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24226"/>
  <mc:AlternateContent xmlns:mc="http://schemas.openxmlformats.org/markup-compatibility/2006">
    <mc:Choice Requires="x15">
      <x15ac:absPath xmlns:x15ac="http://schemas.microsoft.com/office/spreadsheetml/2010/11/ac" url="Y:\Out of State Travel Quarterly Reports\Master file\"/>
    </mc:Choice>
  </mc:AlternateContent>
  <xr:revisionPtr revIDLastSave="0" documentId="13_ncr:1_{DDBB3C43-31D0-4959-9BE2-7ACE60F2F174}" xr6:coauthVersionLast="45" xr6:coauthVersionMax="45" xr10:uidLastSave="{00000000-0000-0000-0000-000000000000}"/>
  <bookViews>
    <workbookView xWindow="-120" yWindow="-120" windowWidth="29040" windowHeight="15840" firstSheet="79" activeTab="81" xr2:uid="{00000000-000D-0000-FFFF-FFFF00000000}"/>
  </bookViews>
  <sheets>
    <sheet name="Apr 2013" sheetId="10" r:id="rId1"/>
    <sheet name="May 2013" sheetId="11" r:id="rId2"/>
    <sheet name="June 2013" sheetId="12" r:id="rId3"/>
    <sheet name="July 2013" sheetId="13" r:id="rId4"/>
    <sheet name="August 2013" sheetId="14" r:id="rId5"/>
    <sheet name="September 2013" sheetId="15" r:id="rId6"/>
    <sheet name="Oct 2013" sheetId="16" r:id="rId7"/>
    <sheet name="Nov 2013" sheetId="17" r:id="rId8"/>
    <sheet name="Dec 2013" sheetId="18" r:id="rId9"/>
    <sheet name="Jan 14" sheetId="19" r:id="rId10"/>
    <sheet name="Feb 14" sheetId="20" r:id="rId11"/>
    <sheet name="Mar 14" sheetId="21" r:id="rId12"/>
    <sheet name="Apr 14" sheetId="22" r:id="rId13"/>
    <sheet name="May 14" sheetId="23" r:id="rId14"/>
    <sheet name="Jun 14" sheetId="24" r:id="rId15"/>
    <sheet name="Jul 14" sheetId="25" r:id="rId16"/>
    <sheet name="Aug 14" sheetId="26" r:id="rId17"/>
    <sheet name="Sep 14" sheetId="27" r:id="rId18"/>
    <sheet name="Oct 14" sheetId="28" r:id="rId19"/>
    <sheet name="Nov 14" sheetId="29" r:id="rId20"/>
    <sheet name="Dec 14" sheetId="30" r:id="rId21"/>
    <sheet name="JAN 15" sheetId="31" r:id="rId22"/>
    <sheet name="FEB 15" sheetId="32" r:id="rId23"/>
    <sheet name="MAR 15" sheetId="33" r:id="rId24"/>
    <sheet name="April 15" sheetId="34" r:id="rId25"/>
    <sheet name="May 15" sheetId="35" r:id="rId26"/>
    <sheet name="June 15" sheetId="36" r:id="rId27"/>
    <sheet name="July 15" sheetId="37" r:id="rId28"/>
    <sheet name="August 15" sheetId="38" r:id="rId29"/>
    <sheet name="September 15" sheetId="39" r:id="rId30"/>
    <sheet name="October 15" sheetId="40" r:id="rId31"/>
    <sheet name="November 15" sheetId="41" r:id="rId32"/>
    <sheet name="December 15" sheetId="42" r:id="rId33"/>
    <sheet name="January 16" sheetId="43" r:id="rId34"/>
    <sheet name="February 16" sheetId="44" r:id="rId35"/>
    <sheet name="March 16" sheetId="45" r:id="rId36"/>
    <sheet name="April 16" sheetId="46" r:id="rId37"/>
    <sheet name="May 16" sheetId="47" r:id="rId38"/>
    <sheet name="June 16" sheetId="48" r:id="rId39"/>
    <sheet name="Jul 16" sheetId="49" r:id="rId40"/>
    <sheet name="Aug 16" sheetId="50" r:id="rId41"/>
    <sheet name="Sept 16" sheetId="51" r:id="rId42"/>
    <sheet name="Oct 16" sheetId="52" r:id="rId43"/>
    <sheet name="Nov 16" sheetId="53" r:id="rId44"/>
    <sheet name="Dec 16" sheetId="54" r:id="rId45"/>
    <sheet name="Jan 17" sheetId="55" r:id="rId46"/>
    <sheet name="Feb 17" sheetId="56" r:id="rId47"/>
    <sheet name="Mar 17" sheetId="57" r:id="rId48"/>
    <sheet name="Apr 17" sheetId="58" r:id="rId49"/>
    <sheet name="May 17" sheetId="59" r:id="rId50"/>
    <sheet name="June 17" sheetId="60" r:id="rId51"/>
    <sheet name="July 17 " sheetId="61" r:id="rId52"/>
    <sheet name="Aug 17 " sheetId="62" r:id="rId53"/>
    <sheet name="Sept 17" sheetId="63" r:id="rId54"/>
    <sheet name="Oct 17" sheetId="64" r:id="rId55"/>
    <sheet name="Nov 17" sheetId="65" r:id="rId56"/>
    <sheet name="Dec 17" sheetId="66" r:id="rId57"/>
    <sheet name="Jan 18" sheetId="67" r:id="rId58"/>
    <sheet name="Feb 18" sheetId="68" r:id="rId59"/>
    <sheet name="Mar 18" sheetId="69" r:id="rId60"/>
    <sheet name="Apr 18" sheetId="70" r:id="rId61"/>
    <sheet name="May 18" sheetId="71" r:id="rId62"/>
    <sheet name="Jun 18" sheetId="72" r:id="rId63"/>
    <sheet name="Jul 18 " sheetId="73" r:id="rId64"/>
    <sheet name="Aug 18 " sheetId="74" r:id="rId65"/>
    <sheet name="Sept 18 " sheetId="75" r:id="rId66"/>
    <sheet name="Oct 18" sheetId="78" r:id="rId67"/>
    <sheet name="Nov 18" sheetId="79" r:id="rId68"/>
    <sheet name="Dec 18" sheetId="80" r:id="rId69"/>
    <sheet name="Jan 19" sheetId="87" r:id="rId70"/>
    <sheet name="Feb 19" sheetId="88" r:id="rId71"/>
    <sheet name="Mar 19" sheetId="89" r:id="rId72"/>
    <sheet name="Apr 19" sheetId="90" r:id="rId73"/>
    <sheet name="May 19" sheetId="91" r:id="rId74"/>
    <sheet name="Jun 19" sheetId="92" r:id="rId75"/>
    <sheet name="July 19 " sheetId="93" r:id="rId76"/>
    <sheet name="Aug 19" sheetId="94" r:id="rId77"/>
    <sheet name="Sept 19" sheetId="97" r:id="rId78"/>
    <sheet name="Oct 19" sheetId="98" r:id="rId79"/>
    <sheet name="Nov 19" sheetId="99" r:id="rId80"/>
    <sheet name="Dec 19" sheetId="100" r:id="rId81"/>
    <sheet name="Jan 20" sheetId="101" r:id="rId82"/>
    <sheet name="Feb 20" sheetId="102" r:id="rId83"/>
    <sheet name="Mar 20" sheetId="103" r:id="rId84"/>
    <sheet name="Apr 20" sheetId="104" r:id="rId85"/>
    <sheet name="May 20" sheetId="105" r:id="rId86"/>
    <sheet name="June 20" sheetId="106" r:id="rId87"/>
    <sheet name="July 20" sheetId="107" r:id="rId88"/>
    <sheet name="Aug 20" sheetId="108" r:id="rId89"/>
    <sheet name="Sept 20" sheetId="109" r:id="rId90"/>
    <sheet name="Oct 20" sheetId="110" r:id="rId91"/>
    <sheet name="Nov 20" sheetId="111" r:id="rId92"/>
    <sheet name="Dec 20" sheetId="112" r:id="rId93"/>
  </sheets>
  <externalReferences>
    <externalReference r:id="rId94"/>
    <externalReference r:id="rId95"/>
    <externalReference r:id="rId96"/>
    <externalReference r:id="rId97"/>
  </externalReferences>
  <definedNames>
    <definedName name="_xlnm.Print_Area" localSheetId="4">'August 2013'!$A$1:$H$59</definedName>
    <definedName name="_xlnm.Print_Area" localSheetId="20">'Dec 14'!$A$2:$H$180</definedName>
    <definedName name="_xlnm.Print_Area" localSheetId="3">'July 2013'!$A$2:$H$188</definedName>
    <definedName name="_xlnm.Print_Area" localSheetId="37">'May 16'!$A$1:$H$138</definedName>
    <definedName name="_xlnm.Print_Area" localSheetId="19">'Nov 14'!$A$1:$H$155</definedName>
    <definedName name="_xlnm.Print_Area" localSheetId="41">'Sept 16'!$A$1:$H$131</definedName>
    <definedName name="_xlnm.Print_Area" localSheetId="5">'September 2013'!$A$1:$H$153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31" i="90" l="1"/>
  <c r="C131" i="90"/>
  <c r="D131" i="90"/>
  <c r="E131" i="90"/>
  <c r="F131" i="90"/>
  <c r="G131" i="90"/>
  <c r="H131" i="90"/>
  <c r="B108" i="88"/>
  <c r="C108" i="88"/>
  <c r="D108" i="88"/>
  <c r="E108" i="88"/>
  <c r="F108" i="88"/>
  <c r="G108" i="88"/>
  <c r="H108" i="88"/>
  <c r="B109" i="88"/>
  <c r="C109" i="88"/>
  <c r="D109" i="88"/>
  <c r="E109" i="88"/>
  <c r="F109" i="88"/>
  <c r="G109" i="88"/>
  <c r="H109" i="88"/>
  <c r="B124" i="88"/>
  <c r="C124" i="88"/>
  <c r="D124" i="88"/>
  <c r="E124" i="88"/>
  <c r="F124" i="88"/>
  <c r="G124" i="88"/>
  <c r="H124" i="88"/>
  <c r="B117" i="88"/>
  <c r="C117" i="88"/>
  <c r="D117" i="88"/>
  <c r="E117" i="88"/>
  <c r="F117" i="88"/>
  <c r="G117" i="88"/>
  <c r="H117" i="88"/>
  <c r="B105" i="88"/>
  <c r="C105" i="88"/>
  <c r="D105" i="88"/>
  <c r="E105" i="88"/>
  <c r="F105" i="88"/>
  <c r="G105" i="88"/>
  <c r="H105" i="88"/>
  <c r="B106" i="88"/>
  <c r="C106" i="88"/>
  <c r="D106" i="88"/>
  <c r="E106" i="88"/>
  <c r="F106" i="88"/>
  <c r="G106" i="88"/>
  <c r="H106" i="88"/>
  <c r="B107" i="88"/>
  <c r="C107" i="88"/>
  <c r="D107" i="88"/>
  <c r="E107" i="88"/>
  <c r="F107" i="88"/>
  <c r="G107" i="88"/>
  <c r="H107" i="88"/>
  <c r="B111" i="80"/>
  <c r="C111" i="80"/>
  <c r="D111" i="80"/>
  <c r="E111" i="80"/>
  <c r="F111" i="80"/>
  <c r="G111" i="80"/>
  <c r="H111" i="80"/>
  <c r="B103" i="80"/>
  <c r="C103" i="80"/>
  <c r="D103" i="80"/>
  <c r="E103" i="80"/>
  <c r="F103" i="80"/>
  <c r="G103" i="80"/>
  <c r="H103" i="80"/>
  <c r="B104" i="80"/>
  <c r="C104" i="80"/>
  <c r="D104" i="80"/>
  <c r="E104" i="80"/>
  <c r="F104" i="80"/>
  <c r="G104" i="80"/>
  <c r="H104" i="80"/>
  <c r="B136" i="78"/>
  <c r="C136" i="78"/>
  <c r="D136" i="78"/>
  <c r="E136" i="78"/>
  <c r="F136" i="78"/>
  <c r="G136" i="78"/>
  <c r="H136" i="78"/>
  <c r="B50" i="72" l="1"/>
  <c r="C50" i="72"/>
  <c r="D50" i="72"/>
  <c r="E50" i="72"/>
  <c r="F50" i="72"/>
  <c r="G50" i="72"/>
  <c r="H50" i="72"/>
  <c r="B53" i="72"/>
  <c r="C53" i="72"/>
  <c r="D53" i="72"/>
  <c r="E53" i="72"/>
  <c r="F53" i="72"/>
  <c r="G53" i="72"/>
  <c r="H53" i="72"/>
  <c r="B54" i="72"/>
  <c r="C54" i="72"/>
  <c r="D54" i="72"/>
  <c r="E54" i="72"/>
  <c r="F54" i="72"/>
  <c r="G54" i="72"/>
  <c r="H54" i="72"/>
  <c r="B55" i="72"/>
  <c r="C55" i="72"/>
  <c r="D55" i="72"/>
  <c r="E55" i="72"/>
  <c r="F55" i="72"/>
  <c r="G55" i="72"/>
  <c r="H55" i="72"/>
  <c r="B58" i="72"/>
  <c r="C58" i="72"/>
  <c r="D58" i="72"/>
  <c r="E58" i="72"/>
  <c r="F58" i="72"/>
  <c r="G58" i="72"/>
  <c r="H58" i="72"/>
  <c r="B59" i="72"/>
  <c r="C59" i="72"/>
  <c r="D59" i="72"/>
  <c r="E59" i="72"/>
  <c r="F59" i="72"/>
  <c r="G59" i="72"/>
  <c r="H59" i="72"/>
  <c r="B60" i="72"/>
  <c r="C60" i="72"/>
  <c r="D60" i="72"/>
  <c r="E60" i="72"/>
  <c r="F60" i="72"/>
  <c r="G60" i="72"/>
  <c r="H60" i="72"/>
  <c r="B61" i="72"/>
  <c r="C61" i="72"/>
  <c r="D61" i="72"/>
  <c r="E61" i="72"/>
  <c r="F61" i="72"/>
  <c r="G61" i="72"/>
  <c r="H61" i="72"/>
  <c r="B62" i="72"/>
  <c r="C62" i="72"/>
  <c r="D62" i="72"/>
  <c r="E62" i="72"/>
  <c r="F62" i="72"/>
  <c r="G62" i="72"/>
  <c r="H62" i="72"/>
  <c r="B63" i="72"/>
  <c r="C63" i="72"/>
  <c r="D63" i="72"/>
  <c r="E63" i="72"/>
  <c r="F63" i="72"/>
  <c r="G63" i="72"/>
  <c r="H63" i="72"/>
  <c r="B64" i="72"/>
  <c r="C64" i="72"/>
  <c r="D64" i="72"/>
  <c r="E64" i="72"/>
  <c r="F64" i="72"/>
  <c r="G64" i="72"/>
  <c r="H64" i="72"/>
  <c r="B65" i="72"/>
  <c r="C65" i="72"/>
  <c r="D65" i="72"/>
  <c r="E65" i="72"/>
  <c r="F65" i="72"/>
  <c r="G65" i="72"/>
  <c r="H65" i="72"/>
  <c r="B66" i="72"/>
  <c r="C66" i="72"/>
  <c r="D66" i="72"/>
  <c r="E66" i="72"/>
  <c r="F66" i="72"/>
  <c r="G66" i="72"/>
  <c r="H66" i="72"/>
  <c r="B67" i="72"/>
  <c r="C67" i="72"/>
  <c r="D67" i="72"/>
  <c r="E67" i="72"/>
  <c r="F67" i="72"/>
  <c r="G67" i="72"/>
  <c r="H67" i="72"/>
  <c r="B68" i="72"/>
  <c r="C68" i="72"/>
  <c r="D68" i="72"/>
  <c r="E68" i="72"/>
  <c r="F68" i="72"/>
  <c r="G68" i="72"/>
  <c r="H68" i="72"/>
  <c r="B187" i="73"/>
  <c r="C187" i="73"/>
  <c r="D187" i="73"/>
  <c r="E187" i="73"/>
  <c r="F187" i="73"/>
  <c r="G187" i="73"/>
  <c r="H187" i="73"/>
  <c r="B188" i="73"/>
  <c r="C188" i="73"/>
  <c r="D188" i="73"/>
  <c r="E188" i="73"/>
  <c r="F188" i="73"/>
  <c r="G188" i="73"/>
  <c r="H188" i="73"/>
  <c r="B189" i="73"/>
  <c r="C189" i="73"/>
  <c r="D189" i="73"/>
  <c r="E189" i="73"/>
  <c r="F189" i="73"/>
  <c r="G189" i="73"/>
  <c r="H189" i="73"/>
  <c r="B190" i="73"/>
  <c r="C190" i="73"/>
  <c r="D190" i="73"/>
  <c r="E190" i="73"/>
  <c r="F190" i="73"/>
  <c r="G190" i="73"/>
  <c r="H190" i="73"/>
  <c r="G173" i="64"/>
  <c r="G271" i="58"/>
  <c r="G266" i="58"/>
  <c r="G265" i="58"/>
  <c r="G264" i="58"/>
  <c r="G263" i="58"/>
  <c r="G262" i="58"/>
  <c r="G131" i="39"/>
  <c r="G130" i="39"/>
</calcChain>
</file>

<file path=xl/sharedStrings.xml><?xml version="1.0" encoding="utf-8"?>
<sst xmlns="http://schemas.openxmlformats.org/spreadsheetml/2006/main" count="49836" uniqueCount="16623">
  <si>
    <t>THE ALABAMA COMMUNITY COLLEGE SYSTEM</t>
  </si>
  <si>
    <t>OUT-OF-STATE TRAVEL REPORT</t>
  </si>
  <si>
    <t>COLLEGE</t>
  </si>
  <si>
    <t>DATES OF TRAVEL</t>
  </si>
  <si>
    <t>EMPLOYEE NAME</t>
  </si>
  <si>
    <t>TITLE</t>
  </si>
  <si>
    <t>TRAVEL LOCATION</t>
  </si>
  <si>
    <t>COST</t>
  </si>
  <si>
    <t>PURPOSE</t>
  </si>
  <si>
    <t>FROM</t>
  </si>
  <si>
    <t>TO</t>
  </si>
  <si>
    <t>(City, State or Country)</t>
  </si>
  <si>
    <t>Jack Robertson</t>
  </si>
  <si>
    <t>Faulkner State Community College</t>
  </si>
  <si>
    <t>Lena Dexter</t>
  </si>
  <si>
    <t>Dean of Federal Programs</t>
  </si>
  <si>
    <t>Kathy Nero</t>
  </si>
  <si>
    <t>Counselor</t>
  </si>
  <si>
    <t>Instructor</t>
  </si>
  <si>
    <t>Seth Ard</t>
  </si>
  <si>
    <t>Orlando, Florida</t>
  </si>
  <si>
    <t>Baseball Coach</t>
  </si>
  <si>
    <t>Snead State Community College</t>
  </si>
  <si>
    <t>Atlanta, Georgia</t>
  </si>
  <si>
    <t>Bevill State Community College</t>
  </si>
  <si>
    <t>Calhoun Community College</t>
  </si>
  <si>
    <t>Gadsden State Community College</t>
  </si>
  <si>
    <t>Chicago, Illinois</t>
  </si>
  <si>
    <t>Northeast Alabama Community College</t>
  </si>
  <si>
    <t>Enterprise State Community College</t>
  </si>
  <si>
    <t>Washington, DC</t>
  </si>
  <si>
    <t>Alabama Southern Community College</t>
  </si>
  <si>
    <t>Central Alabama Community College</t>
  </si>
  <si>
    <t>Dave Jennings</t>
  </si>
  <si>
    <t>Golf Coach</t>
  </si>
  <si>
    <t>Ken Russell</t>
  </si>
  <si>
    <t>President</t>
  </si>
  <si>
    <t>Softball Coach</t>
  </si>
  <si>
    <t>Lawson State Community College</t>
  </si>
  <si>
    <t>Jacksonville, Florida</t>
  </si>
  <si>
    <t>Jim Jolly</t>
  </si>
  <si>
    <t>Beverly Hilderbrand</t>
  </si>
  <si>
    <t>San Francisco, California</t>
  </si>
  <si>
    <t>Vice President</t>
  </si>
  <si>
    <t>Faith Dobbs</t>
  </si>
  <si>
    <t>International Programs Specialist</t>
  </si>
  <si>
    <t>Athletic Director</t>
  </si>
  <si>
    <t>Mickey Baker</t>
  </si>
  <si>
    <t>Instructor of English</t>
  </si>
  <si>
    <t>Recruiting</t>
  </si>
  <si>
    <t>Northwest-Shoals Community College</t>
  </si>
  <si>
    <t>Beckley, West Virginia</t>
  </si>
  <si>
    <t>Houston, Texas</t>
  </si>
  <si>
    <t>Beth Billy</t>
  </si>
  <si>
    <t>Upward Bound Director</t>
  </si>
  <si>
    <t>Associate Dean</t>
  </si>
  <si>
    <t>Kristen Holmes</t>
  </si>
  <si>
    <t>Director of Marketing</t>
  </si>
  <si>
    <t>English Instructor</t>
  </si>
  <si>
    <t>Humphrey Lee</t>
  </si>
  <si>
    <t>Jerrick Kellum</t>
  </si>
  <si>
    <t>Channie Chapman</t>
  </si>
  <si>
    <t>Math Lab Coordinator</t>
  </si>
  <si>
    <t>Kathy Moore</t>
  </si>
  <si>
    <t>Karen Brown</t>
  </si>
  <si>
    <t>Rachel Gordon</t>
  </si>
  <si>
    <t>James M. Mitchell</t>
  </si>
  <si>
    <t>Director of Student Support Services</t>
  </si>
  <si>
    <t>Surgical Technology Instructor</t>
  </si>
  <si>
    <t>Charles Lake</t>
  </si>
  <si>
    <t>Louisville, Kentucky</t>
  </si>
  <si>
    <t>Stephen Grant Wilson</t>
  </si>
  <si>
    <t>Collis Sims</t>
  </si>
  <si>
    <t>Patricia Powell</t>
  </si>
  <si>
    <t>CARCAM Center Director/PI</t>
  </si>
  <si>
    <t>Washington, D.C.</t>
  </si>
  <si>
    <t>Director</t>
  </si>
  <si>
    <t>Counselor/SSS</t>
  </si>
  <si>
    <t>Culinary Arts Instructor</t>
  </si>
  <si>
    <t>Jefferson Davis Community College</t>
  </si>
  <si>
    <t>History Instructor</t>
  </si>
  <si>
    <t>LaDonna Allen</t>
  </si>
  <si>
    <t>Dan York</t>
  </si>
  <si>
    <t>SSS Director</t>
  </si>
  <si>
    <t>Bus Driver</t>
  </si>
  <si>
    <t>Chattahoochee Valley Community College</t>
  </si>
  <si>
    <t>Director of Accreditation &amp; Grants</t>
  </si>
  <si>
    <t>Dean of Academic Services</t>
  </si>
  <si>
    <t>Ocala, Florida</t>
  </si>
  <si>
    <t>Bethany Clem-Shockney</t>
  </si>
  <si>
    <t>AAEOPP/MAEOPP Conference</t>
  </si>
  <si>
    <t>Denise Hester</t>
  </si>
  <si>
    <t>Daniel Head</t>
  </si>
  <si>
    <t>College Dean</t>
  </si>
  <si>
    <t>Karen Chockley</t>
  </si>
  <si>
    <t>5 players</t>
  </si>
  <si>
    <t>Jamie Landers</t>
  </si>
  <si>
    <t>Director of Fiscal Affairs</t>
  </si>
  <si>
    <t>Security Officer</t>
  </si>
  <si>
    <t>Wanda Daniels</t>
  </si>
  <si>
    <t>Bishop State Community College</t>
  </si>
  <si>
    <t>Director of Public Relations</t>
  </si>
  <si>
    <t>Rob Metcalf</t>
  </si>
  <si>
    <t>Mary Beth Brasell</t>
  </si>
  <si>
    <t>Joann Jones</t>
  </si>
  <si>
    <t>Dale Hill</t>
  </si>
  <si>
    <t>Gay Utz</t>
  </si>
  <si>
    <t>Sharon Peacock</t>
  </si>
  <si>
    <t>Joyce Elliott</t>
  </si>
  <si>
    <t>Marilyn Nicholson</t>
  </si>
  <si>
    <t>Anita McCreary</t>
  </si>
  <si>
    <t>Necia Nicholas</t>
  </si>
  <si>
    <t>Marilyn C. Beck</t>
  </si>
  <si>
    <t>Instructor, Industrial Systems Technology</t>
  </si>
  <si>
    <t>Lake Buena Vista, Florida</t>
  </si>
  <si>
    <t>Joe Hendrix</t>
  </si>
  <si>
    <t>Electronics Instructor</t>
  </si>
  <si>
    <t>Dr. Linda C. Young</t>
  </si>
  <si>
    <t>Dr. Ashli Boutwell</t>
  </si>
  <si>
    <t>Dean, Institutional Services and Community Development</t>
  </si>
  <si>
    <t>Lurleen B. Wallace Community College</t>
  </si>
  <si>
    <t>Dr. Reginald Sykes</t>
  </si>
  <si>
    <t>Joyce A. Dallas</t>
  </si>
  <si>
    <t>Jerie J. Wilson</t>
  </si>
  <si>
    <t>Kesha McDonald</t>
  </si>
  <si>
    <t>Dr. Victoria Perry</t>
  </si>
  <si>
    <t>Valerie Richardson</t>
  </si>
  <si>
    <t>Saderia Morman</t>
  </si>
  <si>
    <t>Brian St. John</t>
  </si>
  <si>
    <t>Bobbi Jo Carter</t>
  </si>
  <si>
    <t>Veronica Harper</t>
  </si>
  <si>
    <t>Director, Upward Bound</t>
  </si>
  <si>
    <t>Michael Harrison</t>
  </si>
  <si>
    <t>Golf Head Coach</t>
  </si>
  <si>
    <t>Timothy Adams</t>
  </si>
  <si>
    <t>Aquaculture Technician</t>
  </si>
  <si>
    <t>Jimmy Long</t>
  </si>
  <si>
    <t>Hamburg, Germany</t>
  </si>
  <si>
    <t>Kathy Buckelew</t>
  </si>
  <si>
    <t>Rebecca Reeves</t>
  </si>
  <si>
    <t>Tracy Driscoll</t>
  </si>
  <si>
    <t>Josh Madison</t>
  </si>
  <si>
    <t>Electronic Learner/Instructional Designer</t>
  </si>
  <si>
    <t>San Antonio, TX</t>
  </si>
  <si>
    <t>Patricia Hughes</t>
  </si>
  <si>
    <t>Director of Office Management and Purchasing</t>
  </si>
  <si>
    <t>Dean, Instructional Affairs</t>
  </si>
  <si>
    <t>Shannon Levitzke</t>
  </si>
  <si>
    <t>Audrey Webb</t>
  </si>
  <si>
    <t>Deborah Spann</t>
  </si>
  <si>
    <t>Upward Bound</t>
  </si>
  <si>
    <t>Don Greer</t>
  </si>
  <si>
    <t>Walter Lockwood</t>
  </si>
  <si>
    <t>Jack Mayfield</t>
  </si>
  <si>
    <t>Automotive Manufacturing Technology Instructor</t>
  </si>
  <si>
    <t>Rachel Trapp</t>
  </si>
  <si>
    <t>Geneva Patterson</t>
  </si>
  <si>
    <t>Director, English and Fine Arts Division/Sigma Kappa Delta Sponsor</t>
  </si>
  <si>
    <t>Marshall Runderson</t>
  </si>
  <si>
    <t>Jacqueline Smith</t>
  </si>
  <si>
    <t>David Tyler Johnson</t>
  </si>
  <si>
    <t>Accountant</t>
  </si>
  <si>
    <t>Marian Haynie</t>
  </si>
  <si>
    <t>Director of Career Transitions</t>
  </si>
  <si>
    <t>Brandon Funk</t>
  </si>
  <si>
    <t>Linda Pitts</t>
  </si>
  <si>
    <t>Women's Basketball Coach</t>
  </si>
  <si>
    <t>Dean of Instructional Services</t>
  </si>
  <si>
    <t>Kelley White</t>
  </si>
  <si>
    <t>Aisha Woolridge</t>
  </si>
  <si>
    <t>John McMoy</t>
  </si>
  <si>
    <t>Campbell, Dr. David</t>
  </si>
  <si>
    <t>Atlanta, GA</t>
  </si>
  <si>
    <t>Melinda Murphy</t>
  </si>
  <si>
    <t>Ron Burdette</t>
  </si>
  <si>
    <t>Women's Basketball Head Coach</t>
  </si>
  <si>
    <t>Instructor, Surgical Tech</t>
  </si>
  <si>
    <t>Ms. Jackie Screws</t>
  </si>
  <si>
    <t>No Cost to College</t>
  </si>
  <si>
    <t>Jackson, MS</t>
  </si>
  <si>
    <t>New Orleans, LA</t>
  </si>
  <si>
    <t>Ingram State Technical College</t>
  </si>
  <si>
    <t>William Vest</t>
  </si>
  <si>
    <t>Counseling Program Coordinator</t>
  </si>
  <si>
    <t>Vera Meeting</t>
  </si>
  <si>
    <t>Pamela Little</t>
  </si>
  <si>
    <t>Memphis, TN</t>
  </si>
  <si>
    <t>Heather Owen</t>
  </si>
  <si>
    <t>Tony Newton</t>
  </si>
  <si>
    <t>Industrial Electronics Instructor</t>
  </si>
  <si>
    <t>Wallace State Community College - Hanceville</t>
  </si>
  <si>
    <t>N/A</t>
  </si>
  <si>
    <t>New Orleans LA</t>
  </si>
  <si>
    <t>Panama City, FL</t>
  </si>
  <si>
    <t>DR. AMY LANGLEY</t>
  </si>
  <si>
    <t>INSTRUCTOR</t>
  </si>
  <si>
    <t>MARIE SMITH</t>
  </si>
  <si>
    <t>LESLEY KUBIK</t>
  </si>
  <si>
    <t>Wallace Community College - Selma</t>
  </si>
  <si>
    <t>Wallace Community College - Dothan</t>
  </si>
  <si>
    <t>Mr. Tom Sizemore</t>
  </si>
  <si>
    <t>Director of Maintenance</t>
  </si>
  <si>
    <t>Orange Beach, AL</t>
  </si>
  <si>
    <t>To attend the Alabama School Plant Management Association</t>
  </si>
  <si>
    <t>Pensacola, FL</t>
  </si>
  <si>
    <t>San Francisco, CA</t>
  </si>
  <si>
    <t>Whitten, Sherry</t>
  </si>
  <si>
    <t>Desiree South</t>
  </si>
  <si>
    <t>Timmy James</t>
  </si>
  <si>
    <t>Theater Instructor</t>
  </si>
  <si>
    <t>Atlanta GA</t>
  </si>
  <si>
    <t>"</t>
  </si>
  <si>
    <t>Pensacola, AL</t>
  </si>
  <si>
    <t>Louisville, KY</t>
  </si>
  <si>
    <t>Suzy Bradley</t>
  </si>
  <si>
    <t>Mail Clerk</t>
  </si>
  <si>
    <t>Bus Driver for International Trip</t>
  </si>
  <si>
    <t>Trenholm State Technical College</t>
  </si>
  <si>
    <t>Biology Instructor, PTK Sponsor</t>
  </si>
  <si>
    <t>San Jose, CA</t>
  </si>
  <si>
    <t>accompany students to and attend the 2013 Internationl PTK convention</t>
  </si>
  <si>
    <t>attend the AAEOPP Conference</t>
  </si>
  <si>
    <t>Learning Lab Coordinator and Transfer Specialist</t>
  </si>
  <si>
    <t>SSS Secretary</t>
  </si>
  <si>
    <t>Misti Nims</t>
  </si>
  <si>
    <t>Pensacola FL</t>
  </si>
  <si>
    <t>participate in Softball Game</t>
  </si>
  <si>
    <t>Director of Adult Education</t>
  </si>
  <si>
    <t>Coordinator, Distance Learning</t>
  </si>
  <si>
    <t>Instructor, Dental Assisting</t>
  </si>
  <si>
    <t>Murfreesboro, TN</t>
  </si>
  <si>
    <t>Serving as a silent observer for dental assisting accreditation program.</t>
  </si>
  <si>
    <t>Fresno, CA</t>
  </si>
  <si>
    <t>Chairing an on-site evaluation team.</t>
  </si>
  <si>
    <t>Attending the American Association of Communitiy Colleges Conference.</t>
  </si>
  <si>
    <t>John C. Jones</t>
  </si>
  <si>
    <t>Instructor, Biology</t>
  </si>
  <si>
    <t>Attending the Annual International Association for Aquatic Animal Medicine conference.</t>
  </si>
  <si>
    <t>Dean, Business, CIS, and Workforce Development</t>
  </si>
  <si>
    <t>Traveling with the Huntsville Chamber of Commerce to meet with various state representatives.</t>
  </si>
  <si>
    <t>Attending the Southern Association of College and University Business Officers 2013 Annual Meeting.</t>
  </si>
  <si>
    <t>Rochester Hills, MI</t>
  </si>
  <si>
    <t>Receiving certification training on GE Fanuc robots.  This robot is used in our Mechatronics station and will allow us to offer a nationally recognized certification to our students.</t>
  </si>
  <si>
    <t>A/V Technician</t>
  </si>
  <si>
    <t>Roswell, GA</t>
  </si>
  <si>
    <t>Attending Crestron CTI-P301 training for certification.</t>
  </si>
  <si>
    <t>Biology Instructor and Phi Theta Kappa Advisor</t>
  </si>
  <si>
    <t>Attending the Phi Theta Kappa International Convention with Calhoun students.</t>
  </si>
  <si>
    <t>Director of Student Support Services Program</t>
  </si>
  <si>
    <t>Travel to the Alabama Association of Educational Opportunity Programs Personnel Spring Conference.</t>
  </si>
  <si>
    <t>Boston, MA</t>
  </si>
  <si>
    <t>Attending the 2013 Tegrity Users Conference.</t>
  </si>
  <si>
    <t>Trina D. Hall</t>
  </si>
  <si>
    <t>Dir. of TRiO Program</t>
  </si>
  <si>
    <t>Pensacola, Fl</t>
  </si>
  <si>
    <t>$900 - Federal Funds</t>
  </si>
  <si>
    <t>Attend the Alabama Association of</t>
  </si>
  <si>
    <t>(AAEOPP)  Conference</t>
  </si>
  <si>
    <t>Pendleton, SC</t>
  </si>
  <si>
    <t>Participate in the NJCAA District IV</t>
  </si>
  <si>
    <t>and 5 golf team members</t>
  </si>
  <si>
    <t>Championsiop</t>
  </si>
  <si>
    <t>DR. JASON WATTS</t>
  </si>
  <si>
    <t>CHIEF ACADEMIC OFFICER</t>
  </si>
  <si>
    <t>DR. ROBERT EXLEY</t>
  </si>
  <si>
    <t>PRESIDENT</t>
  </si>
  <si>
    <t>DIRECTOR OF TRiO PROGRAM</t>
  </si>
  <si>
    <t>ATLANTIC CITY, NJ</t>
  </si>
  <si>
    <t>GRANT FUNDED. 36TH ANNUAL ASSOCIATION FOR EQUALITY AND EXCELLENCE IN EDUCATION.  TRAINING FOR STUDENT SUPPORT PROGRAM</t>
  </si>
  <si>
    <t>MARK RICHARD</t>
  </si>
  <si>
    <t>GROVER KITCHENS</t>
  </si>
  <si>
    <t>SAN FRANCISCO, CA</t>
  </si>
  <si>
    <t>COST COVERED BY OTHER AGENCIES.  ORGANIZATION OF AMERICAN HISTORIANS.  PRESENTING ON NATIONAL ENDOWMENT FOR THE HUMANITIES ACTIVITIES</t>
  </si>
  <si>
    <t>AMERICAN ASSOCIATION FOR COMMUNITY COLLEGE ANNUAL CONVENTION. PROFESSIONAL DEVELOPMENT OPPORTUNITY PLUS APPLE BRIEFING AT APPLE HEADQUATERS.</t>
  </si>
  <si>
    <t>APPLE BRIEFING.  TO DISCUSS THE MERITS OF USING APPLE PRODUCTS IN OUR ONLINE COURSES</t>
  </si>
  <si>
    <t>CFO</t>
  </si>
  <si>
    <t>DON RODEN</t>
  </si>
  <si>
    <t>NETWORK ADMINSTRATOR</t>
  </si>
  <si>
    <t>DIRECTOR TRiO/STUDENT SUPPORT SERVICES PROGRAM</t>
  </si>
  <si>
    <t>BATON ROUGE, LA</t>
  </si>
  <si>
    <t>GRANT FUNDED.FINANCIAL AND ECONOMIC LITERACY, TRANSFER SERVICES AND COLLEGE SELECTION.  TRAINING FOR THE UPWARD BOUND PROGRAM</t>
  </si>
  <si>
    <t>ACADEMIC ADVISOR TRiO/STUDENT SUPPORT SERVICES PROGRAM</t>
  </si>
  <si>
    <t>SEATTLE, WA</t>
  </si>
  <si>
    <t>GRANT FUNDED.  TRIO LEGISLATION &amp; REGULATIONS.  DOING MORE WITH A TIGHT BUDGET AND MEET PROGRAM SPECIALISTS AND US DEPT OF EDUCATION LEADERS.  TRAINING FOR STUDENT SUPPORT SERVICES</t>
  </si>
  <si>
    <t>PATTI MORGAN</t>
  </si>
  <si>
    <t>CAREER COACH</t>
  </si>
  <si>
    <t>ATLANTA, GA</t>
  </si>
  <si>
    <t>TAKING 4 LATINO STUDENT TO HIGH MUSEM TO VIEW RIVERA/KUHLO EXHIBIT</t>
  </si>
  <si>
    <t>PHILADELPHIA, PA</t>
  </si>
  <si>
    <t>ELLUCIAN LIVE EXECUTIVE FORUM.  CONFERENCE FOR ALL ELLUCIAN BANNER COMPUTER SYSTEM USERS</t>
  </si>
  <si>
    <t>RANDY MALTBIE</t>
  </si>
  <si>
    <t>CHIEF IT DIRECTOR</t>
  </si>
  <si>
    <t>PONTE VEDRA BEACH, FL</t>
  </si>
  <si>
    <t>INTERNATIONAL CONFERENCE ON TEACHING AND LEARNING.  TO RECEIVE THE NCIA AWARD ON BEHALF OF SSCC AND TO PRESENT "FINISH WHAT YOU START"</t>
  </si>
  <si>
    <t>DIRECTOR OF HEALTH SCIENCES</t>
  </si>
  <si>
    <t>AMERICAN ASSOCIATION OF COMMUNITY COLLEGE ANNUAL CONVENTION. PROFESSIONAL DEVELOPMENT AND CONVERENCE PARTICIPANT</t>
  </si>
  <si>
    <t>BRITTANY GOBLE</t>
  </si>
  <si>
    <t>DIRECTOR OF CAMPUS ENGAGEMENT</t>
  </si>
  <si>
    <t>SAN JOSE, CA</t>
  </si>
  <si>
    <t>CHAPERONING 5 STUDENTS TO PTK INTERNATIONAL  CONVENTION</t>
  </si>
  <si>
    <t>Allen Teel</t>
  </si>
  <si>
    <t>Attend the 2013 Electric Codes Continuing</t>
  </si>
  <si>
    <t>Coordinator of Institutional Effectiveness &amp; Quality</t>
  </si>
  <si>
    <t>Charleston, SC</t>
  </si>
  <si>
    <t>CAAHEP Conference</t>
  </si>
  <si>
    <t>Jennifer Hall</t>
  </si>
  <si>
    <t>Adult Ed and Workforce Dev. Specialist</t>
  </si>
  <si>
    <t>Judy Hall</t>
  </si>
  <si>
    <t>Dean of Student Affairs</t>
  </si>
  <si>
    <t>Linda Hartin</t>
  </si>
  <si>
    <t>Chief Financial Officier</t>
  </si>
  <si>
    <t>Herbert Riedel</t>
  </si>
  <si>
    <t>Andalusia Campus Coordinator for Student Support Svcs.</t>
  </si>
  <si>
    <t>Baton Rouge, LA</t>
  </si>
  <si>
    <t>Attend Council for Opportunity in Education's</t>
  </si>
  <si>
    <t>Counselor/Curriculum Coordinator for Upward Bound</t>
  </si>
  <si>
    <t>Michael Whelan</t>
  </si>
  <si>
    <t>Destin, FL</t>
  </si>
  <si>
    <t>Attend Annual AAEOPP Spring Conference</t>
  </si>
  <si>
    <t>Joli Jones</t>
  </si>
  <si>
    <t>English and Speech Instructor, PTK Sponsor</t>
  </si>
  <si>
    <t xml:space="preserve">Attend Phi Theta Kappa (PTK) International </t>
  </si>
  <si>
    <t>Director of Student Recruitment, PTK Sponsor</t>
  </si>
  <si>
    <t>Convention</t>
  </si>
  <si>
    <t>Coevr d'Alene, Idaho</t>
  </si>
  <si>
    <t>Attend NJCAA Annual Meeting</t>
  </si>
  <si>
    <t>San Jose, California</t>
  </si>
  <si>
    <t>Phi Theta Kappa International convention with 8 officers</t>
  </si>
  <si>
    <t>AAEOPP Spring Conference</t>
  </si>
  <si>
    <t>Tamekia Wiggins</t>
  </si>
  <si>
    <t>Loretta House</t>
  </si>
  <si>
    <t>PTK Gold &amp; Bronze Winners</t>
  </si>
  <si>
    <t>Nancy McDonald</t>
  </si>
  <si>
    <t>College and Career Readiness Thinking Design Initiatives</t>
  </si>
  <si>
    <t>Collaborate Now Training</t>
  </si>
  <si>
    <t>Alabama Access to Higher Education Director</t>
  </si>
  <si>
    <t>Access to Higher Education Meeting</t>
  </si>
  <si>
    <t>Alabama Mining Training Consotium Training Coordinator</t>
  </si>
  <si>
    <t>Attend National Mine Rescue Rules</t>
  </si>
  <si>
    <t>Clemson, SC</t>
  </si>
  <si>
    <t xml:space="preserve">Golf </t>
  </si>
  <si>
    <t>Couer D'alene, ID</t>
  </si>
  <si>
    <t>NJCAA National Meeting as Asst. Commissioner for ACCC</t>
  </si>
  <si>
    <t>Student Support Services Counselor</t>
  </si>
  <si>
    <t>Student Support Services Cultural Trip</t>
  </si>
  <si>
    <t>Phi Theta Kappa Sponsor-Instructor</t>
  </si>
  <si>
    <t>PTK International Convention</t>
  </si>
  <si>
    <t>Attending the American Association of Community Colleges Annual Conference(Personnel Attending:2)*</t>
  </si>
  <si>
    <t>Reeves, Joan</t>
  </si>
  <si>
    <t>Chattanooga, TN</t>
  </si>
  <si>
    <t>Accompanying students to the Southern Writer's Conference (Personnel Attending: 2)</t>
  </si>
  <si>
    <t>Ragsdale, Jody</t>
  </si>
  <si>
    <t>Director, College and Career Planning Center</t>
  </si>
  <si>
    <t>Attending the American Association of Community Colleges Plus 50 5th Annual Conference (Personnel Attending: 1)</t>
  </si>
  <si>
    <t>Resa Lord</t>
  </si>
  <si>
    <t>Health Sciences Chair</t>
  </si>
  <si>
    <t>Las Vegas, NV</t>
  </si>
  <si>
    <t>Assessment Technologies Institute Nat'l Nurse Educator Summit</t>
  </si>
  <si>
    <t>Shelly Holt</t>
  </si>
  <si>
    <t>Medical Assisting Instructor</t>
  </si>
  <si>
    <t>Valdosta, GA</t>
  </si>
  <si>
    <t>Georgia State Society American Medical Technologists Spring Meeting</t>
  </si>
  <si>
    <t>Akareem Spears</t>
  </si>
  <si>
    <t>ABE Director</t>
  </si>
  <si>
    <t>To attend the National Adult Education College and</t>
  </si>
  <si>
    <t>Lee E. Jackson</t>
  </si>
  <si>
    <t>Counseling Coordinator</t>
  </si>
  <si>
    <t>Federal Programs, Secretary</t>
  </si>
  <si>
    <t>Jim Kellen</t>
  </si>
  <si>
    <t>Industrial Training Coordinator</t>
  </si>
  <si>
    <t>To attend the Phi Theta Kappa International Convention</t>
  </si>
  <si>
    <t>Dr. Timothy Broughton</t>
  </si>
  <si>
    <t>Coeur d'Alene, ID</t>
  </si>
  <si>
    <t>Dr. William Thompson</t>
  </si>
  <si>
    <t>Dr. Latitia McCane</t>
  </si>
  <si>
    <t>Sylvester Hackworth</t>
  </si>
  <si>
    <t>Elisabeth Schlosser</t>
  </si>
  <si>
    <t>San Antonio, TXZ</t>
  </si>
  <si>
    <t>Assistant to the Dean</t>
  </si>
  <si>
    <t>Earnestine Slaughter</t>
  </si>
  <si>
    <t xml:space="preserve">Instructional Laboratory </t>
  </si>
  <si>
    <t>Little Rock, AR</t>
  </si>
  <si>
    <t>Assistant</t>
  </si>
  <si>
    <t>Henry Douglas</t>
  </si>
  <si>
    <t>Dean, Student Affairs and Sparks</t>
  </si>
  <si>
    <t>Attend the AACC National Convention</t>
  </si>
  <si>
    <t>Mr. Tony Holland</t>
  </si>
  <si>
    <t>Ms. Debbie McCollough</t>
  </si>
  <si>
    <t>Director, Planning &amp; Quality</t>
  </si>
  <si>
    <t>Plus 50 Grant Director's Meeting</t>
  </si>
  <si>
    <t>Ms. Barbara Thompson</t>
  </si>
  <si>
    <t>Director, PR &amp; Marketing</t>
  </si>
  <si>
    <t>Grammar and Proofreading Seminar</t>
  </si>
  <si>
    <t>Ms. Angilia Brannon</t>
  </si>
  <si>
    <t>Clerk, PR &amp; Marketing</t>
  </si>
  <si>
    <t>Director, Student Support Services and Upward Bound</t>
  </si>
  <si>
    <t>To attend the 2013 Alabama Association of Educational Opportunity Program Personnel/Mid America Association of Educational Opportunity Program Personnel (AAEOPP/MAEOPP).  This is a professional development opportunity for the Federal programs.</t>
  </si>
  <si>
    <t>Jertavia Lyman</t>
  </si>
  <si>
    <t>First-Year College Experience Advisor (Temporary)</t>
  </si>
  <si>
    <t>Included in above</t>
  </si>
  <si>
    <t>Same as above</t>
  </si>
  <si>
    <t>Marcus Avies</t>
  </si>
  <si>
    <t>Upward Bound Counselor (Temporary)</t>
  </si>
  <si>
    <t>Director, Instructor Radiologic Technology</t>
  </si>
  <si>
    <t>Dale, Indiana</t>
  </si>
  <si>
    <t>Lance Gilliland</t>
  </si>
  <si>
    <t>Therapeutic Massage Instructor</t>
  </si>
  <si>
    <t>Joint Review Committee on Education in Radiologic Technology Board of Directors Meeting</t>
  </si>
  <si>
    <t>Pick Up Bulk Feed Storage Containers for Aquaculture Program to Save Shipping Costs (3 Travelers)</t>
  </si>
  <si>
    <t>Community Colleges International Global Leadership Program (11 Travelers)</t>
  </si>
  <si>
    <t>American Association of Community College's Annual Convention</t>
  </si>
  <si>
    <t>The Federation of State Massage Therapy Board - Board of Directors Meeting</t>
  </si>
  <si>
    <t>Potomac, Maryland</t>
  </si>
  <si>
    <t>Youth for Understanding Project Coordinator Annual Workshop</t>
  </si>
  <si>
    <t>Director of Student Support Services Gadsden</t>
  </si>
  <si>
    <t>Chaperone and Attend International Phi Theta Kappa Convention (5 travelers)</t>
  </si>
  <si>
    <t>NASA Project - Testing Zero Gravity Project (5 Travelers)</t>
  </si>
  <si>
    <t>College &amp; University Mail Services Association Annual Conference</t>
  </si>
  <si>
    <t>Murfreesboro, Tennessee</t>
  </si>
  <si>
    <t>Automotive Manufacturers Technical Education Collaborative Academy as an Advanced Technological Education Center Partner</t>
  </si>
  <si>
    <t>Automotive Manufacturers Technical Education Collaborative Academy</t>
  </si>
  <si>
    <t>Kelley Jones</t>
  </si>
  <si>
    <t>Adult Education Director</t>
  </si>
  <si>
    <t>Louisville KY</t>
  </si>
  <si>
    <t xml:space="preserve">Attend National Adult Education College &amp; Career </t>
  </si>
  <si>
    <t>Men's Basketball Assistant Coach</t>
  </si>
  <si>
    <t>Pendleton SC</t>
  </si>
  <si>
    <t>Compete in District Championship</t>
  </si>
  <si>
    <t>Tiffany Richter</t>
  </si>
  <si>
    <t>Music Department Director</t>
  </si>
  <si>
    <t>Washington D.C.</t>
  </si>
  <si>
    <t>Attend &amp; perform at International Music Festival</t>
  </si>
  <si>
    <t>37 music students</t>
  </si>
  <si>
    <t>Laruen Salerno</t>
  </si>
  <si>
    <t>Attend International Music Festival</t>
  </si>
  <si>
    <t>San Francisco CA</t>
  </si>
  <si>
    <t>Miami FL</t>
  </si>
  <si>
    <t>Attend Association of American Colleges &amp; Universities</t>
  </si>
  <si>
    <t>(AAC&amp;U) Student Success &amp; Quality Agenda Conference</t>
  </si>
  <si>
    <t>Cheerleader Head Coach</t>
  </si>
  <si>
    <t>Daytona Beach FL</t>
  </si>
  <si>
    <t>Mary Leah Moss</t>
  </si>
  <si>
    <t>Cheerleader Assistant Coach</t>
  </si>
  <si>
    <t>23 cheerleaders &amp; 1 mascot</t>
  </si>
  <si>
    <t>1 manager</t>
  </si>
  <si>
    <t>Athletics Secretary/Coordinator</t>
  </si>
  <si>
    <t>Coeur d' Alene ID</t>
  </si>
  <si>
    <t xml:space="preserve">Attend National Junior College Athletic Association </t>
  </si>
  <si>
    <t>(NJCAA) meeting</t>
  </si>
  <si>
    <t>Murfreesboro TN</t>
  </si>
  <si>
    <t>Pensacola Beach, FL</t>
  </si>
  <si>
    <t>Attend the Alabama Association of Educational Opportunity Program Personnel Training Workshop</t>
  </si>
  <si>
    <t>Attend CARCAM Presentation Meeting</t>
  </si>
  <si>
    <t>Social Science</t>
  </si>
  <si>
    <t>To attend the Southern Sciological Society Annual Meeting.</t>
  </si>
  <si>
    <t>Tony Shackelford</t>
  </si>
  <si>
    <t>Ambassador leadership Trip</t>
  </si>
  <si>
    <t>Bradley Pool</t>
  </si>
  <si>
    <t>FA Assistant</t>
  </si>
  <si>
    <t>Sponsor Chaperone for the Ambassador trip</t>
  </si>
  <si>
    <t>Ginger Long</t>
  </si>
  <si>
    <t>Attend Phi Theta Kappa International Convention</t>
  </si>
  <si>
    <t>Debbie Benson</t>
  </si>
  <si>
    <t>Clarkston, GA</t>
  </si>
  <si>
    <t xml:space="preserve">Attend NADE certification conference </t>
  </si>
  <si>
    <t>Jacque Jefferys</t>
  </si>
  <si>
    <t>PTK Advisor</t>
  </si>
  <si>
    <t>Trent Randolph</t>
  </si>
  <si>
    <t>Portland, Maine</t>
  </si>
  <si>
    <t>Attend Train the Trainer Emergency Preparedness FEMA Workshop</t>
  </si>
  <si>
    <t>Sharon Kemp</t>
  </si>
  <si>
    <t>Attend HigherOne User's Conference</t>
  </si>
  <si>
    <t>Geralyn Buford</t>
  </si>
  <si>
    <t>AMSTI Instructor</t>
  </si>
  <si>
    <t>Attending the National Science Teachers Association 2013 Conf.</t>
  </si>
  <si>
    <t>Shermanita Walker</t>
  </si>
  <si>
    <t>93rd AACC Annual Convention</t>
  </si>
  <si>
    <t>Antonion Hamilton / Kenny Allen</t>
  </si>
  <si>
    <t>Masonry Instructors</t>
  </si>
  <si>
    <t>2013 Florida Skills State Contest</t>
  </si>
  <si>
    <t>Student Support Services transfer trip to the Univ. of West FL. And stop at  the Univ. of South AL.</t>
  </si>
  <si>
    <t>Teresa Marshall</t>
  </si>
  <si>
    <t>SACUBO 2013 Annual Meeting</t>
  </si>
  <si>
    <t>Attend Women's Basketball Coaches Association (WBCA) Convention</t>
  </si>
  <si>
    <t>Attend the American Association of Community Colleges conference to make a presentation</t>
  </si>
  <si>
    <t>Attend Association of American Colleges &amp; Universities (AAC&amp;U) Student Success &amp; Quality Agenda Conference</t>
  </si>
  <si>
    <t>Attend Automotive Manufacturing Technical Education Collaborative (AMTEC) Academy for CARCAM</t>
  </si>
  <si>
    <t>Tara White</t>
  </si>
  <si>
    <t>American Historian Annual Meeting</t>
  </si>
  <si>
    <t>Education Course to obtain information on Florida 2013 Electric Codes and Outdoor Sustainable Lighting</t>
  </si>
  <si>
    <t>Attend workshop on IPEDS dates and benchmarking hosted by the Association for Institutional Research</t>
  </si>
  <si>
    <t>(COE's) Priority 4 Training on Financial Aid, Admissions, and Financial Literacy</t>
  </si>
  <si>
    <t>Attend the AACC (American Assocation of Community Colleges) Annual Convention in San Francisco, CA April 20 - 23, 2013</t>
  </si>
  <si>
    <t>Culinary Arts Field Trip with 5 students to a fish market in Destin, FL to learn meat and fish identification and quality analysis</t>
  </si>
  <si>
    <t>Lashannon Hollinger</t>
  </si>
  <si>
    <t>Librarian</t>
  </si>
  <si>
    <t>Off-site reaffirmation committee</t>
  </si>
  <si>
    <t>National Council for Marketing &amp; Public Relations (NCMPR) 2013 Conference</t>
  </si>
  <si>
    <t>Cody Hammack</t>
  </si>
  <si>
    <t>Upward Bound Project Coordinator</t>
  </si>
  <si>
    <t>TRIO Traianing Institute-Prioty I Seminar</t>
  </si>
  <si>
    <t>Stephanie A. Barry</t>
  </si>
  <si>
    <t>Sherry M. Price</t>
  </si>
  <si>
    <t>Upward Bound Administrative Assistant</t>
  </si>
  <si>
    <t>Tana Dodd</t>
  </si>
  <si>
    <t>Student Support Systems Records Coordinator</t>
  </si>
  <si>
    <t>Chad Bryant</t>
  </si>
  <si>
    <t>Automotive Technology Instructor</t>
  </si>
  <si>
    <t>Austin, Texas</t>
  </si>
  <si>
    <t>NISOD Conference</t>
  </si>
  <si>
    <t>Cecelia Hale</t>
  </si>
  <si>
    <t>Speech Instructor</t>
  </si>
  <si>
    <t>Laura J. Crosby</t>
  </si>
  <si>
    <t>Math Instructor</t>
  </si>
  <si>
    <t>Joe M. Edwards Jr.</t>
  </si>
  <si>
    <t>Lisa Stephens</t>
  </si>
  <si>
    <t>Administrative Systems Manager</t>
  </si>
  <si>
    <t>Sacramento, California</t>
  </si>
  <si>
    <t>NGS Level 1 Plus Query Training-Client</t>
  </si>
  <si>
    <t>Venessa Edmonds</t>
  </si>
  <si>
    <t>Job Developer, Decatur Career Center</t>
  </si>
  <si>
    <t>Dept. of Labor Business Services Summit-Taking Care of Business 2</t>
  </si>
  <si>
    <t>Eddie Martin</t>
  </si>
  <si>
    <t>Facilitator, Sheffield Career Center</t>
  </si>
  <si>
    <t>Tonya Banks</t>
  </si>
  <si>
    <t>Financial Affairs Secretary</t>
  </si>
  <si>
    <t>Savannah, GA</t>
  </si>
  <si>
    <t>To attend the National Association of College and University Business Officers 2013 Higher Education Accounting Workshop</t>
  </si>
  <si>
    <t>Kimberly Robinson</t>
  </si>
  <si>
    <t>Ajay Sharma</t>
  </si>
  <si>
    <t>Tonya Dumas</t>
  </si>
  <si>
    <t>Accounting Clerk</t>
  </si>
  <si>
    <t>To attend the Pitney Bowes Basic Mail Management Seminar</t>
  </si>
  <si>
    <t>Maynard V. Odom</t>
  </si>
  <si>
    <t>Recruiter</t>
  </si>
  <si>
    <t>St. Louis, MO</t>
  </si>
  <si>
    <t>To attend the NAFSA (Association of International Educators)</t>
  </si>
  <si>
    <t>2013 Annual Conference and Expo</t>
  </si>
  <si>
    <t>Angela Blackman</t>
  </si>
  <si>
    <t>Student Development</t>
  </si>
  <si>
    <t>Secretary</t>
  </si>
  <si>
    <t>Willie McLellan</t>
  </si>
  <si>
    <t>Federal Programs Clerk</t>
  </si>
  <si>
    <t>Long Beach, CA</t>
  </si>
  <si>
    <t>To attend the Association for Institutional Research (AIR) Annual Forum</t>
  </si>
  <si>
    <t>Aundrea D. Wheeler</t>
  </si>
  <si>
    <t>Coordinator, Institutional</t>
  </si>
  <si>
    <t>Charline Nixon</t>
  </si>
  <si>
    <t>CIS Instructor</t>
  </si>
  <si>
    <t>Attending the Electronic Commerce Council Takedown Con Bootcamp for electronic secuirty analysts hacking conference and training.</t>
  </si>
  <si>
    <t>Chris Miller</t>
  </si>
  <si>
    <t>Charlotte NC</t>
  </si>
  <si>
    <t>Attending the Literacy Information and Community System Region 2 partner meeting.</t>
  </si>
  <si>
    <t>Danny Wallace</t>
  </si>
  <si>
    <t>HVAC/Electrical/Industrial Lab Assistant</t>
  </si>
  <si>
    <t>Stillwater, OK</t>
  </si>
  <si>
    <t>Attend Oklahoma State's International Ground Source Heat Pump Association Train the Trainer Course.</t>
  </si>
  <si>
    <t>John Holley</t>
  </si>
  <si>
    <t>Instructor, Air Conditioning and Refrigeration</t>
  </si>
  <si>
    <t>Attending the Association of Surgical Technologist  Leadership Forum and National Conference.</t>
  </si>
  <si>
    <t>Sara Sayle</t>
  </si>
  <si>
    <t>Instructor, Psychology</t>
  </si>
  <si>
    <t>Attending the 25th Annual convention for the Association for Psychological Science.</t>
  </si>
  <si>
    <t>Lucinda Beddow</t>
  </si>
  <si>
    <t>Head Librian</t>
  </si>
  <si>
    <t>New York City, NY</t>
  </si>
  <si>
    <t>Attending BookExpo 2013, the largest trade show for the book world in the US.</t>
  </si>
  <si>
    <t>Austin, TX</t>
  </si>
  <si>
    <t>Attending the 2013 National Institute for Staff and Organizational Development  Conference and will participate in a group project.</t>
  </si>
  <si>
    <t>Nancy Keenum</t>
  </si>
  <si>
    <t>Athletic Director/Softball Coach</t>
  </si>
  <si>
    <t>Oklahoma City, OK</t>
  </si>
  <si>
    <t>Attending the National Collegiate Athletic Association National Softball tournament.</t>
  </si>
  <si>
    <t>Anna Hall</t>
  </si>
  <si>
    <t>Assistant Softball Coach</t>
  </si>
  <si>
    <t>Attending the NCAA National Softball Trounament.</t>
  </si>
  <si>
    <t>Dave Jennings + 5 student golfers</t>
  </si>
  <si>
    <t xml:space="preserve">Lubbock, TX                            </t>
  </si>
  <si>
    <t>Participate in the NJCAA National Championship</t>
  </si>
  <si>
    <t>Wynn Fletcher and</t>
  </si>
  <si>
    <t>Grand Junction, CO</t>
  </si>
  <si>
    <t xml:space="preserve">Participate in the NJCAA  Baseball World </t>
  </si>
  <si>
    <t>Steve Lewis and</t>
  </si>
  <si>
    <t>Asst.Baseball Coach</t>
  </si>
  <si>
    <t>Series</t>
  </si>
  <si>
    <t>Sandra Wilson</t>
  </si>
  <si>
    <t>Dir. of  Fed. Programs</t>
  </si>
  <si>
    <t>Orlando, FL</t>
  </si>
  <si>
    <t>$1115 - (Federal Funds)</t>
  </si>
  <si>
    <t>Attend the Professional Development</t>
  </si>
  <si>
    <t xml:space="preserve">Biloxi, MS </t>
  </si>
  <si>
    <t>Women's Basketball</t>
  </si>
  <si>
    <t>Leo Kling</t>
  </si>
  <si>
    <t>Lubbock, TX</t>
  </si>
  <si>
    <t>National Golf Tournament</t>
  </si>
  <si>
    <t>Shirley Colvin</t>
  </si>
  <si>
    <t>Assistant Dean of Instruction</t>
  </si>
  <si>
    <t>Las Vegas, Nevada</t>
  </si>
  <si>
    <t>Annual Conference held by Human Anatomy and Physiology Society to Continue Training in Human Anatomy Field (Cadaver Lab)</t>
  </si>
  <si>
    <t>Cynthia Freeman</t>
  </si>
  <si>
    <t>Biology Instructor</t>
  </si>
  <si>
    <t>Phillip Snider</t>
  </si>
  <si>
    <t>Derrick Griffey</t>
  </si>
  <si>
    <t>Presenting at the National Institute for Staff and Organizational Development Conference</t>
  </si>
  <si>
    <t>Dusty Folds</t>
  </si>
  <si>
    <t>Director of Library Services</t>
  </si>
  <si>
    <t>Will Present "Embedded Librarians: Increasing Information Literacy in the Classroom" at the National Institute for Staff and Organizational Development International Conference on Teaching and Leadership Excellence</t>
  </si>
  <si>
    <t>Knoxville, Tennessee</t>
  </si>
  <si>
    <t>DOT Hazardous Material Training / EPA RCRA Hazardous Waste Management Training</t>
  </si>
  <si>
    <t>Susan Brown</t>
  </si>
  <si>
    <t>Assistant to Dean of Instructional Services</t>
  </si>
  <si>
    <t>National Education Association Board of Directors Meeting</t>
  </si>
  <si>
    <t>Todd Ginn</t>
  </si>
  <si>
    <t>Basketball Coach</t>
  </si>
  <si>
    <t>Robinsonville, Mississippi</t>
  </si>
  <si>
    <t>NIKE Championship Basketball Coaching Clinic</t>
  </si>
  <si>
    <t>Hengshue, Country of China</t>
  </si>
  <si>
    <t>Recruiting High School Students in China and Visiting EducationUSA Attached to the Embassy in Shanghai.</t>
  </si>
  <si>
    <t>Paula Ross-Derrick</t>
  </si>
  <si>
    <t>Coordinator for International Programs</t>
  </si>
  <si>
    <t>Hengshui, Country of China</t>
  </si>
  <si>
    <t>Melinda Cooper</t>
  </si>
  <si>
    <t>Coordinator of Community Traffic Safety Program</t>
  </si>
  <si>
    <t>Gatlinburg, Tennessee</t>
  </si>
  <si>
    <t>Southeastern U.S. Regional Law Enforcement Liaison Conference</t>
  </si>
  <si>
    <t>Auburn Hills, Michigan</t>
  </si>
  <si>
    <t>FANUC Robot Training</t>
  </si>
  <si>
    <t>Hugh Hammer</t>
  </si>
  <si>
    <t>Aquaculture Instructor</t>
  </si>
  <si>
    <t>Port Saint Joe, Florida</t>
  </si>
  <si>
    <t>Class Field Trip to Snorkel in the Sea Grass Beds to View Different Species of Marine Vertebrates and Invertebrates (20 Travelers)</t>
  </si>
  <si>
    <t>National Institute for Staff and Organizational Development Annual Meeting</t>
  </si>
  <si>
    <t>Kennamer, Dr. Mike</t>
  </si>
  <si>
    <t>Director of Workforce Development and Skills Training</t>
  </si>
  <si>
    <t>Anoka, MN</t>
  </si>
  <si>
    <t>Fabricators and Manufacturing Educators Conference (Personnel Attending: 1)</t>
  </si>
  <si>
    <t>Griggs, Nancy</t>
  </si>
  <si>
    <t>Administrative Assistant to the Director of Workforce Development and Skills Training</t>
  </si>
  <si>
    <t>Presenting at the National Organization for Staff and Organizational Development Conference (Personnel Attending: 1)</t>
  </si>
  <si>
    <t>Reid State Technical College</t>
  </si>
  <si>
    <t>Edward Abrasley</t>
  </si>
  <si>
    <t>ILT/INT Instructor</t>
  </si>
  <si>
    <t>Melbourne, FL</t>
  </si>
  <si>
    <t>Attend Advanced Training on the NIDA  Electronics Trainers and Software (Housing and training provided at no charge)</t>
  </si>
  <si>
    <t>Richard Sheffield</t>
  </si>
  <si>
    <t>AUSTIN, TX</t>
  </si>
  <si>
    <t>NISOD CONFERENCE.  TO ATTEND ANNUAL NISOD CONFERNCE.  PROFESSIONAL DEVELOPMENT.</t>
  </si>
  <si>
    <t>HIGHPOINT, NC</t>
  </si>
  <si>
    <t>VISIT AND TOUR THE ENTERTAINMENT TECHNOLOGY PROGRAM (GATLIN SCHOOL OF MUSIC) AT GUILFORD TECHNICAL COMMUNITY COLLEGE</t>
  </si>
  <si>
    <t>JOHNNY BREWER</t>
  </si>
  <si>
    <t>DAVID WELCH</t>
  </si>
  <si>
    <t>BEVILL CENTER COORDINATOR</t>
  </si>
  <si>
    <t>CFO/ATHLETIC DIRECTOR</t>
  </si>
  <si>
    <t>AUSTIN TX</t>
  </si>
  <si>
    <t>35TH ANNUAL NISOD CONFERENCE ON TEACHING AND LEADERSHIP EXCELLENCE.SPEAKER AT ROUNDTABLE DISCUSSION PLUS PROFESSIONAL DEVELOPMENT</t>
  </si>
  <si>
    <t>35TH ANNUAL NISOD CONFERENCE ON TEACHING AND LEADERSHIP EXCELLENCE. PROFESSIONAL DEVELOPMENT</t>
  </si>
  <si>
    <t>MIRANDA COLLIER</t>
  </si>
  <si>
    <t>PUBLIC RELATIONS DEPT ASSISTANT</t>
  </si>
  <si>
    <t>35TH ANNUAL NISOD CONFERENCE ON TEACHING AND LEADERSHIP EXCELLENCE. PROFESSIONAL DEVELOPMENT. AWARDS RECIPIANT</t>
  </si>
  <si>
    <t>DR. KAREN WATTS</t>
  </si>
  <si>
    <t>35TH ANNUAL NISOD CONFERENCE ON TEACHING AND LEADERSHIP EXCELLENCE.PRESENT SESSION AT NISOD  PLUS PROFESSIONAL DEVELOPMENT</t>
  </si>
  <si>
    <t>DR. JONATHON WATTS</t>
  </si>
  <si>
    <t>AUSTIN,TX</t>
  </si>
  <si>
    <t>Dr. Mimi Johnson</t>
  </si>
  <si>
    <t>Director Institutional Research &amp; Advancement</t>
  </si>
  <si>
    <t>Attend annual association for institutional research conference</t>
  </si>
  <si>
    <t>Mr. Greg Odom</t>
  </si>
  <si>
    <t>Instructor, Welding</t>
  </si>
  <si>
    <t>Attend NATEF Professional Training</t>
  </si>
  <si>
    <t>Paul Bailey</t>
  </si>
  <si>
    <t>St George UT</t>
  </si>
  <si>
    <t>Traveled with WSCC Softball team to National Junior  College Athletic Association (NJCAA) DI National Championship</t>
  </si>
  <si>
    <t>Lauren Salerno</t>
  </si>
  <si>
    <t>Attend Southern Circuit film selection meeting to select films for on-campus screening</t>
  </si>
  <si>
    <t>Michael Salerno</t>
  </si>
  <si>
    <t>Ricky Burks</t>
  </si>
  <si>
    <t>Director of Music Department</t>
  </si>
  <si>
    <t>Chicago IL</t>
  </si>
  <si>
    <t>Jazz Band Spring Tour</t>
  </si>
  <si>
    <t>19 Jazz Band students</t>
  </si>
  <si>
    <t>$4000 from Club Acct.</t>
  </si>
  <si>
    <t>Burlington VT</t>
  </si>
  <si>
    <t>Attend the Association of American Colleges &amp; Universities (AAC&amp;U) on General Education &amp; Assessment workshop</t>
  </si>
  <si>
    <t>Cheril Grimmett</t>
  </si>
  <si>
    <t>Computer Science Instructor</t>
  </si>
  <si>
    <t>Beth Bownes-Johnson</t>
  </si>
  <si>
    <t>Dean of Academic Affairs</t>
  </si>
  <si>
    <t>Attend Institute General Education &amp; Assessment</t>
  </si>
  <si>
    <t>Nashville TN</t>
  </si>
  <si>
    <t>Pick up a recruit from airport</t>
  </si>
  <si>
    <t>Linda Lipsey</t>
  </si>
  <si>
    <t>Adult Education Secretary</t>
  </si>
  <si>
    <t>Attend United States Conference on Adult Litercy</t>
  </si>
  <si>
    <t>Carolyn Hendrix</t>
  </si>
  <si>
    <t>Adult Education Instructor</t>
  </si>
  <si>
    <t>Charlette Edwards</t>
  </si>
  <si>
    <t>Lisa Tarvin</t>
  </si>
  <si>
    <t>Polysonography Program Director</t>
  </si>
  <si>
    <t>Attend Focus on Respiratory Care &amp; Sleep Medicine conference</t>
  </si>
  <si>
    <t>Lubbock TX</t>
  </si>
  <si>
    <t>Compete in National Junior College Athletic Association</t>
  </si>
  <si>
    <t>(NJCAA) DI National Tourney</t>
  </si>
  <si>
    <t>Denise Sauls</t>
  </si>
  <si>
    <t>Cosmetology Instructor</t>
  </si>
  <si>
    <t>Kansas City, MO</t>
  </si>
  <si>
    <t>Attend SkillsUSA National Convention with two Cosmetology students to compete in the National Skills USA Competition</t>
  </si>
  <si>
    <t>06-07-012</t>
  </si>
  <si>
    <t>Recruit Top 100 Showcase @ GCCC</t>
  </si>
  <si>
    <t>Charles Town, West Virginia</t>
  </si>
  <si>
    <t>American Public University System's Community College Relations and Outreach meeting</t>
  </si>
  <si>
    <t>Villanova, PA</t>
  </si>
  <si>
    <t>Phi Theta Kappa Honors Institute for advisor
and chapter president</t>
  </si>
  <si>
    <t>Maconica Sawyer</t>
  </si>
  <si>
    <t>Public Relations</t>
  </si>
  <si>
    <t>Mississippi Community College 
Leadership Academy</t>
  </si>
  <si>
    <t>Wanda Hudson</t>
  </si>
  <si>
    <t>Vancouver, Canada</t>
  </si>
  <si>
    <t>Circle K International Convention for Advisor
and 1 student</t>
  </si>
  <si>
    <t>Alabama Technology Network</t>
  </si>
  <si>
    <t>Brett Bendall</t>
  </si>
  <si>
    <t>Project Engineer -</t>
  </si>
  <si>
    <t>Renew OSHA Course 502 Construction Industry Outreach Trainer that is required to be renewed every four years.</t>
  </si>
  <si>
    <t>Audrey Kennedy</t>
  </si>
  <si>
    <t>Program Manager</t>
  </si>
  <si>
    <t>Park City, Utah</t>
  </si>
  <si>
    <t>Attend InstructureCon 2013, the annual conference for Canvas users. Canvas is ATN's adopted learning management system for the blended learning initiative.</t>
  </si>
  <si>
    <t>Samuel Sims</t>
  </si>
  <si>
    <t>Technical Support</t>
  </si>
  <si>
    <t>Davenport, Iowa</t>
  </si>
  <si>
    <t>Authorized trainer conference/refresher for HMTRI Trainers. This is a certification held by ATN trainers who deliver Hazardous Waste Ops and Emergency Response training</t>
  </si>
  <si>
    <t>Tim Croley</t>
  </si>
  <si>
    <t>Attend Community and College Consortium for Health &amp; Safety Training Course</t>
  </si>
  <si>
    <t>Kristi Barnett</t>
  </si>
  <si>
    <t>Director of Grants, Planning, Research, &amp; Institutional Effectiveness</t>
  </si>
  <si>
    <t>Achieving the Dream Kickoff Institute</t>
  </si>
  <si>
    <t>Dr. Anne McNutt</t>
  </si>
  <si>
    <t>Dr. Leslie Cummings</t>
  </si>
  <si>
    <t>Interim Dean of Instruction</t>
  </si>
  <si>
    <t>Jeremy Bearden</t>
  </si>
  <si>
    <t>Sherry Terry</t>
  </si>
  <si>
    <t>Director of External and Public Relations</t>
  </si>
  <si>
    <t>Dr. Kim Ennis</t>
  </si>
  <si>
    <t>Dean of Students</t>
  </si>
  <si>
    <t>Zonja Coleman</t>
  </si>
  <si>
    <t>Robyn Houston</t>
  </si>
  <si>
    <t>Costmetology Instructor</t>
  </si>
  <si>
    <t>Dunedin, Florida</t>
  </si>
  <si>
    <t>NIC Instructor Examination Workshop Subject Matter Expert</t>
  </si>
  <si>
    <t>Sandy Short</t>
  </si>
  <si>
    <t>Division Chair Career Technical/OAD Instructor</t>
  </si>
  <si>
    <t>Anaheim, California</t>
  </si>
  <si>
    <t>Phi Beta Lambda National Competition</t>
  </si>
  <si>
    <t>David Wages</t>
  </si>
  <si>
    <t>American Society for Engineering Education (Model Design Competition)</t>
  </si>
  <si>
    <t>Sandra Swinney</t>
  </si>
  <si>
    <t>Developmental Education Coordinator</t>
  </si>
  <si>
    <t>Ken Swinney</t>
  </si>
  <si>
    <t>Physics/Engineering Instructor</t>
  </si>
  <si>
    <t>Kansas City, Missouri</t>
  </si>
  <si>
    <t>Skills USA National Leadership Conference</t>
  </si>
  <si>
    <t>Grant Cockrell</t>
  </si>
  <si>
    <t>Coordinator of Child Development Program</t>
  </si>
  <si>
    <t>National Association for the Education of Young Children-Professional Development</t>
  </si>
  <si>
    <t>Director of Educational Outreach</t>
  </si>
  <si>
    <t>Asheville, North Carolina</t>
  </si>
  <si>
    <t>Access to Higher Education Summer Meeting</t>
  </si>
  <si>
    <t>Max Weaver</t>
  </si>
  <si>
    <t>Dean for Workforce Development</t>
  </si>
  <si>
    <t>Community Colleges of Appalachia Annual Conference</t>
  </si>
  <si>
    <t>Alabama Mining Training Consortium Coordinator</t>
  </si>
  <si>
    <t>Keiv, Ukraine</t>
  </si>
  <si>
    <t>3-Day Presentaion-Mining/Training in the United States</t>
  </si>
  <si>
    <t>Paula Duffy</t>
  </si>
  <si>
    <t>To attend the American Recovery Function Course entitled "Introduction to NDT"</t>
  </si>
  <si>
    <t>Lloyd Washington</t>
  </si>
  <si>
    <t>To attend Gulf States Hurricane Conference</t>
  </si>
  <si>
    <t>Anthony Patton</t>
  </si>
  <si>
    <t>Boca Raton, FL</t>
  </si>
  <si>
    <t>To attend a Payroll Law 2013 Seminar</t>
  </si>
  <si>
    <t>Patsy Duncan</t>
  </si>
  <si>
    <t>Payroll Clerk</t>
  </si>
  <si>
    <t>April Nunn</t>
  </si>
  <si>
    <t>Columbia, MO</t>
  </si>
  <si>
    <t>Presenting at the Faculty Integration Conference.</t>
  </si>
  <si>
    <t>Biology Instructor/PTK Advisor</t>
  </si>
  <si>
    <t>Philadelphia, PA</t>
  </si>
  <si>
    <t>Attending the Phi Theta Kappa Honors Institute with students.</t>
  </si>
  <si>
    <t>Heather MacKrell</t>
  </si>
  <si>
    <t>Physical Therapist Assistant Instructor</t>
  </si>
  <si>
    <t>Houston, TX</t>
  </si>
  <si>
    <t>Taking the course of Functional Geriatrics for professional development.</t>
  </si>
  <si>
    <t>Odessa Jordan</t>
  </si>
  <si>
    <t>Accounting Instructor</t>
  </si>
  <si>
    <t>Salt Lake City, UT</t>
  </si>
  <si>
    <t>Attending the 25th Annual Accreditation Council for Business Schools and Programs Sustainability and Corporate Responsibility in the Classroom.</t>
  </si>
  <si>
    <t>Jerry Adams</t>
  </si>
  <si>
    <t>Director, ACECET Program</t>
  </si>
  <si>
    <t>Southface Fundamentals of Building Science training class.</t>
  </si>
  <si>
    <t>HVAC Instructor</t>
  </si>
  <si>
    <t>Director, Emerging Scholars Program</t>
  </si>
  <si>
    <t>Taking 30 students from Emerging Scholars Program to tour Graceland and Dixon Garden and Gallery as part of the program cultural experience.</t>
  </si>
  <si>
    <t>Angela Rogers</t>
  </si>
  <si>
    <t>Secretary, Emerging Scholars Program</t>
  </si>
  <si>
    <t>Bethany Shockney</t>
  </si>
  <si>
    <t>Dean, CIS/Business, Technologies and Workforce Development</t>
  </si>
  <si>
    <t>Attending SkillsUSA National Leadership and Skills Conference.</t>
  </si>
  <si>
    <t>Nina Bullock</t>
  </si>
  <si>
    <t>Design Drafting Instructor</t>
  </si>
  <si>
    <t>Industrial Technology Instructor</t>
  </si>
  <si>
    <t>Jeffersonville, IN</t>
  </si>
  <si>
    <t>Attending training on Mechatronics system.</t>
  </si>
  <si>
    <t>Sebastian Mark Rose</t>
  </si>
  <si>
    <t>Electrical Technology Instructor</t>
  </si>
  <si>
    <t>Nisheeth Agrawal</t>
  </si>
  <si>
    <t>Lynn Hogan</t>
  </si>
  <si>
    <t>Nursing Department Chair</t>
  </si>
  <si>
    <t>Attending Nurse Administrator workshop.</t>
  </si>
  <si>
    <t>Suzanne Turner</t>
  </si>
  <si>
    <t>Instructor, English</t>
  </si>
  <si>
    <t>Jekyll Island, GA</t>
  </si>
  <si>
    <t>Attending the Distance Learning Administrion's annual conference.</t>
  </si>
  <si>
    <t>Instructor, Industrial Technology</t>
  </si>
  <si>
    <t>Pittsburgh, PA</t>
  </si>
  <si>
    <t>Attending Siemens Mechatronic Systems certification program, Instructor Certification Level 1.</t>
  </si>
  <si>
    <t>Latosha Baldwin</t>
  </si>
  <si>
    <t>Advisor/Recruiter</t>
  </si>
  <si>
    <t>Attending the Phi Theta Kappa CollegeFish retreat.</t>
  </si>
  <si>
    <t>Ragan Chastain</t>
  </si>
  <si>
    <t>Instructor, Math and PTK Advisor</t>
  </si>
  <si>
    <t>Instructor, Biology and PTK Advisor</t>
  </si>
  <si>
    <t>Kathleen Thompson  &amp;</t>
  </si>
  <si>
    <t>Attend Team Up National college Survival</t>
  </si>
  <si>
    <t>Katie Schlenker</t>
  </si>
  <si>
    <t>Conference on Student Success</t>
  </si>
  <si>
    <t>John Pierce</t>
  </si>
  <si>
    <t>Taking student to participate in Skills USA</t>
  </si>
  <si>
    <t>and  Randall Colley</t>
  </si>
  <si>
    <t>Student</t>
  </si>
  <si>
    <t>Competition</t>
  </si>
  <si>
    <t>Dee Fuller</t>
  </si>
  <si>
    <t>Nursing Div. Chair</t>
  </si>
  <si>
    <t>Evanston, IL</t>
  </si>
  <si>
    <t xml:space="preserve">Attend the 2013 National League of Nursing </t>
  </si>
  <si>
    <t>Immersion Experience-Project LEAD</t>
  </si>
  <si>
    <t>Stephen Adcock</t>
  </si>
  <si>
    <t>Title III Financial Aid Counselor</t>
  </si>
  <si>
    <t>Durham, NC</t>
  </si>
  <si>
    <t>SASFAA New Aid Officers Workshop</t>
  </si>
  <si>
    <t>Alonzetta Landrum-Sims</t>
  </si>
  <si>
    <t>Dean of Finance and Administration</t>
  </si>
  <si>
    <t>Attend UB CFO Conference</t>
  </si>
  <si>
    <t xml:space="preserve">George Thompson </t>
  </si>
  <si>
    <t>Aviation Instructor</t>
  </si>
  <si>
    <t>Griffin, GA</t>
  </si>
  <si>
    <t>Professional Development to attend Phase I training in composite training</t>
  </si>
  <si>
    <t>Professional Development to attend Phase II training in composite repairs.</t>
  </si>
  <si>
    <t>Professional Development to attend Phase III training in composite repairs.</t>
  </si>
  <si>
    <t>Jean Johnson</t>
  </si>
  <si>
    <t>Fine Arts Division Chair</t>
  </si>
  <si>
    <t>Amherst, MA</t>
  </si>
  <si>
    <t>To attend a Music Theory Pedagogy Workshop at the University of Massachusetts</t>
  </si>
  <si>
    <t>John Glasscock</t>
  </si>
  <si>
    <t>Title III Retention Specialist</t>
  </si>
  <si>
    <t>Denver, CO</t>
  </si>
  <si>
    <t>NASPA Assessment and Persistence Conference</t>
  </si>
  <si>
    <t>David Brooking</t>
  </si>
  <si>
    <t>Director, Title III</t>
  </si>
  <si>
    <t>Carmen Godfrey</t>
  </si>
  <si>
    <t>Nursing Instructor</t>
  </si>
  <si>
    <t>Giving Istan Presentation at Meti conference</t>
  </si>
  <si>
    <t>Katrina Allen</t>
  </si>
  <si>
    <t>Cindy Greer</t>
  </si>
  <si>
    <t>Admission Counselor</t>
  </si>
  <si>
    <t>Jackson, Mississippi</t>
  </si>
  <si>
    <t>CollegeFish Partner Retreat to  Share Best Practices</t>
  </si>
  <si>
    <t>Tarva Vaughn</t>
  </si>
  <si>
    <t>Director of Title III/HBCU</t>
  </si>
  <si>
    <t>Arlington, Virginia</t>
  </si>
  <si>
    <t>National Association of HBCU Title III Administrators Technical Assistance Workshop</t>
  </si>
  <si>
    <t>Kristina Clifton</t>
  </si>
  <si>
    <t>SkillsUSA National Competition &amp; Serve on National Education Team</t>
  </si>
  <si>
    <t>Tim Green</t>
  </si>
  <si>
    <t>Dean of Technical Education &amp; Workforce Development</t>
  </si>
  <si>
    <t>SkillsUSA National Competition (15 travelers)</t>
  </si>
  <si>
    <t>Teresa Rhea</t>
  </si>
  <si>
    <t>Associate Dean of Student Services &amp; Institutional Effectiveness</t>
  </si>
  <si>
    <t>Council for Higher Education Accreditation (CHEA) 2013 Summer Workshop:  Ahead of the Curve:  Anticipating the Future of Accreditation</t>
  </si>
  <si>
    <t>Mario Gallardo</t>
  </si>
  <si>
    <t>Art Instructor</t>
  </si>
  <si>
    <t>Participation in the Installation of the One Million Bone Art Project at the National Mall in Partnership with The Mary G. Harding Center, Walnut Gallery, and Episcopal Day School</t>
  </si>
  <si>
    <t>Bryan Riggins</t>
  </si>
  <si>
    <t>Special Education Services Assistant IV</t>
  </si>
  <si>
    <t>ISTE Conference</t>
  </si>
  <si>
    <t>Eula Todd</t>
  </si>
  <si>
    <t>Administrative Asst Title III</t>
  </si>
  <si>
    <t>Arlington, VA</t>
  </si>
  <si>
    <t>To attend the National Association of HBCU's Title III Administratiors Technical Workshop.</t>
  </si>
  <si>
    <t>Myrtes Green</t>
  </si>
  <si>
    <t>Asst To President</t>
  </si>
  <si>
    <t>Adkins, Deni</t>
  </si>
  <si>
    <t>Instructor of Engineering Technology</t>
  </si>
  <si>
    <t>National SkillsUSA Conference (Personnel Attending: 6)</t>
  </si>
  <si>
    <t>Clement, Julise</t>
  </si>
  <si>
    <t>Instructor of Salon and Spa Management</t>
  </si>
  <si>
    <t>Davis, David</t>
  </si>
  <si>
    <t>Adjunct Instructor of Criminal Justice</t>
  </si>
  <si>
    <t>Gilliland, Regina</t>
  </si>
  <si>
    <t>Huslander, Gary</t>
  </si>
  <si>
    <t>Adjunct Instructor of Industrial Electronics Technology</t>
  </si>
  <si>
    <t>Moore, Donna</t>
  </si>
  <si>
    <t>Adjunct Instructor of Nurse Assistant</t>
  </si>
  <si>
    <t>O'Neal, Debra</t>
  </si>
  <si>
    <t>Instructor of Child Development</t>
  </si>
  <si>
    <t>Attending the National Institute of Early Childhood Professional Development (Personnel Attending: 1)</t>
  </si>
  <si>
    <t>Burke, Dr. Joe</t>
  </si>
  <si>
    <t>Vice President/Dean of Instruction</t>
  </si>
  <si>
    <t>Asheville, NC</t>
  </si>
  <si>
    <t>Attending and Presenting at the Community Colleges of Appalachia Conference (Personnel Attending: 3)</t>
  </si>
  <si>
    <t>Director of the College and Career Planning Center</t>
  </si>
  <si>
    <t>Glenda Colagross</t>
  </si>
  <si>
    <t>Attend UB Tech 2013 Conference</t>
  </si>
  <si>
    <t>Crystal Ingle</t>
  </si>
  <si>
    <t>Learning Specialist</t>
  </si>
  <si>
    <t>Philadelpha, PA</t>
  </si>
  <si>
    <t>Attending Phi Theta Kappa Honors Institute</t>
  </si>
  <si>
    <t>Instructor/Phi Theta Kappa Advisor</t>
  </si>
  <si>
    <t>Librarian/Phi Theta Kappa Advisor</t>
  </si>
  <si>
    <t>Charles Hardy</t>
  </si>
  <si>
    <t>Attend National Skills USA Conference</t>
  </si>
  <si>
    <t>Meredith Carr</t>
  </si>
  <si>
    <t>Baltimore, Maryland</t>
  </si>
  <si>
    <t>Attend Annual Conference on Acceleration in Developmental Eduation</t>
  </si>
  <si>
    <t>Attend Cengage College Survival National Conference</t>
  </si>
  <si>
    <t>Tangela Purifoy</t>
  </si>
  <si>
    <t xml:space="preserve">Dean of Students and </t>
  </si>
  <si>
    <t>Attend the 2013 UB Tech Conference</t>
  </si>
  <si>
    <t>Vivian Fountain</t>
  </si>
  <si>
    <t xml:space="preserve">Assistant Director of </t>
  </si>
  <si>
    <t>Student Activities /</t>
  </si>
  <si>
    <t>DR. ANNETTE CEDERHOLM</t>
  </si>
  <si>
    <t>ASSOC. DIRECTOR OF ACADEMIC PLANNING AND RESEARCH</t>
  </si>
  <si>
    <t>BALTIMORE, MD</t>
  </si>
  <si>
    <t>2013 AACC JOHN E. ROUECHE FUTURE LEADERS INSTITUTE.  ATTEND FOR LEADERSHIP DEVELOPMENT</t>
  </si>
  <si>
    <t>DIRECTOR HEALTH SCIENCE DEPT</t>
  </si>
  <si>
    <t>DIANNE ALLDREDGE</t>
  </si>
  <si>
    <t>KANSAS CITY, MO</t>
  </si>
  <si>
    <t>NATIONAL SKILLS USA CONFERENCE.  SERVE ON EDUCATION TEAM AND GAIN KNOWLEDGE TO IMPROVE TEACHING TECHNIQUES</t>
  </si>
  <si>
    <t>TRIO UPWARD BOUND DIRECTOR</t>
  </si>
  <si>
    <t>SMOKY MOUNTAINS, TN</t>
  </si>
  <si>
    <t>GRANT FUNDED.  Taking Upward Bound students on end of summer trip.  50 students</t>
  </si>
  <si>
    <t>MARY BETH DUNNAM</t>
  </si>
  <si>
    <t>TRIO CLERICAL ASSISTANT</t>
  </si>
  <si>
    <t>PAIGE TRUSSELL</t>
  </si>
  <si>
    <t>TRIO ACADEMIC COORDINATOR</t>
  </si>
  <si>
    <t>TRIO ACADEMIC ADVISOR</t>
  </si>
  <si>
    <t>Trenholm State Community College</t>
  </si>
  <si>
    <t>Audrey Harris</t>
  </si>
  <si>
    <t>Program Coordinator</t>
  </si>
  <si>
    <t>Albuquerque, NM</t>
  </si>
  <si>
    <t>Attend Accreditation Seminar</t>
  </si>
  <si>
    <t>Angela R. Davis</t>
  </si>
  <si>
    <t>Clinical Coordinator</t>
  </si>
  <si>
    <t>Arlinda Knight</t>
  </si>
  <si>
    <t>Title III-B Director</t>
  </si>
  <si>
    <t>Attend 2013 Title III Technical Workshop</t>
  </si>
  <si>
    <t>Dr. Marilyn Whiting</t>
  </si>
  <si>
    <t>Practical Nursing Instructor</t>
  </si>
  <si>
    <t>Phillip O. Allen</t>
  </si>
  <si>
    <t>Shemedrea Johnson</t>
  </si>
  <si>
    <t>Director, Restricted Programs</t>
  </si>
  <si>
    <t>Aurelia D. Williams</t>
  </si>
  <si>
    <t>Developmental Studies Specialist</t>
  </si>
  <si>
    <t>Attend TeamUp College Survival National Conference</t>
  </si>
  <si>
    <t>Wallace Community College Dothan</t>
  </si>
  <si>
    <t>Mr. Michael Eiland</t>
  </si>
  <si>
    <t>Director, AF-TEN</t>
  </si>
  <si>
    <t>Minnapolis, Minnesota</t>
  </si>
  <si>
    <t>OPEN (Open Professionals Education Network) Kickoff Conference for DOL TAACCCT</t>
  </si>
  <si>
    <t>Ms. Amanda Wise</t>
  </si>
  <si>
    <t>College Success Coordinator</t>
  </si>
  <si>
    <t>To attend CollegeFish partner retreat: The Biggest Catch.  CollegeFish is part of the Phi Theta Kappa organization and this training will feature the CollegeFish student upload, profile, college and scholarship matching introducing the latest and greatest: The Net Tuition Calendar.</t>
  </si>
  <si>
    <t>Mr. Mackey Sasser</t>
  </si>
  <si>
    <t>Recruiting Top 100 Gulf Coast Community College</t>
  </si>
  <si>
    <t>Penny Aldridge</t>
  </si>
  <si>
    <t>Kansas City MO</t>
  </si>
  <si>
    <t>Attend Benchmarking Conference &amp; Training</t>
  </si>
  <si>
    <t>Vicki Hawsey</t>
  </si>
  <si>
    <t>Charleston SC</t>
  </si>
  <si>
    <t>SACS Board of Trustees</t>
  </si>
  <si>
    <t>Marcy Manning</t>
  </si>
  <si>
    <t>Business Administration Director</t>
  </si>
  <si>
    <t>Salt Lake City UT</t>
  </si>
  <si>
    <t>Attend Accredition Council for Business Schools &amp; Programs (ACBSP) Conference</t>
  </si>
  <si>
    <t>Marketing Director</t>
  </si>
  <si>
    <t>Attend National Council for Marketing &amp; Public Relations (NCMPR) Board Meeting</t>
  </si>
  <si>
    <t>Jonathan Minyard</t>
  </si>
  <si>
    <t>Tool &amp; Die Instructor</t>
  </si>
  <si>
    <t>Attend Skills USA National Conference &amp; Competitions</t>
  </si>
  <si>
    <t>Barbara Ebert</t>
  </si>
  <si>
    <t>Director of Dental Hygiene/Assissting</t>
  </si>
  <si>
    <t>Portland OR</t>
  </si>
  <si>
    <t>Attend American Dental Association Program Director's Conference</t>
  </si>
  <si>
    <t>Mary Barnes</t>
  </si>
  <si>
    <t>Madison WI</t>
  </si>
  <si>
    <t>Attend the Association of American Colleges &amp; Universities (AAC&amp;U) on High-Impact Practices &amp; Student Success</t>
  </si>
  <si>
    <t>Glynice Crow</t>
  </si>
  <si>
    <t>Business Administrative Instructor</t>
  </si>
  <si>
    <t>Veronica Brown</t>
  </si>
  <si>
    <t>LPN/NA Director</t>
  </si>
  <si>
    <t xml:space="preserve">Atlanta, GA </t>
  </si>
  <si>
    <t>Serving on ERP Panel for NLAC</t>
  </si>
  <si>
    <t>Kerry Henderson</t>
  </si>
  <si>
    <t>Business Ed. Instructor</t>
  </si>
  <si>
    <t>4 Students to attend the 2013 Phi Theta Kappa Honors Institute</t>
  </si>
  <si>
    <t>`Shunterlra L. Hale</t>
  </si>
  <si>
    <t>Business Ind. Specialist/Advisor</t>
  </si>
  <si>
    <t xml:space="preserve">New Orleans, LA </t>
  </si>
  <si>
    <t>National Conference on Student Recruitment, Marketing, &amp; Retention</t>
  </si>
  <si>
    <t>Kenny Allen</t>
  </si>
  <si>
    <t>Masonry Instructor</t>
  </si>
  <si>
    <t>Ebony S. Rose</t>
  </si>
  <si>
    <t>Job Placement Coach</t>
  </si>
  <si>
    <t>San Diego, CA</t>
  </si>
  <si>
    <t>Culture Bump: Global Communication Trainer Intensive Summer Seminar</t>
  </si>
  <si>
    <t>Ebony Rose</t>
  </si>
  <si>
    <t>Boston, Massachusetts</t>
  </si>
  <si>
    <t>Harvard Univ. Division of CE Prof. Development Leadership Comm. Training seminar</t>
  </si>
  <si>
    <t>Latrece Gulley</t>
  </si>
  <si>
    <t>Counselor for SSS and SS</t>
  </si>
  <si>
    <t>Attend the CollegeFish.org Partner Retreat</t>
  </si>
  <si>
    <t>Andalusia Campus Coordinator for Student Support</t>
  </si>
  <si>
    <t>Attending a continuing education seminar entitled "Happiness:  How Positive Psychology Changes Our Lives - New Directions for Psychotherapy, Education and Healthcare"</t>
  </si>
  <si>
    <t>Coordinator of Institutional Effectiveness and Quality</t>
  </si>
  <si>
    <t>Overland Park, KS</t>
  </si>
  <si>
    <t xml:space="preserve">Attend Premiere Orlando Beauty Event: </t>
  </si>
  <si>
    <t>Ginger Glass</t>
  </si>
  <si>
    <t>Daytona, Florida</t>
  </si>
  <si>
    <t>SACS QEP Institute</t>
  </si>
  <si>
    <t>NPT2 Promotional Video Taping at Omega Media Group Studios in Atlanta, GA</t>
  </si>
  <si>
    <t>Tori Jones</t>
  </si>
  <si>
    <t>Student Actitivies 
Recruiter</t>
  </si>
  <si>
    <t>National Conference on Student Recruitment, Marketing, and Retention</t>
  </si>
  <si>
    <t>Angie Williams</t>
  </si>
  <si>
    <t>Campus Director</t>
  </si>
  <si>
    <t>UB End of Year Educational Trip</t>
  </si>
  <si>
    <t>Lakeshia Boykin</t>
  </si>
  <si>
    <t>UP student enrichment trip</t>
  </si>
  <si>
    <t>Augusta Watters</t>
  </si>
  <si>
    <t>Upward Bound End of year trip</t>
  </si>
  <si>
    <t>David Kendrick</t>
  </si>
  <si>
    <t>Project Engineer</t>
  </si>
  <si>
    <t>Norcross, GA</t>
  </si>
  <si>
    <t>Advanced training on Siements PLC product (S7 System Tools &amp; Troubleshooting)</t>
  </si>
  <si>
    <t>Dana Stone</t>
  </si>
  <si>
    <t>Attend the Manufacturing Extension Partnership (MEP) Summer Meeting</t>
  </si>
  <si>
    <t>Blackboard Conference</t>
  </si>
  <si>
    <t>Lana May</t>
  </si>
  <si>
    <t>Memphis, Tennessee</t>
  </si>
  <si>
    <t>Upward Bound Bridge Trip for Seniors and Juniors</t>
  </si>
  <si>
    <t>Stephanie Barry</t>
  </si>
  <si>
    <t>40 Students</t>
  </si>
  <si>
    <t>Donna Robinson</t>
  </si>
  <si>
    <t>Corporation Manager for Corporate Education Workforce Dev.</t>
  </si>
  <si>
    <t>Development Directions International, Inc. Workshop (Certification)</t>
  </si>
  <si>
    <t>Celebrate the Power of Being an Educator</t>
  </si>
  <si>
    <t xml:space="preserve">Director of Grants, Planning, Research, &amp; Institutional Effectiveness </t>
  </si>
  <si>
    <t>Daytona Beach, Florida</t>
  </si>
  <si>
    <t>2013 SACSCOC Institute on Quality Enhancement and Accreditation</t>
  </si>
  <si>
    <t>Dr. Kristie Ramsey</t>
  </si>
  <si>
    <t>Distance Education Chair</t>
  </si>
  <si>
    <t>Algajuan Moore</t>
  </si>
  <si>
    <t>Dean of Career Technical Education</t>
  </si>
  <si>
    <t>Dr. Jerilyn Belle</t>
  </si>
  <si>
    <t>Scottsdale, Arizona</t>
  </si>
  <si>
    <t>National Academic Advising Summer Institute</t>
  </si>
  <si>
    <t>Angie Lazarus</t>
  </si>
  <si>
    <t>English/Developmental English Instructor</t>
  </si>
  <si>
    <t>Robert Saxon</t>
  </si>
  <si>
    <t>To attend the Siemens Variable Frequency Drive Training</t>
  </si>
  <si>
    <t>Dr. Terry Hazzard</t>
  </si>
  <si>
    <t>To attend the Student Recruitment, Marketing and Retention National Conference (Noel-Levitz)</t>
  </si>
  <si>
    <t xml:space="preserve">Assistant to the </t>
  </si>
  <si>
    <t>DeMarkus Boykin</t>
  </si>
  <si>
    <t>Daphne Drinkard</t>
  </si>
  <si>
    <t>Dr. Ann J. Pond</t>
  </si>
  <si>
    <t>Daytona Beach, FL</t>
  </si>
  <si>
    <t>To attend the Southern Association of Colleges and Schools (SACS) Quality Enhancement Plan Institute</t>
  </si>
  <si>
    <t>CIS/BUS Dept. Chair</t>
  </si>
  <si>
    <t>Frisco, TX</t>
  </si>
  <si>
    <t>Attending the Advanced Neetwork Analysis, Troubleshooting &amp; Security track of 2013 Workiing Connections Conference.</t>
  </si>
  <si>
    <t>Michael N. Gibson</t>
  </si>
  <si>
    <t>Attending VMWare vSphere 5.1 track of 2013 Working Connections Conference.  Expenses paid by Collin College through NSF Grant.</t>
  </si>
  <si>
    <t>Bobbi J. Carter</t>
  </si>
  <si>
    <t>Distance Ed Coordinator</t>
  </si>
  <si>
    <t>Attending and presenting at the BlackBoard 2013 BbWorld Conference.</t>
  </si>
  <si>
    <t>Marian B. Cook</t>
  </si>
  <si>
    <t>Technology Specialist</t>
  </si>
  <si>
    <t>Attending BlackBoard World Conference.</t>
  </si>
  <si>
    <t>Sherry Stancil</t>
  </si>
  <si>
    <t>Attending the BlackBoard World Conference.</t>
  </si>
  <si>
    <t>Mark Whigham</t>
  </si>
  <si>
    <t>Jacksonville, FL</t>
  </si>
  <si>
    <t>Attending VMWare vSphere 5.1 track of 2013 Working Connections Conference.  $650 of expenses paid by Florida State College through NSF grant.</t>
  </si>
  <si>
    <t>Cynthia Stephenson</t>
  </si>
  <si>
    <t>Attending the CISCO Academy conference.</t>
  </si>
  <si>
    <t>Leah C. Vallely</t>
  </si>
  <si>
    <t>History Instructor/QEP Coordinator</t>
  </si>
  <si>
    <t>Daytona, FL</t>
  </si>
  <si>
    <t>Attending the Southern Association of Colleges and Schools Quality Enhancement Plan 2013 Summer Institute.</t>
  </si>
  <si>
    <t>John E. Holley</t>
  </si>
  <si>
    <t>Attending the High Impact Technology Exchange Conference.</t>
  </si>
  <si>
    <t>Susan LoCascio</t>
  </si>
  <si>
    <t>Psychology Instructor</t>
  </si>
  <si>
    <t>Berkeley, CA</t>
  </si>
  <si>
    <t xml:space="preserve">Attending a conference on Critical Thinking and Educational Reform.  </t>
  </si>
  <si>
    <t>Lexington, KY</t>
  </si>
  <si>
    <t>Attending the College Business Management Institutie sponsosred by the Southern Association of College and University Business Officers.</t>
  </si>
  <si>
    <t>Bethany Schokney</t>
  </si>
  <si>
    <t>Dean, Technologies/Workforce Development, CIS/Business</t>
  </si>
  <si>
    <t>Attending a meeting to support the development of the National Network of Manufacturing Institutes (NNMI) proposal for Digital Manufacturing Institute in Hutnsivlle.  This is in partnership with a five-state consortium.</t>
  </si>
  <si>
    <t>Risa Grimme</t>
  </si>
  <si>
    <t>Clinical Lab Technology Instructor</t>
  </si>
  <si>
    <t>Attending the American Society for Clinical Laboratory Science annual meeting and Clinical Laboratory Expo.</t>
  </si>
  <si>
    <t>Reannon Wilkerson</t>
  </si>
  <si>
    <t>Aurleia Smith</t>
  </si>
  <si>
    <t>Business &amp; Information Technology  Instructor</t>
  </si>
  <si>
    <t>Blackboard World 2013 Developer Conference</t>
  </si>
  <si>
    <t>CompTIA Academy Educator Conference</t>
  </si>
  <si>
    <t>Sheila Larkin</t>
  </si>
  <si>
    <t>Davis, Jefferson Community College</t>
  </si>
  <si>
    <t xml:space="preserve">Kelly Mitchell </t>
  </si>
  <si>
    <t xml:space="preserve">Assistant to the Dean of Instruction </t>
  </si>
  <si>
    <t xml:space="preserve">Nashville, TN </t>
  </si>
  <si>
    <t xml:space="preserve">attend TFA's Annual Student Retention Workshop </t>
  </si>
  <si>
    <t xml:space="preserve">Lee Barrentine </t>
  </si>
  <si>
    <t>Director of Student Enrollment, Retention &amp; Recruitment</t>
  </si>
  <si>
    <t xml:space="preserve">attend the National Conference on Student Recruitment, Marketing &amp; Retention </t>
  </si>
  <si>
    <t xml:space="preserve">Beth Billy </t>
  </si>
  <si>
    <t xml:space="preserve">Director of Student Support Services &amp; Development </t>
  </si>
  <si>
    <t xml:space="preserve">Carrie Johnson </t>
  </si>
  <si>
    <t xml:space="preserve">Art Instructor </t>
  </si>
  <si>
    <t xml:space="preserve">New York, NY </t>
  </si>
  <si>
    <t xml:space="preserve">Professional Development- visiting major art galleries and museums in New York City </t>
  </si>
  <si>
    <t>J.F. Drake State Technical College</t>
  </si>
  <si>
    <t>N. Barnett</t>
  </si>
  <si>
    <t>Student Ser Mgt Dir</t>
  </si>
  <si>
    <t>To attend Noel Levitz Conference</t>
  </si>
  <si>
    <t>K. Chambers</t>
  </si>
  <si>
    <t>To attend SACSCOC 2013 Summer Institute</t>
  </si>
  <si>
    <t>7'/21/2013</t>
  </si>
  <si>
    <t>S. Gohanna</t>
  </si>
  <si>
    <t>Chair/Instructor</t>
  </si>
  <si>
    <t>J. Rentz</t>
  </si>
  <si>
    <t>L. Shotts</t>
  </si>
  <si>
    <t>Asst. Librarian</t>
  </si>
  <si>
    <t>A. Opoku-Boateng</t>
  </si>
  <si>
    <t>Career Coach</t>
  </si>
  <si>
    <t>Nashville, TN</t>
  </si>
  <si>
    <t>To attend the Student Retention Workshop</t>
  </si>
  <si>
    <t>T. Green</t>
  </si>
  <si>
    <t>Enrollment Manager</t>
  </si>
  <si>
    <t>J. Stephenson</t>
  </si>
  <si>
    <t>M. Meador</t>
  </si>
  <si>
    <t>Academic Advisor</t>
  </si>
  <si>
    <t>To attend the King and Queen Conference</t>
  </si>
  <si>
    <t>D. Gaymon</t>
  </si>
  <si>
    <t>College Counselor</t>
  </si>
  <si>
    <t>R. Egson</t>
  </si>
  <si>
    <t>To take final exam proctored test for Cisco 2 &amp; 3</t>
  </si>
  <si>
    <t>W. Roberts</t>
  </si>
  <si>
    <t>VA Coord/FA clerk</t>
  </si>
  <si>
    <t>To attend WAVES Conference</t>
  </si>
  <si>
    <t>Kevin Ammons</t>
  </si>
  <si>
    <t>Associate Dean of Students</t>
  </si>
  <si>
    <t>Dakota Springs, CO</t>
  </si>
  <si>
    <t>NJCAA National Conference</t>
  </si>
  <si>
    <t>Matthew Hughes</t>
  </si>
  <si>
    <t>Dean of Instruction</t>
  </si>
  <si>
    <t>Tour Embry Riddle Facilities</t>
  </si>
  <si>
    <t>Nancy Chandler</t>
  </si>
  <si>
    <t>Indianapolis, IN</t>
  </si>
  <si>
    <t>Attend NACUBO Annual Meeting</t>
  </si>
  <si>
    <t>Lynn Ledbetter</t>
  </si>
  <si>
    <t>Multi-Media Workshops</t>
  </si>
  <si>
    <t>Santa Fe, NM</t>
  </si>
  <si>
    <t>Santa Fe Photographic Workshops Campus Accomodations</t>
  </si>
  <si>
    <t>George W. Thompson</t>
  </si>
  <si>
    <t>Reno, NV</t>
  </si>
  <si>
    <t>To attend Advanced Composite training in manufacture and Certified Instructor Course</t>
  </si>
  <si>
    <t>Computer Science Dept Chair</t>
  </si>
  <si>
    <t>SACS Summer Institute</t>
  </si>
  <si>
    <t>Russell Reynolds</t>
  </si>
  <si>
    <t>CISCO Academy Conference</t>
  </si>
  <si>
    <t>Ed Perry</t>
  </si>
  <si>
    <t>Science Department Chair</t>
  </si>
  <si>
    <t>SACSCOC Summer Institute</t>
  </si>
  <si>
    <t>Emily Martin</t>
  </si>
  <si>
    <t>Brenda Kennedy</t>
  </si>
  <si>
    <t>Dean of Student Development</t>
  </si>
  <si>
    <t>Kimberly Hinote</t>
  </si>
  <si>
    <t>Administrative Assistant</t>
  </si>
  <si>
    <t>Maria Willis</t>
  </si>
  <si>
    <t>English Department Chair</t>
  </si>
  <si>
    <t>Cheralyn Stowe</t>
  </si>
  <si>
    <t>Director of Talent Search Gadsden</t>
  </si>
  <si>
    <t>Attending the National Education Association Representative Assembly</t>
  </si>
  <si>
    <t>George Terrell</t>
  </si>
  <si>
    <t>Division Chair                        Social Science</t>
  </si>
  <si>
    <t>Attending the National Education Association Representative Assembly as President of the Gadsden State Education Association</t>
  </si>
  <si>
    <t>JT Harrell</t>
  </si>
  <si>
    <t>Music Instructor</t>
  </si>
  <si>
    <t>John Jacobson &amp; Mae Huff Choreography Workshop (8 travelers)</t>
  </si>
  <si>
    <t>James Prucnal</t>
  </si>
  <si>
    <t>Dean of Financial &amp; Administrative Services</t>
  </si>
  <si>
    <t>Indianapolis, Indiana</t>
  </si>
  <si>
    <t>NACUBO Annual Conference</t>
  </si>
  <si>
    <t>Susan Williams-Brown</t>
  </si>
  <si>
    <t>Assistant to the Dean of Instructional Services</t>
  </si>
  <si>
    <t>National Education Association Representative Assembly</t>
  </si>
  <si>
    <t>Sharon McGruder</t>
  </si>
  <si>
    <t>Director of Upward Bound - Ayers Campus</t>
  </si>
  <si>
    <t>Savannah, Georgia</t>
  </si>
  <si>
    <t>Summer Enrichment Trip with Upward Bound Students (36 travelers)</t>
  </si>
  <si>
    <t>Catrina Maddox</t>
  </si>
  <si>
    <t>Clerk, Upward Bound</t>
  </si>
  <si>
    <t>Included in S McGruder Cost</t>
  </si>
  <si>
    <t>Summer Enrichment Trip with Upward Bound Students</t>
  </si>
  <si>
    <t>Pearl Owens</t>
  </si>
  <si>
    <t xml:space="preserve">Outreach Advisor, Upward Bound </t>
  </si>
  <si>
    <t>John Morton</t>
  </si>
  <si>
    <t>Resident Assistant, Upward Bound</t>
  </si>
  <si>
    <t>Evelyn Lindsey</t>
  </si>
  <si>
    <t>Genny Lambert</t>
  </si>
  <si>
    <t>English Teacher, Upward Bound</t>
  </si>
  <si>
    <t>Leunika Huguley-Pogue</t>
  </si>
  <si>
    <t>Director/Instructor - Radiologic Technology</t>
  </si>
  <si>
    <t>Albuquerque, New Mexico</t>
  </si>
  <si>
    <t>Meeting of the American Society of Radiologic Technologist CEO, ASRT President and the Joint Review Committee on Education in Radiologic Technology Board of Directors - Employee Currently Serves as the JRCERT Board of Directors Chairperson</t>
  </si>
  <si>
    <t>Patricia Rutledge</t>
  </si>
  <si>
    <t>Director, Upward Bound Gadsden</t>
  </si>
  <si>
    <t>Upward Bound Cultural Enrichment/Educational Activities (50 Travelers)</t>
  </si>
  <si>
    <t>Tomekia Wilson</t>
  </si>
  <si>
    <t>Manager, Upward Bound - Gadsden</t>
  </si>
  <si>
    <t>Included in P Rutledge Cost</t>
  </si>
  <si>
    <t>Upward Bound Cultural Enrichment/Educational Activities</t>
  </si>
  <si>
    <t>Meagan Elston</t>
  </si>
  <si>
    <t>Laura Swann</t>
  </si>
  <si>
    <t>Charlotte, North Carolina</t>
  </si>
  <si>
    <t>High Schools That Work Summer Conference</t>
  </si>
  <si>
    <t>Kassie Mathis</t>
  </si>
  <si>
    <t xml:space="preserve">International Programs - Disney Leadership Strategies:  Leadership Development (11 travelers)                  </t>
  </si>
  <si>
    <t>Elise Harbin</t>
  </si>
  <si>
    <t>Instructor, Alabama Language Institute</t>
  </si>
  <si>
    <t>Walt Simmons</t>
  </si>
  <si>
    <t>Assistant Director, CARCAM</t>
  </si>
  <si>
    <t xml:space="preserve">High Impact Technology Exchange Conference </t>
  </si>
  <si>
    <t>CARCAM Director/PI</t>
  </si>
  <si>
    <t>High Impact Technology Exchange Conference</t>
  </si>
  <si>
    <t>Gina Tice</t>
  </si>
  <si>
    <t>Instructor, Radiologic Technology</t>
  </si>
  <si>
    <t>Del Ray Beach, Florida</t>
  </si>
  <si>
    <t>Serving as a Site Visitor for the Joint Review Committee on Education in Radiologic Technology at Cambridge Institute of Allied Health &amp; Technology</t>
  </si>
  <si>
    <t>National Council on Teacher Retirement 13th Annual Trustee Work and Institute held at Harvard University</t>
  </si>
  <si>
    <t>David Hartley</t>
  </si>
  <si>
    <t>Testing Coordinator</t>
  </si>
  <si>
    <t>Nashville, Tennessee</t>
  </si>
  <si>
    <t>National College Testing Association Annual Conference</t>
  </si>
  <si>
    <t>Lori Varner</t>
  </si>
  <si>
    <t>Administrative Assistant - Testing</t>
  </si>
  <si>
    <t>Kelvin Jones</t>
  </si>
  <si>
    <t>Special Education Services Assistant III</t>
  </si>
  <si>
    <t>2013 NEA Annual Meeting</t>
  </si>
  <si>
    <t>Judith Lea</t>
  </si>
  <si>
    <t>Director of the Technology Learning Center/Blackboard Administrator</t>
  </si>
  <si>
    <t>Attending the Blackboard Conference (Personnel Attending: 2)</t>
  </si>
  <si>
    <t>Brent Satterfield</t>
  </si>
  <si>
    <t>Instructor of Criminal Justice/Online Instructor</t>
  </si>
  <si>
    <t>Bradley Fricks</t>
  </si>
  <si>
    <t>Director of Institutional Planning and Assessment and SACS Accreditation Liaison</t>
  </si>
  <si>
    <t>Attending the SACSCOC Summer Institute (Personnel Attending: 1)</t>
  </si>
  <si>
    <t>DUSTIN SMITH</t>
  </si>
  <si>
    <t>LAS VEGAS, NV</t>
  </si>
  <si>
    <t>BLACKBOARD WORLD 2013CONFERENCE. ACCEPTING BLACKBOARD EXEMPLARY COURSE AWAND AND ATTEND ONE SESSION ON TEACHING ONLINE.</t>
  </si>
  <si>
    <t>JOHN HANEY</t>
  </si>
  <si>
    <t>DIRECTOR OF ONLINE LEARNING</t>
  </si>
  <si>
    <t>BLACKBOARD WORLD 2013 CONFERENCE.  ATTENDING FULL CONFERENCE AND PRECONFERENCE.  PROFESSIONAL DEVELOPMENT.</t>
  </si>
  <si>
    <t>DR. BARBARA HUDSON</t>
  </si>
  <si>
    <t>WINCHESTER, VA</t>
  </si>
  <si>
    <t>VOCAL PEDAGOGY INSTITUTE AT SHENANDOAH CONSERVATORY.  CONTINUING EDUCATION</t>
  </si>
  <si>
    <t>Southern Union State Community College</t>
  </si>
  <si>
    <t>Sarah Cox</t>
  </si>
  <si>
    <t>Director-Tech. Ed.</t>
  </si>
  <si>
    <t>To attend CARCAM Hi-Tech Conference.</t>
  </si>
  <si>
    <t>Carlton Jones</t>
  </si>
  <si>
    <t>Chair-Tech. Div./</t>
  </si>
  <si>
    <t>Austin TX</t>
  </si>
  <si>
    <t>* Wilford Holt</t>
  </si>
  <si>
    <t>Dean of Workforce Development</t>
  </si>
  <si>
    <t>Attend COE Summer Conference</t>
  </si>
  <si>
    <t>Betty J. Edwards</t>
  </si>
  <si>
    <t>Financial Aid Director</t>
  </si>
  <si>
    <t>attend National Association of Student Financial Aid Administrators National Conference</t>
  </si>
  <si>
    <t>Michael Barnette</t>
  </si>
  <si>
    <t>Instructor Automotive Manufacturing Tech</t>
  </si>
  <si>
    <t>Attend Hi-Tec Conference</t>
  </si>
  <si>
    <t>Robert Cawley</t>
  </si>
  <si>
    <t xml:space="preserve">Instructor </t>
  </si>
  <si>
    <t>Attend the American Culinary Federation National Conference and the National Apprenticeship Committee meeting.</t>
  </si>
  <si>
    <t>*Sagacious Chambers</t>
  </si>
  <si>
    <t>Attend National Student Leadership Forum on Law and CSI</t>
  </si>
  <si>
    <t>Barbara Anne Spears</t>
  </si>
  <si>
    <t>Attend the Hi-Tec Conference</t>
  </si>
  <si>
    <t>*Linda Greene</t>
  </si>
  <si>
    <t>Financial Aid Assistant</t>
  </si>
  <si>
    <t>Attend the Western Association of Veterans Education Specialists Conference</t>
  </si>
  <si>
    <t>George C. Wallace Community College - Dothan</t>
  </si>
  <si>
    <t>Recruiting 2014-15</t>
  </si>
  <si>
    <t>To accompany Student Support Services First-Year College Experience program participants on campus tours of Georgia State University, Clark Atlanta University, Morehouse College and Spellman College</t>
  </si>
  <si>
    <t>Brandy Dowdey</t>
  </si>
  <si>
    <t>Coordinator of Services (Wallace Campus)</t>
  </si>
  <si>
    <t>First Year College Experience Advisor</t>
  </si>
  <si>
    <t>Terri Ricks</t>
  </si>
  <si>
    <t>Coordinator of Services (Sparks Campus)</t>
  </si>
  <si>
    <t>Tanya Hicks</t>
  </si>
  <si>
    <t>Debbie McCollough</t>
  </si>
  <si>
    <t>Director, Quality &amp; Planning</t>
  </si>
  <si>
    <t>Attend SACSCOC Summer Institute</t>
  </si>
  <si>
    <t>Judith Harrell</t>
  </si>
  <si>
    <t>Instructor, Respiratory Therapy</t>
  </si>
  <si>
    <t>Biloxi, MS</t>
  </si>
  <si>
    <t>Attend the Tri-State Respiratory Care Conference</t>
  </si>
  <si>
    <t>David Cobb</t>
  </si>
  <si>
    <t>Director, Transitional Studies</t>
  </si>
  <si>
    <t>Attend the SACSCOC Summer Institute</t>
  </si>
  <si>
    <t>Leslie Reeder</t>
  </si>
  <si>
    <t>Associate Dean, General Academics</t>
  </si>
  <si>
    <t>Joey Jackson</t>
  </si>
  <si>
    <t>Ellijay, GA</t>
  </si>
  <si>
    <t>CWI Preparatory Course and Test-CWI Certification (Certified Welding Inspector</t>
  </si>
  <si>
    <t>Bruce Tenison</t>
  </si>
  <si>
    <t>Director of E Learning</t>
  </si>
  <si>
    <t>Las Vegas NV</t>
  </si>
  <si>
    <t>Attend Blackboard World and DevCon Conference</t>
  </si>
  <si>
    <t>Jayne Clem</t>
  </si>
  <si>
    <t>Softball Head Coach</t>
  </si>
  <si>
    <t>Murphreesboro TN</t>
  </si>
  <si>
    <t>Recruiting at Tennessee Exposusre Camp</t>
  </si>
  <si>
    <t>Jason Morgan</t>
  </si>
  <si>
    <t>Dean of Financial &amp; Admin Services</t>
  </si>
  <si>
    <t>Indianapolis IN</t>
  </si>
  <si>
    <t>Attend National Association of College &amp; University Business Officers (NACUBO) conference</t>
  </si>
  <si>
    <t>Raji Gourdine</t>
  </si>
  <si>
    <t>Instructional Admin.</t>
  </si>
  <si>
    <t>NASFAA 2013 National Conference Financial Aid Conf.</t>
  </si>
  <si>
    <t>0718/2013</t>
  </si>
  <si>
    <t>Chenetta Lee</t>
  </si>
  <si>
    <t>Director of Financial Aid</t>
  </si>
  <si>
    <t>Donitha Griffin</t>
  </si>
  <si>
    <t>Anessa Kidd</t>
  </si>
  <si>
    <t>Asst. Director F.A./V.A. Rep</t>
  </si>
  <si>
    <t>Lonzy Clifton</t>
  </si>
  <si>
    <t>Counselor/Dir. Of Admin</t>
  </si>
  <si>
    <t>Johnny Moss III</t>
  </si>
  <si>
    <t>AVC Director</t>
  </si>
  <si>
    <t>Dean of Students/Executive Asst.</t>
  </si>
  <si>
    <t>SACS Summer Institute on Quality Enhancement and Accreditation</t>
  </si>
  <si>
    <t>Antonio Hamilton</t>
  </si>
  <si>
    <t>Concord, NC</t>
  </si>
  <si>
    <t>National Masonry Instructors Association Conference</t>
  </si>
  <si>
    <t>07.07.2013</t>
  </si>
  <si>
    <t>Instructional Administrator</t>
  </si>
  <si>
    <t>2013 Institue on Quality Enhancement and Accrediation</t>
  </si>
  <si>
    <t>Maxine Sturdivant</t>
  </si>
  <si>
    <t>Write Now! Director</t>
  </si>
  <si>
    <t>Tammie Briggs</t>
  </si>
  <si>
    <t>Ass. Dean of Learning</t>
  </si>
  <si>
    <t>Felicia Sanders</t>
  </si>
  <si>
    <t>E-Learning Specialist</t>
  </si>
  <si>
    <t>Dean of Business and Finance</t>
  </si>
  <si>
    <t>CBMI Summer Conference 2013</t>
  </si>
  <si>
    <t>Wallace, Lurleen B.  Community College</t>
  </si>
  <si>
    <t>Olivia Bush</t>
  </si>
  <si>
    <t>Diagnostic Medical Sonography Program Director &amp; Instructor</t>
  </si>
  <si>
    <t>Attend the ESP Ultrasound Conference</t>
  </si>
  <si>
    <t>Susan Musgrove</t>
  </si>
  <si>
    <t>Diagnostic Medical Sonography Instructor</t>
  </si>
  <si>
    <t xml:space="preserve">Professional Development Training by the </t>
  </si>
  <si>
    <t>Robert Barrett</t>
  </si>
  <si>
    <t>Industrial Electronics Lab Facilitator</t>
  </si>
  <si>
    <t>Professional Development Training by the Manufacturer for the NIDA ILE Electrical Software.</t>
  </si>
  <si>
    <t>Bridges Anderson</t>
  </si>
  <si>
    <t>Director of Upward Bound Program</t>
  </si>
  <si>
    <t>Educational and cultural trip for LBWCC Upward Bound Program participants, faculty and staff. A total of 55 persons will participate in this trip.</t>
  </si>
  <si>
    <t>Candy Watkins</t>
  </si>
  <si>
    <t>Massage Therapy Instructor</t>
  </si>
  <si>
    <t>St. Charles, MO</t>
  </si>
  <si>
    <t>Audrey Kennety</t>
  </si>
  <si>
    <t>Ocean Springs, MS</t>
  </si>
  <si>
    <t>Facilitate/attend the Gulf States Shipbuilders Consortium Board Meeting and General Membership Meeting</t>
  </si>
  <si>
    <t>Advanced training in Siemens PLC product</t>
  </si>
  <si>
    <t>Physical Therapist Assistant</t>
  </si>
  <si>
    <t>Alexandria, VA</t>
  </si>
  <si>
    <t>Attending a workshop provided by the Federation of State Boards of Physical Therapy.</t>
  </si>
  <si>
    <t>Anthony Gonzalex</t>
  </si>
  <si>
    <t>PC Technician</t>
  </si>
  <si>
    <t>Attending VMWorld 2013 training.</t>
  </si>
  <si>
    <t>Alan Kelley</t>
  </si>
  <si>
    <t>Lead Network &amp; Server Administrator</t>
  </si>
  <si>
    <t>Drake State Technical College</t>
  </si>
  <si>
    <t>C. Clift</t>
  </si>
  <si>
    <t>Library Director</t>
  </si>
  <si>
    <t>Greater Cincinnati/Northern Kentucky</t>
  </si>
  <si>
    <t xml:space="preserve">to attend the 8th National Conference of African American  Librarians </t>
  </si>
  <si>
    <t>P.Sims</t>
  </si>
  <si>
    <t>Dean</t>
  </si>
  <si>
    <t>Rio De Janeiro, Brazil</t>
  </si>
  <si>
    <t>to represent the college as a member of the white house initiative on the HBCU Brazilian Delegation</t>
  </si>
  <si>
    <t>T. Altman</t>
  </si>
  <si>
    <t>Asst. Library Director</t>
  </si>
  <si>
    <t>Hyatt Regency, Savannah, Georgia</t>
  </si>
  <si>
    <t>to attend the Georgia International Information Literacy Conference</t>
  </si>
  <si>
    <t>Pensacola, Florida</t>
  </si>
  <si>
    <t>to take final exam proctored test for CISCO 3</t>
  </si>
  <si>
    <t>Cynthia Covington</t>
  </si>
  <si>
    <t>Chair, History/Social Science</t>
  </si>
  <si>
    <t>Hilo, Big Island, Hawaii</t>
  </si>
  <si>
    <t>To attend the Hawaii National GREAT Teachers Seminar</t>
  </si>
  <si>
    <t>Greg Adams</t>
  </si>
  <si>
    <t>Project Coordinator, ADECA Grant</t>
  </si>
  <si>
    <t>GHSA Conference</t>
  </si>
  <si>
    <t>Veronica Crock</t>
  </si>
  <si>
    <t>Dean of Planning, Information Services, and IE</t>
  </si>
  <si>
    <t>To meet with West Georgia Technical College and Metropolitan State College regarding SACS reaffirmation on-site visit.</t>
  </si>
  <si>
    <t>Wayne Dixon</t>
  </si>
  <si>
    <t>Myrtle Beach, FL</t>
  </si>
  <si>
    <t>Cheer Camp</t>
  </si>
  <si>
    <t>Mallory Radwitch</t>
  </si>
  <si>
    <t>Gulfport, MS</t>
  </si>
  <si>
    <t>Softball Recruiting</t>
  </si>
  <si>
    <t>Pamela Jackson</t>
  </si>
  <si>
    <t>Kennesaw, Georgia</t>
  </si>
  <si>
    <t>Lippincott &amp; Laerdal Medical's Simulation User's Network &amp; Innovation Summit</t>
  </si>
  <si>
    <t>Automotive Manufacturing Instructor</t>
  </si>
  <si>
    <t>Pasadena, California</t>
  </si>
  <si>
    <t>Evaluation &amp; Approval of the Project at the Jet Propulsion Lab for the NASA Zero-G Team</t>
  </si>
  <si>
    <t>Michelle Roberts</t>
  </si>
  <si>
    <t>Realtime Reporting Technician</t>
  </si>
  <si>
    <t xml:space="preserve">National Court Reports Association Convention </t>
  </si>
  <si>
    <t>Carrie Robinson</t>
  </si>
  <si>
    <t>Realtime Reporting Instructor</t>
  </si>
  <si>
    <t>National Court Reports Association Convention and CaseCatalyst Software Training</t>
  </si>
  <si>
    <t>Leah Elkins</t>
  </si>
  <si>
    <t>Coordinator  Community Traffic Safety Program</t>
  </si>
  <si>
    <t>San Diego, California</t>
  </si>
  <si>
    <t>Governor's Highway Safety Association Annual Meeting/Conference for Continuing Education and Updates About Issues at the National Level</t>
  </si>
  <si>
    <t>Pine Bluff, Arkansas</t>
  </si>
  <si>
    <t>Professional Development and Transfer Opportunity for GSCC Aquaculture Students.  Fulfills  Request by UAPB for Aquaculture Instructor to Visit Institution (2+2 Agreement) (5 travelers)</t>
  </si>
  <si>
    <t>Roger Wootten</t>
  </si>
  <si>
    <t>Emergency Medical Services Instructor</t>
  </si>
  <si>
    <t>Attending the National Association of EMS Educators Symposium (Personnel Attending: 2)</t>
  </si>
  <si>
    <t>Shane Parker</t>
  </si>
  <si>
    <t>Todd Oyen</t>
  </si>
  <si>
    <t>EMS Instructor</t>
  </si>
  <si>
    <t>Attend National Association of EMS Educators Annual Conference</t>
  </si>
  <si>
    <t>Accompany four Phi Theta Kappa students to PTK International Headquarters</t>
  </si>
  <si>
    <t>SHELTON STATE COMMUNITY COLLEGE</t>
  </si>
  <si>
    <t>Tracy Williams</t>
  </si>
  <si>
    <t>Starkville, MS</t>
  </si>
  <si>
    <t>To attend Mississippi State University Libraries eResource &amp; Emerging Technologies Summit</t>
  </si>
  <si>
    <t>Steve Fair</t>
  </si>
  <si>
    <t>Technical Dean</t>
  </si>
  <si>
    <t>Florham Park, NJ</t>
  </si>
  <si>
    <t>Meet with Lapp Corporation officials</t>
  </si>
  <si>
    <t>Bobby Sprowl</t>
  </si>
  <si>
    <t>Attend sessions at German-American Chamber of Commerce</t>
  </si>
  <si>
    <t>Tom Huebner</t>
  </si>
  <si>
    <t>Student Service Dean</t>
  </si>
  <si>
    <t>JASON CANNON</t>
  </si>
  <si>
    <t>DIR OF STUDENT SERVICES</t>
  </si>
  <si>
    <t>ROME, GA</t>
  </si>
  <si>
    <t>ESCORT PRESIDENTAL SCHOLARS (18 STUDENTS) TO LEADERSHIP RETREAT IN ROME GA.  DEVELOP LEADERSHIP AND TEAM BUILDING SKILLS IN STUDENTS.</t>
  </si>
  <si>
    <t>DIR OF STUDENT ENGAGEMENT</t>
  </si>
  <si>
    <t>LINDSEY BECK</t>
  </si>
  <si>
    <t>RECRUITER</t>
  </si>
  <si>
    <t>Ms. Karen Clenney</t>
  </si>
  <si>
    <t>Health Science Faculty Support/Simulation Center Coordinator</t>
  </si>
  <si>
    <t>Attend Simulation Tech Conference</t>
  </si>
  <si>
    <t>Ms. Rebecca Burke</t>
  </si>
  <si>
    <t>Program Director, Emergency Medical Services</t>
  </si>
  <si>
    <t>Participate in National Association of EMS Educators Conference</t>
  </si>
  <si>
    <t>Randy Daniel</t>
  </si>
  <si>
    <t>Volleyball Head Coach</t>
  </si>
  <si>
    <t>Compete in Pensacola Tournament</t>
  </si>
  <si>
    <t>Adam Scott</t>
  </si>
  <si>
    <t>Volleyball Coach</t>
  </si>
  <si>
    <t>(club funds)</t>
  </si>
  <si>
    <t>Director of Recruitment, PTK Sponsor</t>
  </si>
  <si>
    <t>Travel to the Phi Theta Kappa International Headquarters as part of the Alabama Region Research Team.  Two, LBWCC PTK Officers, Nakeia Adair and Courtney Baker, traveled with Ms. Heather Owen.</t>
  </si>
  <si>
    <t>Ann Clanton</t>
  </si>
  <si>
    <t>Dean of Instructoin</t>
  </si>
  <si>
    <t>2013 Southeastern Association for Community College Research</t>
  </si>
  <si>
    <t>Lindsay Hutcherson</t>
  </si>
  <si>
    <t>Secretary to the Dean of Instruction</t>
  </si>
  <si>
    <t>Willard Daffin</t>
  </si>
  <si>
    <t>Chicago, IL</t>
  </si>
  <si>
    <t>32nd Annual Council for Opportunity in Education</t>
  </si>
  <si>
    <t>Dr. Melinda Murphy</t>
  </si>
  <si>
    <t>Newry, ME</t>
  </si>
  <si>
    <t>presentor at Rural community College Allliance annual meeting</t>
  </si>
  <si>
    <t>Rural Community College Alliance Conference</t>
  </si>
  <si>
    <t>Robert Tomlinson</t>
  </si>
  <si>
    <t>Alliance of Hazardous Materials Professionals (AHMP) National Conference</t>
  </si>
  <si>
    <t>Camie Huett</t>
  </si>
  <si>
    <t>Exec Sec to President</t>
  </si>
  <si>
    <t>Attend the 75th Annual Executive Women Intl Leadership Conference &amp; Annual Meeting</t>
  </si>
  <si>
    <t>Council for Opportunity in Education Annual Conference</t>
  </si>
  <si>
    <t>Anne Uhlman</t>
  </si>
  <si>
    <t>Upward Bound Math &amp; Science Project Director</t>
  </si>
  <si>
    <t>LaToya M. Cosby</t>
  </si>
  <si>
    <t>Student Support Services Director</t>
  </si>
  <si>
    <t>Rachel Chaffin</t>
  </si>
  <si>
    <t>Upward Bound Math &amp; Science Academic Coordinator</t>
  </si>
  <si>
    <t>Gina Thomason</t>
  </si>
  <si>
    <t>Upward Bound Project Director</t>
  </si>
  <si>
    <t>Wanda Jackson</t>
  </si>
  <si>
    <t>Suzanne Light</t>
  </si>
  <si>
    <t xml:space="preserve">Director of Educational Talent Search -Federal Programs and ADA Coordinator </t>
  </si>
  <si>
    <t>Jill Preuninger</t>
  </si>
  <si>
    <t>Upward Bound Project Coordinator/Records Manager</t>
  </si>
  <si>
    <t>Donna Swinney</t>
  </si>
  <si>
    <t>Upward Bound Coordinator</t>
  </si>
  <si>
    <t>Judith A. Barnes</t>
  </si>
  <si>
    <t>Kristy S. Thompson</t>
  </si>
  <si>
    <t>Administrative Assistant for OPRIE</t>
  </si>
  <si>
    <t>Destin, Florida</t>
  </si>
  <si>
    <t>Southeastern Association of Community College Research</t>
  </si>
  <si>
    <t>Alabama Mining Training Consortium Training Coordinator</t>
  </si>
  <si>
    <t>Columbus, Ohio</t>
  </si>
  <si>
    <t>National Mine Rescue Competition &amp; Seminar</t>
  </si>
  <si>
    <t>Tampa, Florida</t>
  </si>
  <si>
    <t>NIC Instructor Exam Workshop</t>
  </si>
  <si>
    <t>Michael Voss</t>
  </si>
  <si>
    <t>Process Technology Instructor</t>
  </si>
  <si>
    <t>Attending the 2013 Simtronics user conference.</t>
  </si>
  <si>
    <t>Erica Lovell</t>
  </si>
  <si>
    <t>Foundation, Secretary</t>
  </si>
  <si>
    <t>Attending the DonorPerfect Communitiy Network Conference.</t>
  </si>
  <si>
    <t>Terri Bryson</t>
  </si>
  <si>
    <t>Huntsville Campus Dean/Foundation Director</t>
  </si>
  <si>
    <t>Becky Hilderbrand</t>
  </si>
  <si>
    <t>Huntsville Campus, Secretary</t>
  </si>
  <si>
    <t>Don Trammel</t>
  </si>
  <si>
    <t>Machine Tool Lab Assistant</t>
  </si>
  <si>
    <t>Florence, KY</t>
  </si>
  <si>
    <t>Attending Mazak programming training class.</t>
  </si>
  <si>
    <t>Steve Smith</t>
  </si>
  <si>
    <t>Machine Tool Instructor</t>
  </si>
  <si>
    <t>Joe Williams</t>
  </si>
  <si>
    <t>John Beasley</t>
  </si>
  <si>
    <t>Thalia Love</t>
  </si>
  <si>
    <t>Developmental English and Reading Labs Coordinator</t>
  </si>
  <si>
    <t>North Charleston, SC</t>
  </si>
  <si>
    <t>Attending the conference of the National College Learning Center Association.</t>
  </si>
  <si>
    <t>Oakbrook, IL</t>
  </si>
  <si>
    <t>Attending the ACT/Compass Annual Assessment Conference.</t>
  </si>
  <si>
    <t>Tanya Hunnicutt</t>
  </si>
  <si>
    <t>$$1,425.00</t>
  </si>
  <si>
    <t>Attend the National League of Nursing</t>
  </si>
  <si>
    <t>Meridian, MS</t>
  </si>
  <si>
    <t>Participate in the Meridian Fall Invitational</t>
  </si>
  <si>
    <t>Kenneth Harrison</t>
  </si>
  <si>
    <t>Public Safety</t>
  </si>
  <si>
    <t>Albany, GA</t>
  </si>
  <si>
    <t>Fire Service Conference</t>
  </si>
  <si>
    <t>Adam Thomas</t>
  </si>
  <si>
    <t>Cuthbert, GA</t>
  </si>
  <si>
    <t>Tournament</t>
  </si>
  <si>
    <t>Dash O'Neill</t>
  </si>
  <si>
    <t>Assistant Baseball Coach</t>
  </si>
  <si>
    <t>Steve O'Steen</t>
  </si>
  <si>
    <t>Locust Grove, GA</t>
  </si>
  <si>
    <t>Baseball Team</t>
  </si>
  <si>
    <t>Waleska, GA</t>
  </si>
  <si>
    <t>Softball Team</t>
  </si>
  <si>
    <t xml:space="preserve">Susan Mack </t>
  </si>
  <si>
    <t xml:space="preserve">Nursing Instructor </t>
  </si>
  <si>
    <t>Attend the NCNAC Fall 2013 Self Study Forum</t>
  </si>
  <si>
    <t xml:space="preserve">Nancy Mathews </t>
  </si>
  <si>
    <t xml:space="preserve">Ann Lambert </t>
  </si>
  <si>
    <t xml:space="preserve">Lynette Ruckman </t>
  </si>
  <si>
    <t xml:space="preserve">Anglea Paul </t>
  </si>
  <si>
    <t xml:space="preserve">Corine January </t>
  </si>
  <si>
    <t>Director, Student Support Services</t>
  </si>
  <si>
    <t>COE Annual Conference</t>
  </si>
  <si>
    <t>Counselor/Campus Coordinator - Student Support Services</t>
  </si>
  <si>
    <t xml:space="preserve">Panama City, FL </t>
  </si>
  <si>
    <t>Volleyball Game</t>
  </si>
  <si>
    <t>Ritchie Dulaney</t>
  </si>
  <si>
    <t>John Dussouy</t>
  </si>
  <si>
    <t>Volleyball Assistant Coach/Trainer</t>
  </si>
  <si>
    <t>Carmelita Mikkelsen</t>
  </si>
  <si>
    <t>Admissions Recruiter</t>
  </si>
  <si>
    <t>Gulf Breeze, FL</t>
  </si>
  <si>
    <t>Recruiting/College Fair</t>
  </si>
  <si>
    <t>Joe Beaty</t>
  </si>
  <si>
    <t>Pensacola/Milton, FL</t>
  </si>
  <si>
    <t>Milton, FL</t>
  </si>
  <si>
    <t>Softball Game</t>
  </si>
  <si>
    <t>Golf Tournament</t>
  </si>
  <si>
    <t>Belinda Fuller</t>
  </si>
  <si>
    <t>"Raising the Roof / Advancing the Nation's Health" National League for Nursing Education Summit 2013</t>
  </si>
  <si>
    <t>Kim Gregg</t>
  </si>
  <si>
    <t>Danetta McDaniel</t>
  </si>
  <si>
    <t>Margie Jordan</t>
  </si>
  <si>
    <t>Cape, Florida</t>
  </si>
  <si>
    <t>NASA Requested Trip to Kennedy for Integration of Veggie Tray HCU Unit Before Houston Trip to Test Final Project (10 travelers)</t>
  </si>
  <si>
    <t>2013 National HBCU Week Conference</t>
  </si>
  <si>
    <t>Carl Byers</t>
  </si>
  <si>
    <t>HBCU Campus Director</t>
  </si>
  <si>
    <t>Angela Waits</t>
  </si>
  <si>
    <t>Division Chair, Business</t>
  </si>
  <si>
    <t>Tunica, Mississippi</t>
  </si>
  <si>
    <t>Accreditation Council for Business Schools and Programs Region 3 Fall Conference - 2013/2014 is the Self-Study Year for 10 Year Accreditation Renewal.</t>
  </si>
  <si>
    <t>Angie Sanders</t>
  </si>
  <si>
    <t>Panama City, Florida</t>
  </si>
  <si>
    <t>Volleyball Competition in the Gulf Cost Classic (21 travelers)</t>
  </si>
  <si>
    <t>Southeastern Association for Community College Research Workshop - Presenting with Bevill State Employee - Presentation Entitled "Orientation to IR:  Recommendations for Success in Research"</t>
  </si>
  <si>
    <t>Joan Reeves</t>
  </si>
  <si>
    <t>Sigma Kappa Delta Sponsor/Director, Division of English and Fine Arts</t>
  </si>
  <si>
    <t>$0 (expenses paid by SKD)</t>
  </si>
  <si>
    <t>Attending the Sigma Kappa Delta National Board Meeting (Personnel Attending: 1)</t>
  </si>
  <si>
    <t>Brad Fricks</t>
  </si>
  <si>
    <t>Dobson, NC</t>
  </si>
  <si>
    <t>Observing a SACSCOC On-Site Committee Visit (Personnel Attending: 1)</t>
  </si>
  <si>
    <t>Bowling Green, KY</t>
  </si>
  <si>
    <t>Serve on SACSCOC On-Site Committee</t>
  </si>
  <si>
    <t>LISA BROCK</t>
  </si>
  <si>
    <t>Accreditation Commission for Education in Nursing.Study forum to get update for Snead State re-accredidation</t>
  </si>
  <si>
    <t>GREG RANDALL</t>
  </si>
  <si>
    <t>GRANT FUNDED.  VMWare Install and configure and Manage Course.  5 day training course for High Tech Department(Professional Development)</t>
  </si>
  <si>
    <t>Amy Langley</t>
  </si>
  <si>
    <t>Director of Nursing Dept</t>
  </si>
  <si>
    <t>Columbus, MS</t>
  </si>
  <si>
    <t>No Cost to College.  ACCREDITATION COMMISSION FOR EDUCATION IN NURSING. Reaffirmation of Accreditation</t>
  </si>
  <si>
    <t>Shelton State Community College</t>
  </si>
  <si>
    <t>Royce Roby</t>
  </si>
  <si>
    <t>Faculty Member</t>
  </si>
  <si>
    <t>Attend NLNAC Self-Study Forum</t>
  </si>
  <si>
    <t>Andrea Bowden-Evans</t>
  </si>
  <si>
    <t>Julie Jones</t>
  </si>
  <si>
    <t>Attend the National League for Nursing Education Summit</t>
  </si>
  <si>
    <t>Attend Fall Baseball at Mississippi State</t>
  </si>
  <si>
    <t>Lois Dorough</t>
  </si>
  <si>
    <t>Attend North American Congress of Clinical Toxicology</t>
  </si>
  <si>
    <t>John Fisher</t>
  </si>
  <si>
    <t>Director of Poison Control Center</t>
  </si>
  <si>
    <t>William Beauchamp</t>
  </si>
  <si>
    <t>Assistant Dean IT Department</t>
  </si>
  <si>
    <t>Reston, Virginia</t>
  </si>
  <si>
    <t>Attend Ellucian Tech Week</t>
  </si>
  <si>
    <t>Kelly Ann Griffiths</t>
  </si>
  <si>
    <t>Emeryville, CA</t>
  </si>
  <si>
    <t>Attend training session in updating software for cataloging/OPAC.</t>
  </si>
  <si>
    <t>Dean of Student Services</t>
  </si>
  <si>
    <t>Kinston, NC</t>
  </si>
  <si>
    <t>SACS Committee Visit - Lenoir Community College</t>
  </si>
  <si>
    <t>Ametrice Jackson</t>
  </si>
  <si>
    <t>Morristown, TN</t>
  </si>
  <si>
    <t>Participation of volleyball team in tournament.This includes cost for 20 people-players, managers, coaches and busdriver.</t>
  </si>
  <si>
    <t>Attend the 32nd Annual Council for Opportunity in Education Conference</t>
  </si>
  <si>
    <t>Fatima Jones</t>
  </si>
  <si>
    <t>Program Counselor</t>
  </si>
  <si>
    <t>Bogalusa, LA</t>
  </si>
  <si>
    <t>Serving on ACF Accreditation team as Educator Evaluator</t>
  </si>
  <si>
    <t>Director of Title III-B</t>
  </si>
  <si>
    <t>Attend 2013 National HBCU Week Conference</t>
  </si>
  <si>
    <t>Danny Perry</t>
  </si>
  <si>
    <t>EMS Coordinator</t>
  </si>
  <si>
    <t>Rosemont, IL</t>
  </si>
  <si>
    <t>Attend CoAEMSP/CAAHEP Accreditation Update &amp; Evaluating Student Competency Workshop</t>
  </si>
  <si>
    <t>Doris S. Pinkston</t>
  </si>
  <si>
    <t>Instructor/Program Coordinator</t>
  </si>
  <si>
    <t>Attend Annual National Black Child Development Institute Conference</t>
  </si>
  <si>
    <t>Margaret Law</t>
  </si>
  <si>
    <t>Atlanta, Ga</t>
  </si>
  <si>
    <t>Attend National Society of Leadership and Success Southeast Regional Leadership Retreat-Advisor Training Session</t>
  </si>
  <si>
    <t>Ronica Thoms</t>
  </si>
  <si>
    <t>Ms. Lori Hughes</t>
  </si>
  <si>
    <t>Instructor, Nursing</t>
  </si>
  <si>
    <t>Attend the NLNAC Fall 2013 Self-Study Forum</t>
  </si>
  <si>
    <t>Ms. Janice Kelley</t>
  </si>
  <si>
    <t>Ms. Beth Neal</t>
  </si>
  <si>
    <t>Ms. Gail Salter</t>
  </si>
  <si>
    <t>Mr. Warner Taylor</t>
  </si>
  <si>
    <t>Web/Media Specialist</t>
  </si>
  <si>
    <t>Alpharetta, GA</t>
  </si>
  <si>
    <t>Attend Crestron Training</t>
  </si>
  <si>
    <t>Mr. Mickey Baker</t>
  </si>
  <si>
    <t>Director, Student Support Services &amp; &amp; Upward Bound</t>
  </si>
  <si>
    <t>Attend the 32nd Council for Opportunity in Education (COE) Annual Conference.  This is a professional development opportunity for the Federal programs.</t>
  </si>
  <si>
    <t>Ms. Jamie Howard</t>
  </si>
  <si>
    <t>Program Specialist</t>
  </si>
  <si>
    <t>Charlotte, NC</t>
  </si>
  <si>
    <t>Attend Training for Foundation</t>
  </si>
  <si>
    <t>Mr. William Arwood</t>
  </si>
  <si>
    <t>Division Director, Allied Health</t>
  </si>
  <si>
    <t>Attend MAERB Continuing Accreditation Workshops</t>
  </si>
  <si>
    <t>Ms. Brandie Yeomans</t>
  </si>
  <si>
    <t>Instructor, Medical Assisting</t>
  </si>
  <si>
    <t>Topeka, Kansas</t>
  </si>
  <si>
    <t>Randy Daniels</t>
  </si>
  <si>
    <t>Panama City FL</t>
  </si>
  <si>
    <t>Compete in Gulf Coast Tournament</t>
  </si>
  <si>
    <t>Jessica Coombs</t>
  </si>
  <si>
    <t>Volleyball Assistant Coach</t>
  </si>
  <si>
    <t>(club account)</t>
  </si>
  <si>
    <t>32nd Annual COE Conference</t>
  </si>
  <si>
    <t>Albert Southall</t>
  </si>
  <si>
    <t>Asst. Athletic Director</t>
  </si>
  <si>
    <t>Conyers, GA</t>
  </si>
  <si>
    <t>Kathy Sides</t>
  </si>
  <si>
    <t>Business Administrative Dept Head</t>
  </si>
  <si>
    <t>Tunica MS</t>
  </si>
  <si>
    <t xml:space="preserve">Region 3 Conference for Accreditation Council for Business Schools &amp; Program (ACBSP) </t>
  </si>
  <si>
    <t>Region 3 Conference for Accreditation Council for Business Schools &amp; Program (ACBSP)</t>
  </si>
  <si>
    <t>Sanford FL</t>
  </si>
  <si>
    <t>Site visit for Southern Association of Colleges &amp; Schools (SACS)</t>
  </si>
  <si>
    <t>Tracie Fuqua</t>
  </si>
  <si>
    <t>Medical Assistants Department Head</t>
  </si>
  <si>
    <t>Attend American Association of Medical Assistants Educational Conference &amp; attending classes &amp; Medical Assisting Education Review Board (MAERB)</t>
  </si>
  <si>
    <t>Laurie Smallwood</t>
  </si>
  <si>
    <t>Physical Therapy Instructor</t>
  </si>
  <si>
    <t>Alexandria VI</t>
  </si>
  <si>
    <t>Attend Federaton of State Boards of Physical Therapy Test Writing Workshop</t>
  </si>
  <si>
    <t>ACEN Site Visit</t>
  </si>
  <si>
    <t>Wesson, Mississippi</t>
  </si>
  <si>
    <t>Mississippi Community College Leadership Academy</t>
  </si>
  <si>
    <t>Southern Association for institutional Research</t>
  </si>
  <si>
    <t>Lindsey Hutcherson</t>
  </si>
  <si>
    <t>Secretary to Dean of Instruction/Human Relations</t>
  </si>
  <si>
    <t>Brenda Rigsby</t>
  </si>
  <si>
    <t>Nursing</t>
  </si>
  <si>
    <t>Dallas, TX</t>
  </si>
  <si>
    <t>ACEN Self Study Forum</t>
  </si>
  <si>
    <t>LaShannon Hollinger</t>
  </si>
  <si>
    <t>Macon, GA</t>
  </si>
  <si>
    <t>Substantive Change Committee</t>
  </si>
  <si>
    <t>Rosalind Jennings</t>
  </si>
  <si>
    <t>Niceville, FL</t>
  </si>
  <si>
    <t>Basketball Tournament</t>
  </si>
  <si>
    <t>Coach/Baseball</t>
  </si>
  <si>
    <t>Philadelphia, MS</t>
  </si>
  <si>
    <t>Coaches Clinic for Prof Dev</t>
  </si>
  <si>
    <t>Brooke Powell</t>
  </si>
  <si>
    <t>Coach/Softball</t>
  </si>
  <si>
    <t>Fastpitch Convention</t>
  </si>
  <si>
    <t>Kirby Baxter</t>
  </si>
  <si>
    <t>Assist. Softball Coach</t>
  </si>
  <si>
    <t>SACS Conference</t>
  </si>
  <si>
    <t>Reginald Sykes</t>
  </si>
  <si>
    <t>Melissa Haab</t>
  </si>
  <si>
    <t>LaShannon hollinger</t>
  </si>
  <si>
    <t>Linda Grant</t>
  </si>
  <si>
    <t>Ron Marcy</t>
  </si>
  <si>
    <t>Sec. to the Dean</t>
  </si>
  <si>
    <t>Melinda Byrd</t>
  </si>
  <si>
    <t>Asheville, North Caroline</t>
  </si>
  <si>
    <t>Community Colleges of Appalachia (CCA) Board Meeting</t>
  </si>
  <si>
    <t>MSHA TRAM (National Mining Instructor) Conference</t>
  </si>
  <si>
    <t>Allen Scott</t>
  </si>
  <si>
    <t>Mining Instructor</t>
  </si>
  <si>
    <t>Ronald McCarty</t>
  </si>
  <si>
    <t>Ben Sivley</t>
  </si>
  <si>
    <t>Holly Trawick</t>
  </si>
  <si>
    <t>Assistant Director of Public Relations</t>
  </si>
  <si>
    <t>Cleveland, Tennessee</t>
  </si>
  <si>
    <t>Community Colleges of Appalachia Seminar-Advancing the Appalachian Community Colleges</t>
  </si>
  <si>
    <t>Teresa Johnson</t>
  </si>
  <si>
    <t>Chemistry Instructor</t>
  </si>
  <si>
    <t>STEMTech Conference 2013</t>
  </si>
  <si>
    <t>Laura Crosby</t>
  </si>
  <si>
    <t>MSHA National Mine Rescue Conference</t>
  </si>
  <si>
    <t>Alan Scott</t>
  </si>
  <si>
    <t>Ackerman, Mississippi</t>
  </si>
  <si>
    <t>Mining Training-North American Coal</t>
  </si>
  <si>
    <t>Jeff Lollar</t>
  </si>
  <si>
    <t>Kimberly Eddy</t>
  </si>
  <si>
    <t>Dallas, Texas</t>
  </si>
  <si>
    <t>Accreditation Commission for Education in Nursing (ACEN) Self Study Forum</t>
  </si>
  <si>
    <t>Lisa Halcomb</t>
  </si>
  <si>
    <t>Stephanie Adair</t>
  </si>
  <si>
    <t>Dolores Dotson</t>
  </si>
  <si>
    <t>Al Moore</t>
  </si>
  <si>
    <t>Dean for Career Technical Education</t>
  </si>
  <si>
    <t>Association for Career &amp; Technical Education Vision 2013 Conference</t>
  </si>
  <si>
    <t>Upward Bound Project Coordinator/Records Specialist</t>
  </si>
  <si>
    <t>Hattiesburg, Mississippi</t>
  </si>
  <si>
    <t>NIRSA Flag Football</t>
  </si>
  <si>
    <t>Julie Irvin</t>
  </si>
  <si>
    <t>Student Services Specialist I</t>
  </si>
  <si>
    <t>Students (18)</t>
  </si>
  <si>
    <t>Students</t>
  </si>
  <si>
    <t>SACSCOC Annual Meeting</t>
  </si>
  <si>
    <t>Director of Grants, Planning, Research, &amp; Institutional Effectivenss</t>
  </si>
  <si>
    <t>Herbert C. Jordan</t>
  </si>
  <si>
    <t>Hilton Head Island, SC</t>
  </si>
  <si>
    <t>To attend the National Council for Marketing and Public Relations District 2 Conference</t>
  </si>
  <si>
    <t>Billy Mayhand</t>
  </si>
  <si>
    <t>MIS - Computer Operator</t>
  </si>
  <si>
    <t>To escort EPECS scholars to visit Morehouse College, Georgia Institute of Technology and Clark Atlanta University</t>
  </si>
  <si>
    <t>Lillie Wright</t>
  </si>
  <si>
    <t>Public Relations Secretary</t>
  </si>
  <si>
    <t>Raleigh, NC</t>
  </si>
  <si>
    <t xml:space="preserve">To attend the National Association of Foreign Students </t>
  </si>
  <si>
    <t>Sarah Jurenka</t>
  </si>
  <si>
    <t>To attend the Southern Historical Association 79th Annual Meeting</t>
  </si>
  <si>
    <t>Dean, Workforce Development, Technologies, CIS/Business</t>
  </si>
  <si>
    <t>Attending the American Technical Education Association Board meeting.  (Serves on the Board.)</t>
  </si>
  <si>
    <t>Nashville, TNH</t>
  </si>
  <si>
    <t>Attending the 5th Annual Quality Matters Conference featuring research and presentations on best practices for standards for distance learning courses.</t>
  </si>
  <si>
    <t>Kim Gaines</t>
  </si>
  <si>
    <t>Coordinator, Human Resources</t>
  </si>
  <si>
    <t>Las Vega, NV</t>
  </si>
  <si>
    <t>Attending the NEOGOV (applicant tracking software that Calhoun is implementing) Annual User and Training conference.</t>
  </si>
  <si>
    <t>Donna Pressnell</t>
  </si>
  <si>
    <t>Secretary, Human Resources</t>
  </si>
  <si>
    <t>Nicole Mashburn</t>
  </si>
  <si>
    <t>Attending the Pearson Teacher to Teacher Workshop for Advancing Science Education in the Digital Age</t>
  </si>
  <si>
    <t>Effie Nicke</t>
  </si>
  <si>
    <t>Instructor, Anatomy and Physiology</t>
  </si>
  <si>
    <t>Denny Smith</t>
  </si>
  <si>
    <t>Director of Testing</t>
  </si>
  <si>
    <t>Minneapolis, MN</t>
  </si>
  <si>
    <t>Training for certification in DISC to assist the new Carpenter Technology plan in hiring and selecting management personnel through the Testing Center.</t>
  </si>
  <si>
    <t>Nathan Tyler</t>
  </si>
  <si>
    <t>Interim Director of I.T.</t>
  </si>
  <si>
    <t>Attending the AirWatch Academy for training in deploying and administering AirWatch.</t>
  </si>
  <si>
    <t>Anthony Gonzalez</t>
  </si>
  <si>
    <t>John Virkler</t>
  </si>
  <si>
    <t>Instructor, Economics</t>
  </si>
  <si>
    <t>Attending the Economics Conference sponsored by Cengage.</t>
  </si>
  <si>
    <t>Instructor, CIS</t>
  </si>
  <si>
    <t>Attending the Cengage Learning Boston Partnership Event.  This forum is dedicated to driving student engagement and outcomes.</t>
  </si>
  <si>
    <t>Rick Seibert</t>
  </si>
  <si>
    <t>Advisor/Orientation Instructor</t>
  </si>
  <si>
    <t>Columbia, SC</t>
  </si>
  <si>
    <t>Attending the Institute on Effective Teaching and Learning Practices for First-Year Students.</t>
  </si>
  <si>
    <t>Wesley Harris</t>
  </si>
  <si>
    <t>Valerie Cox</t>
  </si>
  <si>
    <t>Coordinator, Developmental Math Lab</t>
  </si>
  <si>
    <t>Anaheim, CA</t>
  </si>
  <si>
    <t>Attending the American Mathematical Association of Two-Year Colleges Conference and the Developmental Math Summit being held prior to the conference.</t>
  </si>
  <si>
    <t>Gene Barnett</t>
  </si>
  <si>
    <t>Instructor, History</t>
  </si>
  <si>
    <t>Attending the Southern Historical Association annual meeting.</t>
  </si>
  <si>
    <t>Anders M. Kinney</t>
  </si>
  <si>
    <t>Amelia Pearson</t>
  </si>
  <si>
    <t>Athens, GA</t>
  </si>
  <si>
    <t>no cost -pd by SACS</t>
  </si>
  <si>
    <t>participating in SACS Visit</t>
  </si>
  <si>
    <t>Melenie Bolton</t>
  </si>
  <si>
    <t>Assoc.Dean for Allied Health</t>
  </si>
  <si>
    <t>Wentworth, NC</t>
  </si>
  <si>
    <t>no cost -pad by SACS</t>
  </si>
  <si>
    <t>serving  on SACS Reaffirmation Comm</t>
  </si>
  <si>
    <t>Mike Mann</t>
  </si>
  <si>
    <t>Dir. of Industrial Training</t>
  </si>
  <si>
    <t>$2502 .00- CARCAM Grant</t>
  </si>
  <si>
    <t>Attend the National Science Foundation/ATE   PI  Annual Conference</t>
  </si>
  <si>
    <t>Dave Jennings and 5 players</t>
  </si>
  <si>
    <t>compete in Mississippi Gulf Coast CC Invitational</t>
  </si>
  <si>
    <t>Lagrange, GA</t>
  </si>
  <si>
    <t>Carrollton, GA</t>
  </si>
  <si>
    <t>Columbus, GA</t>
  </si>
  <si>
    <t>Sanquita Alexander</t>
  </si>
  <si>
    <t>Admissions Director</t>
  </si>
  <si>
    <t>NAFSA Meeting</t>
  </si>
  <si>
    <t>Jennifer Moore</t>
  </si>
  <si>
    <t>BUS/CIS Division Chair</t>
  </si>
  <si>
    <t>AHIMA Academy for ICD-10: Building Expert Trainers in Diagnosis and Procedure Coding</t>
  </si>
  <si>
    <t>Dean of Planning, Information Services, and Institutional Effectiveness</t>
  </si>
  <si>
    <t>To attend the SACSCOC Substantive Change Workshop</t>
  </si>
  <si>
    <t>Lucedale, MS</t>
  </si>
  <si>
    <t>George County College Fair</t>
  </si>
  <si>
    <t>Wayne Larker</t>
  </si>
  <si>
    <t>Baseball Game</t>
  </si>
  <si>
    <t>Hattiesburg, MS</t>
  </si>
  <si>
    <t>Basketball Game</t>
  </si>
  <si>
    <t>Karen Newman</t>
  </si>
  <si>
    <t>Southern Festival of Books</t>
  </si>
  <si>
    <t>Sara Godwin</t>
  </si>
  <si>
    <t>College Relations</t>
  </si>
  <si>
    <t>Hilton Head, SC</t>
  </si>
  <si>
    <t>National Council for Marketing &amp; Public Relations Conferenc</t>
  </si>
  <si>
    <t>Mandy Bezeredi</t>
  </si>
  <si>
    <t>Workforce Development</t>
  </si>
  <si>
    <t>Dual Enrollment Conference</t>
  </si>
  <si>
    <t>Perkinston, MS</t>
  </si>
  <si>
    <t>Biloxi, Mississippi</t>
  </si>
  <si>
    <t>Attending the MAMA, AAMA &amp; GAMA Southern Automotive Conference.  CARCAM is an Event Sponsor and Booth Exhibitioner</t>
  </si>
  <si>
    <t>CARCAM Assistant Director</t>
  </si>
  <si>
    <t>Volleyball Team Competition in the Pensacola Classic (21 travelers)</t>
  </si>
  <si>
    <t>Assistant to the Dean of Instructional Services &amp; Division Chair - Mathematics &amp; Engineering</t>
  </si>
  <si>
    <t>National Council on Teacher Retirement</t>
  </si>
  <si>
    <t>National Coalition of Advanced Technology Centers - CARCAM will Present "One Size Doesn't Fit All: Co-Op/Internship Programs"</t>
  </si>
  <si>
    <t>Health, Physical Education and Recreation Instructor</t>
  </si>
  <si>
    <t>Faculty Serves as a Director for the Federation of State Massage Therapy Boards.  This is the Annual Meeting.</t>
  </si>
  <si>
    <t>John Butts</t>
  </si>
  <si>
    <t>Albany, Georgia</t>
  </si>
  <si>
    <t>Women's Basketball Game (20 travelers)</t>
  </si>
  <si>
    <t>San Antonio, Texas</t>
  </si>
  <si>
    <t>National Career Pathways Network 2013 Fall Conference</t>
  </si>
  <si>
    <t>Radiologic Technology Director/Instructor</t>
  </si>
  <si>
    <t>Faculty Serves as the Joint Review Committee on Education in Radiologic Technology Board Chairperson - This is a Board of Directors Meeting</t>
  </si>
  <si>
    <t>Industrial Automation Instructor</t>
  </si>
  <si>
    <t>ATE National PI Conference (w/1 Student Participant)</t>
  </si>
  <si>
    <t>National Science Foundation Required Conference - CARCAM Will Present and Exhibit at the AACC and NSF Sponsored ATE National PI Conference</t>
  </si>
  <si>
    <t xml:space="preserve">Diane Teague </t>
  </si>
  <si>
    <t>CARCAM Clerk</t>
  </si>
  <si>
    <t>Softball coach</t>
  </si>
  <si>
    <t>Hattisburg, MS</t>
  </si>
  <si>
    <t>Softball game</t>
  </si>
  <si>
    <t>Dr. Catherine Packer Williams</t>
  </si>
  <si>
    <t>STEMtech Conference - League fo riNnovation in Community College</t>
  </si>
  <si>
    <t>Allen Gainer</t>
  </si>
  <si>
    <t>Vollyball Coach</t>
  </si>
  <si>
    <t>Vollyball game</t>
  </si>
  <si>
    <t>Attending the Southern Festival of Books-Humanities' Tennessee (Personnel Attending: 1)</t>
  </si>
  <si>
    <t>John McIntosh</t>
  </si>
  <si>
    <t>Attending SAIR Conference</t>
  </si>
  <si>
    <t>Assistant Dean</t>
  </si>
  <si>
    <t>Pinehurst, North Carolina</t>
  </si>
  <si>
    <t>Attend Southern Automotive Conference</t>
  </si>
  <si>
    <t>Joseph Eatmon</t>
  </si>
  <si>
    <t>Buddy Boyle</t>
  </si>
  <si>
    <t>Cleveland, Mississippi</t>
  </si>
  <si>
    <t>Softball Fall Tournament</t>
  </si>
  <si>
    <t>Lindsey Skinner</t>
  </si>
  <si>
    <t>Coach</t>
  </si>
  <si>
    <t>Delta State Softball Fall Tournament</t>
  </si>
  <si>
    <t>Chris Sanford</t>
  </si>
  <si>
    <t>JVCO Jam Scrimmage</t>
  </si>
  <si>
    <t>LaTonya Robinson</t>
  </si>
  <si>
    <t>SOAR Institute Staff</t>
  </si>
  <si>
    <t>NACADA - Academic Advising Conference</t>
  </si>
  <si>
    <t>Madonna Thompson</t>
  </si>
  <si>
    <t>Scrimmage Games</t>
  </si>
  <si>
    <t>Jason Moore</t>
  </si>
  <si>
    <t>Technical Services</t>
  </si>
  <si>
    <t>Attend NCATC Conference</t>
  </si>
  <si>
    <t>Dean of Technical Services</t>
  </si>
  <si>
    <t>JUCO Jamboree</t>
  </si>
  <si>
    <t>Barry Mohun</t>
  </si>
  <si>
    <t>Marietta, GA</t>
  </si>
  <si>
    <t>Annette Cook</t>
  </si>
  <si>
    <t>Director of SOAR Institute</t>
  </si>
  <si>
    <t>AMATYC Fall Board Meeting and National conference</t>
  </si>
  <si>
    <t>Padmal Mahawanniarachchi</t>
  </si>
  <si>
    <t>Anahein, CA</t>
  </si>
  <si>
    <t>State Classic Games</t>
  </si>
  <si>
    <t>Servierville, TN</t>
  </si>
  <si>
    <t>John Haney</t>
  </si>
  <si>
    <t>Director of Online Learning</t>
  </si>
  <si>
    <t>Quality Matters Annual Conference.  Attending Annual Conference on quality assurance in online learning</t>
  </si>
  <si>
    <t>Miranda Collier</t>
  </si>
  <si>
    <t>Public Relations Dept</t>
  </si>
  <si>
    <t>($1000 Chancellor Award Stipend). NATIONAL COUNCIL OF MARKETING AND PUBLIC RELATIONS. 2013 CONFERENCE.</t>
  </si>
  <si>
    <t>Dr. Robert Exley</t>
  </si>
  <si>
    <t>Schriever, LA</t>
  </si>
  <si>
    <t>None</t>
  </si>
  <si>
    <t>SACSCOC Reaffirmation Visit toFletcher Technical Community College.  Serving on SACSCOC Reaffirmation committee</t>
  </si>
  <si>
    <t>Brian Pittman</t>
  </si>
  <si>
    <t>Head Softball Coach</t>
  </si>
  <si>
    <t>Participation in Softball Tournament.  Cost includes 22 players, 2 coaches, 1 manager, &amp; 1 bus driver.</t>
  </si>
  <si>
    <t>Paige Feibelman</t>
  </si>
  <si>
    <t>Attend the American Mathematical Association of Two Year Colleges Conference.</t>
  </si>
  <si>
    <t>LeMont Herring</t>
  </si>
  <si>
    <t>Participation in Tip-Off Classic.  The cost includes 17 players, 2 coaches, 4 managers, &amp; 1 bus driver.</t>
  </si>
  <si>
    <t>Annitta Love</t>
  </si>
  <si>
    <t>Rochester, NY</t>
  </si>
  <si>
    <t>Team Chair for Accreditation Commission for Education in Nursing to Rochester General Hospital</t>
  </si>
  <si>
    <t>Paul O. Blackmon</t>
  </si>
  <si>
    <t>Head Librarian</t>
  </si>
  <si>
    <t>Attend Libqual Workshop</t>
  </si>
  <si>
    <t>Attend annual Carcam/ATE Conference</t>
  </si>
  <si>
    <t>Ralph D. Greer</t>
  </si>
  <si>
    <t>Wendy Shelling</t>
  </si>
  <si>
    <t>Attend American Health Information Management Association 85th Annual Convention</t>
  </si>
  <si>
    <t>Ms. Shannon Turner</t>
  </si>
  <si>
    <t>Instructor, PTA</t>
  </si>
  <si>
    <t>Antonio, TX</t>
  </si>
  <si>
    <t>Attend the Federation of State Boards of Physical Therapy 2013 Annual Meeting</t>
  </si>
  <si>
    <t>To conduct recruiting activities for the athletic program.</t>
  </si>
  <si>
    <t>Director, Planning and Quality</t>
  </si>
  <si>
    <t>Attend Strategic Planning On Line (SPOL) Users Conference</t>
  </si>
  <si>
    <t>Deanna Averett</t>
  </si>
  <si>
    <t>Secretary, Institutional Effectiveness</t>
  </si>
  <si>
    <t>Shannon Turner</t>
  </si>
  <si>
    <t>Attend the item Board Review Committee for Federation of State Boards of Physical Therapy</t>
  </si>
  <si>
    <t>Jupiter, FL</t>
  </si>
  <si>
    <t>Mr. Joe Johnson</t>
  </si>
  <si>
    <t>Assess welding equipment/facilities to the AF-TEN Grant.</t>
  </si>
  <si>
    <t>Beth Neal</t>
  </si>
  <si>
    <t>Instructor, NUR</t>
  </si>
  <si>
    <t>Attend the Critical Care and Emergency Nursing Conference</t>
  </si>
  <si>
    <t>Brittney Armstrong</t>
  </si>
  <si>
    <t>Complete with Western KY</t>
  </si>
  <si>
    <t>Vincennes IN</t>
  </si>
  <si>
    <t>Complete in Vincennes Tournament</t>
  </si>
  <si>
    <t>Kayla Carden</t>
  </si>
  <si>
    <t>Softball Assistant Coach</t>
  </si>
  <si>
    <t>Mark Bolin</t>
  </si>
  <si>
    <t>Auxiliary Director/Bookstore Mgr</t>
  </si>
  <si>
    <t>Attend Washington Fly-In for Cullman Area Chamber of Commerce</t>
  </si>
  <si>
    <t>West Plains MO</t>
  </si>
  <si>
    <t>Complete in the Missouri State Tournament</t>
  </si>
  <si>
    <t>Burlington IA</t>
  </si>
  <si>
    <t>National Junior College Athletic Association (NjCAA) Preview Tourney</t>
  </si>
  <si>
    <t>Jimmy Hodges</t>
  </si>
  <si>
    <t>Applied Technology Dean</t>
  </si>
  <si>
    <t>Milwaukee WI</t>
  </si>
  <si>
    <t>Attend National Council for Workforce Education Conference</t>
  </si>
  <si>
    <t>109/2013</t>
  </si>
  <si>
    <t>Janet Money</t>
  </si>
  <si>
    <t>Diagnostic Medical Department Head</t>
  </si>
  <si>
    <t>Attend Society of Diagnostic Medical Sonographers annual Conference</t>
  </si>
  <si>
    <t>Marilyn Hannah</t>
  </si>
  <si>
    <t>Business Instructor</t>
  </si>
  <si>
    <t>Williamsburg, VA</t>
  </si>
  <si>
    <t>Southern Business Education Convention</t>
  </si>
  <si>
    <t>Kathleen Holliman</t>
  </si>
  <si>
    <t>Business Education Instructor</t>
  </si>
  <si>
    <t>Associate Dean of Learning</t>
  </si>
  <si>
    <t>Research Triangle Pk, NC</t>
  </si>
  <si>
    <t>NECC - National Early College Conference</t>
  </si>
  <si>
    <t>Ghytana Goings</t>
  </si>
  <si>
    <t>Arts &amp; Science Dept. Chair</t>
  </si>
  <si>
    <t>2013 SACSCOC Annual Meeting</t>
  </si>
  <si>
    <t>Renee LeMaire</t>
  </si>
  <si>
    <t>Public Information Officer and Director of Marketing</t>
  </si>
  <si>
    <t>Attend the National Council for Marketing and Public Relations (NCMPR) 2013, District 2 Conference</t>
  </si>
  <si>
    <t>Eddie Spann</t>
  </si>
  <si>
    <t>Diesel &amp; Heavy Equipment Instructor</t>
  </si>
  <si>
    <t>Moultrie, GA</t>
  </si>
  <si>
    <t>Field Trip to the Sunbelt Ag Expo in Moultrie, GA. 17 students will be exposed to the latest diesel technology including EPA requirements in the Ag and industrial industry.  Students will also be exposed to all diesel manufacturers nationally and internationally.</t>
  </si>
  <si>
    <t>Debra Clark</t>
  </si>
  <si>
    <t>Lake Buena Vista, FL</t>
  </si>
  <si>
    <t>Attend a four-day wound care symposium</t>
  </si>
  <si>
    <t>Bonnie Pope</t>
  </si>
  <si>
    <t>Nursing Clinical Facilitator</t>
  </si>
  <si>
    <t>Dr. Steve Hubbard</t>
  </si>
  <si>
    <t>Attend the Community College Humanities Association 2013 National Conference</t>
  </si>
  <si>
    <t>Academic and cultural trip for 40 Student Support Services participants to tour Auburn University in Montgomery and visit the High Musuem in Atlanta and Agatha's Dinner Theatre in Atlanta, GA.</t>
  </si>
  <si>
    <t>Charleston, West Virginia</t>
  </si>
  <si>
    <t>Entrepreneurship ransforming Appalachia's Economy Conference</t>
  </si>
  <si>
    <t>Director of Grants, Planning, Research and Institutional Effectiveness</t>
  </si>
  <si>
    <t>Council for Resource Development (CRD) Annual Conference</t>
  </si>
  <si>
    <t>Glenn Allen Bobo</t>
  </si>
  <si>
    <t>Chemistry Instructor/Scholars Bowl Sponsor</t>
  </si>
  <si>
    <t>Jefferson Community College DB Scholars Bowl Tournament</t>
  </si>
  <si>
    <t>Jim Sanford</t>
  </si>
  <si>
    <t>Math/Physics Instructor/Chaperone</t>
  </si>
  <si>
    <t>10 Students</t>
  </si>
  <si>
    <t>Saderia D. Morman</t>
  </si>
  <si>
    <t>Morehead, Kentucky</t>
  </si>
  <si>
    <t>Access to Higher Education (AHE) Fall Meeting</t>
  </si>
  <si>
    <t>Instructor-Cosmetology</t>
  </si>
  <si>
    <t>Clearwater, Florida</t>
  </si>
  <si>
    <t>Natural Hair Exam Workshop</t>
  </si>
  <si>
    <t>Two-Year College Chemistry Consortium Conference</t>
  </si>
  <si>
    <t>Richard Everett</t>
  </si>
  <si>
    <t>To visit the Mid-South Community College</t>
  </si>
  <si>
    <t>Dr. Kathy Thompson</t>
  </si>
  <si>
    <t>Dean of Technical Education and Workforce Development</t>
  </si>
  <si>
    <t>Dr. Betty Leslie</t>
  </si>
  <si>
    <t>Director, Carver Campus</t>
  </si>
  <si>
    <t>Chair, Division of Engineering and Construction Technology</t>
  </si>
  <si>
    <t>Michael A. Poellnitz</t>
  </si>
  <si>
    <t>Detroit, MI</t>
  </si>
  <si>
    <t>To attend the National Association of Black School Educators Annual Conference</t>
  </si>
  <si>
    <t>Dr. Reginald Crenshaw</t>
  </si>
  <si>
    <t>Federal Programs Director</t>
  </si>
  <si>
    <t>Maryville, TN</t>
  </si>
  <si>
    <t>SACSCOC on-site visit to Maryville College</t>
  </si>
  <si>
    <t>Alicia Taylor</t>
  </si>
  <si>
    <t>Vice President for Instruction and Student Success</t>
  </si>
  <si>
    <t>Attending the Moodle Moot 2013 Conference.</t>
  </si>
  <si>
    <t>Brian Oakes</t>
  </si>
  <si>
    <t>Instructor, Paralegal</t>
  </si>
  <si>
    <t>Phoenix, AZ</t>
  </si>
  <si>
    <t>Attending the American Association for Paralega Education Conference.</t>
  </si>
  <si>
    <t>James Stewart</t>
  </si>
  <si>
    <t>Instructor, Criminal Justice</t>
  </si>
  <si>
    <t>Moundsville, WV</t>
  </si>
  <si>
    <t>The Criminal Justice Club will tour and stay the night in the old West Virginia Penitentiary.  The students will learn the historical underpinnings of prison construction and function while experiencing real-life prison life.</t>
  </si>
  <si>
    <t>Alice Yeager</t>
  </si>
  <si>
    <t>Instructor, Child Development</t>
  </si>
  <si>
    <t>Attending the National Association for the Education of Young Children annual conference.</t>
  </si>
  <si>
    <t>Brandi Gindhart</t>
  </si>
  <si>
    <t>Instructor, Englis</t>
  </si>
  <si>
    <t>Visiting Chattanooga State Community College to review their Developmental/Transitional Education Program.</t>
  </si>
  <si>
    <t>Coordinator of Developmental Writing and Reading Labs</t>
  </si>
  <si>
    <t>Donna Estill</t>
  </si>
  <si>
    <t>Dean, Humanities and Social Sciences</t>
  </si>
  <si>
    <t>Rodney Alford</t>
  </si>
  <si>
    <t>Department Chair, Mathematics</t>
  </si>
  <si>
    <t>Ernest Williams</t>
  </si>
  <si>
    <t>Department Chair, Math</t>
  </si>
  <si>
    <t>Visiting Chattanooga State Community College to observe their Math Lab and programs for developmental Math.</t>
  </si>
  <si>
    <t>Kemba Chambers</t>
  </si>
  <si>
    <t>Dean, Mathematics, Natural Sciences and Pre-Engineering</t>
  </si>
  <si>
    <t>Developmental Math Lab Coordinator</t>
  </si>
  <si>
    <t>Instructor, Surg Tech</t>
  </si>
  <si>
    <t>Tampa, FL</t>
  </si>
  <si>
    <t>Chairing an on-Site evalulation team for ARC/STSA - CAAHEP.</t>
  </si>
  <si>
    <t>William Godsey</t>
  </si>
  <si>
    <t>Instructor, Theater/English</t>
  </si>
  <si>
    <t>Attending the Live Design Trade Show.</t>
  </si>
  <si>
    <t>Elizabeth Willingham</t>
  </si>
  <si>
    <t>Instructor, Spansih</t>
  </si>
  <si>
    <t>Attending the American Council on Teaching of Foreign Languages Conferences.</t>
  </si>
  <si>
    <t>Suzanne Rich</t>
  </si>
  <si>
    <t>Title III Coordinator</t>
  </si>
  <si>
    <t>$2235 - Title III Funds</t>
  </si>
  <si>
    <t>Attend the College Reading &amp; Learning Association Conference</t>
  </si>
  <si>
    <t>Richard Mahone</t>
  </si>
  <si>
    <t>Rodrigo Sardinas</t>
  </si>
  <si>
    <t>Business and Info Tech.</t>
  </si>
  <si>
    <t>Gatlinburg, TN</t>
  </si>
  <si>
    <t>ACM Mid-Southeast Conference</t>
  </si>
  <si>
    <t>Aurelia Smith</t>
  </si>
  <si>
    <t>ASCUBO Fall Workshop 2013</t>
  </si>
  <si>
    <t>Joey Holley</t>
  </si>
  <si>
    <t>Director of Admissions</t>
  </si>
  <si>
    <t>Malone, FL</t>
  </si>
  <si>
    <t>Recruiting Event</t>
  </si>
  <si>
    <t>Kyle Cook</t>
  </si>
  <si>
    <t>Director of the Gulf Coast, AAC</t>
  </si>
  <si>
    <t>Pathways 2 Possibilities Expo</t>
  </si>
  <si>
    <t>Men's Basketball</t>
  </si>
  <si>
    <t>Tallahassee, FL</t>
  </si>
  <si>
    <t>Athletic Coach</t>
  </si>
  <si>
    <t>Athletic Trainer with Men's Basketball Team</t>
  </si>
  <si>
    <t>Men's Basketball Game</t>
  </si>
  <si>
    <t>Men's Basketball Coach</t>
  </si>
  <si>
    <t>Celeste Robertson</t>
  </si>
  <si>
    <t>Student Activities Coordinator</t>
  </si>
  <si>
    <t xml:space="preserve">Cheer Basketball  </t>
  </si>
  <si>
    <t>Volleyball Recruiting</t>
  </si>
  <si>
    <t>pick-up women's basketball team</t>
  </si>
  <si>
    <t>Jean Graham</t>
  </si>
  <si>
    <t>Southern Regional Education Board Annual Meeting</t>
  </si>
  <si>
    <t>Thibodaux, LA</t>
  </si>
  <si>
    <t>Recruiting Showcase</t>
  </si>
  <si>
    <t>Fort Worth, Texas</t>
  </si>
  <si>
    <t>Presenting at Southern Regional Conference of Human Anatomy &amp; Physiology Society</t>
  </si>
  <si>
    <t>Brandy Pearson</t>
  </si>
  <si>
    <t>Paralegal Instructor</t>
  </si>
  <si>
    <t>Phoenix, Arizona</t>
  </si>
  <si>
    <t>Annual Conference of American Association for Paralegal Educators to Prepare for ABA Site Visit</t>
  </si>
  <si>
    <t>Testing NASA Zero Gravity Project (10 travelers)</t>
  </si>
  <si>
    <t>Frankfort, Kentucky</t>
  </si>
  <si>
    <t>Visit Kentucky State University - Working on a  2+2 Agreement with GSCC Aquaculture Department (9 travelers)</t>
  </si>
  <si>
    <t>Field Trip for International Program (32 travelers)</t>
  </si>
  <si>
    <t>Alabama Language Institute Instructor</t>
  </si>
  <si>
    <t>Field Trip for International Program</t>
  </si>
  <si>
    <t>AMTEC Fall Academy as a Member of the MS AMC Grant</t>
  </si>
  <si>
    <t>Linda Morris</t>
  </si>
  <si>
    <t>MS-AMC Grant Implementation Facilitator / CARCAM Program</t>
  </si>
  <si>
    <t>Casper, Wyoming</t>
  </si>
  <si>
    <t>NJCAA National Tournament (19 travelers)</t>
  </si>
  <si>
    <t>Neil Mullin</t>
  </si>
  <si>
    <t>Convention of the National Communication Association</t>
  </si>
  <si>
    <t>National Council on Teacher Retirement Executive Committee</t>
  </si>
  <si>
    <t>Coach, Women's Basketball</t>
  </si>
  <si>
    <t>Tallahassee, Florida</t>
  </si>
  <si>
    <t>Basketball Tournament (20 Travelers)</t>
  </si>
  <si>
    <t>Criminal Justice Instructor</t>
  </si>
  <si>
    <t>Pigeon Forge, TN</t>
  </si>
  <si>
    <t>Lamda Alpha Epsilon (Criminal Justice Club) Student Retreat (Personnel Attending: 1)</t>
  </si>
  <si>
    <t>Stacey Hart</t>
  </si>
  <si>
    <t>Nursing Instructor/NSNA Sponsor</t>
  </si>
  <si>
    <t>Attending the National Student Nursing Association Mid-Year Conference</t>
  </si>
  <si>
    <t>April Cookson</t>
  </si>
  <si>
    <t>Attending the 2013 New Orleans Moodle Moot Conference</t>
  </si>
  <si>
    <t>Daron Goodloe</t>
  </si>
  <si>
    <t>Attend NSTA Conference</t>
  </si>
  <si>
    <t>Shirley Nix</t>
  </si>
  <si>
    <t>Director of Cosmetology Department</t>
  </si>
  <si>
    <t>Professional Training Class</t>
  </si>
  <si>
    <t>Melissa Lesley</t>
  </si>
  <si>
    <t>Tucson, AZ</t>
  </si>
  <si>
    <t>Conduct Presentation of Mechatronics Program</t>
  </si>
  <si>
    <t>Claude Lake</t>
  </si>
  <si>
    <t>Software Manager</t>
  </si>
  <si>
    <t>Microsoft VS Live 360 Conference</t>
  </si>
  <si>
    <t>National Communication Association Meeting</t>
  </si>
  <si>
    <t>CHARLOTTE, NC</t>
  </si>
  <si>
    <t>SACUBO(SOUTHERN ASSOCIATIONOF COLLEGE AND UNIVERSITY BUSINESS OFFICERS) CONFERENCE.  ATTEND FALL WORKSHOP FOR NETWORKING AND PROFESSIONAL DEVELOPMENT.</t>
  </si>
  <si>
    <t>Dr. Amy Langley</t>
  </si>
  <si>
    <t>Director Of Health Science Dept</t>
  </si>
  <si>
    <t>ACEN Site visit.  Reaffirmation visit for Accredidation Committee for Education in Nursing</t>
  </si>
  <si>
    <t>Dr. Suresh Kaushik</t>
  </si>
  <si>
    <t>Dean of Development</t>
  </si>
  <si>
    <t>Attend 2013 COE Annual Meeting</t>
  </si>
  <si>
    <t>Kay Whaley</t>
  </si>
  <si>
    <t>Director, Grant Development</t>
  </si>
  <si>
    <t>Attend Annual Conference of Council of Resource Development (2013 CRD Conference)</t>
  </si>
  <si>
    <t>Tracy Brooks</t>
  </si>
  <si>
    <t>Foundation Liaision</t>
  </si>
  <si>
    <t>Ms. Janet Bradley</t>
  </si>
  <si>
    <t>Instructor, BIO</t>
  </si>
  <si>
    <t>Attend the NABT Professional Development Conference</t>
  </si>
  <si>
    <t>Ms. Kara Danner</t>
  </si>
  <si>
    <t>Ms. Julie Fischer</t>
  </si>
  <si>
    <t>Director, Natural Sciences</t>
  </si>
  <si>
    <t>Ms. Cindy Robison</t>
  </si>
  <si>
    <t>Ms. Kim Sonanstine</t>
  </si>
  <si>
    <t>Mr. Todd Tolar</t>
  </si>
  <si>
    <t>Chattanooga TN</t>
  </si>
  <si>
    <t>Recruiting at Scenic City Fall Showcase</t>
  </si>
  <si>
    <t>Beth Bownes Johnson</t>
  </si>
  <si>
    <t>Boston MA</t>
  </si>
  <si>
    <t>Attend College Reading &amp; Learning Association (CRLA) Conference</t>
  </si>
  <si>
    <t>(various) India</t>
  </si>
  <si>
    <t>Attend Education Summit for recruiting &amp; partnershps</t>
  </si>
  <si>
    <t>Director of E Learning/Technology</t>
  </si>
  <si>
    <t>Suzanne Harbin</t>
  </si>
  <si>
    <t>Director of Development</t>
  </si>
  <si>
    <t>Washington DC</t>
  </si>
  <si>
    <t>Attend Council for Resource Development (CRD) Conference (will present on PAVES)</t>
  </si>
  <si>
    <t>Casper WY</t>
  </si>
  <si>
    <t>Compete in National Junior College Athletic Association (NJCAA) National tournament</t>
  </si>
  <si>
    <t>2 managers &amp; 14 players</t>
  </si>
  <si>
    <t>Russell Moore</t>
  </si>
  <si>
    <t>Staff Writer</t>
  </si>
  <si>
    <t>Cover &amp; report on WSCC Volleyball team compete in the National Junior College Athletic Association (NJCAA) National tournament</t>
  </si>
  <si>
    <t>2013 Professional and Organizational Dev.</t>
  </si>
  <si>
    <t>Dr. Charles Blackledge</t>
  </si>
  <si>
    <t xml:space="preserve">Annual Meeting-SREB Council on Collegiate Education for Nursing </t>
  </si>
  <si>
    <t>Diagnostic Medical Sonography Director &amp; Instructor</t>
  </si>
  <si>
    <t>Colquett, GA</t>
  </si>
  <si>
    <t>Clinical Site Visit</t>
  </si>
  <si>
    <t>Steve Hubbard</t>
  </si>
  <si>
    <t xml:space="preserve">Attending the National Council of Teachers of English (NCTE) Annual Convention as a representative on NCJE's standing committee on </t>
  </si>
  <si>
    <t>Americus, Georgia</t>
  </si>
  <si>
    <t>Mining Training Class at Imerys</t>
  </si>
  <si>
    <t>April Chamblee</t>
  </si>
  <si>
    <t>Student Services Specialist II</t>
  </si>
  <si>
    <t>Dr. Samuel Chuks</t>
  </si>
  <si>
    <t>Student Financial Services Director</t>
  </si>
  <si>
    <t>2013 Federal Student Aid Conference</t>
  </si>
  <si>
    <t>Mamie Giles</t>
  </si>
  <si>
    <t>Alicia S. Goode</t>
  </si>
  <si>
    <t>Student Financial Services Clerk</t>
  </si>
  <si>
    <t>Folayan L. Harrison</t>
  </si>
  <si>
    <t>Financial Aid Secretary</t>
  </si>
  <si>
    <t>Dr. Betty M. Leslie</t>
  </si>
  <si>
    <t xml:space="preserve">Brustein &amp; Manasevit Fall 2013 Education Grant </t>
  </si>
  <si>
    <t>Juliette F. Womack</t>
  </si>
  <si>
    <t>Staff - General Institution Research and Planning</t>
  </si>
  <si>
    <t>2013 SACSCOC Annual Conference</t>
  </si>
  <si>
    <t>Director, Testing</t>
  </si>
  <si>
    <t>Providing WorkKeys Job Profiling for Amercias Styrenics inconjunction with Baton Rouge Community College.  Travel costs will be paid by client.</t>
  </si>
  <si>
    <t>Mark Branon</t>
  </si>
  <si>
    <t>Department Chair, Allied Health</t>
  </si>
  <si>
    <t>Committee on Accreditation of Educational Programs for the EMS Professions site visit to Reno Technical College to serve as a team member.  All expenses paid by CoAEMSP.</t>
  </si>
  <si>
    <t>Jannett Spencer</t>
  </si>
  <si>
    <t>Assistant Director, Financial Aid</t>
  </si>
  <si>
    <t>Attending FAS training conference for financial aid professionals.</t>
  </si>
  <si>
    <t>Trina Smith</t>
  </si>
  <si>
    <t>Coordinator, Student Loans</t>
  </si>
  <si>
    <t>Marilyn Beck</t>
  </si>
  <si>
    <t>Attending the Southern Association of Colleges and Schools Commission on Colleges Annual Meeting.</t>
  </si>
  <si>
    <t>Debi Hendershot</t>
  </si>
  <si>
    <t>Dean, Planning, Research and Grants</t>
  </si>
  <si>
    <t>Vice President, Instruction and Student Success</t>
  </si>
  <si>
    <t>Pheonix, AZ</t>
  </si>
  <si>
    <t>Attending the League for Innovations Executive Leadership Institute.</t>
  </si>
  <si>
    <t>Dean, Mathematics and Natural Sciencees</t>
  </si>
  <si>
    <t>Dean, Workforce Development</t>
  </si>
  <si>
    <t>Decherd, TN</t>
  </si>
  <si>
    <t>Visiting the Nissan plant to discuss future business development and possible apprenticeship opportunities.</t>
  </si>
  <si>
    <t>Mark Rose</t>
  </si>
  <si>
    <t>Instructor, Machine Tool Technology</t>
  </si>
  <si>
    <t>Ann Coleman</t>
  </si>
  <si>
    <t>Coordinator of Cooperative Education and Technical Curriculum</t>
  </si>
  <si>
    <t>Tad Montgomery</t>
  </si>
  <si>
    <t>Assistant Dean, Technologies</t>
  </si>
  <si>
    <t>Sherie Fleming</t>
  </si>
  <si>
    <t>Assoc. Dean of Institutional Effectiveness</t>
  </si>
  <si>
    <t xml:space="preserve">Atlanta, GA                 </t>
  </si>
  <si>
    <t>Attend the Annual SACS Mtg - CACC Reaffirmation  in 2014)</t>
  </si>
  <si>
    <t>Emily Laseter</t>
  </si>
  <si>
    <t>QEP Director</t>
  </si>
  <si>
    <t>Attend the Annual SACS Mtg</t>
  </si>
  <si>
    <t>Dec 10,2013</t>
  </si>
  <si>
    <t>Assoc. Dean of Allied Health</t>
  </si>
  <si>
    <t>Glenda Bland</t>
  </si>
  <si>
    <t>Kathleen Thompson</t>
  </si>
  <si>
    <t>Chair, Transitional Ed.</t>
  </si>
  <si>
    <t>Richard Hawkshead</t>
  </si>
  <si>
    <t>Exec. VP/CFO</t>
  </si>
  <si>
    <t>Susan Burrow</t>
  </si>
  <si>
    <t>Acting President</t>
  </si>
  <si>
    <t>Attend the Golf Coaches Assoc. of America Annual Convention</t>
  </si>
  <si>
    <t>Joan Waters</t>
  </si>
  <si>
    <t>US Dept of Education Title IV Conference</t>
  </si>
  <si>
    <t xml:space="preserve">Richard Mahone </t>
  </si>
  <si>
    <t>Cochran, GA</t>
  </si>
  <si>
    <t>Joy Hamm</t>
  </si>
  <si>
    <t>David Hodge</t>
  </si>
  <si>
    <t>Vice President/Dean of the College</t>
  </si>
  <si>
    <t>Glen Cannon</t>
  </si>
  <si>
    <t>Brenda Kelley</t>
  </si>
  <si>
    <t>Chief Financial Officer</t>
  </si>
  <si>
    <t>Joree Jones</t>
  </si>
  <si>
    <t>Director of Institutional Effectiveness</t>
  </si>
  <si>
    <t>Americus, GA</t>
  </si>
  <si>
    <t>Trelanne Moore</t>
  </si>
  <si>
    <t>P. Sims</t>
  </si>
  <si>
    <t>To attend the 2013 SACSCOC annual meeting</t>
  </si>
  <si>
    <t>A. Raymond</t>
  </si>
  <si>
    <t>IE Director</t>
  </si>
  <si>
    <t>Attend 118th annual SACSCOC meeting</t>
  </si>
  <si>
    <t>J. Reutter</t>
  </si>
  <si>
    <t>Director of Planning</t>
  </si>
  <si>
    <t>Research/Grants Coord</t>
  </si>
  <si>
    <t>Division Chair</t>
  </si>
  <si>
    <t>A. Bell</t>
  </si>
  <si>
    <t xml:space="preserve">Salon Mgt/Hospitality </t>
  </si>
  <si>
    <t>E. Forbes</t>
  </si>
  <si>
    <t>Ken Thomas</t>
  </si>
  <si>
    <t>Director, Alabama Aviation Center Gulf Coast</t>
  </si>
  <si>
    <t>Anna Head</t>
  </si>
  <si>
    <t>Jeffrey Coats</t>
  </si>
  <si>
    <t>Gary Harbert</t>
  </si>
  <si>
    <t>Aviation Division Director</t>
  </si>
  <si>
    <t>Tracey Abbott</t>
  </si>
  <si>
    <t>Director of Student and Community Services</t>
  </si>
  <si>
    <t>George Thompson</t>
  </si>
  <si>
    <t>Erin Smith</t>
  </si>
  <si>
    <t>Chaperone for Concert Choir/Entertainers perfomance at the Disney Candlelight Processional</t>
  </si>
  <si>
    <t>Carol Windham</t>
  </si>
  <si>
    <t>SACSCOC Fall Conference</t>
  </si>
  <si>
    <t>James Theeuwes</t>
  </si>
  <si>
    <t>FSA Conference</t>
  </si>
  <si>
    <t>Golf Coaches Association National Convention</t>
  </si>
  <si>
    <t>Directing of Continuing &amp; Distance Ed</t>
  </si>
  <si>
    <t>Computer Science Dept. Chair</t>
  </si>
  <si>
    <t>SACS Annual Conference</t>
  </si>
  <si>
    <t>English Department  Head</t>
  </si>
  <si>
    <t>Mike Nikolakis</t>
  </si>
  <si>
    <t>Jessica Davis</t>
  </si>
  <si>
    <t>Controller</t>
  </si>
  <si>
    <t>Vice-President</t>
  </si>
  <si>
    <t>SACSCOC Fall Conferrence</t>
  </si>
  <si>
    <t>Kim Hinote</t>
  </si>
  <si>
    <t>SACS Administrative Assistant</t>
  </si>
  <si>
    <t>Patty Hughston</t>
  </si>
  <si>
    <t>Dean of Technical Programs</t>
  </si>
  <si>
    <t>Danielle Brown</t>
  </si>
  <si>
    <t>Resident Hall Director</t>
  </si>
  <si>
    <t>Southern Association of Colleges &amp; Schools Commission on Colleges Annual Meeting</t>
  </si>
  <si>
    <t>Christina Isom</t>
  </si>
  <si>
    <t>Public Safety Telecommunication Program Instructor</t>
  </si>
  <si>
    <t>Julian Thornton</t>
  </si>
  <si>
    <t>Leslie Worthington</t>
  </si>
  <si>
    <t>Acting Division Chair for Language and Fine Arts</t>
  </si>
  <si>
    <t>National Advisory Committee on Institutional Quality and Integrity / US DOE</t>
  </si>
  <si>
    <t xml:space="preserve">Coach, Men's Basketball </t>
  </si>
  <si>
    <t>Basketball Tournament - 2 Games (24 Travelers)</t>
  </si>
  <si>
    <t>Lynette Ruckman</t>
  </si>
  <si>
    <t>Las Vegas, NC</t>
  </si>
  <si>
    <t>ACT's Career Tech Vision 2012,
knowledgeable Training to better teach
and to help increase the technical enrollment at JDCC</t>
  </si>
  <si>
    <t>Misty Nims</t>
  </si>
  <si>
    <t>National Softball Coaches Association National Convention, Continuing
Education</t>
  </si>
  <si>
    <t>Catherine Packer-Williams</t>
  </si>
  <si>
    <t>dean of instruction</t>
  </si>
  <si>
    <t>SACSCOCC Annual Meeting</t>
  </si>
  <si>
    <t>Mary Beth Lancaster</t>
  </si>
  <si>
    <t>division chair of Humanities; English and Speech instructor</t>
  </si>
  <si>
    <t>Deborah I Albritton</t>
  </si>
  <si>
    <t>English instructor</t>
  </si>
  <si>
    <t>Honors Program Cultural Enrichment Trip</t>
  </si>
  <si>
    <t>learning lab coordinator, transfer specialist</t>
  </si>
  <si>
    <t>David Willis</t>
  </si>
  <si>
    <t>Susan Barron</t>
  </si>
  <si>
    <t>Director of High School Relations and Event Planning</t>
  </si>
  <si>
    <t>Attending the SACSCOC Annual Meeting (Personnel Attending: 13)</t>
  </si>
  <si>
    <t>Dr. Joe Burke</t>
  </si>
  <si>
    <t>Dr. David Campbell</t>
  </si>
  <si>
    <t>SACS Accreditation Liaison and Director of Institutional Planning and Assessment</t>
  </si>
  <si>
    <t>Larry Guffey</t>
  </si>
  <si>
    <t>Dean of Administrative Services</t>
  </si>
  <si>
    <t>Dr. Mike Kennamer</t>
  </si>
  <si>
    <t>Lynde Mann</t>
  </si>
  <si>
    <t>Secretary to the Director of Institutional Planning and Assessment and SACS Accreditation Liaison</t>
  </si>
  <si>
    <t>Tonie Niblett</t>
  </si>
  <si>
    <t>Jody Ragsdale</t>
  </si>
  <si>
    <t>SACSCOC Leadership Team Member/English Instructor</t>
  </si>
  <si>
    <t>Heather Rice</t>
  </si>
  <si>
    <t>Development Director</t>
  </si>
  <si>
    <t>Angela Stewart</t>
  </si>
  <si>
    <t>Administrative Assistant to the Vice President/Dean of Instruction</t>
  </si>
  <si>
    <t>Pat Wildman</t>
  </si>
  <si>
    <t>Administrative Assistant to the President</t>
  </si>
  <si>
    <t>Sherry Whitten</t>
  </si>
  <si>
    <t>QEP Committee Chair/Director of College and Career Planning Center</t>
  </si>
  <si>
    <t>Attend SACSCOC</t>
  </si>
  <si>
    <t>Rose Jones</t>
  </si>
  <si>
    <t>Assoc. Dean of Workforce Development</t>
  </si>
  <si>
    <t>Assoc. Dean of Academic Instruction</t>
  </si>
  <si>
    <t>Greg Springer</t>
  </si>
  <si>
    <t>Injection Molding Instructor</t>
  </si>
  <si>
    <t>Woodstock, GA</t>
  </si>
  <si>
    <t>Attending Injection Molding Conference</t>
  </si>
  <si>
    <t>Pamela Dobbins</t>
  </si>
  <si>
    <t>Attend SACS/COC Conference</t>
  </si>
  <si>
    <t>Fulton, MS</t>
  </si>
  <si>
    <t>Rhonda Smith</t>
  </si>
  <si>
    <t>Financial Aid Staff</t>
  </si>
  <si>
    <t>2013 Federal Student Aid Training Conference</t>
  </si>
  <si>
    <t>Shywanda Moore</t>
  </si>
  <si>
    <t>Gail Queen</t>
  </si>
  <si>
    <t>Michele Jarrell</t>
  </si>
  <si>
    <t>Dean of IT Services</t>
  </si>
  <si>
    <t>Joan Davis</t>
  </si>
  <si>
    <t>Professional training on software for library</t>
  </si>
  <si>
    <t>Shondolyn Simon</t>
  </si>
  <si>
    <t>Payroll Department</t>
  </si>
  <si>
    <t>Attend Workshop for HR-Payroll Personell</t>
  </si>
  <si>
    <t>Decatur, GA</t>
  </si>
  <si>
    <t xml:space="preserve">Attend game </t>
  </si>
  <si>
    <t>Winter Haven, FL</t>
  </si>
  <si>
    <t>Barry Mohn</t>
  </si>
  <si>
    <t>$13,762,00</t>
  </si>
  <si>
    <t>AMANDA CHILDRESS</t>
  </si>
  <si>
    <t>FINANCIAL AID COORDINATOR</t>
  </si>
  <si>
    <t>FEDERAL STUDENT AID TRAINING CONFERENCE. ATTEND FOR NETWORKING AND PROFESSIONAL DEVELOPMENT.</t>
  </si>
  <si>
    <t>2013 SACS-COC ANNUAL MEETING.  ATTEND CONFERENCE TO LEARN MORE ON THE REAFFIRMATION PROCESS AND GUIDELINES.</t>
  </si>
  <si>
    <t>ATLANTA,GA</t>
  </si>
  <si>
    <t>ASSOC DEAN OF ACADEMICS, PLANNING AND RESEARCH</t>
  </si>
  <si>
    <t>VICE PRES. OF STUDENT SERVICES</t>
  </si>
  <si>
    <t>Interim President</t>
  </si>
  <si>
    <t>To attend 2013 SACSCOC Annual Meeting.</t>
  </si>
  <si>
    <t>Gary Branch, Jr.</t>
  </si>
  <si>
    <t>Dean of Student Dev.</t>
  </si>
  <si>
    <t>Linda North</t>
  </si>
  <si>
    <t>Edward Pigg</t>
  </si>
  <si>
    <t>Wilford Holt</t>
  </si>
  <si>
    <t>Attend Burstein and Manasevit Fall 2013 Forum</t>
  </si>
  <si>
    <t>Director of Restricted Programs</t>
  </si>
  <si>
    <t>Julliana Probst</t>
  </si>
  <si>
    <t>Instructor/Division Director General Studies</t>
  </si>
  <si>
    <t>2013 SACS Annual Meeting</t>
  </si>
  <si>
    <t>Sharon Watts</t>
  </si>
  <si>
    <t>SACS Liaison</t>
  </si>
  <si>
    <t>Mimi Johnson</t>
  </si>
  <si>
    <t>Director of Institutional Research &amp; Advancement</t>
  </si>
  <si>
    <t>Michelle Simmons</t>
  </si>
  <si>
    <t>Web Developer</t>
  </si>
  <si>
    <t>Vicky Ohlson</t>
  </si>
  <si>
    <t>Instructor/Distance Education &amp; Mathematics</t>
  </si>
  <si>
    <t>Catherine Wright</t>
  </si>
  <si>
    <t>Interim Dean of Finance</t>
  </si>
  <si>
    <t>Ashli Wilkins</t>
  </si>
  <si>
    <t>Attend SACSCOC Meeting</t>
  </si>
  <si>
    <t>Brooke Strickland</t>
  </si>
  <si>
    <t>Director, Human Resources</t>
  </si>
  <si>
    <t>Tony Holland</t>
  </si>
  <si>
    <t>Denise Stanford-Bowers</t>
  </si>
  <si>
    <t>Jackie Screws</t>
  </si>
  <si>
    <t>Dean, Student Affairs and Sparks Campus</t>
  </si>
  <si>
    <t>Ryan Spry</t>
  </si>
  <si>
    <t>Director, Student Life</t>
  </si>
  <si>
    <t>Linda Wesley</t>
  </si>
  <si>
    <t>Administrative Assistant to President</t>
  </si>
  <si>
    <t>San Anttonio TX</t>
  </si>
  <si>
    <t>Attend National School Supply &amp; Equipment Association Furniture Show &amp; Conference</t>
  </si>
  <si>
    <t>Johnny McMoy</t>
  </si>
  <si>
    <t>Attend Southern Association of Colleges &amp; Schools (SACS) meeting</t>
  </si>
  <si>
    <t>12/102013</t>
  </si>
  <si>
    <t>Vicki Karolewics</t>
  </si>
  <si>
    <t>Attend Southern Association of Colleges &amp; Schools (SACS) meeting &amp; Board of Directors meeting</t>
  </si>
  <si>
    <t>Teresa Ray Connell</t>
  </si>
  <si>
    <t>Dental Hygiene Dentist</t>
  </si>
  <si>
    <t>Director of Accrediation &amp; Grants</t>
  </si>
  <si>
    <t>Tomesa Smith</t>
  </si>
  <si>
    <t>Executive Vice-President</t>
  </si>
  <si>
    <t>Dean of Applied Technokogies</t>
  </si>
  <si>
    <t>Lisa German</t>
  </si>
  <si>
    <t>Dean of Health Sciences</t>
  </si>
  <si>
    <t>Stephen Bowen</t>
  </si>
  <si>
    <t>Melbourne FL</t>
  </si>
  <si>
    <t>Attend NIDA hardware and software training</t>
  </si>
  <si>
    <t>John Meeks</t>
  </si>
  <si>
    <t>Men's Basketball Head Coach</t>
  </si>
  <si>
    <t>Supply NC</t>
  </si>
  <si>
    <t>Compete in Brunswick Basketball Classic</t>
  </si>
  <si>
    <t>Mark Foget</t>
  </si>
  <si>
    <t>Assistant Coach</t>
  </si>
  <si>
    <t>(club)</t>
  </si>
  <si>
    <t>1 manager &amp; 14 players</t>
  </si>
  <si>
    <t>Memphis TN</t>
  </si>
  <si>
    <t>Compete in Basketball Memphis Tournament</t>
  </si>
  <si>
    <t>Jessica Bailey</t>
  </si>
  <si>
    <t>1 manager &amp; 15 players</t>
  </si>
  <si>
    <t>Asst. Director FA/VA Rep</t>
  </si>
  <si>
    <t>Las Vegas</t>
  </si>
  <si>
    <t>Federal Student Aid Conference</t>
  </si>
  <si>
    <t>Director / Financial Aid</t>
  </si>
  <si>
    <t>Jennifer Reynolds</t>
  </si>
  <si>
    <t>Secretary/Financial Aid</t>
  </si>
  <si>
    <t>Christy Purdie</t>
  </si>
  <si>
    <t>SACSCOC 2013 Annual Meeting</t>
  </si>
  <si>
    <t>SACSCOC 2013 Annual Conference</t>
  </si>
  <si>
    <t>Mennie Carstarphen</t>
  </si>
  <si>
    <t>Mesa, AZ</t>
  </si>
  <si>
    <t>To attend the Dermaplaning Training and Certification at IZA Aesthetics International. This will focus on the education and training in all aspects of Clinical Aesthetics.</t>
  </si>
  <si>
    <t>Scott Cooper</t>
  </si>
  <si>
    <t>Welding Instructor (AF-TEN Grant)</t>
  </si>
  <si>
    <t>Certified Welding Inspector/Educator (CWI/CWE) Preparatory Course American Welding Society Dates of Class December 2-6 and December 9-13 (10-day course)</t>
  </si>
  <si>
    <t>Coach/ Baseball</t>
  </si>
  <si>
    <t>Coaches Clinic for Professional Development</t>
  </si>
  <si>
    <t xml:space="preserve">Dean </t>
  </si>
  <si>
    <t>Conference on higher Education Legal Issue</t>
  </si>
  <si>
    <t>Rodney Lord</t>
  </si>
  <si>
    <t>Human Resources</t>
  </si>
  <si>
    <t xml:space="preserve">SACSCOC Orientation </t>
  </si>
  <si>
    <t>Melinda Byrd-Murphy</t>
  </si>
  <si>
    <t>Mitch Hamm</t>
  </si>
  <si>
    <t>Center Director -</t>
  </si>
  <si>
    <t>Manufacturing Extension Partnership Quarterly</t>
  </si>
  <si>
    <t>Charlotte, MC</t>
  </si>
  <si>
    <t>Gautier, Mississippi</t>
  </si>
  <si>
    <t>Southern Company Tour at Mississippi Gulf Coast Community College</t>
  </si>
  <si>
    <t>St. Petersburg, Florida</t>
  </si>
  <si>
    <t>American Association of Community College-Workforce Development Institute</t>
  </si>
  <si>
    <t>Katelin Bell</t>
  </si>
  <si>
    <t>New Orleans, Louisiana</t>
  </si>
  <si>
    <t>42nd Annual SAEOPP Conference Legislation, Regulations, &amp; Operations</t>
  </si>
  <si>
    <t>Kelley Harbison</t>
  </si>
  <si>
    <t>Upward Bound Records Manager</t>
  </si>
  <si>
    <t>Student Support Services (SSS) Records Coordinator</t>
  </si>
  <si>
    <t>Amanda Collins</t>
  </si>
  <si>
    <t>SSS Academic Advisor Records Coordinator</t>
  </si>
  <si>
    <t>LaToya Cosby</t>
  </si>
  <si>
    <t>Sherry Price</t>
  </si>
  <si>
    <t>Jan. 2, 2014</t>
  </si>
  <si>
    <t>Jan. 6, 2014</t>
  </si>
  <si>
    <t>Dr. William Nast</t>
  </si>
  <si>
    <t>St. Petersburg, FL</t>
  </si>
  <si>
    <t>To attend the National Institute on the Teaching of Psychology Conference</t>
  </si>
  <si>
    <t>Allied Health Department Chair/EMS Instructor</t>
  </si>
  <si>
    <t>Attending the National Association of EMS Physicians conference.</t>
  </si>
  <si>
    <t>Scott Throneberry</t>
  </si>
  <si>
    <t>Kenneth Kirkland</t>
  </si>
  <si>
    <t>Brian Gann</t>
  </si>
  <si>
    <t>Director of Recruitment, Retention and Student Services</t>
  </si>
  <si>
    <t>Attending Noel-Levitz Enrollment Management workshop on recruiting and retention.</t>
  </si>
  <si>
    <t>Doug Brazier</t>
  </si>
  <si>
    <t>Senior Advisor/Recruiter</t>
  </si>
  <si>
    <t>Elizabeth Wood</t>
  </si>
  <si>
    <t>Gina Loosier</t>
  </si>
  <si>
    <t>Angela Watkins Scott</t>
  </si>
  <si>
    <t>Participating in an Evaluation Review Panel Meeting for Accreditation Commission for Education in Nursing.</t>
  </si>
  <si>
    <t>Attending training sessions for Solid Works and 3D printing.</t>
  </si>
  <si>
    <t>Attending the American Community College Association's Workforce Development Institute.</t>
  </si>
  <si>
    <t>Wyn Fletcher</t>
  </si>
  <si>
    <t xml:space="preserve">Attend American Baseball Coaches Association </t>
  </si>
  <si>
    <t>Attend the 2014 PGA Merchandise Show</t>
  </si>
  <si>
    <t>Feb 4,2 014</t>
  </si>
  <si>
    <t>Dave Jennings and 5 Golf Team Members</t>
  </si>
  <si>
    <t>Accompany Golf Team to Compete in the  Eastern Florida State College Winter Titan Invitational</t>
  </si>
  <si>
    <t>Carrolton, GA</t>
  </si>
  <si>
    <t xml:space="preserve">Bellaire, TX </t>
  </si>
  <si>
    <t>To Learn how to instruct students on educating parents on how to improve sleep patterns in infants, enhance development in infants.</t>
  </si>
  <si>
    <t>Eunice, LA</t>
  </si>
  <si>
    <t>Cheer Basketball &amp; Leadership Conference</t>
  </si>
  <si>
    <t>Assistant to the President for Business Services</t>
  </si>
  <si>
    <t>SACS COC Reaffirmation Orientation Session</t>
  </si>
  <si>
    <t>Language Arts Chairperson</t>
  </si>
  <si>
    <t>Dean of Workforce Development &amp; Technology</t>
  </si>
  <si>
    <t>Athletic Trainer</t>
  </si>
  <si>
    <t>Trainer with the men's basketball team</t>
  </si>
  <si>
    <t>Athletic Dept. Bus Driver</t>
  </si>
  <si>
    <t>Eunic, LA</t>
  </si>
  <si>
    <t>Slidell, LA</t>
  </si>
  <si>
    <t>Leadership Conference &amp; Basketball Games</t>
  </si>
  <si>
    <t>James Reed Davis</t>
  </si>
  <si>
    <t>Men's Basketball and Leadership Conference</t>
  </si>
  <si>
    <t>Blair, South Carolina</t>
  </si>
  <si>
    <t>Pick Up an Exhibition from the Blair School of Art for the Meadows Gallery</t>
  </si>
  <si>
    <t>Joshua Bearden</t>
  </si>
  <si>
    <t>American Historical Association Annual Meeting</t>
  </si>
  <si>
    <t>Federation of State Massage Therapy Boards Exam Development Meeting</t>
  </si>
  <si>
    <t>Eric Campbell</t>
  </si>
  <si>
    <t>Air Conditioning &amp; Refrigeration Instructor</t>
  </si>
  <si>
    <t>New York City, New York</t>
  </si>
  <si>
    <t>Air Conditioning &amp; Refrigeration Conference</t>
  </si>
  <si>
    <t>Tim Hardy</t>
  </si>
  <si>
    <t>Federation of State Massage Therapy Boards Board of Directors Meeting (Employee is Treasurer)</t>
  </si>
  <si>
    <t>John Longshore</t>
  </si>
  <si>
    <t>Theatre Specialist</t>
  </si>
  <si>
    <t>Speaker at Seat Advisor's SABO-CON User Group Conference to Discuss Benefits on Google Analytics Integration</t>
  </si>
  <si>
    <t>Susan Tucker</t>
  </si>
  <si>
    <t>Program Director for Nursing Education</t>
  </si>
  <si>
    <t>Evaluation Review Panel of the Accreditation Commission for Education in Nursing will Deliberate our Request for RN Reaccreditation</t>
  </si>
  <si>
    <t>Connie Meloun</t>
  </si>
  <si>
    <t>Assistant Dean for Health Sciences</t>
  </si>
  <si>
    <t>Penny Abernathy</t>
  </si>
  <si>
    <t>Grants Budget Manager</t>
  </si>
  <si>
    <t>Legislation, Regulations, and Operations Training  for TRIO Programs</t>
  </si>
  <si>
    <t>Tia Freeman</t>
  </si>
  <si>
    <t>Director of Veterans Upward Bound</t>
  </si>
  <si>
    <t>Southeastern Association of Educational Opportunity Program Personnel Conference</t>
  </si>
  <si>
    <t>Donna Howington</t>
  </si>
  <si>
    <t>Special Projects Assistant to Vice President</t>
  </si>
  <si>
    <t>Southern Association of Educational Opportunity Program Personnel Legislation, Regulation &amp; Operations Training Workshop &amp; Annual  Conference</t>
  </si>
  <si>
    <t>Hank Dasinger</t>
  </si>
  <si>
    <t>CASE District III Conference</t>
  </si>
  <si>
    <t>Ross Boydston</t>
  </si>
  <si>
    <t>Sponsor, NACC Fishing Team</t>
  </si>
  <si>
    <t>Okeechobee, FL</t>
  </si>
  <si>
    <t>Attending the B.A.S.S. Masters Collegiate Regional Tournament (Personnel Attending: 1)</t>
  </si>
  <si>
    <t>Attending the BEST Robotics Inc Board Meeting (Personnel Attending: 1)</t>
  </si>
  <si>
    <t>Dr. Daphne Wilkerson</t>
  </si>
  <si>
    <t>Quiz Bowl Team Sponsor</t>
  </si>
  <si>
    <t>Concordia, KS</t>
  </si>
  <si>
    <t>Chaperoning students to the Kansas Community College Sectional Quiz Bowl Competition (Personnel Attending: 1)</t>
  </si>
  <si>
    <t>Christa Sanford</t>
  </si>
  <si>
    <t>Cheerleader Coach</t>
  </si>
  <si>
    <t>National Cheer Competition</t>
  </si>
  <si>
    <t>Rome, Georgia</t>
  </si>
  <si>
    <t>Susan Mohun</t>
  </si>
  <si>
    <t>Cheerleading Nationals</t>
  </si>
  <si>
    <t>Michele Minor</t>
  </si>
  <si>
    <t>Director of the Learning Center</t>
  </si>
  <si>
    <t>AHEAD Management Institute Conference</t>
  </si>
  <si>
    <t>GERRY LEDBETTER</t>
  </si>
  <si>
    <t>BASEBALL COACH</t>
  </si>
  <si>
    <t>DALLAS TEXAS</t>
  </si>
  <si>
    <t>AMERICAN BASEBALL COACHES ASSOCIATION NATIONAL CONVENTION.  ATTENDING NATION CONVENTION FOR PROFESSIONAL DEVELOPMENT AND NETWORKING</t>
  </si>
  <si>
    <t>CASEY UNDERWOOD</t>
  </si>
  <si>
    <t>ASSISTANT BASEBALL COACH</t>
  </si>
  <si>
    <t>Tiffany Sanders</t>
  </si>
  <si>
    <t>Attend the 2013 SACSCOC Annual Meeting</t>
  </si>
  <si>
    <t>Attend the  SACSCOC Orientation Workshop</t>
  </si>
  <si>
    <t>Ben Jordan</t>
  </si>
  <si>
    <t>VP of Finances</t>
  </si>
  <si>
    <t>Steve Spratlin</t>
  </si>
  <si>
    <t xml:space="preserve">Assoc. Dean of </t>
  </si>
  <si>
    <t>To attend a SACSCOC Reaffirmation Meeting.</t>
  </si>
  <si>
    <t>Meadville, PA</t>
  </si>
  <si>
    <t>Team chair site visit Crawford County Area Vocational Technical School of Practical Nursing</t>
  </si>
  <si>
    <t>Claudia Bryan</t>
  </si>
  <si>
    <t>Attend the Jazz Education Network Conference</t>
  </si>
  <si>
    <t>Honolulu HI</t>
  </si>
  <si>
    <t>Recruiting players for Softball Team</t>
  </si>
  <si>
    <t>Orlando FL</t>
  </si>
  <si>
    <t>Attend Community College Conference on Legal Issues</t>
  </si>
  <si>
    <t>Attend Association of American Colleges &amp; UniversityAAC&amp;U) annual meeting</t>
  </si>
  <si>
    <t>Dean of Applied Technology</t>
  </si>
  <si>
    <t>St. Petersburg FL</t>
  </si>
  <si>
    <t>Attend Workforce Development Institute Conference</t>
  </si>
  <si>
    <t>Lisa Smith</t>
  </si>
  <si>
    <t>Director of Special Populations</t>
  </si>
  <si>
    <t>Attend Autism Spectrum Disorders (ASD) Conference</t>
  </si>
  <si>
    <t>North Carolina, Virginia, Georgia</t>
  </si>
  <si>
    <t>Recruiting for Men's Basketball</t>
  </si>
  <si>
    <t>Asst. Coach</t>
  </si>
  <si>
    <t>Germantown, MS</t>
  </si>
  <si>
    <t>Recruiting Female Student Athletes</t>
  </si>
  <si>
    <t>Dr. Herbert Riedel</t>
  </si>
  <si>
    <t>President of LBWCC</t>
  </si>
  <si>
    <t>Attend the Community College Futures Assembly as a Bellwether Award Finalist and make a presentation at the event regarding the Saints Hall Housing Project.</t>
  </si>
  <si>
    <t>Dr. Jim Krudop</t>
  </si>
  <si>
    <t>Vice President of LBWCC</t>
  </si>
  <si>
    <t>Ms. Renee LeMaire</t>
  </si>
  <si>
    <t>Director of Marketing &amp; Public Information Officer</t>
  </si>
  <si>
    <t>Ms. Kim Carter</t>
  </si>
  <si>
    <t>President of LBW Foundation</t>
  </si>
  <si>
    <t>Upward Bound
Monroeville</t>
  </si>
  <si>
    <t>Annual SAEOPP Conference</t>
  </si>
  <si>
    <t>RCCA Day in Washington, DC</t>
  </si>
  <si>
    <t>Solitaire Andrews</t>
  </si>
  <si>
    <t>Baseball Tourney at Gulf Coast State College</t>
  </si>
  <si>
    <t>Kiki Moore</t>
  </si>
  <si>
    <t>Trio</t>
  </si>
  <si>
    <t>SAEOPP Conference for Trio</t>
  </si>
  <si>
    <t>Marianna, FL</t>
  </si>
  <si>
    <t>Softball Tourney at Chipola College</t>
  </si>
  <si>
    <t>Nursing Director</t>
  </si>
  <si>
    <t xml:space="preserve">Accreditation Commission for Education in
Nursing:  Program Evaluator Forum </t>
  </si>
  <si>
    <t>ALPHA Resources Mining Academy</t>
  </si>
  <si>
    <t>Achieving the Dream Conference</t>
  </si>
  <si>
    <t>Angela Lazarus</t>
  </si>
  <si>
    <t>Mike Reed</t>
  </si>
  <si>
    <t>Welding Instructor</t>
  </si>
  <si>
    <t>Charlotte Speer</t>
  </si>
  <si>
    <t>English Instructor/Sigma Kappa Delta Sponsor</t>
  </si>
  <si>
    <t>Sigma Tau Delta/Sigma Kappa Delta 2014 International Convention</t>
  </si>
  <si>
    <t>Sigma Kappa Delta Members</t>
  </si>
  <si>
    <t>-</t>
  </si>
  <si>
    <t>Chemistry Instructor/Academic Bowl Team Sponsor-J</t>
  </si>
  <si>
    <t>NAQT CCCT National Academic Scholars Bowl Championship</t>
  </si>
  <si>
    <t>Chemistry Instructor/Academic Bowl Team Sponsor</t>
  </si>
  <si>
    <t>11 Students</t>
  </si>
  <si>
    <t>Academic Bowl Team Members-Jasper Campus</t>
  </si>
  <si>
    <t>Dr. David Schroeder</t>
  </si>
  <si>
    <t>History Instructor/Academic Bowl Team Sponsor-F</t>
  </si>
  <si>
    <t>8 Students</t>
  </si>
  <si>
    <t>Academic Bowl Team Members-Fayette Campus</t>
  </si>
  <si>
    <t>Attending the American Physical Therapy Association's annual Combined Sections Meeting.</t>
  </si>
  <si>
    <t>Eddie Gooch</t>
  </si>
  <si>
    <t>Virtual Services Specialist</t>
  </si>
  <si>
    <t>Cleveland, OH</t>
  </si>
  <si>
    <t>Portal Administration training with CampusEAI for Single Sign-On.</t>
  </si>
  <si>
    <t>Mark Lucero</t>
  </si>
  <si>
    <t>Database Analyst</t>
  </si>
  <si>
    <t>Development Math Lab Coordinator</t>
  </si>
  <si>
    <t>Attending McGraw Hill  Developmental Math Symposium.</t>
  </si>
  <si>
    <t>Brian Keith Davis</t>
  </si>
  <si>
    <t>Aerospace Technology Instructor</t>
  </si>
  <si>
    <t>Melfa, VA</t>
  </si>
  <si>
    <t>Attending the SpaceTEC Conference and Co-Principal Investigator Affiliate Meeting.</t>
  </si>
  <si>
    <t>Charles Holbrook</t>
  </si>
  <si>
    <t>Presenting on the use of iPads in the classroom at the eLearning 2014 Conference.</t>
  </si>
  <si>
    <t>John Jones</t>
  </si>
  <si>
    <t>Mike Burns</t>
  </si>
  <si>
    <t>Calhoun's ball team playing games.</t>
  </si>
  <si>
    <t>Columbia, TN</t>
  </si>
  <si>
    <t>Millington, TN</t>
  </si>
  <si>
    <t>Michael Burns</t>
  </si>
  <si>
    <t>Booneville, MS</t>
  </si>
  <si>
    <t>Participate in baseball games.</t>
  </si>
  <si>
    <t>Participate in softball games.</t>
  </si>
  <si>
    <t>Vice-President for Instruction and Student Success</t>
  </si>
  <si>
    <t>Attending the Cengage Learning Higher Education Advisory Board meeting.</t>
  </si>
  <si>
    <t>Clinical Lab Technology, Instructor</t>
  </si>
  <si>
    <t>Attending the Clinical Laboratory Educators Conference National Accrediting Agency for Clinical Lab Sciences spring conference and seminar.</t>
  </si>
  <si>
    <t>Surgical Technology, Instructor</t>
  </si>
  <si>
    <t>Attending the Association of Surgical Technology Instructors Forum.</t>
  </si>
  <si>
    <t>Virginia Johnson</t>
  </si>
  <si>
    <t>Participating in the Northeast Mississippi Tiger Fest tournament.</t>
  </si>
  <si>
    <t>Tullahoma, TN</t>
  </si>
  <si>
    <t>Participating in softball games.</t>
  </si>
  <si>
    <t>Leigh Ann Rhea</t>
  </si>
  <si>
    <t>English, Instructor</t>
  </si>
  <si>
    <t>Attending the Sigma Kappa Delta National English Honor Society Convention.</t>
  </si>
  <si>
    <t>Sheila Byrd</t>
  </si>
  <si>
    <t>Randy Cross</t>
  </si>
  <si>
    <t>Accompanying students and presenting at the National Sigma Kappa Delta/Sigma Tau Delta Conference.</t>
  </si>
  <si>
    <t>Julie Sneed</t>
  </si>
  <si>
    <t>Speech, Instructor</t>
  </si>
  <si>
    <t>Pulaski, TN</t>
  </si>
  <si>
    <t>Instructor, Clinical Lab Technology</t>
  </si>
  <si>
    <t>Attending the Clinical Laboratory Educator's Conference.</t>
  </si>
  <si>
    <t>Department Chair, Biology</t>
  </si>
  <si>
    <t>Attending the Achieving the Dream 2014 Conference.</t>
  </si>
  <si>
    <t>Jo Sanders</t>
  </si>
  <si>
    <t>Counselor for Student</t>
  </si>
  <si>
    <t>attend the SAEOPP (Southeastern Assoc.</t>
  </si>
  <si>
    <t>Trina Hall</t>
  </si>
  <si>
    <t>attend SAEOPP Conference</t>
  </si>
  <si>
    <t>Wynn Fletcher and Steve Lewis and25 Baseball players</t>
  </si>
  <si>
    <t>Baseball Coach &amp; Assistant</t>
  </si>
  <si>
    <t>Panama City, Fl</t>
  </si>
  <si>
    <t>Participate in the Gulf Coast CC's Spring Tournament</t>
  </si>
  <si>
    <t>Matt Gorum</t>
  </si>
  <si>
    <t>$2870.00-Title III Funds</t>
  </si>
  <si>
    <t>attend the National Academic Advising Association Nacada Conference</t>
  </si>
  <si>
    <t>Danny Coleman</t>
  </si>
  <si>
    <t>Div. Chair, Business</t>
  </si>
  <si>
    <t>Elisha Smith</t>
  </si>
  <si>
    <t>Financial Aid Asst.</t>
  </si>
  <si>
    <t>Attend the Southern Assoc. of Student Financial Aid Administrators Conference</t>
  </si>
  <si>
    <t>Loretta Morris</t>
  </si>
  <si>
    <t>Financial Aid  Asst.</t>
  </si>
  <si>
    <t xml:space="preserve">  Cindy Entrekin</t>
  </si>
  <si>
    <t>Dir. Of Financial Aid</t>
  </si>
  <si>
    <t>Susan Burrow and</t>
  </si>
  <si>
    <t xml:space="preserve"> $1875     (Title III funds)</t>
  </si>
  <si>
    <t xml:space="preserve">Achieving the Dream Annual Institute on Student Success </t>
  </si>
  <si>
    <t xml:space="preserve">  Kathleen Thompson  </t>
  </si>
  <si>
    <t>Title III Project Dir.</t>
  </si>
  <si>
    <t>$1275  (Title III funds)</t>
  </si>
  <si>
    <t xml:space="preserve"> Rusty Mask  </t>
  </si>
  <si>
    <t>PAVES Proj.Coord/Career Transition Specialist</t>
  </si>
  <si>
    <t>$875  (Title III funds)</t>
  </si>
  <si>
    <t xml:space="preserve"> Danny Coleman  </t>
  </si>
  <si>
    <t>Div.Chair, Business&amp; Computer Science</t>
  </si>
  <si>
    <t xml:space="preserve"> Suzanne Rich  </t>
  </si>
  <si>
    <t>Title III Project Coord.</t>
  </si>
  <si>
    <t>$1315  (Title III funds)</t>
  </si>
  <si>
    <t xml:space="preserve"> Leslie Casey  Mitchell</t>
  </si>
  <si>
    <t>$1314  (Title III funds)</t>
  </si>
  <si>
    <t xml:space="preserve">Brandy Mitchell </t>
  </si>
  <si>
    <t>Justin Williams</t>
  </si>
  <si>
    <t>QEP Asst.</t>
  </si>
  <si>
    <t>$1325  (Title III funds)</t>
  </si>
  <si>
    <t xml:space="preserve">Wynn Fletcher </t>
  </si>
  <si>
    <t>Participate in the Northwest Fla College's Spring Tournament</t>
  </si>
  <si>
    <t xml:space="preserve">Steve Lewis </t>
  </si>
  <si>
    <t>Asst. Baseball Coach</t>
  </si>
  <si>
    <t>25 Baseball players</t>
  </si>
  <si>
    <t>Greg Shivers</t>
  </si>
  <si>
    <t>Participate in NFCA Softball Leadoff Classic</t>
  </si>
  <si>
    <t>Katie Matchen</t>
  </si>
  <si>
    <t>Asst. SB Coach</t>
  </si>
  <si>
    <t xml:space="preserve">25 players </t>
  </si>
  <si>
    <t>Tifton, GA</t>
  </si>
  <si>
    <t>SGA Conference</t>
  </si>
  <si>
    <t>Cartersville, GA</t>
  </si>
  <si>
    <t>Women's Softball Coach</t>
  </si>
  <si>
    <t>Keith Livingston</t>
  </si>
  <si>
    <t>Asst. Women's Softball Coach</t>
  </si>
  <si>
    <t>Swainsboro/Douglasville,GA</t>
  </si>
  <si>
    <t>Health Sciences (Chair)</t>
  </si>
  <si>
    <t>Kansas City, KS</t>
  </si>
  <si>
    <t>Standard Setting Study</t>
  </si>
  <si>
    <t>Men's Baseball</t>
  </si>
  <si>
    <t>Student Govt Assoc.</t>
  </si>
  <si>
    <t>Women's Softball</t>
  </si>
  <si>
    <t>Learning Skille Specialist</t>
  </si>
  <si>
    <t>42 Annual Conference of the Southeast Association of Educational Opportunity Program Personnel</t>
  </si>
  <si>
    <t>Carrie Johnson</t>
  </si>
  <si>
    <t>Gulf Coast Clay Conference</t>
  </si>
  <si>
    <t>Blevins</t>
  </si>
  <si>
    <t>Corine January</t>
  </si>
  <si>
    <t>Concept Based Learning Conference</t>
  </si>
  <si>
    <t>Ellisville, MS</t>
  </si>
  <si>
    <t>Decature, MS</t>
  </si>
  <si>
    <t>B. Bulluck</t>
  </si>
  <si>
    <t>Emmitsburg, MD</t>
  </si>
  <si>
    <t>To attend the E0390 "Integrating Emergency Management Ed Into your Institution" 2 day workshop</t>
  </si>
  <si>
    <t>To represent the aviation education component of workforce development regions and support statewide aviation economic development efforts at the Heli-Expo conference.</t>
  </si>
  <si>
    <t>SASFAA CONFERENCE</t>
  </si>
  <si>
    <t>Golf by the Team and Coach AD and President</t>
  </si>
  <si>
    <t>Mandeville, LA</t>
  </si>
  <si>
    <t>Tennis by the team, manager, coach ad and president</t>
  </si>
  <si>
    <t>Baseball</t>
  </si>
  <si>
    <t>Jim Sims</t>
  </si>
  <si>
    <t>College Bowl Tournament - National Championship</t>
  </si>
  <si>
    <t>Scarlet Dorman</t>
  </si>
  <si>
    <t>MS-AMC Grant Implementation Facilitator</t>
  </si>
  <si>
    <t>M-SAMC Grant Continuous Process Improvement Meeting and Tour of the Nissan Plant.  The President of Henry Ford Community College will Present Grant Training Focused on National Standards</t>
  </si>
  <si>
    <t>Jennie Dobson</t>
  </si>
  <si>
    <t>Registrar</t>
  </si>
  <si>
    <t>Raleigh, North Carolina</t>
  </si>
  <si>
    <t>Southern Association of Collegiate Registrars and Admission Officers' Annual Conference</t>
  </si>
  <si>
    <t>Deborah Cole</t>
  </si>
  <si>
    <t>Medical/Clinical Lab Technology Instructor</t>
  </si>
  <si>
    <t>NAACLS "Taking A Step Forward" Seminar to Help Plan for Site Visit for Clinical Lab Tech Program &amp;  Clinical Laboratory Educators' Conference for Continuing Education &amp; Networking</t>
  </si>
  <si>
    <t>Ann Wheeler</t>
  </si>
  <si>
    <t>J T Harrell</t>
  </si>
  <si>
    <t>New York, New York</t>
  </si>
  <si>
    <t>Participation in Music Appreciation Symposium for the Community College Level Instructor will Teach a Specific Unit to Other Community College Colleagues</t>
  </si>
  <si>
    <t>National Council on Teacher Retirement Legislative Meeting as a NCTR Executive Committee Member</t>
  </si>
  <si>
    <t>League for Innovation in the Community College's 2014 Innovations Conference  CARCAM is Partnered with Dr. Marilyn Barger, FLATE, an ATE Center, to Jointly Present "Keeping Curriculum Industry-Driven:  Curriculum Review Processes 101"</t>
  </si>
  <si>
    <t>The NASA Project will be Delivered to JPL (2 Travelers)</t>
  </si>
  <si>
    <t>Director/Instructor Radiologic Technology</t>
  </si>
  <si>
    <t>Joint Review Committee on Education in Radiologic Technology Board of Directors at the Association of Collegiate Education in Radiologic Technology Meeting</t>
  </si>
  <si>
    <t>National League of Nursing Leadership Conference</t>
  </si>
  <si>
    <t>Jeanne Kerr</t>
  </si>
  <si>
    <t>Cartersville, Georgia</t>
  </si>
  <si>
    <t>Georgia Highlands College Border Battle Softball Tournament (24 Travelers)</t>
  </si>
  <si>
    <t>Seattle, Washington</t>
  </si>
  <si>
    <t>Participating in the US Aquaculture Society/Zebrafish Husbandry Association (ZHA) Meeting - Serves as Education Chair / Curriculum Coordinator for ZHA (11 Travelers)</t>
  </si>
  <si>
    <t>Malcolm Montgomery</t>
  </si>
  <si>
    <t>SAEOPP</t>
  </si>
  <si>
    <t>Marylin Nicholson</t>
  </si>
  <si>
    <t>Learning Skills Specialist</t>
  </si>
  <si>
    <t>New Orleans. LC</t>
  </si>
  <si>
    <t>Gulf Goast Clay Conference</t>
  </si>
  <si>
    <t>Belvins</t>
  </si>
  <si>
    <t>Baseball game</t>
  </si>
  <si>
    <t>Perkinston. MS</t>
  </si>
  <si>
    <t>Decature,. MS</t>
  </si>
  <si>
    <t>Janine McCoy</t>
  </si>
  <si>
    <t>Student Service Specialist</t>
  </si>
  <si>
    <t xml:space="preserve">To attend the Annual Gear Up Capasity Building Workshop. </t>
  </si>
  <si>
    <t>Cynthia Anthony</t>
  </si>
  <si>
    <t>Wendy Horn</t>
  </si>
  <si>
    <t>Coordianator of Special Projets</t>
  </si>
  <si>
    <t>Randy Glaze</t>
  </si>
  <si>
    <t>Dean of Support Services</t>
  </si>
  <si>
    <t>To attend the Simplicity Symposium.</t>
  </si>
  <si>
    <t>Sherri Davis</t>
  </si>
  <si>
    <t>Dean of Academics</t>
  </si>
  <si>
    <t>Sharon Williams</t>
  </si>
  <si>
    <t>VA Coordinator</t>
  </si>
  <si>
    <t xml:space="preserve">To attend the Southern Association of Student Financial Aide Administrators. </t>
  </si>
  <si>
    <t>Calvin Briggs</t>
  </si>
  <si>
    <t>Mathematics Instructor</t>
  </si>
  <si>
    <t>Accompanying students to the Sigma Kappa Delta National Convention (Personnel Attending: 3)</t>
  </si>
  <si>
    <t>Tucker, Joan</t>
  </si>
  <si>
    <t>Council for Advancement and Support of Education  Conference (Personnel Attending: 1 )</t>
  </si>
  <si>
    <t>Sheron Kemp</t>
  </si>
  <si>
    <t>Accounting Employee I</t>
  </si>
  <si>
    <t>Attend HigherOne/CASHNet Users Conference</t>
  </si>
  <si>
    <t>Marianna, Florida</t>
  </si>
  <si>
    <t>Baseball Games with Chipola</t>
  </si>
  <si>
    <t>Brett Kimbrell</t>
  </si>
  <si>
    <t>Kim Smith</t>
  </si>
  <si>
    <t>Faculty</t>
  </si>
  <si>
    <t>Gardner, MA</t>
  </si>
  <si>
    <t>Paid by ACEN</t>
  </si>
  <si>
    <t>Larry Moss</t>
  </si>
  <si>
    <t>IT Technician</t>
  </si>
  <si>
    <t>2014 Pharos Regional User Conference</t>
  </si>
  <si>
    <t>Jimmy Osmore</t>
  </si>
  <si>
    <t>Pearl, Mississippi</t>
  </si>
  <si>
    <t>Attend Mississippi Communication Association Conference</t>
  </si>
  <si>
    <t>$16, 125.31</t>
  </si>
  <si>
    <t>Baseball Games with Tallahassee Community College</t>
  </si>
  <si>
    <t>Douglasville, GA</t>
  </si>
  <si>
    <t>West Georgia Tech Softball Tournament</t>
  </si>
  <si>
    <t>Tennyson Smith</t>
  </si>
  <si>
    <t>SACRAO Conference</t>
  </si>
  <si>
    <t>Amanda Harbison</t>
  </si>
  <si>
    <t>SASFAA Conference</t>
  </si>
  <si>
    <t>Meridian, Mississippi</t>
  </si>
  <si>
    <t>Softball Games vs Meridian Community College</t>
  </si>
  <si>
    <t>Renna Clements</t>
  </si>
  <si>
    <t>Raymond, Mississippi</t>
  </si>
  <si>
    <t>Attend Alabama Mississippi Sociological Association Conference</t>
  </si>
  <si>
    <t>Baseball games with Gulf Coast Community College</t>
  </si>
  <si>
    <t>Softball Games vs Copiah-Lincoln Community College</t>
  </si>
  <si>
    <t>ALAN BATES</t>
  </si>
  <si>
    <t>SOUTHEASTERN CONFERENCE ON TEACHING OF PSYCHOLOGY.  PROFESSIONAL DEVELOPMENT AND NETWORKING</t>
  </si>
  <si>
    <t>INSTRUCTOR/QEP DIRECTOR</t>
  </si>
  <si>
    <t>ANAHEIM, CA</t>
  </si>
  <si>
    <t>LEAGUE FOR INNOVATION CONFERENCE 2014. ACCEPTING INNOVATIONS AWARD OF EXCELLENCE AND ATTEND FOR PROFESSIONAL DEVELOPMENT AND NETWORKING</t>
  </si>
  <si>
    <t>AMY LANGLEY</t>
  </si>
  <si>
    <t>DIRECTOR HEALTH SCIENCE</t>
  </si>
  <si>
    <t>RHEA ARMSTRONG</t>
  </si>
  <si>
    <t>Tammy Spratlin</t>
  </si>
  <si>
    <t>Financial Aid Clerk</t>
  </si>
  <si>
    <t>Attend SASFAA Conference</t>
  </si>
  <si>
    <t>Joe Jordan</t>
  </si>
  <si>
    <t>Head Baseball Coach</t>
  </si>
  <si>
    <t>Participation of Baseball team in regular season play. Includes cost for 47 players,1 manager, and 1 bus driver.</t>
  </si>
  <si>
    <t>Coaching baseball team in regular season play.</t>
  </si>
  <si>
    <t>Participation of softball team in Chipola Tournament.  Includes cost for 23 players,1 manager, 1 assistant coach, and 1 bus driver.</t>
  </si>
  <si>
    <t xml:space="preserve">Coaching softball team in ChipolaTournament. </t>
  </si>
  <si>
    <t>Participation of softball team in the NFCA Leadoff Classic.  Includes 23 players, 1 manager, and 1 assistant coach.</t>
  </si>
  <si>
    <t>Coaching softball team in NFCALeadoff Classic.</t>
  </si>
  <si>
    <t>Troy Hodges</t>
  </si>
  <si>
    <t>Maintenance/Bus Driver</t>
  </si>
  <si>
    <t xml:space="preserve">To drive softball team to participate inNFCA Leadoff Classic.  </t>
  </si>
  <si>
    <t>Jon Hopper</t>
  </si>
  <si>
    <t>Assistant Baseball</t>
  </si>
  <si>
    <t>Coach baseball team in regular season play.</t>
  </si>
  <si>
    <t>Buddy Glidewell</t>
  </si>
  <si>
    <t>To attend Joint Review Committee on Education in Radiologic Technology accreditation workshop &amp; Association of Educators in Radiologic Technology.</t>
  </si>
  <si>
    <t>Mary Catherine Herndon</t>
  </si>
  <si>
    <t>To attend Joint Review Committee on Education in Radiologic Technology accreditation workshop.</t>
  </si>
  <si>
    <t>Dot Nichols</t>
  </si>
  <si>
    <t>To attend an Instructors Forum for Surgical Technology.</t>
  </si>
  <si>
    <t>Arnold Stringer</t>
  </si>
  <si>
    <t>Mathematics Specialist</t>
  </si>
  <si>
    <t>Attend the 42nd Southeastern Association of Educational Opportunity Program Personnel Conference</t>
  </si>
  <si>
    <t>Dr. Jackie Peterson</t>
  </si>
  <si>
    <t>Program Director</t>
  </si>
  <si>
    <t>Danielle McCord</t>
  </si>
  <si>
    <t>Program Assistant</t>
  </si>
  <si>
    <t>Ryan Moore</t>
  </si>
  <si>
    <t>Attend National Association of EMS Educators Instructor Course</t>
  </si>
  <si>
    <t>Attend UNLV Trio Training Priority 1</t>
  </si>
  <si>
    <t>Betty Edwards</t>
  </si>
  <si>
    <t>Attend 2014 Southern Association of Student Financial Aid Administrators Annual Conference</t>
  </si>
  <si>
    <t>To attend the 42nd Southeastern Association of Educational Opportunity Program Personnel (SAEOPP) Annual Conference.  This is a professional development opportunity.</t>
  </si>
  <si>
    <t>Brittany Jones</t>
  </si>
  <si>
    <t>Counselor, Upward Bound</t>
  </si>
  <si>
    <t>Counselor, Upward Bound (Temporary)</t>
  </si>
  <si>
    <t>Mary Pearl Morris</t>
  </si>
  <si>
    <t>Secretary, Upward Bound</t>
  </si>
  <si>
    <t>Coordinator of Services, Student Support Services (Wallace Campus)</t>
  </si>
  <si>
    <t>Elizabeth Oates</t>
  </si>
  <si>
    <t>Professional Tutor, Student Support Services</t>
  </si>
  <si>
    <t>Lisa Peterson</t>
  </si>
  <si>
    <t>Secretary, Student Support Services</t>
  </si>
  <si>
    <t xml:space="preserve">New Orleans, LA  </t>
  </si>
  <si>
    <t>Coordinator of Services, Student Support Services (Sparks Campus)</t>
  </si>
  <si>
    <t>Mackey Sasser</t>
  </si>
  <si>
    <t>Tifton, GA &amp; Albany, GA</t>
  </si>
  <si>
    <t>To accompany baseball team to games.</t>
  </si>
  <si>
    <t>Pete Coachman</t>
  </si>
  <si>
    <t>Included Above</t>
  </si>
  <si>
    <t>Eddie Munn</t>
  </si>
  <si>
    <t>To accompany softball team to games.</t>
  </si>
  <si>
    <t>Michael Eiland</t>
  </si>
  <si>
    <t xml:space="preserve">Attend an AF-TEN Conference. </t>
  </si>
  <si>
    <t>Cocoa Beach FL</t>
  </si>
  <si>
    <t>Compete in Titan Winter Invitational</t>
  </si>
  <si>
    <t>San Jacinto TX</t>
  </si>
  <si>
    <t>Compete in San Jacinto Tournament</t>
  </si>
  <si>
    <t>1 manager &amp; 25 players</t>
  </si>
  <si>
    <t>Randy Putman</t>
  </si>
  <si>
    <t>Baseball Head Coach</t>
  </si>
  <si>
    <t>1 manager &amp; 26 players</t>
  </si>
  <si>
    <t>Jaime Kilpatrick</t>
  </si>
  <si>
    <t>CLT Instructor</t>
  </si>
  <si>
    <t>San Jose CA</t>
  </si>
  <si>
    <t>Attend American Society for Clinical Laboratory Science</t>
  </si>
  <si>
    <t>Attending Achieving the Dream Conference</t>
  </si>
  <si>
    <t>Attending Transformative Change Initiative Learning Lab</t>
  </si>
  <si>
    <t>Tad Parker</t>
  </si>
  <si>
    <t>Enrollment Specialist</t>
  </si>
  <si>
    <t>Lake Buena Vista FL</t>
  </si>
  <si>
    <t>Jennifer Hill</t>
  </si>
  <si>
    <t>Assistant Dean of Students</t>
  </si>
  <si>
    <t>Cindy Maddox</t>
  </si>
  <si>
    <t>Administrative Assistant to Dean of Students</t>
  </si>
  <si>
    <t>Donna Stanley</t>
  </si>
  <si>
    <t>Health Care Information Director</t>
  </si>
  <si>
    <t>Attend meeting covering data governance, project management, and data analysis for new curriculum</t>
  </si>
  <si>
    <t>Attend Achieving the Dream Conference</t>
  </si>
  <si>
    <t>2 managers &amp; 24 players</t>
  </si>
  <si>
    <t>2/29/2014</t>
  </si>
  <si>
    <t>Columbus GA</t>
  </si>
  <si>
    <t>Compete in National Fast pitch Coach's Association(NFCA) Lead-Off Classic Tournament</t>
  </si>
  <si>
    <t>2/29/2015</t>
  </si>
  <si>
    <t>2/29/2016</t>
  </si>
  <si>
    <t>Southern Association of Students Financial Aid Administrators</t>
  </si>
  <si>
    <t>Discussing measurement of student success as it relates to the QEP</t>
  </si>
  <si>
    <t>Shuntelra Logan</t>
  </si>
  <si>
    <t>Bus. Ond. Specialist/ Advisor</t>
  </si>
  <si>
    <t xml:space="preserve">SACRAO 2014 Conference </t>
  </si>
  <si>
    <t>Gwinnett, Georgia</t>
  </si>
  <si>
    <t>Attending regional play offs to scout and recruit students</t>
  </si>
  <si>
    <t>Ms. Debra Moody</t>
  </si>
  <si>
    <t>Restricted Funds Officer</t>
  </si>
  <si>
    <t>Attend the Southern Association of Student Financial Aid Administrators (SASFAA) 2014 Annual Conference.</t>
  </si>
  <si>
    <t>Aishia Woolridge</t>
  </si>
  <si>
    <t>Attend the 42nd Annual SAEOPP ConferenceTRIO:  Bringing Big Solutions to Big Problems in the Big Easy</t>
  </si>
  <si>
    <t>Donna Bass</t>
  </si>
  <si>
    <t>Director of Financial Aid - Andalusia and Greenville</t>
  </si>
  <si>
    <t>Breshawn Skinner</t>
  </si>
  <si>
    <t>Assistant Director of Financial Aid - Greenville</t>
  </si>
  <si>
    <t>Attend the FASFAA Annual Clock Hour Workshop(Florida Association of Student Financial Aid Administrators)</t>
  </si>
  <si>
    <t>Debra Moody</t>
  </si>
  <si>
    <t>Mary Ann Hudson</t>
  </si>
  <si>
    <t>Curriculum Development Specialist (AF-TEN Grant)</t>
  </si>
  <si>
    <t>Jekyll Island, Georgia</t>
  </si>
  <si>
    <t>Distance Learning Administration 2014 Conference</t>
  </si>
  <si>
    <t>Randi Bozeman</t>
  </si>
  <si>
    <t>Asst. Director Financial Aid for the MacArthur Campus</t>
  </si>
  <si>
    <t>Gregg Bennett</t>
  </si>
  <si>
    <t>Center Director -Gadsden</t>
  </si>
  <si>
    <t>Participate in American Small Manufacturers Coalition Annual Hill Day Events</t>
  </si>
  <si>
    <t>Jeff Graham</t>
  </si>
  <si>
    <t>Center Director -Alex City</t>
  </si>
  <si>
    <t xml:space="preserve">Participate in American Small ManufacturersCoalition Annual Hill Day Events </t>
  </si>
  <si>
    <t>Nathan Bergquist</t>
  </si>
  <si>
    <t>Emergency Support of ZeroRPM OperationsAll expenses to be paid by ZeroRPM</t>
  </si>
  <si>
    <t>Creating Futures Through Technology Conference</t>
  </si>
  <si>
    <t>Mine Training Classes at Liam Industrial</t>
  </si>
  <si>
    <t>Chris Franklin</t>
  </si>
  <si>
    <t>National Council for Marketing &amp; Public Relations (NCMPR) Annual Conference</t>
  </si>
  <si>
    <t>Council for Opportunity in Education Annual Policy Seminar</t>
  </si>
  <si>
    <t>National Mine Rescue Conference Mine Training Academy</t>
  </si>
  <si>
    <t>Director, I.T.</t>
  </si>
  <si>
    <t>Attending the 2014 League for Innovation's Annual Meeting.</t>
  </si>
  <si>
    <t>Coach, Baseball</t>
  </si>
  <si>
    <t>Playing baseball games in Tennessee.</t>
  </si>
  <si>
    <t>Attending the National Association for Developmental Education annual conference.</t>
  </si>
  <si>
    <t>Angela Henderson</t>
  </si>
  <si>
    <t>Coordinator, Alabama Parenthood Initiative</t>
  </si>
  <si>
    <t>Attending the Southeastern Employment and Training Association's spring conference.</t>
  </si>
  <si>
    <t>Michael Gibson</t>
  </si>
  <si>
    <t>Attending Cengage's 19th Annual Course Technology Computing Conference, 2014.</t>
  </si>
  <si>
    <t>Instructor, Spanish</t>
  </si>
  <si>
    <t>Attending the Southern Conference on Language Teaching 2014 Conference.</t>
  </si>
  <si>
    <t>Coordinator, Workforce Development</t>
  </si>
  <si>
    <t>Industry visit to Magneti Marelli to talk about potential Workforce Development activities.</t>
  </si>
  <si>
    <t>Malcolm Brent Jacobs</t>
  </si>
  <si>
    <t>Industrial Training Project Manager</t>
  </si>
  <si>
    <t>Instructor, Industrial Maintenance</t>
  </si>
  <si>
    <t>Dean, Workforce Development/Technologies</t>
  </si>
  <si>
    <t>Instructor, Electrical Technologies</t>
  </si>
  <si>
    <t>Instructor, Machine Tool Technologies</t>
  </si>
  <si>
    <t>Director, Adult Education</t>
  </si>
  <si>
    <t>Attending the Commission of Adult Basic Education annual national meeting.</t>
  </si>
  <si>
    <t>Gallatin, TN</t>
  </si>
  <si>
    <t>Playing softball games.</t>
  </si>
  <si>
    <t>St. Paul MN</t>
  </si>
  <si>
    <t>Attending the American Technical Education Association's National Conference on Technical Education.  I also serve on the Board of Directors.</t>
  </si>
  <si>
    <t>Clifton, TN</t>
  </si>
  <si>
    <t>Visiting The Stribling Museum to meet with the museum director and others concerning an educational program involving Sigma Kappa Delta students.</t>
  </si>
  <si>
    <t>Mindi Russell</t>
  </si>
  <si>
    <t>Instructor, Adult Education</t>
  </si>
  <si>
    <t>Attending the College and Career Readiness Standards for Adult Education Implementation Institute.</t>
  </si>
  <si>
    <t>Jennifer Crawford</t>
  </si>
  <si>
    <t>Emily Williams</t>
  </si>
  <si>
    <t>Title III Secretary</t>
  </si>
  <si>
    <t>1509  - Tilte III Funds</t>
  </si>
  <si>
    <t>Attend 2014 Association for Tutoring Profession Conference</t>
  </si>
  <si>
    <t>1838  - Title III Funds</t>
  </si>
  <si>
    <t>Mary Johnson</t>
  </si>
  <si>
    <t>Int. Conference on Tech. in Collegiate Mathematics</t>
  </si>
  <si>
    <t>Womens Softball Coach</t>
  </si>
  <si>
    <t>Barnsville, GA</t>
  </si>
  <si>
    <t>Asst. Womens Softball Coach</t>
  </si>
  <si>
    <t>26 Students</t>
  </si>
  <si>
    <t>Leslie Williams</t>
  </si>
  <si>
    <t>Bookstore Manager</t>
  </si>
  <si>
    <t>To attend the Connect2One Education Day and CAMEX Education/Trade Show</t>
  </si>
  <si>
    <t>Tammy Jackson</t>
  </si>
  <si>
    <t>Amy Wise</t>
  </si>
  <si>
    <t>OAD Instructor</t>
  </si>
  <si>
    <t>To learn new office technologies to enhance the OAD classroom</t>
  </si>
  <si>
    <t>Rebecca Coats</t>
  </si>
  <si>
    <t>Director of Quality Enhancement</t>
  </si>
  <si>
    <t>To attend Southern Regional Orientation Workshop (SROW)</t>
  </si>
  <si>
    <t>Softball by the Team Managers Coach AD &amp; President</t>
  </si>
  <si>
    <t>Mableton, GA</t>
  </si>
  <si>
    <t>Kenneth Adams</t>
  </si>
  <si>
    <t>NATIONAL ADULT EDUCATION CONFERENCE (COABE)</t>
  </si>
  <si>
    <t>New Orleans</t>
  </si>
  <si>
    <t>LA</t>
  </si>
  <si>
    <t>Tennis</t>
  </si>
  <si>
    <t>Eddie Hartner</t>
  </si>
  <si>
    <t>Asst. Coach of Volleyball</t>
  </si>
  <si>
    <t>Volleyball</t>
  </si>
  <si>
    <t>Clearwater, FL</t>
  </si>
  <si>
    <t>Eunice</t>
  </si>
  <si>
    <t>Softball</t>
  </si>
  <si>
    <t>Athens</t>
  </si>
  <si>
    <t>Georgia</t>
  </si>
  <si>
    <t>Southeastern U.S. Regional Law Enforcement Liaison Conference Sponsored by the National Highway Traffic Safety Administration</t>
  </si>
  <si>
    <t>Richard Dobbs</t>
  </si>
  <si>
    <t>McGraw-Hill Sponsored History Digiposium</t>
  </si>
  <si>
    <t>National Association of Veterans Upward Bound Conference</t>
  </si>
  <si>
    <t>St. Louis, Missouri</t>
  </si>
  <si>
    <t>National Council of Higher Education Meeting &amp; Conference</t>
  </si>
  <si>
    <t>Tammy Morgan</t>
  </si>
  <si>
    <t>Johnny Baker</t>
  </si>
  <si>
    <t>Pittsburg, Pennsylvania</t>
  </si>
  <si>
    <t>Commission on Adult Basic Education Conference</t>
  </si>
  <si>
    <t>Health, Physical Education &amp; Recreation Instructor</t>
  </si>
  <si>
    <t>Mesa, Arizona</t>
  </si>
  <si>
    <t>Massage and Bodywork Licensing Exam Development Meeting</t>
  </si>
  <si>
    <t>Disney Leadership Strategies:  Leadership Development (28 travelers)</t>
  </si>
  <si>
    <t>Disney Leadership Strategies:  Leadership Development</t>
  </si>
  <si>
    <t>Brian Jones</t>
  </si>
  <si>
    <t>Lab Assistant, Alabama Language Institute</t>
  </si>
  <si>
    <t>Commission on Education's Annual Policy Seminar "Mobilizing for College Access and Success" and 30th Annual Seminar with the U.S. Department of Education</t>
  </si>
  <si>
    <t>Cheryl Chephus-Vickers</t>
  </si>
  <si>
    <t>Associate Dean of Student Services / Director of Counseling Services</t>
  </si>
  <si>
    <t>National Academic Advising Association Annual Conference</t>
  </si>
  <si>
    <t>Inez Boswell</t>
  </si>
  <si>
    <t>COABE Conference</t>
  </si>
  <si>
    <t>Buttram, Shirley</t>
  </si>
  <si>
    <t>Director, Center for College Success</t>
  </si>
  <si>
    <t>Attending the National Association of Developmental Education (Personnel Attending: 3)</t>
  </si>
  <si>
    <t>Millican, Greg</t>
  </si>
  <si>
    <t>Director, Mathematics Division</t>
  </si>
  <si>
    <t>Director, English and Fine Arts Division/English Instructor</t>
  </si>
  <si>
    <t>Attending the National Association of Developmental Education</t>
  </si>
  <si>
    <t>Barnes, Shelia</t>
  </si>
  <si>
    <t>Adjunct Emergency Medical Services Instructor</t>
  </si>
  <si>
    <t>Evaluating Student Competency Workshop (Personnel Attending: 2)</t>
  </si>
  <si>
    <t>Parker, Shane</t>
  </si>
  <si>
    <t>Monroe, Sylvette</t>
  </si>
  <si>
    <t>Instructor of Office Administration</t>
  </si>
  <si>
    <t>Miami, FL</t>
  </si>
  <si>
    <t>Study Tour of business, industry and cultural artifacts Sponsored by Alabama A &amp; M University (Personnel Attending: 1)</t>
  </si>
  <si>
    <t>Gorham, Chad</t>
  </si>
  <si>
    <t>Director of Adult Education Program</t>
  </si>
  <si>
    <t xml:space="preserve">Attending the Commission on Adult Basic Education Conference (Personnel Attending: 1) </t>
  </si>
  <si>
    <t>Attending the Association for Tutoring Professionals (Personnel Attending: 1)</t>
  </si>
  <si>
    <t>Saint, Dawn</t>
  </si>
  <si>
    <t>Portland, OR</t>
  </si>
  <si>
    <t>Attending the International Teachers of English as a Second Language Conference (Personnel Attending: 1)</t>
  </si>
  <si>
    <t>Tour Training Center at Southcentral Kentucky Community and Technical College</t>
  </si>
  <si>
    <t>Roger Garner</t>
  </si>
  <si>
    <t>Meet with Alabama Legislators</t>
  </si>
  <si>
    <t>Tom Carter</t>
  </si>
  <si>
    <t>Shawn Knight</t>
  </si>
  <si>
    <t>Baltimore, MA</t>
  </si>
  <si>
    <t>Attend HVACR Mechanical Conference</t>
  </si>
  <si>
    <t>Kathryn Gidley</t>
  </si>
  <si>
    <t>Attend NADE National Conference</t>
  </si>
  <si>
    <t>Mindy Young</t>
  </si>
  <si>
    <t>Shurran Varner</t>
  </si>
  <si>
    <t>Veronica Cross</t>
  </si>
  <si>
    <t>Manager of SOAR Institute</t>
  </si>
  <si>
    <t>Sophia Everett</t>
  </si>
  <si>
    <t>Staff</t>
  </si>
  <si>
    <t>Latoya Simmons</t>
  </si>
  <si>
    <t>Nw York</t>
  </si>
  <si>
    <t>Attend an Educational International Beauty Show</t>
  </si>
  <si>
    <t>Peggy Shadduck Palombi</t>
  </si>
  <si>
    <t>Richardson, TX</t>
  </si>
  <si>
    <t>Attend NSF Grant Faculty Meeting</t>
  </si>
  <si>
    <t>Julie Savage Jones</t>
  </si>
  <si>
    <t>Attend National League For Nursing Workshop</t>
  </si>
  <si>
    <t>Hutchinson, KS</t>
  </si>
  <si>
    <t>$23, 470.00</t>
  </si>
  <si>
    <t>Attend 2014 NJCAA Basketball Tournament</t>
  </si>
  <si>
    <t>Joe Eatmon</t>
  </si>
  <si>
    <t>Cheerleaders Coach</t>
  </si>
  <si>
    <t>Attend Women's Basketball Torunament with Cheerleaders</t>
  </si>
  <si>
    <t>Salina, Kansas</t>
  </si>
  <si>
    <t>Attend NJCAA National basketball Tournament</t>
  </si>
  <si>
    <t>Girls Basketball Coach</t>
  </si>
  <si>
    <t>NorQuina Rieves</t>
  </si>
  <si>
    <t>Staff Member</t>
  </si>
  <si>
    <t>$1,476,00</t>
  </si>
  <si>
    <t>Atend the 2014 Association for Tutoring Conferenc.</t>
  </si>
  <si>
    <t>ATTEND 2014 INNOVATION CONFERENCE. SNEAD STATE RECEIVING AN AWARD ALONG WITH PROFESSIONAL DEVELOPMENT AND NETWORKING</t>
  </si>
  <si>
    <t>INSTRUCTOR NURSING</t>
  </si>
  <si>
    <t>LAS VEGAS, NEVADA</t>
  </si>
  <si>
    <t>GRANT FUNDED.  EVAULATE OUTCOME WITH HEALTH EDUCATION SCIENCE INSTITUTE.  NETWORKING AND PROFESSIONAL DEVELOPMENT</t>
  </si>
  <si>
    <t>WASHINGTON, DC</t>
  </si>
  <si>
    <t>2014 COMMUNITY COLLEGE FORUM PRESIDENT'S ROUNDTABLE.  TO GIVE INSIGHT ON K-12 PARNERSHIPS, ENROLLMENT STRATEGY, INDUSTRY FUTURES AND STUDENT SUCCESS</t>
  </si>
  <si>
    <t>DIRECTOR CAMPUS ENGAGEMENT</t>
  </si>
  <si>
    <t>TRAVELING WITH 12 PRESIDENTIAL SCHOLAR STUDENTS FOR LEARNING EXPERIENCE AT HOME OF OUR FEDERAL GOVT</t>
  </si>
  <si>
    <t>BOSTON, MA</t>
  </si>
  <si>
    <t>NEW DIRECTIONS IN ONLINE LEARNING CONFERENCE. NETWORKING AND PROFESSIONAL DEVELOPMENT.  GATERING INFORMATION PERTAINING TO DISTANCE LEARNING</t>
  </si>
  <si>
    <t>Susan Kozlowski</t>
  </si>
  <si>
    <t>Alabaster Career Center</t>
  </si>
  <si>
    <t>To attend the Southeastern EmploymentTraining Conference.</t>
  </si>
  <si>
    <t>Angelia Todd</t>
  </si>
  <si>
    <t>Talladega Career Center</t>
  </si>
  <si>
    <t>Shondae Brown</t>
  </si>
  <si>
    <t>Coord. Of College Relations</t>
  </si>
  <si>
    <t>To attend NCMPR National Conference.</t>
  </si>
  <si>
    <t>Augusta, Ga</t>
  </si>
  <si>
    <t>Attend Prehospital Trauma Life Support Course</t>
  </si>
  <si>
    <t>Pamalon C. Rollins</t>
  </si>
  <si>
    <t>Director Human Resources</t>
  </si>
  <si>
    <t>Travel to Society for Human Resource Management Employment Law &amp; Legislative Conference 2014</t>
  </si>
  <si>
    <t>To attend and watch possible baseball recruit during game.</t>
  </si>
  <si>
    <t>Albany GA</t>
  </si>
  <si>
    <t>Compete in Darton Spring Invitational</t>
  </si>
  <si>
    <t>Cindy Mallard</t>
  </si>
  <si>
    <t>Director of Transititional Learning</t>
  </si>
  <si>
    <t>Dallas TX</t>
  </si>
  <si>
    <t>Attend National Association Developmental Education</t>
  </si>
  <si>
    <t>Schenaye Mauldin</t>
  </si>
  <si>
    <t>Developmental English Instructor</t>
  </si>
  <si>
    <t>(NADE) Conference</t>
  </si>
  <si>
    <t>Mattie Hudson</t>
  </si>
  <si>
    <t>Administrative Assistant to CollegeDean</t>
  </si>
  <si>
    <t>Attend Integrated Postsecondary Education Data System (IPEDS) Training</t>
  </si>
  <si>
    <t>Jan Young</t>
  </si>
  <si>
    <t>Student Support Service Advisor</t>
  </si>
  <si>
    <t xml:space="preserve">Attend  Association of Tutoring Professionals Conference </t>
  </si>
  <si>
    <t>Secretary/Advisor Adult Education</t>
  </si>
  <si>
    <t>Attend College &amp; Career Readiness (CCR) StandardsImplementation Institute Workshop</t>
  </si>
  <si>
    <t>Attend Collee &amp; Career Readiness (CCR) StandardsImplementation Institute Workshop</t>
  </si>
  <si>
    <t>Jeremy Smith</t>
  </si>
  <si>
    <t>Diesel Mechanics Instructor</t>
  </si>
  <si>
    <t>Attend Mid-America Truck Show for purpose of increasing partnerships with industry</t>
  </si>
  <si>
    <t>Michael Johnson</t>
  </si>
  <si>
    <t>Attend Commission on Accreditation of Allied HealthEducation Programs &amp; Emergency Medical Technicianand Paramedics</t>
  </si>
  <si>
    <t>Drafting Instrutor Department Head</t>
  </si>
  <si>
    <t>Tifton GA</t>
  </si>
  <si>
    <t xml:space="preserve">Visit to Moultrie Technical College to see MechatronicsEquipment &amp; discuss certification/dual enrollment </t>
  </si>
  <si>
    <t>Director Communications/Marketing</t>
  </si>
  <si>
    <t>Attend National Council for Marketing &amp; Public RelationsConference &amp; collecting awards</t>
  </si>
  <si>
    <t>Althelstein Johnson</t>
  </si>
  <si>
    <t>Dallas Texas</t>
  </si>
  <si>
    <t xml:space="preserve">2014 NADE Conference </t>
  </si>
  <si>
    <t>Dept. Chair of Arts and Sciences</t>
  </si>
  <si>
    <t>2014  NADE Conference</t>
  </si>
  <si>
    <t>Mark Haplin</t>
  </si>
  <si>
    <t>Simulation Model Developer</t>
  </si>
  <si>
    <t>Adobe Creative Suite Conference</t>
  </si>
  <si>
    <t>Raford Nixon</t>
  </si>
  <si>
    <t>Wayne Godwin</t>
  </si>
  <si>
    <t>EMS Program Director and Instructor</t>
  </si>
  <si>
    <t>CAAHEP Accreditation Update and Evaluating StudentCompentencies.  Co-sponsored by CoAEMSP and NAEMSE.</t>
  </si>
  <si>
    <t>Pat Senn</t>
  </si>
  <si>
    <t>Attend the 26th International Conference on Technology in Collegiate Mathematics.</t>
  </si>
  <si>
    <t>Attend 2014 AACC Annual Convention</t>
  </si>
  <si>
    <t>Solitare Andrews</t>
  </si>
  <si>
    <t xml:space="preserve">Upward Bound </t>
  </si>
  <si>
    <t>Attend MAEOPP/AAEOPP Conference</t>
  </si>
  <si>
    <t>lakeshia Boykin</t>
  </si>
  <si>
    <t>Alesia Savage</t>
  </si>
  <si>
    <t>Lee Conerly and students</t>
  </si>
  <si>
    <t>Sponsor PTK</t>
  </si>
  <si>
    <t>Phi Theta Kappa Annual Convention</t>
  </si>
  <si>
    <t>HR Director</t>
  </si>
  <si>
    <t>Admin AssistCorporate Office</t>
  </si>
  <si>
    <t>Assist with 2014 Gulf States ShipbuildersConsortium Annual Meeting</t>
  </si>
  <si>
    <t>Program ManagerCorporate Office</t>
  </si>
  <si>
    <t>Facilitate and attend the 2014 Gulf StatesShipbuilders Consortium Annual Conference</t>
  </si>
  <si>
    <t>Harry Cecil</t>
  </si>
  <si>
    <t>Attend the Gulf States Shipbuilders Consortium Annual Conference</t>
  </si>
  <si>
    <t>Attend Georgia Tech OTI 511 Training Course</t>
  </si>
  <si>
    <t>Reitha Cabaniss</t>
  </si>
  <si>
    <t>Nursing Program Director</t>
  </si>
  <si>
    <t>Sigma Theta Tau International &amp; National League for Nursing Research Conference</t>
  </si>
  <si>
    <t>National Student Nurses Assoc. Faculty Workshop Advancing Care Excellence for Seniors</t>
  </si>
  <si>
    <t>Connie Morrow</t>
  </si>
  <si>
    <t>Clinical Associate</t>
  </si>
  <si>
    <t>Mark Ellard</t>
  </si>
  <si>
    <t>Executive Vice President</t>
  </si>
  <si>
    <t>Southern Association of Colleges and University Business Officers Annual Meeting</t>
  </si>
  <si>
    <t>Samuel Latham</t>
  </si>
  <si>
    <t>Mine Technology Instructor</t>
  </si>
  <si>
    <t>Goshea, Mississippi</t>
  </si>
  <si>
    <t>Southern Company Training</t>
  </si>
  <si>
    <t>Office Administration Instruction/Career Tech Div Chr-S</t>
  </si>
  <si>
    <t>Los Angeles, California</t>
  </si>
  <si>
    <t>2014 National Business Educators Association Conference</t>
  </si>
  <si>
    <t>Project Manager for Corporate Education</t>
  </si>
  <si>
    <t>Project Mawnagement Introduction: Fundamentals</t>
  </si>
  <si>
    <t>Michelle Anderson</t>
  </si>
  <si>
    <t>Secretary to the Jasper Campus Dean/PTK Sponsor</t>
  </si>
  <si>
    <t>Two Students</t>
  </si>
  <si>
    <t>Phi Theta Kappa Members</t>
  </si>
  <si>
    <t>Alabama Mining Training ConsortiumTraining Coordinator</t>
  </si>
  <si>
    <t>Mine Safety and Health Administration State Grants Regional Meeting</t>
  </si>
  <si>
    <t>Ronica Raines</t>
  </si>
  <si>
    <t>Access to Higher Education Network Spring Meeting</t>
  </si>
  <si>
    <t>Jennifer Killingsworth</t>
  </si>
  <si>
    <t>Sarasota, Florida</t>
  </si>
  <si>
    <t>CAE Healthcare Meti Training (Simulation)</t>
  </si>
  <si>
    <t>Mary Ann Hardin</t>
  </si>
  <si>
    <t>Laura Dale Alexander</t>
  </si>
  <si>
    <t>Nursing Instructor/Health Div Chair-H</t>
  </si>
  <si>
    <t>Tupelo, Mississippi</t>
  </si>
  <si>
    <t>Womans Health Newborn &amp; Children Conference Professional Development</t>
  </si>
  <si>
    <t>Attending the National Advising Association (NACADA) Region 4 Conference.</t>
  </si>
  <si>
    <t>Letariel Jordan</t>
  </si>
  <si>
    <t>Vinetta Wesley</t>
  </si>
  <si>
    <t>Coordinator, Evening Programs</t>
  </si>
  <si>
    <t>Charlotte,NC</t>
  </si>
  <si>
    <t>Attending the 2014 Annual Meeting of the South Sociological Society.</t>
  </si>
  <si>
    <t>Director, Recruitment, Retention and Student Success</t>
  </si>
  <si>
    <t>Attending DegreeWorks Forum Conference 2014.</t>
  </si>
  <si>
    <t>Felisha Taylor</t>
  </si>
  <si>
    <t>Graduation Analyst</t>
  </si>
  <si>
    <t>Attending DegreeWorks Forum Conference 2014 to learn skills necessary for superuser role in DegreeWorks.</t>
  </si>
  <si>
    <t>Attending the American Association of Community College's Annual Conference.</t>
  </si>
  <si>
    <t>Attending the 201Alabama Association of Education Opportunity Programs Spring Conference.</t>
  </si>
  <si>
    <t>David Welsh</t>
  </si>
  <si>
    <t>Attending the National Student Nurses Association's National Convention with Calhoun's student Nurses Club members.</t>
  </si>
  <si>
    <t>Instructor/Department Chair, CIS</t>
  </si>
  <si>
    <t xml:space="preserve">Attenidng McGraw-Hill Computer Information Technology Symposium.  Travel will be paid for by McGraw-Hill. </t>
  </si>
  <si>
    <t>Receiving training on the 2014 National Electric Code.  This Code is updated every 3 years and the training is necessary for our current and future courses.</t>
  </si>
  <si>
    <t>Calhoun's baseball team will be playing ball.</t>
  </si>
  <si>
    <t>Information Technology Director</t>
  </si>
  <si>
    <t>Pearl River, NY</t>
  </si>
  <si>
    <t>Visiting Crestron Electronics for product review and to share product experiences with other Crestron users.</t>
  </si>
  <si>
    <t>Tyler Johnson</t>
  </si>
  <si>
    <t>Audio/Video Technician</t>
  </si>
  <si>
    <t>Instructor, Math and Phi Theta Kappa Advisor</t>
  </si>
  <si>
    <t>Department Chair, Natural Sciences Department and Phi Theta Kappa Advisor</t>
  </si>
  <si>
    <t>Attending the Phi Theta Kappa International Convention with Calhoun students.  This cost includes the costs for Calhoun's students.</t>
  </si>
  <si>
    <t>Patrick Rouse</t>
  </si>
  <si>
    <t>Lab Assistant, Technologies</t>
  </si>
  <si>
    <t>Attending training for Certified Maintenance Reliability Professional and Certified Maintenance Reliability Technician certification exam.</t>
  </si>
  <si>
    <t>Gerald Jackson</t>
  </si>
  <si>
    <t>Attending the 16th Annual Distance Library Conference.</t>
  </si>
  <si>
    <t>Attending the American Association for Paralegal Education.</t>
  </si>
  <si>
    <t>Instructor, Surgical Technology</t>
  </si>
  <si>
    <t>Dayton, OH</t>
  </si>
  <si>
    <t>Chairing an on-site evaluation team for Accreditation Review Council on Education in Surgical Technology and Surgical Assisting.</t>
  </si>
  <si>
    <t>Attending the Phi Theta Kappa International Convention.</t>
  </si>
  <si>
    <t>Instructor, Electrical Technology</t>
  </si>
  <si>
    <t>Attending the 2014 Boosting Engineering, Science and Technology Robotics prototype game meeting.</t>
  </si>
  <si>
    <t>Shelbyville, TN</t>
  </si>
  <si>
    <t>Attending the Tennessee Hass Technical Education Center Conference.</t>
  </si>
  <si>
    <t>Don Trammell</t>
  </si>
  <si>
    <t>Athletic Director and Softball Coach</t>
  </si>
  <si>
    <t>Calhoun's softball team has games.</t>
  </si>
  <si>
    <t>Attend the American Association ofCommunity Colleges</t>
  </si>
  <si>
    <t>Dave Jennings and</t>
  </si>
  <si>
    <t>Complete in the NJCAA District IV Men'sGolf Championship</t>
  </si>
  <si>
    <t>5 golf team members</t>
  </si>
  <si>
    <t>Attending the SACSCOC Financial Complaince/Financial Success in SmallInstitutions</t>
  </si>
  <si>
    <t>Executive VP / CFO</t>
  </si>
  <si>
    <t>Metter, GA</t>
  </si>
  <si>
    <t>Scholarship signing for Brady Cliett</t>
  </si>
  <si>
    <t>Deborah Albritton</t>
  </si>
  <si>
    <t>English Instructor                Honors Sponsor</t>
  </si>
  <si>
    <t>Pensacola , FL</t>
  </si>
  <si>
    <t>Honors Trip to see play at Pensacola Little Theater, The Hobbitt</t>
  </si>
  <si>
    <t>Kim Coale</t>
  </si>
  <si>
    <t>LearnignSkills Specialist</t>
  </si>
  <si>
    <t xml:space="preserve">Annual Conference of the Alabama/Mississippi Association of Educational Opportunity </t>
  </si>
  <si>
    <t>Joyce Elliot</t>
  </si>
  <si>
    <t>Leraring Lab Coordintor</t>
  </si>
  <si>
    <t>Nancy Matthews</t>
  </si>
  <si>
    <t>Nuring Instructor</t>
  </si>
  <si>
    <t>Branson, MO</t>
  </si>
  <si>
    <t>14th Annual Nurse Education Institute</t>
  </si>
  <si>
    <t>Loletta Redmon</t>
  </si>
  <si>
    <t>South Ease Regional Conference of the National Honor Society of PHI Delta Kappa</t>
  </si>
  <si>
    <t>Susan Mack</t>
  </si>
  <si>
    <t>ATI National Nurses Edcator Summit</t>
  </si>
  <si>
    <t>Softball Game in Pensacola, FL  at Pensacola state College</t>
  </si>
  <si>
    <t>Phi Theta Kappa Students for the Internationtional Conference</t>
  </si>
  <si>
    <t>Jamie Lashay Corbin</t>
  </si>
  <si>
    <t xml:space="preserve">Detona Beach, FL </t>
  </si>
  <si>
    <t xml:space="preserve">FLCA Conference </t>
  </si>
  <si>
    <t>Dean of SSS</t>
  </si>
  <si>
    <t xml:space="preserve">to attend the AACC 94th Annual Convention </t>
  </si>
  <si>
    <t>H. McAlpine</t>
  </si>
  <si>
    <t>4/12/201</t>
  </si>
  <si>
    <t>T. Cross</t>
  </si>
  <si>
    <t>Coordinator</t>
  </si>
  <si>
    <t>to attend the GA-AL LSAMP Symposium to serve as an advocate and advise Drake's LSAMP participants.</t>
  </si>
  <si>
    <t xml:space="preserve">to attend the NSF HBCU Panel Review </t>
  </si>
  <si>
    <t>C. Henderson</t>
  </si>
  <si>
    <t>Fullerton, CA</t>
  </si>
  <si>
    <t>to attend the final meeting for NAFEO/Walmart grant</t>
  </si>
  <si>
    <t>Kristi Peters</t>
  </si>
  <si>
    <t>Johnathan Catrett</t>
  </si>
  <si>
    <t>Matthew Watkins</t>
  </si>
  <si>
    <t>Veterans Affairs Representative</t>
  </si>
  <si>
    <t>Pascagoula</t>
  </si>
  <si>
    <t>MS</t>
  </si>
  <si>
    <t>Recruitment for Veterans Affairs</t>
  </si>
  <si>
    <t>SSS Counselor</t>
  </si>
  <si>
    <t>AAEOPP/MAEOPP Regional Conference</t>
  </si>
  <si>
    <t>Christopher Johnson</t>
  </si>
  <si>
    <t>Chief of Police</t>
  </si>
  <si>
    <t>Pensacola</t>
  </si>
  <si>
    <t>FL</t>
  </si>
  <si>
    <t>Jeanne Clery Act Training Seminar</t>
  </si>
  <si>
    <t>Jonathan Davidson</t>
  </si>
  <si>
    <t>Police Officer</t>
  </si>
  <si>
    <t>Daytona</t>
  </si>
  <si>
    <t>Cheerleader Camp</t>
  </si>
  <si>
    <t>Cheer Nationals by the Team Coach AD and President</t>
  </si>
  <si>
    <t>SSS End of Year Trip</t>
  </si>
  <si>
    <t>Jeanne Clery Act Emergency Response Training</t>
  </si>
  <si>
    <t>Orlando</t>
  </si>
  <si>
    <t>Phi Theta Kappa</t>
  </si>
  <si>
    <t>Diberville, MS</t>
  </si>
  <si>
    <t>Golf</t>
  </si>
  <si>
    <t>Gray, LA</t>
  </si>
  <si>
    <t>A Cappella Choir and Singers Tour                  (25 travelers)</t>
  </si>
  <si>
    <t>Carl Byers, Jr.</t>
  </si>
  <si>
    <t>Campus Director Valley Street (HBCU)</t>
  </si>
  <si>
    <t>Lonnie E. Mitchell HBCU Behavioral Health Policy Academy (5 travelers)</t>
  </si>
  <si>
    <t>Director of Title III</t>
  </si>
  <si>
    <t>Lonnie E. Mitchell HBCU Behavioral Health Policy Academy</t>
  </si>
  <si>
    <t>American Association of Community Colleges Annual Convention</t>
  </si>
  <si>
    <t>Meagan Sweatt</t>
  </si>
  <si>
    <t>Outreach Advisor</t>
  </si>
  <si>
    <t>MAEOPP - AAEOPP Spring Conference for TRIO Personnel &amp; Staff</t>
  </si>
  <si>
    <t>Pat Rutledge</t>
  </si>
  <si>
    <t>Project Director  Upward Bound</t>
  </si>
  <si>
    <t>Cambridge, Massachusetts</t>
  </si>
  <si>
    <t>Attend Performance Assessment in Higher Education Conference at Harvard Graduate School of Education</t>
  </si>
  <si>
    <t>Evelyn Musick</t>
  </si>
  <si>
    <t>National Student Nurses Association 2014 Annual Convention</t>
  </si>
  <si>
    <t>Cynthia Mullinax</t>
  </si>
  <si>
    <t>National Student Nurses Association 2014 Annual Convention (taking 12 nursing students for networking, NCLEX review, and other educational sessions)</t>
  </si>
  <si>
    <t>Health, PE &amp; Recreation Instructor</t>
  </si>
  <si>
    <t>Boulder, Colorado</t>
  </si>
  <si>
    <t>Attend the Federation of State Massage Therapy Board (serves as Treasurer &amp; is over the Massage and Bodywork Licensing Exam)</t>
  </si>
  <si>
    <t>Management Professional Development, SkillPath Seminar Titled "Fundamentals of Successful Project Management"</t>
  </si>
  <si>
    <t>Airport Transport for Visiting Artist Mengjun Zhang</t>
  </si>
  <si>
    <t>Lake Wacamaw, North Carolina</t>
  </si>
  <si>
    <t>Sign a Basketball Player</t>
  </si>
  <si>
    <t>Joint Review Committee on Education in Radiologic Technology (JRCERT) Executive and Full Board Spring Meeting</t>
  </si>
  <si>
    <t>2+2 Agreement with University of Arkansas - Tour of USDA Aquaculture Research Center</t>
  </si>
  <si>
    <t>Laura Nelson</t>
  </si>
  <si>
    <t>Instructor     Therapeutic Massage</t>
  </si>
  <si>
    <t>2014 School Issues Forum Conducted by the American Board of Massage Professionals</t>
  </si>
  <si>
    <t>Instructor, Automotive Manufacturing</t>
  </si>
  <si>
    <t>Wallops, Virginia</t>
  </si>
  <si>
    <t>NASA Project Launch to International Space Station (3 travelers)</t>
  </si>
  <si>
    <t>Susan Williams Brown</t>
  </si>
  <si>
    <t>National Council of Higher Education Executive (NCHE) Committee Meeting</t>
  </si>
  <si>
    <t>94th Annual AACC Convention</t>
  </si>
  <si>
    <t>Attending the American Association of Community Colleges Convention (Personnel Attending: 1)</t>
  </si>
  <si>
    <t>Phi Theta Kappa Sponsor</t>
  </si>
  <si>
    <t>Attending the Phi Theta Kappa International Convention (Personnel Attending: 2)</t>
  </si>
  <si>
    <t>Attending the Phi Theta Kappa International Convention to Receive Shirley B. Gordon Award (Personnel Attending: 2)</t>
  </si>
  <si>
    <t>Adjunct Industrial Electronics Instructor</t>
  </si>
  <si>
    <t>Chaperoning Robotics Team to World Robotics Finals Competition (Personnel Attending: 1)</t>
  </si>
  <si>
    <t>Attending the BEST Hub Directors meeting and Prototype Game (Personnel Attending: 1)</t>
  </si>
  <si>
    <t>Sarah Logan</t>
  </si>
  <si>
    <t>Attending National Student Nurses Association</t>
  </si>
  <si>
    <t>Jeff McAlister</t>
  </si>
  <si>
    <t>Music Instructor/Chorale Director</t>
  </si>
  <si>
    <t>Perform at Carnegie Hall</t>
  </si>
  <si>
    <t>George Crummie</t>
  </si>
  <si>
    <t>Jazz Band Director</t>
  </si>
  <si>
    <t>23 students</t>
  </si>
  <si>
    <t>Chorale/Jazz Band</t>
  </si>
  <si>
    <t>$31,441 (half raised by students)</t>
  </si>
  <si>
    <t>Pam Peters</t>
  </si>
  <si>
    <t>Renee Marks</t>
  </si>
  <si>
    <t>Attend NACADA Conference</t>
  </si>
  <si>
    <t>Jan Rogers</t>
  </si>
  <si>
    <t>Michael Green</t>
  </si>
  <si>
    <t>Gainesville, GA</t>
  </si>
  <si>
    <t>Attend Math Competition with Students</t>
  </si>
  <si>
    <t>Attend Ellucian Live 2014 Conference for Banner</t>
  </si>
  <si>
    <t>Christopher Thomas</t>
  </si>
  <si>
    <t>IT Technican</t>
  </si>
  <si>
    <t>Laura Malone</t>
  </si>
  <si>
    <t>Omar Beauchamp</t>
  </si>
  <si>
    <t>Baseball games in Meridian</t>
  </si>
  <si>
    <t>Rosalynde Peterson</t>
  </si>
  <si>
    <t>Attend NSNA Convention</t>
  </si>
  <si>
    <t>Carol Mapp</t>
  </si>
  <si>
    <t>$1.294.75</t>
  </si>
  <si>
    <t>Kevin Windham</t>
  </si>
  <si>
    <t>Orlanda, FL</t>
  </si>
  <si>
    <t>PTK Students</t>
  </si>
  <si>
    <t>$8, 395.00</t>
  </si>
  <si>
    <t>Julia Speights</t>
  </si>
  <si>
    <t>Beth Patrick</t>
  </si>
  <si>
    <t>BEST Prototype Game Weekend</t>
  </si>
  <si>
    <t>IT DIRECTOR</t>
  </si>
  <si>
    <t>ELLUCIAN LIVE CONFERENCE.  PRESENTER AND NETWORKING.</t>
  </si>
  <si>
    <t>NETWORK ADMINISTRATOR</t>
  </si>
  <si>
    <t>ELLUCIAN LIVE CONFERENCE.  NETWORKING AND PROFESSIONAL DEVELOPMENT</t>
  </si>
  <si>
    <t>KERI ONEAL</t>
  </si>
  <si>
    <t>ASSISTANT WOMENS BASKETBALL COACH</t>
  </si>
  <si>
    <t>NASHVILLE, TN</t>
  </si>
  <si>
    <t>ATTEND WOMENS BASKETBALL FINALS. WNABC NETWORKING AND PROFESSIONAL DEVELOPMENT</t>
  </si>
  <si>
    <t>VP OF STUDENT SERVICES</t>
  </si>
  <si>
    <t>ORLANDO, FL</t>
  </si>
  <si>
    <t>PHI THETA KAPPA INTERNATION CONVENTION.  TRANSPORT AND ENGAGE WITH 8 SSCC STUDENTS FOR PTK CONVENTION</t>
  </si>
  <si>
    <t>DIR OF CAMPUS ENGAGEMENT</t>
  </si>
  <si>
    <t>RACHEL GREEN</t>
  </si>
  <si>
    <t>COORDINATOR OF CAREER ADVISING AND TUTORING</t>
  </si>
  <si>
    <t>ASSOC OF COLLEGES FOR TUTORING AND LEARNING ASSISTANCE. ANNUAL CONFERENC. PROFESSIONAL DEVELOPMENT AND NETWORKING</t>
  </si>
  <si>
    <t>Phi Beta Kappa 96th annual conference Receive the PTK Shirley B. Gordon Award of Distinction</t>
  </si>
  <si>
    <t>Mary John Brown</t>
  </si>
  <si>
    <t>To attend ACEN Self Study Forum to preparefor ACEN visit-Fall 2014.</t>
  </si>
  <si>
    <t>Tawyna Cash</t>
  </si>
  <si>
    <t>To attend NLNAC Self-study Spring Conference.</t>
  </si>
  <si>
    <t>Barbara Demus</t>
  </si>
  <si>
    <t>Attend Alabama Association of Educational Opportunity Program Personnel Spring Conference</t>
  </si>
  <si>
    <t>Dean, ISCD</t>
  </si>
  <si>
    <t>Attend AACC Annual Convention</t>
  </si>
  <si>
    <t>Lynn Bell</t>
  </si>
  <si>
    <t>Dean, Business Affairs</t>
  </si>
  <si>
    <t>Linda C. Young</t>
  </si>
  <si>
    <t>Sherry Barnes</t>
  </si>
  <si>
    <t>Instructor, PN</t>
  </si>
  <si>
    <t>Attend the Spring 2014 ACEN Self Study Forum</t>
  </si>
  <si>
    <t>Sandra Bryant</t>
  </si>
  <si>
    <t>Jennifer Godwin</t>
  </si>
  <si>
    <t>Monica Radney</t>
  </si>
  <si>
    <t>Kathy Buntin</t>
  </si>
  <si>
    <t>Associate Dean, Health Sciences</t>
  </si>
  <si>
    <t>Lawrenceville, GA</t>
  </si>
  <si>
    <t xml:space="preserve">Tour Life Sciences Buildings at Gwinnett Technical College </t>
  </si>
  <si>
    <t>David Cruz-Wells</t>
  </si>
  <si>
    <t>Milwaukee, Wisconsin</t>
  </si>
  <si>
    <t>Training for the Computer Forensics Equipment</t>
  </si>
  <si>
    <t>Tom McCallister</t>
  </si>
  <si>
    <t>Director, Student Support Services, Upward Bound</t>
  </si>
  <si>
    <t>To accompany Upward Bound participants to a Forensic Science Workshop at Florida State University</t>
  </si>
  <si>
    <t>Included above</t>
  </si>
  <si>
    <t>Willie Crawford</t>
  </si>
  <si>
    <t>Vicki P. Karolewics</t>
  </si>
  <si>
    <t>AACC Annual Conference</t>
  </si>
  <si>
    <t>Director of Communications/Marketing</t>
  </si>
  <si>
    <t>Attend American Association of Community Colleges(AACC) Annual Convention</t>
  </si>
  <si>
    <t>William Weaver</t>
  </si>
  <si>
    <t>Graphic &amp; Modeling Designer</t>
  </si>
  <si>
    <t>Attend Photoshop World Conference</t>
  </si>
  <si>
    <t>Winter Haven FL</t>
  </si>
  <si>
    <t>Attend Eaton Roadranger Automated Rebuild class forfleet &amp; performance transmission meeting</t>
  </si>
  <si>
    <t>Compete in National Cheerleading Association (NCA)national competition</t>
  </si>
  <si>
    <t>Dan York5 players</t>
  </si>
  <si>
    <t>Compete in District IV Golf Tournament</t>
  </si>
  <si>
    <t>Compete in the District IV Championship</t>
  </si>
  <si>
    <t>Attend the Phi Theta Kappa (PTK) National Convention</t>
  </si>
  <si>
    <t>Dustin Ponder</t>
  </si>
  <si>
    <t>WSC Student</t>
  </si>
  <si>
    <t>Attend Phi Theta Kappa (PTK) National Conventionas WSCC student being honored</t>
  </si>
  <si>
    <t>Stacey Sivley</t>
  </si>
  <si>
    <t>Electronics Department Head</t>
  </si>
  <si>
    <t>Attend BEST Robotics Prototype Event</t>
  </si>
  <si>
    <t>Julie Kennedy</t>
  </si>
  <si>
    <t>Foundation Gifts &amp; Doner Coordinator</t>
  </si>
  <si>
    <t>Attend training for the Financial Edge Software</t>
  </si>
  <si>
    <t>9th Annual SACOC Small College Initiative</t>
  </si>
  <si>
    <t>Transfer trip and Cultural Enrichment for 40 SSS participants</t>
  </si>
  <si>
    <t>Night Masonry Instructor</t>
  </si>
  <si>
    <t>Florida Skills Masonry Contest</t>
  </si>
  <si>
    <t>Joy Davis</t>
  </si>
  <si>
    <t>Office Administration Instructor</t>
  </si>
  <si>
    <t>Los Angeles, CA</t>
  </si>
  <si>
    <t>To attend the National Business Education Association (NBEA) 2014 Annual Convention and Trade Show.</t>
  </si>
  <si>
    <t>Trent Eager</t>
  </si>
  <si>
    <t>Coaching Clinic</t>
  </si>
  <si>
    <t>Gaithersburg, MD</t>
  </si>
  <si>
    <t>Attend the Manufacturing Extension Partnership (MEP) Update Meeting</t>
  </si>
  <si>
    <t>Center Director</t>
  </si>
  <si>
    <t>Donna Young</t>
  </si>
  <si>
    <t>AAHE/ETS/SSS Office Assistant</t>
  </si>
  <si>
    <t>Boone, North Carolina</t>
  </si>
  <si>
    <t>Western North Carolina College Access Summitt</t>
  </si>
  <si>
    <t>Director of Alabama Access for Higher Education</t>
  </si>
  <si>
    <t>SSS Innovative Practices and Grant Writing Proposal</t>
  </si>
  <si>
    <t>Waynesboro, Mississippi</t>
  </si>
  <si>
    <t>Assistant Director of Publications</t>
  </si>
  <si>
    <t>British Isles</t>
  </si>
  <si>
    <t>Educational Foreign Tour</t>
  </si>
  <si>
    <t>Leslie Cummings</t>
  </si>
  <si>
    <t>International Conferenc eon Business Incubation: Energizing Economics</t>
  </si>
  <si>
    <t>Ronnie McCarty</t>
  </si>
  <si>
    <t>Memphis, Tennessee/Searcy, Arkansas</t>
  </si>
  <si>
    <t>Annual Refreshers and First Aid Training</t>
  </si>
  <si>
    <t>Allison Hadder</t>
  </si>
  <si>
    <t>NISOD International Conference-Professional Development</t>
  </si>
  <si>
    <t>Lynn Gann</t>
  </si>
  <si>
    <t>Tammy Guthrie</t>
  </si>
  <si>
    <t>Surgical Tech Instructor</t>
  </si>
  <si>
    <t>Denver, Colorado</t>
  </si>
  <si>
    <t>Association of Surgical Technologists Instructors Workshop/Annual Conference</t>
  </si>
  <si>
    <t>Linda Neumann</t>
  </si>
  <si>
    <t>Surgical Tech Coordinator</t>
  </si>
  <si>
    <t>2014 Quality and Safety Education for Nurses National Forum</t>
  </si>
  <si>
    <t>Industry meeting with Magneti Marelli.</t>
  </si>
  <si>
    <t>Industrial Training Program Manager</t>
  </si>
  <si>
    <t>Vanessa Byars</t>
  </si>
  <si>
    <t>Restricted Programs Accountant</t>
  </si>
  <si>
    <t>Attending the Brustein and Manasevit Spring Forum.</t>
  </si>
  <si>
    <t>Dean for Planning, Research and Grants</t>
  </si>
  <si>
    <t>Attending IPEDS keyholder training and visiting Clark University to observe a demonstration of TracDat Assessment software.</t>
  </si>
  <si>
    <t>Tammy Kerby</t>
  </si>
  <si>
    <t>Institutional Research Analyst</t>
  </si>
  <si>
    <t>Dean for BUS/CIS/Workforce Development</t>
  </si>
  <si>
    <t>Traveling to DC with the Huntsville Chamber of Commerce for meetings and briefings with members of the Senate and House, space and military leaders and other federal offices that impact our region.</t>
  </si>
  <si>
    <t>Alachua, FL</t>
  </si>
  <si>
    <t>Attending the National Center for Construction Education and Research Master Trainer Instructor Certification Program.</t>
  </si>
  <si>
    <t>Instructor, Aerospace</t>
  </si>
  <si>
    <t>Attending OSHA classes to become OSHA certified to teach Calhoun's ADM100 classes and OSHA classes for Calhoun's Workforce Solutions program.</t>
  </si>
  <si>
    <t>Attending Access Data User Conference and Guidance Software Conference for Mobile Forensics and Computer Forensics Software Conference Training.  Training is needed to use equipment that will be implemented in the Fall 2014 semester for CIS 214 and CIS 294 classes.</t>
  </si>
  <si>
    <t>Assistant Dean, Technologies and Workforce Development</t>
  </si>
  <si>
    <t>Presenting at a Giles County Economic Development Association meeting.</t>
  </si>
  <si>
    <t>Rita Mintz</t>
  </si>
  <si>
    <t>Instructor, Accounting</t>
  </si>
  <si>
    <t>Attending the Teachers of Accounting at Two-Year Colelge 2014 Conference.</t>
  </si>
  <si>
    <t>Attending Cisco Live Conference to increase skills and experiences, learning about emergining technology and communications trends.</t>
  </si>
  <si>
    <t>Attending the 93rd procurement professionals in higher education professional development conference.</t>
  </si>
  <si>
    <t>Mallory McCormack</t>
  </si>
  <si>
    <t>Administrative Assistant, Robotics Technology Park</t>
  </si>
  <si>
    <t>Georgetown, KY and Hurricane, WV</t>
  </si>
  <si>
    <t>Attending the Advanced Manufacturing Technician (AMT) Conference in Georgetown and viewing another best practice AMT program in Hurricane as per the recommendation of Toyota Management for our new training partnership with Toyota.</t>
  </si>
  <si>
    <t>Dean, Technologies and Workforce Development</t>
  </si>
  <si>
    <t>Attending the Association of Surgical Technologist National Conference.  Also, attending State Assembly Leadership Forum and Committee meeting.</t>
  </si>
  <si>
    <t>Tiffany Day</t>
  </si>
  <si>
    <t>Instructor, Physical Therapist Assistant</t>
  </si>
  <si>
    <t>Attending kinesio taping course for continuing education of the advancing techniques of physical therapy technology.</t>
  </si>
  <si>
    <t>Dave jennings</t>
  </si>
  <si>
    <t xml:space="preserve">Burlington, IA </t>
  </si>
  <si>
    <t>Accompany Golf Team to participate in the2014 NJCAA D-1 Men's Gof NationalChampionship</t>
  </si>
  <si>
    <t>2014 NJCAA D-1 Men's Gof NationalChampionship</t>
  </si>
  <si>
    <t xml:space="preserve">Rusty Mask   </t>
  </si>
  <si>
    <t>PAVES Project Coord</t>
  </si>
  <si>
    <t>Attend the PAVES (Partnership for Accelerated Learning throughVisualization, Engagement &amp; Stimulation)Reporting and results presentation at Inside Track</t>
  </si>
  <si>
    <t xml:space="preserve">and Hester Hamby </t>
  </si>
  <si>
    <t>Admissions Specialist</t>
  </si>
  <si>
    <t>and Brandy Mitchell</t>
  </si>
  <si>
    <t>Shanna Weatherspoonand  35 students, 10Chaperones</t>
  </si>
  <si>
    <t>Upward Bound Dir.</t>
  </si>
  <si>
    <t>$ 12,133 - Total for alltraveling - Upward Boundfunds</t>
  </si>
  <si>
    <t>Upward  Bound Spring Trip</t>
  </si>
  <si>
    <t>Golf coach</t>
  </si>
  <si>
    <t>Columbus, OH</t>
  </si>
  <si>
    <t>To accept the NJCAA Jack nicklaus Award</t>
  </si>
  <si>
    <t>Gloria Canty</t>
  </si>
  <si>
    <t>Brunswick, GA</t>
  </si>
  <si>
    <t>Testing Association Meeting</t>
  </si>
  <si>
    <t>Vicki Braswell</t>
  </si>
  <si>
    <t>Softball recruiting Trip to all Stall softball game at UWF</t>
  </si>
  <si>
    <t>D. Hammon</t>
  </si>
  <si>
    <t>To attend Teachers of Accounting at Two Year Colleges Making Connections Conference</t>
  </si>
  <si>
    <t>Homer, LA</t>
  </si>
  <si>
    <t>Barbara Robinson</t>
  </si>
  <si>
    <t>Veterinary Instructor</t>
  </si>
  <si>
    <t>Central Veterinary Conference (CVC)</t>
  </si>
  <si>
    <t>Cathleen Forester</t>
  </si>
  <si>
    <t>Burlington, Iowa</t>
  </si>
  <si>
    <t>Golf National Tournament by coach, team, AD &amp; President</t>
  </si>
  <si>
    <t>Vice President of Institutional Advancement &amp; Student Development</t>
  </si>
  <si>
    <t>Globalism in Today's Workforce Conference (hosted by Auburn University)</t>
  </si>
  <si>
    <t>Workforce Development/Career Coach</t>
  </si>
  <si>
    <t>Elizabeth Day</t>
  </si>
  <si>
    <t>Instructor - Office &amp; Legal</t>
  </si>
  <si>
    <t>Beverly Gulley</t>
  </si>
  <si>
    <t>Pitts, Linda</t>
  </si>
  <si>
    <t>Women's Basketball Recruiting</t>
  </si>
  <si>
    <t>NIKE Championship Basketball Clinic (2 travelers)</t>
  </si>
  <si>
    <t>Xianglan Hood</t>
  </si>
  <si>
    <t>Chemistry Collaborations, Workshops &amp; Communities of Scholars, Distance Learning &amp; Hybrid Teaching Mini Workshop</t>
  </si>
  <si>
    <t>Melissa Davis</t>
  </si>
  <si>
    <t>Council on Education Student Support Services Forum &amp; Council on Education Grant Proposal Writing Workshop</t>
  </si>
  <si>
    <t>Sarah Aultman</t>
  </si>
  <si>
    <t>Student Support Services Academic Advisor</t>
  </si>
  <si>
    <t xml:space="preserve">Council for Opportunity in Education Innovative Forum for Student Support Services </t>
  </si>
  <si>
    <t>Pam Johnson</t>
  </si>
  <si>
    <t>Associate Dean, Institutional Advancement &amp; Community Services</t>
  </si>
  <si>
    <t>Student Support Services Proposal Writing Workshop</t>
  </si>
  <si>
    <t>Port Saint Joe</t>
  </si>
  <si>
    <t>Aquaculture Field Trip to Snorkel in the Sea Grass Beds to View the Different Species of marine Vertebrates and Invertebrates ( 20 travelers)</t>
  </si>
  <si>
    <t>Tim Adams</t>
  </si>
  <si>
    <t>Tabitha Downs</t>
  </si>
  <si>
    <t>Cape Canaveral, Florida</t>
  </si>
  <si>
    <t>NASA - Build NASA Project with Kennedy Space Center NASA Engineers (7 travelers)</t>
  </si>
  <si>
    <t>CARCAM Director,PI</t>
  </si>
  <si>
    <t>Charleston, South Carolina</t>
  </si>
  <si>
    <r>
      <t>CA</t>
    </r>
    <r>
      <rPr>
        <vertAlign val="superscript"/>
        <sz val="11"/>
        <rFont val="Calibri"/>
        <family val="2"/>
        <scheme val="minor"/>
      </rPr>
      <t>2</t>
    </r>
    <r>
      <rPr>
        <sz val="11"/>
        <rFont val="Calibri"/>
        <family val="2"/>
        <scheme val="minor"/>
      </rPr>
      <t>VES National Science Foundation Advanced Technological Education Day 2014 Meeting</t>
    </r>
  </si>
  <si>
    <t>Jamie Payton</t>
  </si>
  <si>
    <t>Teachers of Accounting at Two-Year Colleges National Convention and Workshops</t>
  </si>
  <si>
    <t>Radiologic Program Instructor</t>
  </si>
  <si>
    <t>Site Visitor Workshop Sponsored by the Joint Committee on Education in Radiologic Technology</t>
  </si>
  <si>
    <t>Brunswick, Georgia</t>
  </si>
  <si>
    <t>Georgia Testing Association to Aid and Assist in Start-Up for New College Testing Association in Alabama</t>
  </si>
  <si>
    <t>Free Site Visitor Workshop Sponsored by Joint Committee on Education in Radiologic Technology</t>
  </si>
  <si>
    <t>Human Anatomy &amp; Physiology Society Annual Conference</t>
  </si>
  <si>
    <t>Stewart Davis</t>
  </si>
  <si>
    <t>Director of Physical Plant</t>
  </si>
  <si>
    <t>NISOD Excellence Awards &amp; Conference</t>
  </si>
  <si>
    <t>Gary Udaka</t>
  </si>
  <si>
    <t>Brenda Young</t>
  </si>
  <si>
    <t>Association of Surgical Technologist Conference and Instructor's Workshop  to Improve Teaching Skills and Gain Hands-On Experience with New Procedures and Technology</t>
  </si>
  <si>
    <t>Patrick Brown</t>
  </si>
  <si>
    <t>Emergency Medical Services Program Director/Instructor</t>
  </si>
  <si>
    <t>Emergency Medical Services Administrators' Association of California Annual Conference</t>
  </si>
  <si>
    <t>John Hollingsworth</t>
  </si>
  <si>
    <t>Director, Salon and Spa Management Program</t>
  </si>
  <si>
    <t>Attending the International Beauty Trade Show and Conference (Personnel Attending: 2)</t>
  </si>
  <si>
    <t>Ogden, UT</t>
  </si>
  <si>
    <t>Attending the Fabricators and Manufacturers Association Team Summit (Personnel Attending: 1)</t>
  </si>
  <si>
    <t>ATHLETIC DIRECTOR/CFO</t>
  </si>
  <si>
    <t>TYLER TEXAS</t>
  </si>
  <si>
    <t>TRAVEL WITH THE WOMEN'S TENNIS TEAM(7 STUDENTS) TO THE NJCAA DIVISON I NATIONAL TENNIS CHAMPIONSHIP</t>
  </si>
  <si>
    <t>ANDREW KILPATRICK</t>
  </si>
  <si>
    <t>IT TECHNICIAN</t>
  </si>
  <si>
    <t>Dell Kace Backyard boot Camp Training for two new appliances we have for our computer system</t>
  </si>
  <si>
    <t>Maintenance</t>
  </si>
  <si>
    <t>St. George, Utah</t>
  </si>
  <si>
    <t>To drive bus for Softball Team participatingin The NJCAA Softball Tournament.</t>
  </si>
  <si>
    <t>Larry Jones</t>
  </si>
  <si>
    <t>Pam Jones</t>
  </si>
  <si>
    <t>To chaperone Softball Team participating inthe NJCAA Softbal Tournament.</t>
  </si>
  <si>
    <t>Coordinator of Public</t>
  </si>
  <si>
    <t>Chaperone/perform media duties at NJCAASoftball National Tournament</t>
  </si>
  <si>
    <t xml:space="preserve">Coach softball team in the NJCAA SoftballTournament </t>
  </si>
  <si>
    <t>Samuel U. Ehie</t>
  </si>
  <si>
    <t>Program Coordinator/Instructor</t>
  </si>
  <si>
    <t>Attend Teaching of Accounting for Two Year Colleges Annual Conference</t>
  </si>
  <si>
    <t>Mimi E. Johnson</t>
  </si>
  <si>
    <t>Director Institutional Research and Advancement</t>
  </si>
  <si>
    <t>Attend Annual Association for Institutional Research Forum</t>
  </si>
  <si>
    <t>Joe Johnson</t>
  </si>
  <si>
    <t>Instructor, WDT</t>
  </si>
  <si>
    <t>Assess welding facilities related to AF-TEN Grant</t>
  </si>
  <si>
    <t>Monitoring and Training Visit</t>
  </si>
  <si>
    <t>Joy Whitlow</t>
  </si>
  <si>
    <t>Instructor, Associate Degree Nursing</t>
  </si>
  <si>
    <t>Herdon, VA</t>
  </si>
  <si>
    <t>ACOM Invitation to Interprofessional Education Collaborative</t>
  </si>
  <si>
    <t>Mr. Frank Barefield</t>
  </si>
  <si>
    <t>Director, Institutional Effectiveness</t>
  </si>
  <si>
    <t>Attend the Association of Institutional Research (AIR) Conference</t>
  </si>
  <si>
    <t>Norcross GA</t>
  </si>
  <si>
    <t>Attend Siemens Programmable Logic Controller (PLC) class</t>
  </si>
  <si>
    <t>Dan YorkChes Harris &amp; 5 players</t>
  </si>
  <si>
    <t>Compete in National Junior College Athletic Association(NJCAA) DI Championship</t>
  </si>
  <si>
    <t>Attend the GovSEc Conference and Expo</t>
  </si>
  <si>
    <t>Snellville, Marietta GA/Newberry SC</t>
  </si>
  <si>
    <t>To attend and watch possible baseball recruits during tournament game.</t>
  </si>
  <si>
    <t>Music Department Head</t>
  </si>
  <si>
    <t>Pigeon Forge TN</t>
  </si>
  <si>
    <t>Annual Spring Tour for Jazz Band</t>
  </si>
  <si>
    <t>Christine Wiggins</t>
  </si>
  <si>
    <t>PAVES Project Coordinator</t>
  </si>
  <si>
    <t>Visit Inside Track to work with data analyst</t>
  </si>
  <si>
    <t>Attend planning/development meeting with Inside Track</t>
  </si>
  <si>
    <t>Jim Thompson</t>
  </si>
  <si>
    <t>Kanas City, Kansas</t>
  </si>
  <si>
    <t>Attend SkillsUSA National Welding Competetion</t>
  </si>
  <si>
    <t>Sally Warren</t>
  </si>
  <si>
    <t>Attend National Institute for Staff &amp; OrganizationalDevelopment Conference on Teaching &amp; Leadership</t>
  </si>
  <si>
    <t>Attend meeting with Southern Circuit Film Series</t>
  </si>
  <si>
    <t>Otis Tarver</t>
  </si>
  <si>
    <t>Night Welding Instructor</t>
  </si>
  <si>
    <t>Appleton, WI</t>
  </si>
  <si>
    <t>Equipment repair service training for Welding Instructors</t>
  </si>
  <si>
    <t>Calvin Griffin</t>
  </si>
  <si>
    <t>Welding Day Instructor</t>
  </si>
  <si>
    <t>Jerome Thames</t>
  </si>
  <si>
    <t>Inside Track Training</t>
  </si>
  <si>
    <t>Martha Pettway</t>
  </si>
  <si>
    <t>PAVES Coordinator</t>
  </si>
  <si>
    <t>Gloria Simmons</t>
  </si>
  <si>
    <t>Student Success Coach</t>
  </si>
  <si>
    <t xml:space="preserve">Susan Brown </t>
  </si>
  <si>
    <t>North Carolina</t>
  </si>
  <si>
    <t>Black Belt Treasures  learning Jorney to
Western North Carolina</t>
  </si>
  <si>
    <t>Christie Prout</t>
  </si>
  <si>
    <t>Attend Gulf coast Tappi meeting</t>
  </si>
  <si>
    <t>Attend Phi Theta Kappa Honors Institute for advisors and chapter president, Michael Newton.</t>
  </si>
  <si>
    <t>Lee Connerly</t>
  </si>
  <si>
    <t>Skills USA National Conference</t>
  </si>
  <si>
    <t>Lona Courington</t>
  </si>
  <si>
    <t>Grants Writer</t>
  </si>
  <si>
    <t>Appalachian Higher Education Network Conference 2014</t>
  </si>
  <si>
    <t>Holmes National Safety Meeting (Mining)</t>
  </si>
  <si>
    <t>Kenneth Swinney</t>
  </si>
  <si>
    <t>Physics &amp; Engineering Instructor</t>
  </si>
  <si>
    <t>American Society for Engineering Education Annual Conference and Exposition</t>
  </si>
  <si>
    <t>Developmental Coordinator</t>
  </si>
  <si>
    <t>Six Students</t>
  </si>
  <si>
    <t>Robotics Students for Competition</t>
  </si>
  <si>
    <t>Attending a two-day kinesio course.</t>
  </si>
  <si>
    <t>Bethany-Clem Shockney</t>
  </si>
  <si>
    <t>Dean, Technologies/CIS/Business/Workforce Development</t>
  </si>
  <si>
    <t>Attending the Tennessee Valley Corridor Community College Consortium annual meeting.</t>
  </si>
  <si>
    <t>Instructor/Dept. Chair, Language and Literature</t>
  </si>
  <si>
    <t>Attending the Distance Learning Administration's 2014 Conference.</t>
  </si>
  <si>
    <t>Instructor, Natural Sciences</t>
  </si>
  <si>
    <t>Dubuique, IA</t>
  </si>
  <si>
    <t>Training with McGraw-Hill for eBook and digital resources to be used across all sections of Biology 103.  McGraw-Hill will be covering all travel costs.</t>
  </si>
  <si>
    <t>Attending the Achieving the Dream Kickoff Institute.</t>
  </si>
  <si>
    <t>Attending the National Center for Construction Education and Research Master Trainer Instructor Certification program to receive certification.</t>
  </si>
  <si>
    <t>Lab Assistant, Electrical Technology</t>
  </si>
  <si>
    <t>Georgetown, KY</t>
  </si>
  <si>
    <t>Attend necessary Toyota partnership training for Advanced Manufacturing Technology program.</t>
  </si>
  <si>
    <t>Sandra McCully</t>
  </si>
  <si>
    <t>Instructor, Cosmetology</t>
  </si>
  <si>
    <t>Attending Skills USA Competition.</t>
  </si>
  <si>
    <t>Brandy Mitchell</t>
  </si>
  <si>
    <t>St.Louis, MO</t>
  </si>
  <si>
    <t>$2485    (Federal Funds)</t>
  </si>
  <si>
    <t>Attending and advising training workshop</t>
  </si>
  <si>
    <t>John Pierce&amp; Randall Colley</t>
  </si>
  <si>
    <t>Manufacutirng Tech/Electronics Instructorstudent</t>
  </si>
  <si>
    <t>$2,419  (total for both)</t>
  </si>
  <si>
    <t>Accompany student to compete inNational Skills USA Competition</t>
  </si>
  <si>
    <t>Info. Systems Security Education</t>
  </si>
  <si>
    <t>Director of Nursing</t>
  </si>
  <si>
    <t>Mirical Camp</t>
  </si>
  <si>
    <t xml:space="preserve">Sacred Heart Hospital                                     Clinical Rotations </t>
  </si>
  <si>
    <t>Jay, FL</t>
  </si>
  <si>
    <t>Deliver Student's Paperwork                              before Clinicals are done</t>
  </si>
  <si>
    <t>To attend the Tennessee Valley Corridor Summit</t>
  </si>
  <si>
    <t>To attend the National Cyber Security Conference for Home Land Security</t>
  </si>
  <si>
    <t>D. Echols</t>
  </si>
  <si>
    <t>To serve as student advisor at the SkillsUSA National Leadership Conference for the Culinary Arts state competition gold medalist representing Drake State</t>
  </si>
  <si>
    <t>Attend annual National Association of HBCU Title III Admin Meeting</t>
  </si>
  <si>
    <t>N. Ivey</t>
  </si>
  <si>
    <t>VA Clerk</t>
  </si>
  <si>
    <t>To serve as advisor to the web design team and computer programming student contestants attending the SkillsUSA National Leadership Conference</t>
  </si>
  <si>
    <t>K. Henry</t>
  </si>
  <si>
    <t>Seattle, WA</t>
  </si>
  <si>
    <t>To teach MICROCONTROLLER workshop in support of the DIGITEC NSF grant</t>
  </si>
  <si>
    <t>To visit Kemper Ventilation Systems to speak with the manufacturer about the ventilation system that we are interested in purchasing.</t>
  </si>
  <si>
    <t>Anthony Cole</t>
  </si>
  <si>
    <t>EMS Program Director</t>
  </si>
  <si>
    <t>Continuing education of emergency medicine to bring new concepts to the classroom</t>
  </si>
  <si>
    <t xml:space="preserve">ADECA Project Coordinator </t>
  </si>
  <si>
    <t>Grand Rapids, Michigan</t>
  </si>
  <si>
    <t>2014 GHSA Conference</t>
  </si>
  <si>
    <t>PTK advisor/Instructor</t>
  </si>
  <si>
    <t>Attend PTK Honors Institute</t>
  </si>
  <si>
    <t>Chris O'Rear</t>
  </si>
  <si>
    <t>Milan, Italy</t>
  </si>
  <si>
    <t>Featured Baritone Soloist at the Bassi Brugnatelli International Conducting and Voice Symposium. He Will Attend Seminars on Stagecraft, Conducting and Vocal Diction.</t>
  </si>
  <si>
    <t>Alvin Pace</t>
  </si>
  <si>
    <t>Student Support Tutorial Coordinator</t>
  </si>
  <si>
    <t>Blumen 10.0 Training</t>
  </si>
  <si>
    <t>Leigh Ann Roberts</t>
  </si>
  <si>
    <t>Student Support Secretary</t>
  </si>
  <si>
    <t>69th CEA Intl. Conference 2014</t>
  </si>
  <si>
    <t>Sheree Matthews</t>
  </si>
  <si>
    <t>Data Tech.</t>
  </si>
  <si>
    <t>Miramar Beach, FL</t>
  </si>
  <si>
    <t>Access 2010 Introduction Course</t>
  </si>
  <si>
    <t>Tom Berryman</t>
  </si>
  <si>
    <t>Dept Chair Transportation</t>
  </si>
  <si>
    <t>Dearborn, MI</t>
  </si>
  <si>
    <t>To attend Ford/AAA Student Auto Skills National Competition and Conference</t>
  </si>
  <si>
    <t>LaSharron Harris</t>
  </si>
  <si>
    <t>Student Support Services</t>
  </si>
  <si>
    <t xml:space="preserve">To attend the BLUMEN 10 Training </t>
  </si>
  <si>
    <t>LaTasha Nix</t>
  </si>
  <si>
    <t>Charmaine Rodgers</t>
  </si>
  <si>
    <t>Health Professions</t>
  </si>
  <si>
    <t>Winston Salem, NC</t>
  </si>
  <si>
    <t>To attend the 7th Annual Alliance Leadership Institute</t>
  </si>
  <si>
    <t>Donnell Perry</t>
  </si>
  <si>
    <t>Drafting Instructor</t>
  </si>
  <si>
    <t>Vienna, MD</t>
  </si>
  <si>
    <t>To attend the Intersegmental General Education Transfer Curriculum Conference</t>
  </si>
  <si>
    <t>To attend the GEAR UP Workshop</t>
  </si>
  <si>
    <t>Lesley Harper</t>
  </si>
  <si>
    <t>To attend the Historical Black Colleges Student Success Summit</t>
  </si>
  <si>
    <t>Philana Suggs</t>
  </si>
  <si>
    <t>To attend the Historical Black Colleges Student Success Summit.</t>
  </si>
  <si>
    <t>Stephen Monti</t>
  </si>
  <si>
    <t>Regina Doriety</t>
  </si>
  <si>
    <t>Admin Asst, President</t>
  </si>
  <si>
    <t>To attend the Regional Chapter Board Forum</t>
  </si>
  <si>
    <t>Admin Asst, Title III</t>
  </si>
  <si>
    <t>Charolotte, NC</t>
  </si>
  <si>
    <t>To attend the National Association of HBCU Title III Administration  Annual Technical Workshop</t>
  </si>
  <si>
    <t>Norris Watkins</t>
  </si>
  <si>
    <t>To attend the Phi Beta Lamda Conference</t>
  </si>
  <si>
    <t>Alice Milton</t>
  </si>
  <si>
    <t>Dean of Business &amp; Technologies</t>
  </si>
  <si>
    <t xml:space="preserve"> 6/26/2014</t>
  </si>
  <si>
    <t>Sandra Henderson</t>
  </si>
  <si>
    <t>Director, Learning Resource Ctr</t>
  </si>
  <si>
    <t>To attend the American Library Association Conference.</t>
  </si>
  <si>
    <t>Attend Phi Theta Kappa Honors Institute</t>
  </si>
  <si>
    <t>Jacqueline Jefferys</t>
  </si>
  <si>
    <t>Jennifer Morris</t>
  </si>
  <si>
    <t>Columbia, South Carolina</t>
  </si>
  <si>
    <t>Attend and present at Academic Conference: Children's Literature Association - Diverging Diversities</t>
  </si>
  <si>
    <t>Carpentry Instructor</t>
  </si>
  <si>
    <t>Attend National Skills USA Leadership and Skill Conference</t>
  </si>
  <si>
    <t>2 carpentry students</t>
  </si>
  <si>
    <t>Melinda Grissom</t>
  </si>
  <si>
    <t>3 Cosmetology students</t>
  </si>
  <si>
    <t>SAN DIEGO, CA</t>
  </si>
  <si>
    <t>2014 Colloquium on Information Security.  Attending security workshop and CIS cybersecurity course</t>
  </si>
  <si>
    <t>SANDRA ROBERTS</t>
  </si>
  <si>
    <t>SHAREPOINT SATURDAY.  FREE ONE DAY SEMINAR FOR NEW DATABASE SECURITY TO TEACH TO CLASSES IN THE FALL 2014</t>
  </si>
  <si>
    <t>MEREDITH JACKSON</t>
  </si>
  <si>
    <t>PBL NATIONAL CONFERENCE.  ACCOMPANY 7 STUDENTS TO FBLA/PBL CONFERENCE</t>
  </si>
  <si>
    <t>VANN SCOTT</t>
  </si>
  <si>
    <t>DREW WILSON</t>
  </si>
  <si>
    <t>ASSISTANT MEN BASKETBALL COACH</t>
  </si>
  <si>
    <t>Cleveland, MS</t>
  </si>
  <si>
    <t>Delta State Elite Camp. Recruiting and Networking</t>
  </si>
  <si>
    <t>Sonja Fincher</t>
  </si>
  <si>
    <t>Dance Instructor</t>
  </si>
  <si>
    <t>To attend Pensacola State College'sSummer Dance Workshop 2014.</t>
  </si>
  <si>
    <t>Adam McGhee</t>
  </si>
  <si>
    <t>Distance Ed. Coord.</t>
  </si>
  <si>
    <t>To attend and present at the 2014National Instructure Conference-Instructurecon</t>
  </si>
  <si>
    <t>Clifford Hunter</t>
  </si>
  <si>
    <t>Selma Career Center</t>
  </si>
  <si>
    <t xml:space="preserve">To attend Southeastern Employment TrainingConference </t>
  </si>
  <si>
    <t>Dr. Emily Cosgrove</t>
  </si>
  <si>
    <t>Director, Writing Center</t>
  </si>
  <si>
    <t>Minneapolis, Minnesota</t>
  </si>
  <si>
    <t>Attend the 12th International Writing Across the Curriculum Conference</t>
  </si>
  <si>
    <t>Burlington Vermont</t>
  </si>
  <si>
    <t>Attend Association of American Colleges &amp; Universities(AAC&amp;U) Assessment on General Education Assessment</t>
  </si>
  <si>
    <t>Marcie Hill</t>
  </si>
  <si>
    <t>Child Development Instructor</t>
  </si>
  <si>
    <t>Director of Elearning &amp; Technology</t>
  </si>
  <si>
    <t>Attend Association of American Colleges &amp; Universities(AACU) Summer Institute on General Education/Assessment</t>
  </si>
  <si>
    <t>California PA</t>
  </si>
  <si>
    <t>Attend Siemens Level 1 Certification Training</t>
  </si>
  <si>
    <t>Philadelphia PA</t>
  </si>
  <si>
    <t>Attend Postsecondary Disability Training Institute</t>
  </si>
  <si>
    <t>Director of Advancement</t>
  </si>
  <si>
    <t>Columbia SC</t>
  </si>
  <si>
    <t>Office of Advancement-Best Practive visit to MidlandsTechnical College</t>
  </si>
  <si>
    <t>Jesse Cobb</t>
  </si>
  <si>
    <t>Multi Media Technician</t>
  </si>
  <si>
    <t>Attend National Council for Marketing &amp; Public Relations(NCMPR) Summer Institute</t>
  </si>
  <si>
    <t>Attend National Council for Marketing &amp; Public Relations(NCMPR) Summer Institute" &amp; Board of Directors meeting</t>
  </si>
  <si>
    <t>Rosalyn Meadows</t>
  </si>
  <si>
    <t>Attend Institute on Higher-Impact Practices/Student Success</t>
  </si>
  <si>
    <t>Fred Halstead</t>
  </si>
  <si>
    <t>Biology Dept Department Head</t>
  </si>
  <si>
    <t>Attend Institute on High-Impact Practices &amp; Student</t>
  </si>
  <si>
    <t>Wes Rakestraw</t>
  </si>
  <si>
    <t>Biology Dept Instructor</t>
  </si>
  <si>
    <t>Success - American Colleges &amp; Universities</t>
  </si>
  <si>
    <t>Dana Adams</t>
  </si>
  <si>
    <t>Attend Institute on High-Impact Practices &amp; StudentSuccess</t>
  </si>
  <si>
    <t>Karen Walton</t>
  </si>
  <si>
    <t>Attend International Nursing Association of ClinicalSimulation &amp; Learning (INACSL) Conference</t>
  </si>
  <si>
    <t>Mary Medendorp</t>
  </si>
  <si>
    <t>Simulation Lab Coordinator</t>
  </si>
  <si>
    <t>Deborah Hoover</t>
  </si>
  <si>
    <t>Nursing Department Head</t>
  </si>
  <si>
    <t>Arlington VA</t>
  </si>
  <si>
    <t>Attend American Association for Clinical Chemistry (AACC) Leaders Institute Conference</t>
  </si>
  <si>
    <t>Attend American Association of Community Colleges(AACC) John E Roueche Future Leaders Institute</t>
  </si>
  <si>
    <t>Kansas City Missouri</t>
  </si>
  <si>
    <t>Attend &amp; compete in Skills USA National conference</t>
  </si>
  <si>
    <t xml:space="preserve">Attend the Anne Arundel Community College (AACC) </t>
  </si>
  <si>
    <t>John Roueche Fture Leaders Institute</t>
  </si>
  <si>
    <t>Business Education Dept Head</t>
  </si>
  <si>
    <t>Attend Accreditation Council for Business Schools andPrograms conference</t>
  </si>
  <si>
    <t>Attend seminar "Management &amp; Leadership Skills for First-time Supervisors and Managers</t>
  </si>
  <si>
    <t>Janet C. Pugh</t>
  </si>
  <si>
    <t>Kansas City, MI</t>
  </si>
  <si>
    <t>AP Reader for the College Board's Advanced Placement Program</t>
  </si>
  <si>
    <t>Lawrence Simmons</t>
  </si>
  <si>
    <t>Industrial Maintenance</t>
  </si>
  <si>
    <t>Siemans Workshop for Educators 57-1200-/Technical Workshop for Core Industrial Automation Technologies</t>
  </si>
  <si>
    <t>BOOST Directors / Leadership Tram Meeting</t>
  </si>
  <si>
    <t>Becky Davis</t>
  </si>
  <si>
    <t>2014 PTK Honors Institute</t>
  </si>
  <si>
    <t xml:space="preserve">2014 National Leadership Conference and Skills USA Championship  </t>
  </si>
  <si>
    <t>Acting Director-Financial Aid</t>
  </si>
  <si>
    <t xml:space="preserve">2014 NASFA Conference </t>
  </si>
  <si>
    <t>Secretary-Financial Aid</t>
  </si>
  <si>
    <t>Leigh Ann Smith</t>
  </si>
  <si>
    <t xml:space="preserve">Accountant </t>
  </si>
  <si>
    <t>06/28//2014</t>
  </si>
  <si>
    <t>Field Trip to Six Flags for Camp WCCS</t>
  </si>
  <si>
    <t>Candy Givhan</t>
  </si>
  <si>
    <t>To attend training course on CranioSacral Therapy.</t>
  </si>
  <si>
    <t>Attending SkillsUSA National Competition with twodiesel students, Andrew Driver and Ben Cote, whowon a gold medal at the Alabama SkillsUSA (state)competition.</t>
  </si>
  <si>
    <t>Blue Bell, Philadelphia</t>
  </si>
  <si>
    <t>Phi Theta Kappa leadership Certification Seminar</t>
  </si>
  <si>
    <t>Columbus/Warm Springs, GA</t>
  </si>
  <si>
    <t>Upward Bound End of Year Trip</t>
  </si>
  <si>
    <t>Upward Bound Instructor</t>
  </si>
  <si>
    <t>Center Director -Muscle Shoals</t>
  </si>
  <si>
    <t>Orono, Maine</t>
  </si>
  <si>
    <t>Innovation Engineering Facility Training -Mandatory training for those that will teach inthe program in the next 12 months</t>
  </si>
  <si>
    <t>Gulport, Mississippi</t>
  </si>
  <si>
    <t>Annual Refresher Mining Safety Training</t>
  </si>
  <si>
    <t>Director of Upward Bound-Hamilton</t>
  </si>
  <si>
    <t>Upward Bound Cultural/Educational Field Trip</t>
  </si>
  <si>
    <t>46 Students</t>
  </si>
  <si>
    <t>Director of Upward Bound-Fayette</t>
  </si>
  <si>
    <t>Upward Bound Math&amp;Science Academic Coord.</t>
  </si>
  <si>
    <t>Upward Bound Math &amp; Science Component/Bridge Summer Trip</t>
  </si>
  <si>
    <t>Anne P. Uhlman</t>
  </si>
  <si>
    <t>Upward Bound Math&amp;Science Project Director</t>
  </si>
  <si>
    <t>22 Students</t>
  </si>
  <si>
    <t>Gina Grace Thomason</t>
  </si>
  <si>
    <t>Upward Bound Sumiton Campus Summer Trip</t>
  </si>
  <si>
    <t>Johanna Dickerson</t>
  </si>
  <si>
    <t>Upward Bound Part-time Office Assistant</t>
  </si>
  <si>
    <t>Secretary to Jasper Campus Dean</t>
  </si>
  <si>
    <t>Mississippi State, Mississippi</t>
  </si>
  <si>
    <t>Leadership Training-Honors Institute</t>
  </si>
  <si>
    <t>4 Students</t>
  </si>
  <si>
    <t>Penne Mott</t>
  </si>
  <si>
    <t>Dean for Health Sciences and Jasper Campus</t>
  </si>
  <si>
    <t>Summer Institute in Nursing Informatics</t>
  </si>
  <si>
    <t>SACS COC Tenth Annual Institute on Quality Enhancement &amp; Accreditation</t>
  </si>
  <si>
    <t>Dean for Workforce Development &amp; Fayette Campus</t>
  </si>
  <si>
    <t>Dr. Russell Howton</t>
  </si>
  <si>
    <t>Interim Associate Dean</t>
  </si>
  <si>
    <t>National Association of College &amp; University Business Officers</t>
  </si>
  <si>
    <t>Angie Lazarux</t>
  </si>
  <si>
    <t>Philadelphia, Pennsylvania</t>
  </si>
  <si>
    <t>Pearson MyWritingLab Summer Institute</t>
  </si>
  <si>
    <t>Fort Lauderdale, Florida</t>
  </si>
  <si>
    <t>Cosmetology Educators Association Annual Convention</t>
  </si>
  <si>
    <t>Attend Summer Working Connections Conference at Collin County Community College.</t>
  </si>
  <si>
    <t>Wyla T. Washington</t>
  </si>
  <si>
    <t>Director of Professional Certifications</t>
  </si>
  <si>
    <t>Attending Global Corporate College annual conference.</t>
  </si>
  <si>
    <t>Attending Vmware vCloud Director 5.1 trak of the 2014 Working Connections Conference at Collin County Community College.  Travel costs are paid by Convergence College Network, a Collin County Community College NSF grant.</t>
  </si>
  <si>
    <t>Deby Lee</t>
  </si>
  <si>
    <t>Bethesda, MD</t>
  </si>
  <si>
    <t>Attend "Concept Based Curriculum Symposium 2014."</t>
  </si>
  <si>
    <t>Maryla Lee</t>
  </si>
  <si>
    <t>Distance Learning Coordinator</t>
  </si>
  <si>
    <t>Attending Blackboard's 2014 BbWorld Conference, featuring presentations on new Bb features, best practices in online ed, and hands-on training.  I have also been asked to speak at the conference and will also be attending a workshop on creating faculty development curriculum based on Bvb's exemplary course rubric.</t>
  </si>
  <si>
    <t>Instructor, Speech-Distance Learning</t>
  </si>
  <si>
    <t>Attending the Blackboard World 2014 Conference.</t>
  </si>
  <si>
    <t>Alice Evans</t>
  </si>
  <si>
    <t>Provo, UT</t>
  </si>
  <si>
    <t>Attending the Books for Young Readers Symposium.  Will already be in Utah and will only need to pay $245 conference fee.</t>
  </si>
  <si>
    <t>Mary Isabelle Eaton</t>
  </si>
  <si>
    <t>Attending the 2014 High Schools That Work Staff Development Conference.</t>
  </si>
  <si>
    <t>Kathryn Jewart</t>
  </si>
  <si>
    <t>Kelli Morris</t>
  </si>
  <si>
    <t>Kaleb Owens</t>
  </si>
  <si>
    <t>Instructor, Design Drafting</t>
  </si>
  <si>
    <t>Clarksville, Nashville, and Lewisburg, TN</t>
  </si>
  <si>
    <t>Visiting Austin Peay State University, Nova, and 3D Proparts to learn more about labout, equipment and project performance for National Science Foundation grant.</t>
  </si>
  <si>
    <t>Attending the SACS Summer Institute.</t>
  </si>
  <si>
    <t>Dionne Felix</t>
  </si>
  <si>
    <t>Santa Barbara, CA</t>
  </si>
  <si>
    <t>Attending Neuroscience and Classroom Engagement:  Strategies for Maximizing Students' Attention, Focus and Potential.</t>
  </si>
  <si>
    <t>Instructor, HVAC</t>
  </si>
  <si>
    <t>Touring the Volkswagen facility at Chattanooga State Community College.</t>
  </si>
  <si>
    <t>VP for Instruction and Student Success</t>
  </si>
  <si>
    <t>Bernadette Jones</t>
  </si>
  <si>
    <t>Advisor/Orinetation Instructor</t>
  </si>
  <si>
    <t>Lab Assistant</t>
  </si>
  <si>
    <t>Instructor, Math</t>
  </si>
  <si>
    <t>Dean, Workforce Development and Technologies</t>
  </si>
  <si>
    <t>Phyllis Brewer</t>
  </si>
  <si>
    <t>Steven Smith</t>
  </si>
  <si>
    <t>Instructor, Technologies</t>
  </si>
  <si>
    <t>Assistant Dean, Workforce Development and Technologies</t>
  </si>
  <si>
    <t>Richard Seibert</t>
  </si>
  <si>
    <t>Attending the Institute on First Generation College Students Conference.</t>
  </si>
  <si>
    <t>Traveling with the Emerging Scholars staff and participants to visit Lipscomb University in Nashville and a cutural enrichment activity.</t>
  </si>
  <si>
    <t xml:space="preserve">Kathleen Thompson </t>
  </si>
  <si>
    <t>Transititional Ed.DivChair/Title III Dir.</t>
  </si>
  <si>
    <t>Attend SACSCOC  Summer Institute</t>
  </si>
  <si>
    <t>Hester Hamby</t>
  </si>
  <si>
    <t>Debra Plotts</t>
  </si>
  <si>
    <t>Business and Info Tech. Chair</t>
  </si>
  <si>
    <t>SACSCOC Meeting</t>
  </si>
  <si>
    <t>Math Instructor/QEP</t>
  </si>
  <si>
    <t>ACT Enrollment Planners Conference</t>
  </si>
  <si>
    <t>Shawneen Collins</t>
  </si>
  <si>
    <t>Conference for Nurse Educators</t>
  </si>
  <si>
    <t>Teresa Brown</t>
  </si>
  <si>
    <t>Judy Ennis</t>
  </si>
  <si>
    <t>To attend the annual HBCU Law Enforcement Executives &amp; Administrators Conference</t>
  </si>
  <si>
    <t>to attend the 2014 SACSCOC Summer Institute</t>
  </si>
  <si>
    <t>R. Winn</t>
  </si>
  <si>
    <t>attending the 10th annual SACSCOC Conference</t>
  </si>
  <si>
    <t>B. Winchester</t>
  </si>
  <si>
    <t>SACSCOC Summer Institute on Quality Enhancement and Accreditation</t>
  </si>
  <si>
    <t>To present AFPGA workshop in support of DIGITEC and Digital Millennium grants</t>
  </si>
  <si>
    <t>Clerk</t>
  </si>
  <si>
    <t>Irving, Texas</t>
  </si>
  <si>
    <t>The educational opportunity with the WAVES conference is vital to our continued success as a military friendly school</t>
  </si>
  <si>
    <t>Joseph Sherrard</t>
  </si>
  <si>
    <t>Division Chair/Instructor</t>
  </si>
  <si>
    <t>Advanced Composite Training</t>
  </si>
  <si>
    <t>Attend the NACUBO 2014 Annual Meeting</t>
  </si>
  <si>
    <t>Titlle III Aid Counselor</t>
  </si>
  <si>
    <t>Irving, TX</t>
  </si>
  <si>
    <t>Training for certifying procedures for Veterans Administration education benefits</t>
  </si>
  <si>
    <t>Radwitch, Mallory</t>
  </si>
  <si>
    <t>Denham Springs, LA</t>
  </si>
  <si>
    <t>Thomas Gourlay</t>
  </si>
  <si>
    <t>Attending Blackboard World 2014</t>
  </si>
  <si>
    <t>Veterans Affairs Recruiter</t>
  </si>
  <si>
    <t>WAVES Conference (Veterans Affairs)</t>
  </si>
  <si>
    <t>Vicki Johnson</t>
  </si>
  <si>
    <t>Western Association of Veterans Edu Conference</t>
  </si>
  <si>
    <t>Science Division Chair/Instructor</t>
  </si>
  <si>
    <t>SACSCOC Summer 2014 Institute</t>
  </si>
  <si>
    <t>Matt Williford</t>
  </si>
  <si>
    <t>Science Instructor</t>
  </si>
  <si>
    <t>Sharon Rogers</t>
  </si>
  <si>
    <t>Summer Residential Program and Big Trip with Upward Bound Students (25 travelers)</t>
  </si>
  <si>
    <t>Upward Bound Program Outreach Advisor  Ayers Campus</t>
  </si>
  <si>
    <t>Included in Sharon Rogers' Amount</t>
  </si>
  <si>
    <t>Clerk - Upward Bound Ayers Campus</t>
  </si>
  <si>
    <t>Kimberly Campbell</t>
  </si>
  <si>
    <t>Retention Advisor    Title III - HBCU Campus</t>
  </si>
  <si>
    <t>2014 Noel-Levitz National Recruitment &amp; Retention Conference</t>
  </si>
  <si>
    <t>J.T. Harrell</t>
  </si>
  <si>
    <t>Choreography Workshop in Atlanta (14 travelers)</t>
  </si>
  <si>
    <t>NASA Fly Project on Zero-G Plane (7 travelers)</t>
  </si>
  <si>
    <t>Take the OSHA General Industry Trainer Update Course to Keep Certification Current</t>
  </si>
  <si>
    <t>Project Director     Upward Bound - Gadsden</t>
  </si>
  <si>
    <t>Myrtle Beach, South Carolina</t>
  </si>
  <si>
    <t>Upward Bound Cultural Enrichment Trip (up to 55 grant participants)</t>
  </si>
  <si>
    <t>Meagan Elston Sweat</t>
  </si>
  <si>
    <t>Outreach Advisor              Upward Bound - Gadsden</t>
  </si>
  <si>
    <t>Included in Pat Rutledge's Amount</t>
  </si>
  <si>
    <t>Manager                  Upward Bound - Gadsden</t>
  </si>
  <si>
    <t>28th Annual High Schools That Work Staff Development Conference</t>
  </si>
  <si>
    <t>Heath McDaniel</t>
  </si>
  <si>
    <t xml:space="preserve">The Alabama Homebuilders Association Summer Meeting </t>
  </si>
  <si>
    <t>Jim Prucnal</t>
  </si>
  <si>
    <t>NACUBO National Conference</t>
  </si>
  <si>
    <t>Serving as Site Visitor for the Joint Review Committee on Education in Radiologic Technology at Concorde Career College</t>
  </si>
  <si>
    <t>2014 High Impact Technology Exchange Conference.  Traveler Serves on the Nomination Committee.  CARCAM is One of the Producers of this Annual Event and will have an Exhibit Booth. Traveler will Present in Collaboration with the AMTECH Center</t>
  </si>
  <si>
    <t>2014 High-Impact Technology Exchange Conference</t>
  </si>
  <si>
    <t>Destin/Niceville, Florida</t>
  </si>
  <si>
    <t>NJCAA All-Star Game and Visit Potential High School Recruits (2 travelers)</t>
  </si>
  <si>
    <t>Dr. Catherine Paker-Williams</t>
  </si>
  <si>
    <t>SACSCOC Conference</t>
  </si>
  <si>
    <t>Coordinator of QEP &amp;IE</t>
  </si>
  <si>
    <t xml:space="preserve">Mary Beth Lancaster </t>
  </si>
  <si>
    <t>Divistion Chair of Humanities</t>
  </si>
  <si>
    <t>Amelia Fox</t>
  </si>
  <si>
    <t>Business Office Director</t>
  </si>
  <si>
    <t>CBMI 2014</t>
  </si>
  <si>
    <t>NACC Fishing Club Sponsor</t>
  </si>
  <si>
    <t>Hiawassee, GA</t>
  </si>
  <si>
    <t>Accompanying NACC Fishing Club to Carhart Bassmaster College National Championship (Personnel Attending: 2)</t>
  </si>
  <si>
    <t>Baltimore, MD</t>
  </si>
  <si>
    <t>Attend Designing a High-Impact Leadership Development Program Conference</t>
  </si>
  <si>
    <t>ELITE 32 SESSION 1 AND 2, BEST OF THE SOUTH.  RECRUITING AND NETWORKING</t>
  </si>
  <si>
    <t>DIRECTOR ONLINE LEARNING</t>
  </si>
  <si>
    <t>TO ATTEND BLACKBOARD CONFERENCE IN ORDER TO ATTAIN KNOWLEDGE OF THE NEWEST VERSION OF BLACKBOARD LEARN AND TO ATTAIN KNOWLEDGE IN ONLINE DELIVER COURSE DESIGN</t>
  </si>
  <si>
    <t>TERRI NARRELL</t>
  </si>
  <si>
    <t>KNOXVILLE, TN</t>
  </si>
  <si>
    <t>TOUR CULINARY ARTS FACILITY AND PROGRAM AT PELLISSIPPI STATE COMMUNITY COLLEGE</t>
  </si>
  <si>
    <t>AUGUSTA, GA</t>
  </si>
  <si>
    <t>ELITE YOUTH INVITATIONAL AND FINALS PEACHSTATE SHOWCASE. RECRUITING AND NETWORKING</t>
  </si>
  <si>
    <t>LINCOLN, NE</t>
  </si>
  <si>
    <t>NCIA(NATIONAL COUNCIL OF INSTRUCTIONAL ADMINISTRATORS) BOARD MEETING.  REPRESENTING SNEAD STATE AT THE BOARD MEETING</t>
  </si>
  <si>
    <t>Vice President of Finances</t>
  </si>
  <si>
    <t>To attend NACUBO annual meeting</t>
  </si>
  <si>
    <t>Robin Brown</t>
  </si>
  <si>
    <t>Director-Valley Campus</t>
  </si>
  <si>
    <t>To attend SACSCOC Institute</t>
  </si>
  <si>
    <t>Marty Kirby</t>
  </si>
  <si>
    <t>Director of Accounting</t>
  </si>
  <si>
    <t>To attend CPE Conference</t>
  </si>
  <si>
    <t>Lee Ammons</t>
  </si>
  <si>
    <t>To attend the SACS/COC Institute</t>
  </si>
  <si>
    <t>Jeremy Taunton</t>
  </si>
  <si>
    <t>Technical Adviser</t>
  </si>
  <si>
    <t>Jane Blankenship</t>
  </si>
  <si>
    <t>To attend SACS/COC Institute on Quality Enhancement &amp; Accreditation</t>
  </si>
  <si>
    <t>To take bus to be serviced.</t>
  </si>
  <si>
    <t>Instructor/Division Director</t>
  </si>
  <si>
    <t>Orlando, Fl</t>
  </si>
  <si>
    <t>Attend the National Association for Family Child Care conference</t>
  </si>
  <si>
    <t>Attend 2014 COE Conference</t>
  </si>
  <si>
    <t>Linda A. Green</t>
  </si>
  <si>
    <t>Irving, Tx</t>
  </si>
  <si>
    <t>Attend the Western Association Veterans Education Conference</t>
  </si>
  <si>
    <t>Tracie Carter</t>
  </si>
  <si>
    <t>Health Services Division Director</t>
  </si>
  <si>
    <t>SACSCOC Liaison</t>
  </si>
  <si>
    <t>Attend 2014 Institute on Quality Enhancement and Accreditation</t>
  </si>
  <si>
    <t>Julianna Probst</t>
  </si>
  <si>
    <t>General Education &amp; Communication Division Director</t>
  </si>
  <si>
    <t>Director Institutional Research</t>
  </si>
  <si>
    <t>Melissa Pickett</t>
  </si>
  <si>
    <t>Distance Education Coordinator/CIS Instructor</t>
  </si>
  <si>
    <t>Attend American Culinary Federation National Conference</t>
  </si>
  <si>
    <t>Jackie Peterson</t>
  </si>
  <si>
    <t>Attend SAEOPP Trio Training</t>
  </si>
  <si>
    <t>Damon K. Blythe</t>
  </si>
  <si>
    <t>Retention Advising Specialist</t>
  </si>
  <si>
    <t>Los Angles, CA</t>
  </si>
  <si>
    <t>Attend Higher Education Research Retention &amp; Persistence Institute</t>
  </si>
  <si>
    <t>Salt Lake City, Utah</t>
  </si>
  <si>
    <t>Attend a conference for the TestOut Products used at WCC</t>
  </si>
  <si>
    <t>Emily Cosgrove</t>
  </si>
  <si>
    <t>Attent the 12th international writing across the curriculum conference</t>
  </si>
  <si>
    <t>Lisa Sanders</t>
  </si>
  <si>
    <t>Director, Faculty Enhancement</t>
  </si>
  <si>
    <t>Attend the Leadership Development Program Conference Academic Impressions</t>
  </si>
  <si>
    <t>Kevin Meadows</t>
  </si>
  <si>
    <t>Director, CIS/MTH</t>
  </si>
  <si>
    <t>Irvine, CA</t>
  </si>
  <si>
    <t>No Funds Necessary</t>
  </si>
  <si>
    <t>Attend an ALEKS Meeting</t>
  </si>
  <si>
    <t>Attend Benchmarking Conference</t>
  </si>
  <si>
    <t>Dean of Financial/Admin Services</t>
  </si>
  <si>
    <t>Seattle WA</t>
  </si>
  <si>
    <t>Attend National Association of College &amp; University(NACUBO) Business Officers meeting</t>
  </si>
  <si>
    <t>Steve Burgett</t>
  </si>
  <si>
    <t>Auto Mechanics Instructor</t>
  </si>
  <si>
    <t>Kenosha WI</t>
  </si>
  <si>
    <t>Attend Industry certification on Snap-on Diagnostic Tools</t>
  </si>
  <si>
    <t>Instructor, ENG</t>
  </si>
  <si>
    <t>Attend the 2014 SACSCOC Institute on Quality Enhancement and Accreditation</t>
  </si>
  <si>
    <t>Same as above.</t>
  </si>
  <si>
    <t>Cathy Ray</t>
  </si>
  <si>
    <t>Melinda Edwards</t>
  </si>
  <si>
    <t>Dean of Institutional Outreach</t>
  </si>
  <si>
    <t>Attend Non-Credit Enrollment Conference of Adult LearnerEnrollment Management</t>
  </si>
  <si>
    <t>Natalie Godwin</t>
  </si>
  <si>
    <t>Project Secretary</t>
  </si>
  <si>
    <t>Overland Park KA</t>
  </si>
  <si>
    <t>Attend Imodules Sizzler Conference &amp; Training</t>
  </si>
  <si>
    <t>Tina Hulse</t>
  </si>
  <si>
    <t>Rstricted Funds Accountant</t>
  </si>
  <si>
    <t xml:space="preserve">Attend Trade Adjustment Assistance Community College &amp;Career Training (TAACCCT) Training Forum </t>
  </si>
  <si>
    <t>Shelia Parker</t>
  </si>
  <si>
    <t>Operations Accountant/Supervisor</t>
  </si>
  <si>
    <t>Attend Financial &amp; Administrative Grant ManagementConference</t>
  </si>
  <si>
    <t>Instructor, RPT</t>
  </si>
  <si>
    <t>Attend the 2014 Tristate Respiratory Care Conference</t>
  </si>
  <si>
    <t>Attend HealthCare Simulation Collaborative PartnerSymposium</t>
  </si>
  <si>
    <t>Attend Healthcare Simulation Collagorative PartnerSymposium</t>
  </si>
  <si>
    <t>`Dean of Students`</t>
  </si>
  <si>
    <t>SACS/COC Institute on Quality Enhancement and Acreditation</t>
  </si>
  <si>
    <t>Dr. Tracey M. Shannon</t>
  </si>
  <si>
    <t>ADN  Instructor</t>
  </si>
  <si>
    <t>BOOST Collaborative Partner Annual Symposium</t>
  </si>
  <si>
    <t>Sarah Davis</t>
  </si>
  <si>
    <t>LPN Instructor</t>
  </si>
  <si>
    <t>Christi Melton</t>
  </si>
  <si>
    <t>Dr. Danica Taylor</t>
  </si>
  <si>
    <t>Director of UpWard Bound</t>
  </si>
  <si>
    <t>Educational and cultural trip for LBWCC Upward Bound Program participants, faculty and staff. A total of 40 persons will participate in this trip. A three-day Atlanta Tour will include:   CNN Studios, Spelman College, Morehouse College, Martin Luther King, Jr. National Historic Site, Martin Luther King Jr. 
Center, Dr. King's birth home and Ebenezer Baptist Church, Lunch at Mary Marc's Tea Room, Emory 
University, shopping at Lenox Mall, Coca-Cola Pavilion, Agatha's dinner theater, and Six Flags Over Georgia.
Tour cost will include meals and lodging for three days.</t>
  </si>
  <si>
    <t>Director of Student Recruitment</t>
  </si>
  <si>
    <t>Mississippi/Louisiana Regional Honors Institute forPhi Theta Kappa at Mississippi State University.</t>
  </si>
  <si>
    <t xml:space="preserve">Professional Development Training for NIDACorporation TLE System. </t>
  </si>
  <si>
    <t>To attend the World Massage Festival.</t>
  </si>
  <si>
    <t>Tammye Merida</t>
  </si>
  <si>
    <t>Associate Dean of Applied Technologies</t>
  </si>
  <si>
    <t>Attend the Region 3 TAACCCT and Trade Act Training Forum (USDOL/ETA)</t>
  </si>
  <si>
    <t>Innovation Engineering Facility Training - Mandatory training for those that will teach in the program in the next 12 months</t>
  </si>
  <si>
    <t>Lexington, Kentucky</t>
  </si>
  <si>
    <t>Kentucky Mining Institute-Mine Rescue Conference</t>
  </si>
  <si>
    <t>Attending the American Accounting Association Annual meeting and the 7th Annual Conference on Teaching and Learning in Accounting.</t>
  </si>
  <si>
    <t>Amelia Island, FL</t>
  </si>
  <si>
    <t>Continuing education that is required for dental assisting certification and to become more proficient in teaching clinical class and enhancing curriculum.</t>
  </si>
  <si>
    <t>Attend the final OSHA training class to become OSHA certified to teach ADM 100 classes and OSHA classes for Workforce Solutions.</t>
  </si>
  <si>
    <t>Isaac Sakyi-Addo</t>
  </si>
  <si>
    <t>Instructor, Sociology</t>
  </si>
  <si>
    <t>Attending the 109th annual meeting of the American Sociological Association.</t>
  </si>
  <si>
    <t>Ryan O'Neal</t>
  </si>
  <si>
    <t>Network Specialist and System Administrator</t>
  </si>
  <si>
    <t>Attending the VMWorld 2014 for in-depth training, hands-on experience and product research.</t>
  </si>
  <si>
    <t>Richard Swaim</t>
  </si>
  <si>
    <t>Information Technology Technician</t>
  </si>
  <si>
    <t>Malcom Brent Jacobs</t>
  </si>
  <si>
    <t>Dechard, TN</t>
  </si>
  <si>
    <t>Industry visit to the Nissan company.</t>
  </si>
  <si>
    <t>R. Collie</t>
  </si>
  <si>
    <t xml:space="preserve">This is a great opportunity for our students to explore the Tennessee Aquarium as a cultural trip. </t>
  </si>
  <si>
    <t>Council for Opportunity in Education Student Support Services Proposal Writing Workshop</t>
  </si>
  <si>
    <t>Pembroke, North Carolina</t>
  </si>
  <si>
    <t>Volleyball Tournament at The University of North Carolina at Pembroke (19 Travelers)</t>
  </si>
  <si>
    <t xml:space="preserve">Pensacola, FL </t>
  </si>
  <si>
    <t>Computer Training for NUR 201 and 203</t>
  </si>
  <si>
    <t>Hubert Griffin</t>
  </si>
  <si>
    <t>MIS Manager</t>
  </si>
  <si>
    <t>IPEDS data key holder training</t>
  </si>
  <si>
    <t>Advisor</t>
  </si>
  <si>
    <t>Accompany PTK Officers to PTK Headquarters</t>
  </si>
  <si>
    <t>ACCOMPANY PRESIDENTAIL SCHOLARS ON THEIR ANNUAL TEAM BUILDING RETREAT 13 STUDENTS</t>
  </si>
  <si>
    <t>DIRECTOR OF STUDENT SERVICES</t>
  </si>
  <si>
    <t>Miriam D. Akwuba</t>
  </si>
  <si>
    <t>Oak Brook, IL</t>
  </si>
  <si>
    <t>Attend Medical Assisting Education Review Board Accreditation Workshop</t>
  </si>
  <si>
    <t>Attend workshop for new nurse administrators</t>
  </si>
  <si>
    <t>Visit to assist PSC to address certain program issues and to discuss program needs with the Career Coach</t>
  </si>
  <si>
    <t>San Diegao, CA</t>
  </si>
  <si>
    <t>Attend the Council of Opportunity in Education (COE) Student Support Services (SSS) Proposal Writing Workshop. This is a professional development opportunity for enhancing the program's design and writing a competitive grant proposal.</t>
  </si>
  <si>
    <t>Recruit 2015 and 2016 underclassmen in Gulfport, MS</t>
  </si>
  <si>
    <t>Kathryn Coy</t>
  </si>
  <si>
    <t>Dental Hygiene Instructor</t>
  </si>
  <si>
    <t>Fernandina Beach FL</t>
  </si>
  <si>
    <t>Attend Teaching Methodology classes</t>
  </si>
  <si>
    <t>Dental Hygiene Department Head</t>
  </si>
  <si>
    <t>Myrtle Beach SC</t>
  </si>
  <si>
    <t>Attend Southern Regional Testing Agency Annual Session</t>
  </si>
  <si>
    <t>Attend Siemens PLC class</t>
  </si>
  <si>
    <t>Wisconsin &amp; Illinois</t>
  </si>
  <si>
    <t>Compete in tournaments &amp; matches</t>
  </si>
  <si>
    <t>Jamiee Freeman</t>
  </si>
  <si>
    <t>Minnie L. Carstarphen</t>
  </si>
  <si>
    <t>Maysville, KY</t>
  </si>
  <si>
    <t>Serving on a SACS Substantive-Change/5th Year Interim Report Committee to MaysVille, KY</t>
  </si>
  <si>
    <t>Recruitment</t>
  </si>
  <si>
    <t>Test for Professional CCC certification from the American Culinary Federation</t>
  </si>
  <si>
    <t xml:space="preserve">33rd Annual Council for Educational Opportunity Conference </t>
  </si>
  <si>
    <t>DANIEL HEAD</t>
  </si>
  <si>
    <t>MARIANNA, FL</t>
  </si>
  <si>
    <t>LEE CONERLY</t>
  </si>
  <si>
    <t>FLORENCE, KY</t>
  </si>
  <si>
    <t>MELINDA BYRD-MURPHY</t>
  </si>
  <si>
    <t>DR. REGINALD SYKES</t>
  </si>
  <si>
    <t>PHOENIX, AZ</t>
  </si>
  <si>
    <t>Septemer 14</t>
  </si>
  <si>
    <t>Admin Assnt to ExecDirector</t>
  </si>
  <si>
    <t>Attend the Annual Executive Women InternationalLeadership Conference &amp; Annual Meeting</t>
  </si>
  <si>
    <t>Ancaster, Ontario, Canada</t>
  </si>
  <si>
    <t>Meet w/staff of Canadian Extreme Climate Systems</t>
  </si>
  <si>
    <t>Attend SA-MTAC grant meeting</t>
  </si>
  <si>
    <t>Byron Dunn</t>
  </si>
  <si>
    <t>Lake Charles, LA</t>
  </si>
  <si>
    <t>Attend and represent ATN at Gulf StatesShipbuildings Consortium Fall Meeting &amp;Board of Directors Meeting (GSSC President)</t>
  </si>
  <si>
    <t>Attend and represent ATN at Gulf StatesShipbuildings Consortium Fall Meeting &amp;Board of Directors Meeting (GSSC Secretary)</t>
  </si>
  <si>
    <t>Dir Educational Talent Search,Federal Programs,ADA Coord</t>
  </si>
  <si>
    <t>Council for Opportunity in Education 33rd Annual Conference</t>
  </si>
  <si>
    <t>Anne Perry Uhlman</t>
  </si>
  <si>
    <t xml:space="preserve">Upward Bound Math and Science Project Director </t>
  </si>
  <si>
    <t>Director of Upward Bound</t>
  </si>
  <si>
    <t>Juditth A. Barnes</t>
  </si>
  <si>
    <t>Director of Student Support Services-Jasper</t>
  </si>
  <si>
    <t>Latoya M. Cosby</t>
  </si>
  <si>
    <t>Director of Student Support Services-Sumiton</t>
  </si>
  <si>
    <t>Director of Student Support Services-Fayette</t>
  </si>
  <si>
    <t>Dr. Thomas Huebner</t>
  </si>
  <si>
    <t>Tour of Mississippi Gulf Coast Community College Instrumentation &amp; Controls Academy</t>
  </si>
  <si>
    <t>Charles Allen Scott</t>
  </si>
  <si>
    <t>Forest Park, Georgia</t>
  </si>
  <si>
    <t>Teach Mining Class</t>
  </si>
  <si>
    <t>Sumiton Campus Division Chair/Chemistry Instructor</t>
  </si>
  <si>
    <t>Florence, Kentucky</t>
  </si>
  <si>
    <t>Phi Theta Kappa Advisor Institute</t>
  </si>
  <si>
    <t>Carrie Williams</t>
  </si>
  <si>
    <t>Geana W. Mitchell</t>
  </si>
  <si>
    <t>Business Office Management Instructor</t>
  </si>
  <si>
    <t>Little Rock, Arkansas</t>
  </si>
  <si>
    <t>Southern Business Educaton Association Convention</t>
  </si>
  <si>
    <t>Dean, Workforce Dev., Technologies, BUS/CIS</t>
  </si>
  <si>
    <t>Attending SkillsUSA National Technical Committee 2015 planning meeting.</t>
  </si>
  <si>
    <t>Play baseball games at Columbia State.</t>
  </si>
  <si>
    <t>Planning and coordinating events for the National Sigma Kappa Delta Conference.</t>
  </si>
  <si>
    <t>Oak Ridge, TN</t>
  </si>
  <si>
    <t>Attending the Tennessee Valley Corridor Community College Consortium meeting.</t>
  </si>
  <si>
    <t>James M. Stewart</t>
  </si>
  <si>
    <t>Clearwater (Tampa), FL</t>
  </si>
  <si>
    <t>Attending the 2014 Southern Criminal Justice Association Conference.</t>
  </si>
  <si>
    <t>Attending PTK Advisor Institute.</t>
  </si>
  <si>
    <t>Richard Seibert, Jr.</t>
  </si>
  <si>
    <t>Advisor/ORI 101 Instructor</t>
  </si>
  <si>
    <t>Attending Redesign for Results workshop hosted by Pearson.</t>
  </si>
  <si>
    <t>Karen Bright</t>
  </si>
  <si>
    <t>Softball team is playing in the Martin Methodist softball tournament.</t>
  </si>
  <si>
    <t>Instructor, Process Technology</t>
  </si>
  <si>
    <t>Attending the Simtronics User Conference and the North American Process Technology Alliance Instructor Skills Conference.</t>
  </si>
  <si>
    <t>Kankakee, IL</t>
  </si>
  <si>
    <t>Serving as a team member on a Committee on Accreditation of Educational Programs for the EMS Profession Site Visit Accreditation Team to visit Present St. Mary's Hospital EMS program.</t>
  </si>
  <si>
    <t>Softball team is playing in the Columbia State Fall softball tournament.</t>
  </si>
  <si>
    <t>Attending the 2014 NeoGov Annual Users Conference and pre-conference training.</t>
  </si>
  <si>
    <t>Director of Federal Programs</t>
  </si>
  <si>
    <t>$2,377.00-Fed.Funds</t>
  </si>
  <si>
    <t>Attend the Council for Opportunity inEducation 33rd Annual Conference</t>
  </si>
  <si>
    <t>Shanna Weatherspoon</t>
  </si>
  <si>
    <t>$2,705.00-Fed.Funds</t>
  </si>
  <si>
    <t>Joseph D. James</t>
  </si>
  <si>
    <t>Pascagoula, MS</t>
  </si>
  <si>
    <t>Attend  The Certified Welding InstructorPreparatory Seminar to keep WeldingCertificate current.</t>
  </si>
  <si>
    <t>Nancy Therrien</t>
  </si>
  <si>
    <t>PTK Sponsor-Talladega Campus</t>
  </si>
  <si>
    <t>Attend the Phi Theta Kappa NewAdvisorInstitute</t>
  </si>
  <si>
    <t>Associated Dean ofAllied Health</t>
  </si>
  <si>
    <t>Spruce Pine, NC</t>
  </si>
  <si>
    <t>No cost - paid by SACS</t>
  </si>
  <si>
    <t>Serve on Reaffirmation Committee</t>
  </si>
  <si>
    <t>Dave Jennings and 5 Golfers</t>
  </si>
  <si>
    <t>Participating in Delta State UniversityDerrel Foreman Golf Tournament</t>
  </si>
  <si>
    <t>Maribeth Farr</t>
  </si>
  <si>
    <t>Phi Theta Kappa Sponsor AC</t>
  </si>
  <si>
    <t>Attend the Phi Theta Kappa New Advisornstitute</t>
  </si>
  <si>
    <t>Exhibit: MAT Field Trip</t>
  </si>
  <si>
    <t>17 Students</t>
  </si>
  <si>
    <t>D. Jones</t>
  </si>
  <si>
    <t xml:space="preserve">To attend the annual National College Testing Association conference. </t>
  </si>
  <si>
    <t xml:space="preserve">Washinton, D.C. </t>
  </si>
  <si>
    <t xml:space="preserve">The annual COE conference is designed to assist TRIO and GEAR UP personnel and staff with information regarding retention ideas, grant management and compliance. </t>
  </si>
  <si>
    <t>N.Barnett</t>
  </si>
  <si>
    <t>To attend the HBCU White House Initiative Conference.</t>
  </si>
  <si>
    <t>To attend the Pearson Regional Course Redesign Workshop.</t>
  </si>
  <si>
    <t xml:space="preserve">To attend the National Associaiton of HBCU Title III Administrators, Inc. Executive Committee planning </t>
  </si>
  <si>
    <t>Alonzetta Landrum-Sim</t>
  </si>
  <si>
    <t>Serve on NACUBO's Community College Council</t>
  </si>
  <si>
    <t>Lake, Charles</t>
  </si>
  <si>
    <t>Computer Science Division Chair</t>
  </si>
  <si>
    <t>Covington, Kentucky</t>
  </si>
  <si>
    <t>PTK Advisor Institute</t>
  </si>
  <si>
    <t>SACS-COC ON-SITE RAFFIRMATION COMMITTEE VISIT</t>
  </si>
  <si>
    <t xml:space="preserve">National College Testing Association (NCTA) Annual Conference </t>
  </si>
  <si>
    <t>Governor's Highway Safety Association's 2014 Annual Meeting/Conference</t>
  </si>
  <si>
    <t>Participate in the Gulf Coast Classic Volleyball Tournament. Play a Regular Season Match  En Route (19 travelers)</t>
  </si>
  <si>
    <t>Finalization of Gadsden State/JPL Behavior of Organic Solvents on International Space Station ( 2 travelers)</t>
  </si>
  <si>
    <t>Valley Street Campus Director</t>
  </si>
  <si>
    <t>National HBCU Week Conference:  "HBCUs:  Innovators for Future Success"</t>
  </si>
  <si>
    <t>Rhoda Oden</t>
  </si>
  <si>
    <t>Math and Science Partnership Conference</t>
  </si>
  <si>
    <t>Computer Trainging for Nursing Clinicals</t>
  </si>
  <si>
    <t>Rebecca Padgett</t>
  </si>
  <si>
    <t>Sacred Heart Hospital Pensacola, FL</t>
  </si>
  <si>
    <t xml:space="preserve">High Reliability Training </t>
  </si>
  <si>
    <t xml:space="preserve">Nursing 106 Clinicals </t>
  </si>
  <si>
    <t>9/14,2014 and 9/21-22/2014</t>
  </si>
  <si>
    <t>Clinical Rotation NUR 106</t>
  </si>
  <si>
    <t>West Florida Hospital Pensacola, FL</t>
  </si>
  <si>
    <t>Teaching Clinicals Computer Training for NUR 201 &amp; NUR 204</t>
  </si>
  <si>
    <t>Teaching Clinical NUR 203</t>
  </si>
  <si>
    <t>Hopson, Jane</t>
  </si>
  <si>
    <t>Director, Health Sciences Division</t>
  </si>
  <si>
    <t>Attending the National Council of Boards of Nursing and Pearson VUE Item Writing Conference (Personnel attending: 1)</t>
  </si>
  <si>
    <t>Attending the National Board Meeting for Sigma Kappa Delta (Personnel Attending: 1)</t>
  </si>
  <si>
    <t>Engineering Technician Instructor</t>
  </si>
  <si>
    <t>Assuring Quality Stimulating Innovation Fundamentals of Program Assessment Workshop (Personnel Attending: 1)</t>
  </si>
  <si>
    <t>Lea, Judith</t>
  </si>
  <si>
    <t>Director of the Student and Faculty Technology Learning Center</t>
  </si>
  <si>
    <t>$3,050 (from Title III Travel Budget)</t>
  </si>
  <si>
    <t>Attending the Educause Annual IT Conference (Personnel attending: 1)</t>
  </si>
  <si>
    <t>DEE AYRES</t>
  </si>
  <si>
    <t>HEAD VOLLEYBALL COACH</t>
  </si>
  <si>
    <t>PENSACOLA, FL</t>
  </si>
  <si>
    <t>TRAVEL WITH 21 VOLLEYBALL PLAYERS/MANAGERS TO PLAY IN TOURNEY</t>
  </si>
  <si>
    <t>RENEE BEARDEN</t>
  </si>
  <si>
    <t>ASST VOLLEYBALL COACH</t>
  </si>
  <si>
    <t>MATT HOLADAY</t>
  </si>
  <si>
    <t>TENNIS COACH</t>
  </si>
  <si>
    <t>DALTON GA</t>
  </si>
  <si>
    <t>DAY TRIP FOR TENNIS TEAM TO PLAY DALTON STATE 6 PLAYERS</t>
  </si>
  <si>
    <t>PANAMA CITY BEACH FL</t>
  </si>
  <si>
    <t>DAY TRIP FOR TENNIS TEAM TO PLAY SHORTER 6 PLAYERS</t>
  </si>
  <si>
    <t>Panama City Beach, FL</t>
  </si>
  <si>
    <t xml:space="preserve">To participate in Volleyball Tournament. Includes 14 players, 2 managers, 1 assistantcoach and 1 bus driver  </t>
  </si>
  <si>
    <t>Driving Volleyball team to participate intournament.</t>
  </si>
  <si>
    <t>Attend the Annual COE Conference and SSS Application Workshop</t>
  </si>
  <si>
    <t>Attend Council of Opportunity in Education 33rd Annual Conference</t>
  </si>
  <si>
    <t>Attend HBCU: Innovators for Future Success</t>
  </si>
  <si>
    <t>Supervise the AF-TEN external evaluators as they conduct yearly site visits at project sites.</t>
  </si>
  <si>
    <t>Amber Dunlap</t>
  </si>
  <si>
    <t>Tracking Specialist, AF-TEN</t>
  </si>
  <si>
    <t>Topeka, KS</t>
  </si>
  <si>
    <t>TAACCCT Grantee Conference for close-out training</t>
  </si>
  <si>
    <t>Tracking Specialist,AF-TEN</t>
  </si>
  <si>
    <t>Attend NEOGOV Users Conference</t>
  </si>
  <si>
    <t>Dean of Applied Technologies</t>
  </si>
  <si>
    <t>Oak Ridge TN</t>
  </si>
  <si>
    <t>Attend Tennessee Valley Community College ConsortiumExecutive Board meeting</t>
  </si>
  <si>
    <t>Attend Office of Civil Rights Conference</t>
  </si>
  <si>
    <t>Barbara Atchley</t>
  </si>
  <si>
    <t>Director of Career Services</t>
  </si>
  <si>
    <t>Denver CO</t>
  </si>
  <si>
    <t>Attend National Resume Writers' Association Conference</t>
  </si>
  <si>
    <t>Jayne Clem Jeff Benson 27 players &amp; 1 manager</t>
  </si>
  <si>
    <t>Softball Head CoachSoftball Assistant Coach</t>
  </si>
  <si>
    <t>Martin TN/Louisville KY</t>
  </si>
  <si>
    <t>Compete in tournaments</t>
  </si>
  <si>
    <t>Welding Department Instructor</t>
  </si>
  <si>
    <t>Marietta GA</t>
  </si>
  <si>
    <t>Attend Professional Development at Marietta Non-Destructive Testing facility</t>
  </si>
  <si>
    <t>Mary Helen Ingram</t>
  </si>
  <si>
    <t>Director of Accounting Finance</t>
  </si>
  <si>
    <t>Attend Consortium for Higher Education for EllucianClients Summitt</t>
  </si>
  <si>
    <t>Washington  D.C.</t>
  </si>
  <si>
    <t>33rd Annual COE Conference for enhancing knowledge, skills and abilities to provide more effective services for SSS participants</t>
  </si>
  <si>
    <t>Marcus Hannah</t>
  </si>
  <si>
    <t>OCR Atlanta Regional Civil Right Conference</t>
  </si>
  <si>
    <t>Rebecca Davis</t>
  </si>
  <si>
    <t>Computer Science Inst.</t>
  </si>
  <si>
    <t>Attending 2014 PTK Advisor Institute</t>
  </si>
  <si>
    <t>Conures, Ga</t>
  </si>
  <si>
    <t xml:space="preserve">Recruiting Volleyball players at the Spkie Fest </t>
  </si>
  <si>
    <t>New York, NY</t>
  </si>
  <si>
    <t>Attend Dinair Institute for airbrush makeup training.</t>
  </si>
  <si>
    <t>Attend the Phi Theta Kappa Advisor Institute.</t>
  </si>
  <si>
    <t>Adult Education &amp; Workforce Specialist</t>
  </si>
  <si>
    <t>Attend the Phi Theta Kappa New Advisor Institute.</t>
  </si>
  <si>
    <t>Attend Dermatude training.</t>
  </si>
  <si>
    <t>Attend the SDMS Annual Conference - Society of Diagnostic Medical Sonography.</t>
  </si>
  <si>
    <t>LINDSEY HUTCHERSON</t>
  </si>
  <si>
    <t>Academic Affairs</t>
  </si>
  <si>
    <t>DESTIN, FL</t>
  </si>
  <si>
    <t>SACSCOC evaluators revie</t>
  </si>
  <si>
    <t>REGINALD SYKES</t>
  </si>
  <si>
    <t>TALLAHASSEE, FL</t>
  </si>
  <si>
    <t>SACSCOC ON SITE COMMITTEE VISIT</t>
  </si>
  <si>
    <t>Attend Captivate 8 Training Course</t>
  </si>
  <si>
    <t xml:space="preserve">Director of Grants Planning Research and Institutional Effectiveness </t>
  </si>
  <si>
    <t>SAIR Annual Meeting</t>
  </si>
  <si>
    <t>April Danielle Miles</t>
  </si>
  <si>
    <t xml:space="preserve">Adult Education Orientation Coordinator/Instructor </t>
  </si>
  <si>
    <t>2014 ACE of Florida Adult Education Conference</t>
  </si>
  <si>
    <t>Sharon Richter</t>
  </si>
  <si>
    <t>2014 TeamUP English Composition Conference</t>
  </si>
  <si>
    <t xml:space="preserve">Alabama Mining Training Consortium Training Coordinator </t>
  </si>
  <si>
    <t>2014 TRAM/National Mine Instructors Seminar</t>
  </si>
  <si>
    <t>Sam Latham</t>
  </si>
  <si>
    <t>Black Rock, Arkansas</t>
  </si>
  <si>
    <t>Monica Muncher</t>
  </si>
  <si>
    <t>Accreditation Commission for Education in Nursing Fall 2014 Self-Study Forum</t>
  </si>
  <si>
    <t>Dr. Chris Franklin</t>
  </si>
  <si>
    <t>National Council for Marketing &amp; Public Relations District 2 Conference</t>
  </si>
  <si>
    <t>NEC Cosmetology Examp Workshop</t>
  </si>
  <si>
    <t>Attending Southern Association for Institutional Research Conference.</t>
  </si>
  <si>
    <t>Assistant Dean, Technologies and Workfroce Development</t>
  </si>
  <si>
    <t>Attending SPE Blow Molding Conference as a guest speaker on educational training in plastics.</t>
  </si>
  <si>
    <t>Serving on SACS accreditation on-site visiting team at Tallahassee Community College.</t>
  </si>
  <si>
    <t>Deborah Miller</t>
  </si>
  <si>
    <t>Tarboro, NC</t>
  </si>
  <si>
    <t>Serving as a member of on-stie team for the Accreditation Commission for Nursing Education at Edgecombe Community College.</t>
  </si>
  <si>
    <t>Attending the annual meeting for the National Academic Advising Association.</t>
  </si>
  <si>
    <t>Susan Puckett</t>
  </si>
  <si>
    <t>Denver, Col</t>
  </si>
  <si>
    <t>Attending the Teaching Professor Technology Conference.</t>
  </si>
  <si>
    <t>Dean, Technologies, Workforce Development, BUS/CIS</t>
  </si>
  <si>
    <t>Exhibiting and recruiting at the Giles County Tennessee Career Expo.</t>
  </si>
  <si>
    <t>Instructor, HVAC/Renewable Energy</t>
  </si>
  <si>
    <t>Lab Assistant, HVAC/Renewable Energy</t>
  </si>
  <si>
    <t>Zeb Ferbuson</t>
  </si>
  <si>
    <t>Malcolm B. Jacobs</t>
  </si>
  <si>
    <t>Shaun Atkins</t>
  </si>
  <si>
    <t>Brian K. Davis</t>
  </si>
  <si>
    <t>Instructor, Aerospace Technology</t>
  </si>
  <si>
    <t>J. Bret McGill</t>
  </si>
  <si>
    <t>Dean, Health Sciences</t>
  </si>
  <si>
    <t>Attending the Endless Possibilities Career Expo at Martin Methodist College.</t>
  </si>
  <si>
    <t>Athletic Director, Softball Coach</t>
  </si>
  <si>
    <t>Softball team is participating in the Northeast Mississippi Fall Playday tournament.</t>
  </si>
  <si>
    <t>Troy Watson</t>
  </si>
  <si>
    <t>Adjunct Instructor, Drafting</t>
  </si>
  <si>
    <t>Accompanying students on a field trip to the Power of 3D Printing Exhibition and lecture.</t>
  </si>
  <si>
    <t>Instructor, Design Drafting Technology</t>
  </si>
  <si>
    <t>Attending the Power of 3D Printing Exhibition and lecture.</t>
  </si>
  <si>
    <t>Lawrence Miller</t>
  </si>
  <si>
    <t>Adjunct Instructor, Design Drafting Technology</t>
  </si>
  <si>
    <t>Director, Student Success</t>
  </si>
  <si>
    <t>Attending the Dave Ramsey Collegiate Symposium.</t>
  </si>
  <si>
    <t>Attending the Hacker Halted US 14 I.T. Security Conference.</t>
  </si>
  <si>
    <t>Dean, Technologies, Workforce Development and BUS/CIS</t>
  </si>
  <si>
    <t>Tacoma WA</t>
  </si>
  <si>
    <t>Attending the American Technical Education Association (ATEA) Board Meetings.</t>
  </si>
  <si>
    <t>Attending the Cengage Learning Boston Partnership Event and participating in a leadership forum focusing on the future of personal learning and improved outcomes as it relates to introductory computing courses.</t>
  </si>
  <si>
    <t>Stephen G. Wilson</t>
  </si>
  <si>
    <t>Fort Pierce, FL</t>
  </si>
  <si>
    <t>Chairing an on-site evaluation team for the Accreditation Review Council on Education in Surgical Technology and Surgical Assisting.</t>
  </si>
  <si>
    <t>Softball team is participating in softball games at Columbia State Community College.</t>
  </si>
  <si>
    <t>Fort Lauderdale, FL</t>
  </si>
  <si>
    <t>Attending the Symposium Life Science Digital Teaching and Learning Methods for Anatomy and physiology sponsored by McGraw Hill.</t>
  </si>
  <si>
    <t>Visit to Lexmark for a Phoenix 3D metal printer demonstration.</t>
  </si>
  <si>
    <t>Bethany Shockeny</t>
  </si>
  <si>
    <t>Dean, Workforce Development, Technologies, CIS/BUS</t>
  </si>
  <si>
    <t>Adjunct Instructor, Design Drafting</t>
  </si>
  <si>
    <t>Sherika Attipoe</t>
  </si>
  <si>
    <t>Secretary, Public Relations</t>
  </si>
  <si>
    <t>Attending the 2014 National Council for Marketing &amp; Public District 2 Conference.</t>
  </si>
  <si>
    <t>Kennesaw, GA</t>
  </si>
  <si>
    <t>Attending the 2nd Annual Southeast Regional Conference for the International Center for Academic Integrity at Kennesaw State University.</t>
  </si>
  <si>
    <t>Heather Congo</t>
  </si>
  <si>
    <t>McKinney, TX</t>
  </si>
  <si>
    <t>Serving on the reaffirmation committee for Collin County Community College.</t>
  </si>
  <si>
    <t>Adamsville, TN</t>
  </si>
  <si>
    <t>Class trip to visit Sheriff Buford Pusser Museum.</t>
  </si>
  <si>
    <t>Accompany golfers to participate inMississippi Gulf Coast CC Fall Invitational</t>
  </si>
  <si>
    <t>5 Golfers</t>
  </si>
  <si>
    <t>$2,657.00  (Title  III funds)</t>
  </si>
  <si>
    <t>Attend Supplemental Instruction Training</t>
  </si>
  <si>
    <t>Title III AssistantAcademic Skills Coord</t>
  </si>
  <si>
    <t>$1,713.00 (Title III funds)</t>
  </si>
  <si>
    <t>Title III Resarcher</t>
  </si>
  <si>
    <t>$$96.00 (Title III funds)</t>
  </si>
  <si>
    <t>Attend the Southeast Association ofnstitutional Research Conference</t>
  </si>
  <si>
    <t>Participating in the Darton College FallInvitational</t>
  </si>
  <si>
    <t>5 golfers</t>
  </si>
  <si>
    <t>Don Kelly</t>
  </si>
  <si>
    <t>Distance Educ.Coordinator</t>
  </si>
  <si>
    <t>Attend the 20th Annual Online Learning Onsortium International Conference</t>
  </si>
  <si>
    <t>Storrs, CT</t>
  </si>
  <si>
    <t>CSI CyberSeed Competition</t>
  </si>
  <si>
    <t>Attending the SAIR Conference and possible the SACSCOC IE Peer Evaluator Training Workshop.</t>
  </si>
  <si>
    <t>Manager</t>
  </si>
  <si>
    <t xml:space="preserve">The 2014 AACRAO Strategic Enrollment Management Conference will help increase my professional goals by learning how to serve better in the enrollment position. </t>
  </si>
  <si>
    <t>The purpose of attending the national Career Pathways Network Annual Conference is to gain effective career counseling strategies.</t>
  </si>
  <si>
    <t xml:space="preserve">To attend a workshop entitled Advanced Clery Act Training. </t>
  </si>
  <si>
    <t>To attend the Advanced Clery Act Training.</t>
  </si>
  <si>
    <t>G. Grissim</t>
  </si>
  <si>
    <t>To present at the 2014 AACC ATE PI Conference in support of Digitec NSF Grant.</t>
  </si>
  <si>
    <t xml:space="preserve">Chair </t>
  </si>
  <si>
    <t>To attend the AACC ATE National PI Conference.</t>
  </si>
  <si>
    <t>Y. Baird</t>
  </si>
  <si>
    <t>To attend a conference focused on networking, brand development and management, enrollment and marketing strategy specific to community colleges.</t>
  </si>
  <si>
    <t xml:space="preserve">P. Donald </t>
  </si>
  <si>
    <t>Attend SACUBO Fall Workshop</t>
  </si>
  <si>
    <t xml:space="preserve">Wayner Larker </t>
  </si>
  <si>
    <t xml:space="preserve">Athletics Coach </t>
  </si>
  <si>
    <t xml:space="preserve">Pensacola, Florida </t>
  </si>
  <si>
    <t>Baseball Exhibition</t>
  </si>
  <si>
    <t xml:space="preserve">Jackson, Mississippi </t>
  </si>
  <si>
    <t xml:space="preserve">RITCHIE DULANEY </t>
  </si>
  <si>
    <t xml:space="preserve">FSCC VOLLEYBALL COACH </t>
  </si>
  <si>
    <t xml:space="preserve">MILTON, FLORIDA </t>
  </si>
  <si>
    <t xml:space="preserve">VOLLEYBALL </t>
  </si>
  <si>
    <t xml:space="preserve">Leo Kling </t>
  </si>
  <si>
    <t xml:space="preserve">FSCC Golf Coach </t>
  </si>
  <si>
    <t xml:space="preserve">Matthew D. Watkins </t>
  </si>
  <si>
    <t xml:space="preserve">VA Affairs Representative </t>
  </si>
  <si>
    <t xml:space="preserve">VA Recruiting </t>
  </si>
  <si>
    <t xml:space="preserve">John Dussouy </t>
  </si>
  <si>
    <t>Slidell, Lousianna</t>
  </si>
  <si>
    <t>Volleyball recruiting</t>
  </si>
  <si>
    <t xml:space="preserve">Mallory Radwitch </t>
  </si>
  <si>
    <t xml:space="preserve">FSCC Softball Coach </t>
  </si>
  <si>
    <t>Softball Exhibition</t>
  </si>
  <si>
    <t xml:space="preserve">Karen Newman* </t>
  </si>
  <si>
    <t xml:space="preserve">Instructor of English/Literature </t>
  </si>
  <si>
    <t xml:space="preserve">Nashville, Tennesse </t>
  </si>
  <si>
    <t xml:space="preserve">Southern Festival of Books </t>
  </si>
  <si>
    <t xml:space="preserve">Hattiesburg, MS </t>
  </si>
  <si>
    <t xml:space="preserve">FSCC Volleyball Coach </t>
  </si>
  <si>
    <t xml:space="preserve">New Orleans, Lousianna </t>
  </si>
  <si>
    <t xml:space="preserve">Volleyball Recruiting </t>
  </si>
  <si>
    <t>Golf by the team Coach and President Merdian CC</t>
  </si>
  <si>
    <t xml:space="preserve">Career Coach </t>
  </si>
  <si>
    <t xml:space="preserve">Jacksonville, Florida </t>
  </si>
  <si>
    <t xml:space="preserve">Wayne Larker </t>
  </si>
  <si>
    <t>FSCC Baseball Coach</t>
  </si>
  <si>
    <t xml:space="preserve">Sara M. Godwin </t>
  </si>
  <si>
    <t xml:space="preserve">College Relations </t>
  </si>
  <si>
    <t xml:space="preserve">NCMPR Distric 2 Conference </t>
  </si>
  <si>
    <t xml:space="preserve">Harold L. Wing </t>
  </si>
  <si>
    <t xml:space="preserve">College Relations/Media Specialist </t>
  </si>
  <si>
    <t xml:space="preserve">Catherine Garretson </t>
  </si>
  <si>
    <t>Instructor of Math</t>
  </si>
  <si>
    <t xml:space="preserve">Milton, Florida </t>
  </si>
  <si>
    <t>Engineering Club to visit the plant Taminco</t>
  </si>
  <si>
    <t>Tucson, Arizona</t>
  </si>
  <si>
    <t>The Federation of State Massage Therapy Boards Annual Meeting. Traveler Serves as Treasurer on the Board of Directors.</t>
  </si>
  <si>
    <t>Conference Match in Bay Minette and Continue on to Participate in the PJC Tournament (19 Travelers)</t>
  </si>
  <si>
    <t>Wytheville, Virginia</t>
  </si>
  <si>
    <t>2 Matches at Wytheville College, VA, then Return Home and Play Walters State, Tennessee (19 Travelers)</t>
  </si>
  <si>
    <t>Shane Sanderson</t>
  </si>
  <si>
    <t>Herrin, Illinois</t>
  </si>
  <si>
    <t>Fall Classic Tournament (21 Travelers)</t>
  </si>
  <si>
    <t>National Career Pathways Network Conference   Building Capacity:  Aligning for the Future. CARCAM will man a joint display booth with other ATE/NSF Centers from across the nation.  CARCAM will provide a presentation entitled "Linking Today's Education with Tomorrow's Opportunities" with the Career Coach representative.  Also attending pre-conference half-day institute.</t>
  </si>
  <si>
    <t>Marian Stone</t>
  </si>
  <si>
    <t>Barbara Dorsett</t>
  </si>
  <si>
    <t>Apple Valley, Minnesota</t>
  </si>
  <si>
    <t>Human Anatomy &amp; Physiology Central Regional Conference 2014.</t>
  </si>
  <si>
    <t>American Association of Community Colleges and National Science Foundation Sponsored Advanced Technological Education National Principal Investor Conference</t>
  </si>
  <si>
    <t>Diana Teague</t>
  </si>
  <si>
    <t>NASA/JPL Project (Organic Solvents in Water) to Launch to International Space Station via Orbital 3 Rocket.  The Dates of the Trip are Subject to Change Based on Launch Conditions (2 travelers)</t>
  </si>
  <si>
    <t>100/26/2014</t>
  </si>
  <si>
    <t>Tim Dean</t>
  </si>
  <si>
    <t>Included with Audrey Webb Above</t>
  </si>
  <si>
    <t>2014 Region VII National Association of Foreign Student Advisors Conference</t>
  </si>
  <si>
    <t>Carol Gray</t>
  </si>
  <si>
    <t>Clerk, International Programs</t>
  </si>
  <si>
    <t>Candace Tharp</t>
  </si>
  <si>
    <t>Attending the Southern Festival of Books (Personnel Attending: 1)</t>
  </si>
  <si>
    <t>Satterfield, Brent</t>
  </si>
  <si>
    <t>Attending the American Criminal Justice Association Annual Region 5 Conference with students and the Chiefs Conference Expo (Personnel Attending: 1)</t>
  </si>
  <si>
    <t xml:space="preserve">Assistant Dean </t>
  </si>
  <si>
    <t>Attend SAIR Conference</t>
  </si>
  <si>
    <t>Kristi Phillips</t>
  </si>
  <si>
    <t>Assessment Coordinator</t>
  </si>
  <si>
    <t>Gladys Hill</t>
  </si>
  <si>
    <t>Associate Dean of Allied Health</t>
  </si>
  <si>
    <t>Serve as Team Chair for Site Visit</t>
  </si>
  <si>
    <t>Professional Development Conference on Information Literacy</t>
  </si>
  <si>
    <t>Assistant Basketball Coach</t>
  </si>
  <si>
    <t>Pre-Season Jamboree Game</t>
  </si>
  <si>
    <t>HBCU-FDN Conference</t>
  </si>
  <si>
    <t>Pre-Season Scrimmage.</t>
  </si>
  <si>
    <t>SOAR</t>
  </si>
  <si>
    <t>International Advisors Conference</t>
  </si>
  <si>
    <t>Sharda Smith</t>
  </si>
  <si>
    <t>PENSACOLA FL</t>
  </si>
  <si>
    <t>RENEED BEARDEN</t>
  </si>
  <si>
    <t>MERIDIAN, MS</t>
  </si>
  <si>
    <t>DAY TRIP FOR TENNIS TEAM TO PLAY Meridian CC 6 PLAYERS</t>
  </si>
  <si>
    <t>TERESA WALKER</t>
  </si>
  <si>
    <t>DIRECTOR OF ARAB CENTER</t>
  </si>
  <si>
    <t>NATIONAL ASSOCIATION FOR COMMUNITY COLLEGE ENTREPRENEURSHIP 2014:FROM MINDSET TO MEANINGFUL ACTIOn</t>
  </si>
  <si>
    <t>DAVE RAMSEY'SCOLLEGIATE SYMPOSIUM ABOUT FINANCIAL LITERACY FOR COLLEGE STUDENTS</t>
  </si>
  <si>
    <t>DIRECTOR BUSINESS DEPT</t>
  </si>
  <si>
    <t>TRACY GRINDROD</t>
  </si>
  <si>
    <t>SOFTBALL COACH</t>
  </si>
  <si>
    <t>DAY TRIP FOR SOFTBALL GAMES</t>
  </si>
  <si>
    <t>SHELLEY SMITH</t>
  </si>
  <si>
    <t>PUBLIC RELATIONS DIRECTOR</t>
  </si>
  <si>
    <t>ATTEND NCMPR(NATIONAL COUNCIL FOR MARKETING AND PUBLIC RELATIONS) DISTRICT 2 CONFERENCE NETWORKING</t>
  </si>
  <si>
    <t>MARKETING/PR/SPORTSINFORMATION</t>
  </si>
  <si>
    <t>CHICAGO, IL</t>
  </si>
  <si>
    <t>1 DAY WORKSHOP. STRATEGIC PLANNING THAT MEETS THE REALITIES OF TODAY'S MARKETPLACE</t>
  </si>
  <si>
    <t>ATTENDING THE ONLINE CONSORTIUM CONFERENCE IN ORDER TO ATTAIN THE LATES INFORMATION REGARDING ONLINE DELIVERY COURSE DESIGN AND METHODS</t>
  </si>
  <si>
    <t>JARROD PLUMMER</t>
  </si>
  <si>
    <t>WOMEN BASKETBALL COACH</t>
  </si>
  <si>
    <t>Basketball Game at Motlow Community College</t>
  </si>
  <si>
    <t>JAY WELBORN</t>
  </si>
  <si>
    <t>MEN BASKETBALL COACH</t>
  </si>
  <si>
    <t>Jeremiah Patterson</t>
  </si>
  <si>
    <t>Assistant MEN BASKETBALL COACH</t>
  </si>
  <si>
    <t>Sandestin, FL</t>
  </si>
  <si>
    <t>Attending the Southern Association forInstitutional Research Conference.</t>
  </si>
  <si>
    <t>Chris Reed</t>
  </si>
  <si>
    <t>Minneapolis</t>
  </si>
  <si>
    <t>Minnesota</t>
  </si>
  <si>
    <t>To attend the annual E-Value User Conference</t>
  </si>
  <si>
    <t>Ashley Crane</t>
  </si>
  <si>
    <t>Financial Aid-VA Clerk</t>
  </si>
  <si>
    <t>To attend the National Association ofVeteran's Program Administrators</t>
  </si>
  <si>
    <t>Director of PublicRelations</t>
  </si>
  <si>
    <t>To attend NCMPR District I Conference</t>
  </si>
  <si>
    <t>Dr. Mimi E. Johnson</t>
  </si>
  <si>
    <t>Attend Annual Southern Association for Institutional Research Conference</t>
  </si>
  <si>
    <t>Attend biennial meeting of the HBCU Library Alliance</t>
  </si>
  <si>
    <t>Attend ACEN Self-Study Forum</t>
  </si>
  <si>
    <t>Dr. Regina Okeowo</t>
  </si>
  <si>
    <t>Accompany WCC Baseball Team to games.</t>
  </si>
  <si>
    <t>Heather Wells</t>
  </si>
  <si>
    <t>Director, PTA</t>
  </si>
  <si>
    <t>Attend the American Physical Therapy Association Education Leadership Conference</t>
  </si>
  <si>
    <t>Mr. Vincent Vincent</t>
  </si>
  <si>
    <t>Director, Workforce Development</t>
  </si>
  <si>
    <t>China</t>
  </si>
  <si>
    <t>Economic Development/Recruiting Trip</t>
  </si>
  <si>
    <t>Attend Strategic Planning On Line Users Conference (SPOL)</t>
  </si>
  <si>
    <t>Secretary, IE</t>
  </si>
  <si>
    <t>Jeremy James</t>
  </si>
  <si>
    <t>Pine Mountain, GA</t>
  </si>
  <si>
    <t>Attend the Alabama College Bookstore Association Conference</t>
  </si>
  <si>
    <t>Phillip Hurst</t>
  </si>
  <si>
    <t>Recruiting trip for baseball team</t>
  </si>
  <si>
    <t>Assistant Baseball Coach PT</t>
  </si>
  <si>
    <t>Jupiter</t>
  </si>
  <si>
    <t>Ms. Amy Phillips</t>
  </si>
  <si>
    <t>PN Instructor</t>
  </si>
  <si>
    <t>Ms. Leigh Watson</t>
  </si>
  <si>
    <t>Ms. Patricia Williford</t>
  </si>
  <si>
    <t>ADN Instructor</t>
  </si>
  <si>
    <t>Ms. Elizabeth Wyckoff</t>
  </si>
  <si>
    <t>Attend and present a session at the International Writing Centers Association Annual Conference</t>
  </si>
  <si>
    <t>Ms. Liz Oates</t>
  </si>
  <si>
    <t>Coordinator, Writing Center (Wallce)</t>
  </si>
  <si>
    <t xml:space="preserve">Ms. Sarah Newman </t>
  </si>
  <si>
    <t>Coordinator, Writing Center (Sparks)</t>
  </si>
  <si>
    <t>Compete in Vincennes University Tournament</t>
  </si>
  <si>
    <t>Jamiee FreemanManager &amp; 18 players</t>
  </si>
  <si>
    <t>Dan YorkChess Harris7 players</t>
  </si>
  <si>
    <t>Golf Head CoachGolf Assistant Coach</t>
  </si>
  <si>
    <t>Gulf MS</t>
  </si>
  <si>
    <t>Compete in Mississippi Gulf Coast Tournament</t>
  </si>
  <si>
    <t>Admin. Assistant to College Dean</t>
  </si>
  <si>
    <t>Destin FL</t>
  </si>
  <si>
    <t>Attend Southern Association for Institutional Research</t>
  </si>
  <si>
    <t>(SAIR) Conference</t>
  </si>
  <si>
    <t>Greensboro NC</t>
  </si>
  <si>
    <t>Attend Accreditation Council for Business Schoools &amp;Programs &amp; meet with Accreditation committee</t>
  </si>
  <si>
    <t>St Louis MO</t>
  </si>
  <si>
    <t>Attend American Association of Medical AssistantsEducational Conference &amp; classes</t>
  </si>
  <si>
    <t>Stacey Brunner</t>
  </si>
  <si>
    <t>Attend Ceneage Conference</t>
  </si>
  <si>
    <t>Compete in National Junior College Athletic Association(JUCO) Jamboree</t>
  </si>
  <si>
    <t>Attend "Create Personalized Pathways" with EducationAvisory Board Direct-to-Student Platform</t>
  </si>
  <si>
    <t>Women's Basketball Assistant Coach</t>
  </si>
  <si>
    <t>Compete in Junior College (JUCO) Jamboree</t>
  </si>
  <si>
    <t>Beijing China</t>
  </si>
  <si>
    <t>Attend the American Association of Community CollegesBeijing Worlds Conference</t>
  </si>
  <si>
    <t>Attend the World Federation of Colleges &amp; PolytechnicsWorlds Conference</t>
  </si>
  <si>
    <t>10/19/20104</t>
  </si>
  <si>
    <t>Compete in Darton College Tournament</t>
  </si>
  <si>
    <t>Ches Harris &amp; 7 players</t>
  </si>
  <si>
    <t>Golf Assistant Coach</t>
  </si>
  <si>
    <t>Attend National Community College Leadership Summits</t>
  </si>
  <si>
    <t>Attend National Alliance of Concurrent EnrollmentConference</t>
  </si>
  <si>
    <t>Courney Long</t>
  </si>
  <si>
    <t>Bookstore Clerk</t>
  </si>
  <si>
    <t>Pine Mountain GA</t>
  </si>
  <si>
    <t>Attend Alabama College Bookstore Association meeting</t>
  </si>
  <si>
    <t>Courney Walker</t>
  </si>
  <si>
    <t>Bookstore Assistant Manager</t>
  </si>
  <si>
    <t>Allen Keener</t>
  </si>
  <si>
    <t>OTA Department Head</t>
  </si>
  <si>
    <t>Attend American Occupational Therapy AssociationJoint Academic Leadership Council</t>
  </si>
  <si>
    <t>Gail Hyatt</t>
  </si>
  <si>
    <t>OTA Instructor</t>
  </si>
  <si>
    <t>Diana Majerik</t>
  </si>
  <si>
    <t>Director Dual Enrollment</t>
  </si>
  <si>
    <t>Attend National Alliance of Concurrent EnrollmentPartnership Conference</t>
  </si>
  <si>
    <t>Attend National Council of Marketing &amp; Public RelationsNational Conference</t>
  </si>
  <si>
    <t>Attend National Council for Marketing &amp; Public Relations</t>
  </si>
  <si>
    <t>National Conference</t>
  </si>
  <si>
    <t>10/2//2014</t>
  </si>
  <si>
    <t>Gail Crutchfield</t>
  </si>
  <si>
    <t>Communications/Marketing Coord.</t>
  </si>
  <si>
    <t>Attend National Association for Music Education Conference</t>
  </si>
  <si>
    <t>Nashville GA</t>
  </si>
  <si>
    <t>Speaking at National Council for Marketing &amp; PublicRelations (NCMPR) District 2 Conference</t>
  </si>
  <si>
    <t>Dean of Technology</t>
  </si>
  <si>
    <t>Pittsburg PA</t>
  </si>
  <si>
    <t>Dental Instructor</t>
  </si>
  <si>
    <t>Greenwood MS</t>
  </si>
  <si>
    <t>Attend MidSouth Dental Hygiene Educators' Conference</t>
  </si>
  <si>
    <t>Dental Department Head</t>
  </si>
  <si>
    <t>Marianna FL</t>
  </si>
  <si>
    <t>Compete in Chipola Classic Tournament</t>
  </si>
  <si>
    <t>Patrick Larson &amp; 16 players</t>
  </si>
  <si>
    <t>Jonesboro, GA</t>
  </si>
  <si>
    <t>Volleyball Tournament to Recruit Student Athletes</t>
  </si>
  <si>
    <t>St. Peterburg, FL</t>
  </si>
  <si>
    <t>2014 spooL User's Conference</t>
  </si>
  <si>
    <t>Grand Junction, Colorado</t>
  </si>
  <si>
    <t>ACEN Site Visit for Nursing Program Accrediation</t>
  </si>
  <si>
    <t>Dean of Business &amp; Finance</t>
  </si>
  <si>
    <t>Tampa Bay, FL</t>
  </si>
  <si>
    <t>2014 SACUBO Fall Workshop</t>
  </si>
  <si>
    <t>Felecia Pettway</t>
  </si>
  <si>
    <t>Intermin AVC Director</t>
  </si>
  <si>
    <t>Community Outreach Regional Meeting - Supporting the Unity Breakfast</t>
  </si>
  <si>
    <t>Attend the Southern Business Education Association (SBEA) Conference.</t>
  </si>
  <si>
    <t>Attend the Southern Association for InstitutionalResearch Conference.</t>
  </si>
  <si>
    <t>Diaon Cook</t>
  </si>
  <si>
    <t>English/Reading Instructor</t>
  </si>
  <si>
    <t>Waycross, GA</t>
  </si>
  <si>
    <t>SACSCOC Substantive Change Committee visitCoastal Pines Technical College to review the merger between Okefenokee Technical College andAltamaha Technical College.</t>
  </si>
  <si>
    <t>Public Information Officer and Director of Marketingand Development</t>
  </si>
  <si>
    <t>Attend the National Council of Marketing and PublicRelations District 2 Conference</t>
  </si>
  <si>
    <t>Jan Riley</t>
  </si>
  <si>
    <t>Director of Admissions and Records</t>
  </si>
  <si>
    <t>Attend the NAFSA Region VII ConferenceAttend the Federal Student Aid (FSA) TrainingConference for Financial Aid Professionals</t>
  </si>
  <si>
    <t>Mollie Waters</t>
  </si>
  <si>
    <t>English/Speech/Theatre Instructor</t>
  </si>
  <si>
    <r>
      <t xml:space="preserve">Present </t>
    </r>
    <r>
      <rPr>
        <i/>
        <sz val="11"/>
        <rFont val="Calibri"/>
        <family val="2"/>
        <scheme val="minor"/>
      </rPr>
      <t>"Francis Bartow Lloyd:  Early AlabamaNewspaperman and Humorist" at the regionalconference for the Community College HumanitiesAssociation Conference.</t>
    </r>
  </si>
  <si>
    <t>Martha Wynn</t>
  </si>
  <si>
    <t>ACES Project Specialists</t>
  </si>
  <si>
    <t>2014 National ACT Compass Conference</t>
  </si>
  <si>
    <t>Martha McNeil</t>
  </si>
  <si>
    <t>Testing Center 
Coordinator</t>
  </si>
  <si>
    <t>basketball tourney at Albany Tech</t>
  </si>
  <si>
    <t>Andersonville, Georgia</t>
  </si>
  <si>
    <t>Scott Karr</t>
  </si>
  <si>
    <t>EMT Program Director/Instructor</t>
  </si>
  <si>
    <t>EMS World Expo/NAEMT Conference</t>
  </si>
  <si>
    <t>Jimmy T. Price, Jr.</t>
  </si>
  <si>
    <t>Medical Continuing Education Coordinator</t>
  </si>
  <si>
    <t>Dean of</t>
  </si>
  <si>
    <t>STEMtech Conference</t>
  </si>
  <si>
    <t>Dean of Health Sciences and Jasper Campus</t>
  </si>
  <si>
    <t>Dean of Hamilton Campus</t>
  </si>
  <si>
    <t>Dean of Instructor</t>
  </si>
  <si>
    <t>National Organization for Associate Degree Nurses (N-OADN) 2014 Convention</t>
  </si>
  <si>
    <t>Amanda Sourvelis</t>
  </si>
  <si>
    <t>Latricia Birgan</t>
  </si>
  <si>
    <t>Attending the American Mathematical Association of Two Year Colleges Conference.</t>
  </si>
  <si>
    <t>Juana Malone</t>
  </si>
  <si>
    <t>Attending the Student Support Service Technical Assistance workshop.</t>
  </si>
  <si>
    <t>Dean, Research, Planning &amp; Grants</t>
  </si>
  <si>
    <t>Attending the SpaceTEC meeting.  This is an NSF cgrant program that Cal</t>
  </si>
  <si>
    <t>Director, Testing Center</t>
  </si>
  <si>
    <t>Meeting with Magneti Mareil's human resources team to discuss WorkKeys plan.</t>
  </si>
  <si>
    <t>Dean, Workforce Development, CIS/BUS and Technologies</t>
  </si>
  <si>
    <t>Attending the monthly Giles County Tennessee Workfroce Development Committee meeting.</t>
  </si>
  <si>
    <t>Attending the Association for Career and Technical Education's CareerTech Vision 2014 Expo.</t>
  </si>
  <si>
    <t>Kennesaw, Atlanta, and Marietta, GA</t>
  </si>
  <si>
    <t>Tour of 3D laboratories at CITIM, Georgia Tech Direct Digital Manufacturing Laboratory, and Southern Polytechnic State University.</t>
  </si>
  <si>
    <t>Tye Watson</t>
  </si>
  <si>
    <t>Derek Berry</t>
  </si>
  <si>
    <t>Attending the 2014 Southern Economic Association conference.</t>
  </si>
  <si>
    <t>Josh Griffin</t>
  </si>
  <si>
    <t>Jim Payne</t>
  </si>
  <si>
    <t>Oak Ridge and Knoxville, TN</t>
  </si>
  <si>
    <t>Tour 3D laboratories at Oak Ridge National Laboratories, Modern Technology and University of Tennessee.</t>
  </si>
  <si>
    <t>M. Brent Jacobs</t>
  </si>
  <si>
    <t>Industrial Program Training Manager</t>
  </si>
  <si>
    <t>Visited Nissan facility to review equipment for upcoming class information.</t>
  </si>
  <si>
    <t>Portland, Oregon</t>
  </si>
  <si>
    <t>Attend the  NAFSA Training Conferencefor Beginning Advisors</t>
  </si>
  <si>
    <t>Title III Project Coordinator</t>
  </si>
  <si>
    <t>St. Paul, MN</t>
  </si>
  <si>
    <t>$1794.50 (Title III funds)</t>
  </si>
  <si>
    <t>Attend the College Reading and LearningAssociation Conference</t>
  </si>
  <si>
    <t>Title III Asst. AcademicSkills Coordinator</t>
  </si>
  <si>
    <t>Allen Patterson</t>
  </si>
  <si>
    <t>Public Safety Instructor</t>
  </si>
  <si>
    <t>EMS Educator Workshop</t>
  </si>
  <si>
    <t>Mark Boisclair</t>
  </si>
  <si>
    <t>Patricia Boling</t>
  </si>
  <si>
    <t>AMATYC Conference</t>
  </si>
  <si>
    <t>Beth Cox</t>
  </si>
  <si>
    <t xml:space="preserve">Washington, D.C. </t>
  </si>
  <si>
    <t xml:space="preserve">To attend the CRD Conference to learn about information from the latest fundraising trends, expert adivse and networking. </t>
  </si>
  <si>
    <t xml:space="preserve">Linda Pitts </t>
  </si>
  <si>
    <t>FSCC Womens Basketball Coach</t>
  </si>
  <si>
    <t xml:space="preserve">Columbia, TN </t>
  </si>
  <si>
    <t>Womens Basketball Columbia Sate CC</t>
  </si>
  <si>
    <t xml:space="preserve">Joe Beaty </t>
  </si>
  <si>
    <t xml:space="preserve">FSCC Recruiter </t>
  </si>
  <si>
    <t xml:space="preserve">Conference </t>
  </si>
  <si>
    <t xml:space="preserve">Ritchie Dulaney </t>
  </si>
  <si>
    <t xml:space="preserve">FSCC Tennis Scrimmage </t>
  </si>
  <si>
    <t xml:space="preserve">Tennis Scrimmage Mississippi Gulf Coast </t>
  </si>
  <si>
    <t>Asst. to Dean of Workforce Dev</t>
  </si>
  <si>
    <t>Chatanooga, TN</t>
  </si>
  <si>
    <t>IPEDS Keyholder Workshop</t>
  </si>
  <si>
    <t xml:space="preserve">John Dussou </t>
  </si>
  <si>
    <t xml:space="preserve">Jack Robertson </t>
  </si>
  <si>
    <t>FSCC Basketball Coach</t>
  </si>
  <si>
    <t>National Fellowship of Christian Athletes</t>
  </si>
  <si>
    <t xml:space="preserve">Daytona Beach, Florida </t>
  </si>
  <si>
    <t xml:space="preserve">Womens Basketball Daytona State College </t>
  </si>
  <si>
    <t xml:space="preserve">Perkinston, MS </t>
  </si>
  <si>
    <t xml:space="preserve">Mens Basketball MS Gulf Coast Community College </t>
  </si>
  <si>
    <t xml:space="preserve">Biloxi, Mississippi </t>
  </si>
  <si>
    <t xml:space="preserve">Recruiting </t>
  </si>
  <si>
    <t>Administrative Assistant, Testing</t>
  </si>
  <si>
    <t>Hilton Head Island, South Carolina</t>
  </si>
  <si>
    <t>ACT Compass 2014 Conference with Hands-On Training for the New Compass 5.0 Platform</t>
  </si>
  <si>
    <t>PCF Convening in Conjunction with AAC&amp;U/PKAL - Transforming STEM Higher Education Conference</t>
  </si>
  <si>
    <t>Region 8 Play in Match to Qualify for the NJCAA National Tournament (14 Travelers)</t>
  </si>
  <si>
    <t>Brian Connell</t>
  </si>
  <si>
    <t>Participating in the National Communication Association 100th Annual Convention</t>
  </si>
  <si>
    <t>Patricia Connell</t>
  </si>
  <si>
    <t>Misty Greene</t>
  </si>
  <si>
    <t>Clerk, Radiologic Technology Program</t>
  </si>
  <si>
    <t>Seminar "MS Access for Beginners" to Aid in the More Efficient Use of the Online Application Data being Requested for Application to Various Health Sciences Programs (Radiologic Technology, Clinical Lab Tech, and Phlebotomy)</t>
  </si>
  <si>
    <t>International Program Specialist</t>
  </si>
  <si>
    <t>International Program's Field Trip to Washington DC (24 travelers)</t>
  </si>
  <si>
    <t>Lab Assistant International Programs</t>
  </si>
  <si>
    <t xml:space="preserve">International Program's Field Trip to Washington DC </t>
  </si>
  <si>
    <t>International Program's Field Trip to Washington DC</t>
  </si>
  <si>
    <t>Ukesha Farrior</t>
  </si>
  <si>
    <t>Psychometrist</t>
  </si>
  <si>
    <t>Psychology in the Schools Training for Alabama, Tennessee and Mississippi</t>
  </si>
  <si>
    <t>Earnestine Vinson</t>
  </si>
  <si>
    <t>Stanley Carter</t>
  </si>
  <si>
    <t>Attend the COE Conference</t>
  </si>
  <si>
    <t>Kenneth Garner</t>
  </si>
  <si>
    <t>William D. Griswold</t>
  </si>
  <si>
    <t>Interim Dean of Strategic Planning &amp; Evaluation</t>
  </si>
  <si>
    <t>Will represent the College at the 2014 COE Annual Meeting.</t>
  </si>
  <si>
    <t>Robert Humphries</t>
  </si>
  <si>
    <t>fawn Romine</t>
  </si>
  <si>
    <t>Workforce Development Coordinator</t>
  </si>
  <si>
    <t>Attend 2014 COE Annual Meeting in and participate in team training preparation for accreditation visit</t>
  </si>
  <si>
    <t>Day, Rebecca</t>
  </si>
  <si>
    <t>Admissions Assistant</t>
  </si>
  <si>
    <t>Attending the 2014 National ACT Compass Conference (Personnel attending: 1)</t>
  </si>
  <si>
    <t>Director of Emergency Medical Services Program</t>
  </si>
  <si>
    <t>Attending the Local Course Director Orientation for Difficult Airway (Personnel Attending: 1)</t>
  </si>
  <si>
    <t>Mathematics Division Director/ Instructor of Mathematics</t>
  </si>
  <si>
    <t>Attending the American Mathematical Association of Two-Year Colleges Annual Conference (Personnel Attending: 1)</t>
  </si>
  <si>
    <t>Rita Thorne</t>
  </si>
  <si>
    <t>Director, Testing Lab</t>
  </si>
  <si>
    <t>2014 ACT National COMPAS Conference</t>
  </si>
  <si>
    <t>Martha Key</t>
  </si>
  <si>
    <t>Testing Advisor</t>
  </si>
  <si>
    <t>ACT Compass Regional Conference</t>
  </si>
  <si>
    <t>National AMATYC Conference</t>
  </si>
  <si>
    <t>Padmal Mahewanniarachchi</t>
  </si>
  <si>
    <t>Rome, GA</t>
  </si>
  <si>
    <t>TONYA SHIELDS</t>
  </si>
  <si>
    <t>COORDINATOR OF TESTING</t>
  </si>
  <si>
    <t>HILTON HEAD, SC</t>
  </si>
  <si>
    <t>2014 NATIONAL ACT COMPASS CONFERENCE.  LEARING ABOU THE NEW ACT COMPASS 5.0 EXAM. NETWORKING</t>
  </si>
  <si>
    <t>Cleveland, Tn</t>
  </si>
  <si>
    <t>Basketball Game at Cleveland Community College</t>
  </si>
  <si>
    <t>MICHAEL MERRY</t>
  </si>
  <si>
    <t>Escorting 15-20 Art Major Students to the Atlanta High Museum</t>
  </si>
  <si>
    <t>NEW ORLEANS, LA</t>
  </si>
  <si>
    <t>FBLA-PBL FALL LEADERSHIP CONFERENCE.  ACCOMPANY 16 STUDENTS TO LEADERSHIP CONFERENCE AND ASSIST WITH WORKSHOPS</t>
  </si>
  <si>
    <t>Basketball Game at Itawamba Community College</t>
  </si>
  <si>
    <t>Basketball Game at Chattanooga State  Community College</t>
  </si>
  <si>
    <t>West Plains, MO</t>
  </si>
  <si>
    <t>Basketball Games with West Plains Community College and Quakerdale Prep</t>
  </si>
  <si>
    <t>To attend American MathematicalAssoc. of Two Year Colleges Conference</t>
  </si>
  <si>
    <t>Carol Gudaukas</t>
  </si>
  <si>
    <t>Head Women's Basketball Coach</t>
  </si>
  <si>
    <t>Team Participation in Basketball Tournament</t>
  </si>
  <si>
    <t>To drive Women's Basketball Team to Tourn.</t>
  </si>
  <si>
    <t>A. Margaret Law</t>
  </si>
  <si>
    <t>Instructor/Student Advisor</t>
  </si>
  <si>
    <t>Attend the National Society of Leadership and Success Retreat</t>
  </si>
  <si>
    <t>Director, AFTEN</t>
  </si>
  <si>
    <t>Attend required TAACCCT grant conference for Project Directors and Project Financial Administrators</t>
  </si>
  <si>
    <t>Hope Gunn</t>
  </si>
  <si>
    <t>Testing Coordinator/ Academic Advisor</t>
  </si>
  <si>
    <t>Attend regional COMPASS conference and learn testing updates for 5.0 COMPASS</t>
  </si>
  <si>
    <t>Attend CRD Conference/WCCD Title III Grant Presentation</t>
  </si>
  <si>
    <t>Division Director, Industrial Techologies Sparks Campus</t>
  </si>
  <si>
    <t>Update technical skills associated with the Certified Welding Inspector certifications.  Training associated with Lean Management principles, laser welding joining process</t>
  </si>
  <si>
    <t>Tony Greene</t>
  </si>
  <si>
    <t>Division Director, Industrial Technologies Wallace Campus</t>
  </si>
  <si>
    <t>To receive training and knowledge of Laswer Welding Systems using robotics in metal forming and fabrication, and Lean Manufacturing principles</t>
  </si>
  <si>
    <t>Rebecca Burke</t>
  </si>
  <si>
    <t>Program Director, EMS</t>
  </si>
  <si>
    <t>Attend the EMS/World Expo-learn/enhance EMS techniques</t>
  </si>
  <si>
    <t>Vincent Feggins</t>
  </si>
  <si>
    <t>Clinical Coordinator, EMS</t>
  </si>
  <si>
    <t>Presenting at Dept. Labor Trade Adjustment Assistance Community College &amp; Career Training Conference(DOL TAACCCT)</t>
  </si>
  <si>
    <t>San Diego CA</t>
  </si>
  <si>
    <t>Attend Economics Teaching Conference</t>
  </si>
  <si>
    <t>Ashley Burge</t>
  </si>
  <si>
    <t>Attend South Atlantic Modern Language Association(SAMLA) Professional Development in English Literature</t>
  </si>
  <si>
    <t>Welding Department Head</t>
  </si>
  <si>
    <t>Attend &amp; Assisting in USA Welding Trails Contest</t>
  </si>
  <si>
    <t>San Antonio TX</t>
  </si>
  <si>
    <t>Attend  Association of American Colleges &amp; Universities</t>
  </si>
  <si>
    <t>Roadmap Project Meeting</t>
  </si>
  <si>
    <t>Attend Technical Assistance Workshop</t>
  </si>
  <si>
    <t>Attend the Nationa Junior College Athletic AssociationNational Tournament</t>
  </si>
  <si>
    <t>Randy Daniel + 18 players</t>
  </si>
  <si>
    <t>Jamie Freeman</t>
  </si>
  <si>
    <t>(NJCAA) Volleyball National Tournament</t>
  </si>
  <si>
    <t>Attend National Junior College Athletic Association(NJCAA) with Volleyball team</t>
  </si>
  <si>
    <t>John Meeks + 16 players</t>
  </si>
  <si>
    <t>Compete in Gulf Coast Classic Basketball Tournament</t>
  </si>
  <si>
    <t xml:space="preserve">Patrick Larson </t>
  </si>
  <si>
    <t>Berlin Germany</t>
  </si>
  <si>
    <t>Attend Siemens Level 2 Instructor Certification Training</t>
  </si>
  <si>
    <t>Attend Professional Development Training UltrasonicTesting</t>
  </si>
  <si>
    <t>Director E-Learning</t>
  </si>
  <si>
    <t>SACSCOC Annual Conference</t>
  </si>
  <si>
    <t>Inst. Admin</t>
  </si>
  <si>
    <t>Dorector of Write Now</t>
  </si>
  <si>
    <t>Jacquelihne Smith</t>
  </si>
  <si>
    <t>Associate Dean of Arts &amp; Science`</t>
  </si>
  <si>
    <t>Judy McLaney</t>
  </si>
  <si>
    <t>Attend the Georgia Educational Technology Conference Workshops and Expo from 200 companies featuring educational technology products.</t>
  </si>
  <si>
    <t xml:space="preserve">Travel to Atlanta Georgia to take CWI exam </t>
  </si>
  <si>
    <t>National Harbor, MD</t>
  </si>
  <si>
    <t>Attend the annual convention of the NCTE</t>
  </si>
  <si>
    <t>Student Support</t>
  </si>
  <si>
    <t>Grant Proposal Writing Workshop</t>
  </si>
  <si>
    <t>Softball Assistant</t>
  </si>
  <si>
    <t>NFC Softball National Convention</t>
  </si>
  <si>
    <t>Dr. Melissa Haab</t>
  </si>
  <si>
    <t>Alisha Linam</t>
  </si>
  <si>
    <t>Wayne Jackson</t>
  </si>
  <si>
    <t>Hartsville, TN</t>
  </si>
  <si>
    <t>Emergency Training request for crane operatorswith RW Companies of Nashville, TN</t>
  </si>
  <si>
    <t>Student Support Services Technical Assistance Workshop</t>
  </si>
  <si>
    <t>Beth Roberts</t>
  </si>
  <si>
    <t>Director of Student Services-Hamilton Campus</t>
  </si>
  <si>
    <t>NIRSA Flag Football Tournament</t>
  </si>
  <si>
    <t>Julie Kladke</t>
  </si>
  <si>
    <t>Student Services Specialist I-Hamilton Campus</t>
  </si>
  <si>
    <t>13 Students-Hamilton Campus</t>
  </si>
  <si>
    <t>Southern Association of Colleges and Schools Commission on Colleges Annual Meeting</t>
  </si>
  <si>
    <t>NIC Cosmetology Examination Workshop</t>
  </si>
  <si>
    <t>Hoschton, Georgia</t>
  </si>
  <si>
    <t>Teach Mining Classes</t>
  </si>
  <si>
    <t>Attending 2014 SACSCOC Annual conference.</t>
  </si>
  <si>
    <t>Attending the Tennessee valley Corridor Community College Consortium winter meeting.</t>
  </si>
  <si>
    <t>Tim Martin</t>
  </si>
  <si>
    <t>Maintenance Tech</t>
  </si>
  <si>
    <t>Attending class on preparing facility for fire door inspections.</t>
  </si>
  <si>
    <t>Attending an Open House for the Advanced manufacturing Education Program at the Tennessee College of Applied Tehcnology.</t>
  </si>
  <si>
    <t>Cindy Entrekin</t>
  </si>
  <si>
    <t>Attend the Federal Student Aid Conference(FSA) hosted by the US Dept. of Educ.</t>
  </si>
  <si>
    <t>Associate Dean ofHealth Sciences</t>
  </si>
  <si>
    <t>Attend the 2014 SACSCOC Annual MtgMeeting</t>
  </si>
  <si>
    <t xml:space="preserve"> Nashville, TN    </t>
  </si>
  <si>
    <t>Chair, TransitionalEducation</t>
  </si>
  <si>
    <t>Attend the 2014 SACSCOC Annual Mtg</t>
  </si>
  <si>
    <t>Title III Director</t>
  </si>
  <si>
    <t>Dec 9,2 014</t>
  </si>
  <si>
    <t>Chair,  DistanceEducation</t>
  </si>
  <si>
    <t>$1,644.00  (T itle III funds)</t>
  </si>
  <si>
    <t>Provost</t>
  </si>
  <si>
    <t>Barbara Anne  Spears</t>
  </si>
  <si>
    <t xml:space="preserve">Hester Hamby  </t>
  </si>
  <si>
    <t>Nashville, Tn</t>
  </si>
  <si>
    <t>Associate Dean ofStudents</t>
  </si>
  <si>
    <t>NFCA National Coaches
Convention (Training)</t>
  </si>
  <si>
    <t>Christer Sanks</t>
  </si>
  <si>
    <t>2014 Fed. Student Aid
Training Conference</t>
  </si>
  <si>
    <t>To attend the SACSCOC Conference.</t>
  </si>
  <si>
    <t>To attend the SACSCOC Annual Meeting.</t>
  </si>
  <si>
    <t>J.  Rentz</t>
  </si>
  <si>
    <t>N. Bell</t>
  </si>
  <si>
    <t>Attend 2014 SACSCOC Annual Meeting.</t>
  </si>
  <si>
    <t xml:space="preserve">To attend the 2014 SACSCOC Annual Meeting. </t>
  </si>
  <si>
    <t>To attend the SACSCOC 2014 Annual meeting in Nashville, TN.</t>
  </si>
  <si>
    <t>L. Garner</t>
  </si>
  <si>
    <t xml:space="preserve">To prepare for SACSCOC reaffirmation </t>
  </si>
  <si>
    <t>G. Turley</t>
  </si>
  <si>
    <t xml:space="preserve">Chief Accountant </t>
  </si>
  <si>
    <t>Dean of Planning, Information Services and Institutional Effectiveness</t>
  </si>
  <si>
    <t>Nashville, FL</t>
  </si>
  <si>
    <t>Attend the 2014 SACS Conference</t>
  </si>
  <si>
    <t>Chairperson, History and Social Sciences</t>
  </si>
  <si>
    <t>Dr. Cynthia Anthony</t>
  </si>
  <si>
    <t>Dr.Felisha Ford</t>
  </si>
  <si>
    <t>Director of Counseling</t>
  </si>
  <si>
    <t>AMT Instructor Mobile Campus</t>
  </si>
  <si>
    <t>Fort Worth, TX</t>
  </si>
  <si>
    <t>Bell Helicopter Training Facility, Composite Blade Repair Course</t>
  </si>
  <si>
    <t>Instructor of Music</t>
  </si>
  <si>
    <t>Performance-Candlelight Processional &amp; Massed Choir Program</t>
  </si>
  <si>
    <t>VP of Institutional Advancement &amp; SD</t>
  </si>
  <si>
    <t>SACSCOC December 2014 Conf</t>
  </si>
  <si>
    <t>Kelly Death</t>
  </si>
  <si>
    <t>Financial Aid Supervisor Training Conference for Financial Aid Professionals</t>
  </si>
  <si>
    <t>M-SAMC Grant Implementation Facilitator</t>
  </si>
  <si>
    <t>Dearborn, Michigan</t>
  </si>
  <si>
    <t>M-SAMC Implementation Amalgation Workshop at Henry Ford Community College's M-TEC Facility</t>
  </si>
  <si>
    <t>Charlotte Goggins</t>
  </si>
  <si>
    <t>Financial Aid Supervisor</t>
  </si>
  <si>
    <t>Beth Gray</t>
  </si>
  <si>
    <t>Coordinator of Academic Education  Ayers Campus</t>
  </si>
  <si>
    <t>Participant - 5th Year Reader for SACSCOC Reviews</t>
  </si>
  <si>
    <t>Southern Association of Colleges and Schools Commission on Colleges Annual Conference</t>
  </si>
  <si>
    <t>Martha Lavender</t>
  </si>
  <si>
    <t xml:space="preserve">Associate Dean of Student Services and </t>
  </si>
  <si>
    <t>Tim Smith</t>
  </si>
  <si>
    <t>Director of Computer Services</t>
  </si>
  <si>
    <t>Pam Satcher</t>
  </si>
  <si>
    <t>Career Resource Specialist</t>
  </si>
  <si>
    <t>National Early College Conference</t>
  </si>
  <si>
    <t>Matthew Leder</t>
  </si>
  <si>
    <t>Music Director/Instructor</t>
  </si>
  <si>
    <t>Midwest Clinic - An International Band Orchestra Conference</t>
  </si>
  <si>
    <t>Harriman, Tennessee</t>
  </si>
  <si>
    <t>Basketball Game (20 Travelers)</t>
  </si>
  <si>
    <t>12/19/20141</t>
  </si>
  <si>
    <t>Kansas City, Kansas</t>
  </si>
  <si>
    <t>Federation of State Massage Therapy Boards Meeting</t>
  </si>
  <si>
    <t>William E. Hodge</t>
  </si>
  <si>
    <t>Tutorial Coordinator</t>
  </si>
  <si>
    <t>To attend USDOE technical proposal writing workshop for the new upcoming Student Support Services Grant funding.</t>
  </si>
  <si>
    <t>G. Lucian Ward</t>
  </si>
  <si>
    <t>Student Advisor</t>
  </si>
  <si>
    <t>Attend Fiscal Year 2015 Student Support Services Technical Assistance Workshop</t>
  </si>
  <si>
    <t>Willmon, Nixon</t>
  </si>
  <si>
    <t>Attending the Federal Student Aid Conference (Personnel Attending: 1)</t>
  </si>
  <si>
    <t>Attending the SACSCOC Annual Meeting (Personnel Attending: 12)</t>
  </si>
  <si>
    <t>Fricks, Brad</t>
  </si>
  <si>
    <t>Grace, Sherie</t>
  </si>
  <si>
    <t>Mann, Lynde</t>
  </si>
  <si>
    <t>English Instructor/Leadership Team Member</t>
  </si>
  <si>
    <t>Rice, Heather</t>
  </si>
  <si>
    <t>Stewart, Angela</t>
  </si>
  <si>
    <t>Webb, Susan</t>
  </si>
  <si>
    <t>Wildman, Patricia</t>
  </si>
  <si>
    <t>Heather Johnson</t>
  </si>
  <si>
    <t>Math and Science Department Head</t>
  </si>
  <si>
    <t>Attend and present at SACSCOC Conference</t>
  </si>
  <si>
    <t>FSA Training Conference</t>
  </si>
  <si>
    <t>Fannie Bates-Reese</t>
  </si>
  <si>
    <t>Interim Dean of Academic Services</t>
  </si>
  <si>
    <t>Melbourne/Daytona, FL</t>
  </si>
  <si>
    <t>Palm Beach/Orlanda FL</t>
  </si>
  <si>
    <r>
      <t xml:space="preserve">he </t>
    </r>
    <r>
      <rPr>
        <i/>
        <sz val="11"/>
        <rFont val="Calibri"/>
        <family val="2"/>
        <scheme val="minor"/>
      </rPr>
      <t>FSA Training Conference for Financial Aid Professionals</t>
    </r>
    <r>
      <rPr>
        <sz val="11"/>
        <rFont val="Calibri"/>
        <family val="2"/>
        <scheme val="minor"/>
      </rPr>
      <t xml:space="preserve"> is the largest training program in the United States serving the financial aid community, and ultimately the students and families seeking an education beyond high school. The FSA Training Conference is not for government employees, but it is training provided for financial aid professionals by the government for those schools/institutions receiving Title IV funds.</t>
    </r>
  </si>
  <si>
    <t>Rome Ga</t>
  </si>
  <si>
    <t>Basketball Game at Shorter College</t>
  </si>
  <si>
    <t>SACSCOC ANNUAL MEETING 2014.  NETWORKING AND RECEIVING UPDATES AND RELEVANT INFORMATION ON REACCREDITATION</t>
  </si>
  <si>
    <t>DIRECTOR OF PLANNING AND RESEARCH</t>
  </si>
  <si>
    <t>SACSCOC ANNUAL MEETING 2014.  NETWORKING AND RECEIVING UPDATES AND RELEVANT INFORMATION ON REACCREDITATION.</t>
  </si>
  <si>
    <t>Basketball Game at NE Mississippi Community College</t>
  </si>
  <si>
    <t>Basketball games at NW Florida and Tallahassee  Community College</t>
  </si>
  <si>
    <t>Melissa Todd</t>
  </si>
  <si>
    <t>Coord.-Financial Aid</t>
  </si>
  <si>
    <t>To attend the Federal Student Aid Conf.</t>
  </si>
  <si>
    <t>Nickolas Ray</t>
  </si>
  <si>
    <t>To attend the CAAHEP AccreditationUpdate &amp; Evaluating Student Comp.Workshop</t>
  </si>
  <si>
    <t>To attend the SACSCOC Conference</t>
  </si>
  <si>
    <t>Eddie Pigg</t>
  </si>
  <si>
    <t>To attend 2014 SACSCOC Annual Meeting</t>
  </si>
  <si>
    <t>Director Financial Aid</t>
  </si>
  <si>
    <t>Attend 2014 Federal Student Aid Training Conference for Financial Aid Professionals</t>
  </si>
  <si>
    <t>Director Restricted Programs</t>
  </si>
  <si>
    <t>Attend Brustein &amp; Manasevit, PLLC 2014 Fall Forum</t>
  </si>
  <si>
    <t>Dean of Finance &amp; Administrative Services</t>
  </si>
  <si>
    <t>Attend 2014 SACSCOC Annual Meeting</t>
  </si>
  <si>
    <t>Eboni Love</t>
  </si>
  <si>
    <t>Assessment &amp; Accountability Coordinator</t>
  </si>
  <si>
    <t>Tanjula Petty</t>
  </si>
  <si>
    <t>Health Services Chair</t>
  </si>
  <si>
    <t>EMS Program Director/Accreditation Liaison</t>
  </si>
  <si>
    <t>Beverly Ross</t>
  </si>
  <si>
    <t>Gena Rice</t>
  </si>
  <si>
    <t>Enrollment Clerk</t>
  </si>
  <si>
    <t>Attend Federal Student Aid Conference</t>
  </si>
  <si>
    <t>Becky Graves</t>
  </si>
  <si>
    <t>Florence SC</t>
  </si>
  <si>
    <t>Attend BOOST Partner Training</t>
  </si>
  <si>
    <t>Project Director for BOOST</t>
  </si>
  <si>
    <t>Attend BOOST Partner "Train the Trainer" Training</t>
  </si>
  <si>
    <t>Attend SACS  Convention</t>
  </si>
  <si>
    <t>Attend SACS Convention</t>
  </si>
  <si>
    <t>Attend Tennessee Valley Corridor Community CollegeConsortium Meeting</t>
  </si>
  <si>
    <t>Welding Instructor Department Head</t>
  </si>
  <si>
    <t>Attend Training Visual Inspection Testing ProfessionalDevelopment</t>
  </si>
  <si>
    <t>Compete in the Brunswick Community College HolidayClassic Tournament</t>
  </si>
  <si>
    <t>Patrick Larson</t>
  </si>
  <si>
    <t>16 Players</t>
  </si>
  <si>
    <t>Compete in the Christmas Tournament at SouthwestTennessee Community College</t>
  </si>
  <si>
    <t>16 players</t>
  </si>
  <si>
    <t>Sect./Fin. Aid</t>
  </si>
  <si>
    <t>2014 FSA Training Conference for Financial Aid Professionals</t>
  </si>
  <si>
    <t>Arts &amp; Science Chair</t>
  </si>
  <si>
    <t>SACSCOC</t>
  </si>
  <si>
    <t>Kennly Allen</t>
  </si>
  <si>
    <t>Donna Bass andRandi Bozeman</t>
  </si>
  <si>
    <t>Director of Financial AidAssistant Director of Financial Aid - MacArthur Campus</t>
  </si>
  <si>
    <t>Attend the Federal Student Aid (FSA) Training Conference for Financial Aid Professionals.</t>
  </si>
  <si>
    <t>Attend the US Dept. of Education Student SupportServices Proposal Writing Technical AssistanceWorkshop.</t>
  </si>
  <si>
    <t>Dr. Herbert RiedelMs. Peggy LintonMs. Tammye Merida</t>
  </si>
  <si>
    <t>President,Dean of Instruction,Associate Dean of Applied Technologies</t>
  </si>
  <si>
    <t>Attend the 2014 SACSCOC Annual Meeting.</t>
  </si>
  <si>
    <t>Attend SACSCOC 2014 Annual Meeting</t>
  </si>
  <si>
    <t>Attend SA-MTAC Grant  Meeting</t>
  </si>
  <si>
    <t>Columbus &amp; Albany, Georgia</t>
  </si>
  <si>
    <t>History Instructor/Scholars Bowl Sponsor</t>
  </si>
  <si>
    <t>Summit, Mississippi</t>
  </si>
  <si>
    <t>Southwest Mississippi Community College-NAQT Sectional Tournament</t>
  </si>
  <si>
    <t>13 Students</t>
  </si>
  <si>
    <t>Scholars Bowl Team Members</t>
  </si>
  <si>
    <t>Dr. April Danielle Miles</t>
  </si>
  <si>
    <t>Open Enrollment Resources (OER) Stem Project Training</t>
  </si>
  <si>
    <t>Rick Watson</t>
  </si>
  <si>
    <t>AARP Back to Work 50+ Project Coordinator</t>
  </si>
  <si>
    <t>Newport Beach, California</t>
  </si>
  <si>
    <t>AARP Foundation-Back to Work 50+ Meeting</t>
  </si>
  <si>
    <t>Dan Elkins</t>
  </si>
  <si>
    <t>Electrical/Industrial Technology Instructor</t>
  </si>
  <si>
    <t>Mentor-Connect Outreach and Technical Assistance Workshop</t>
  </si>
  <si>
    <t>Dean for Career Technical Eduation</t>
  </si>
  <si>
    <t>Developmental Ed Redesign</t>
  </si>
  <si>
    <t>Judith Gann</t>
  </si>
  <si>
    <t>American Association of Commmunity Colleges National Summit on the Redesign of Developmental Education</t>
  </si>
  <si>
    <t>Dr. Kimberly Ennis</t>
  </si>
  <si>
    <t>Southern Tennessee</t>
  </si>
  <si>
    <t>College recruiting in the Tennessee counties adjacent to Calhoun's service area on various days.  Blanket travel request for the month of January.</t>
  </si>
  <si>
    <t>Attending the American Baseball Coaches Association Convention.</t>
  </si>
  <si>
    <t>Instructor, Renewable Energy</t>
  </si>
  <si>
    <t>Oakland, CA</t>
  </si>
  <si>
    <t>Attending the High Performance Building Technician Education Program at the National Science Foundation BEST Center and Berkely National Lab.</t>
  </si>
  <si>
    <t>Executive Director, Calhoun Foundation</t>
  </si>
  <si>
    <t>Attending the AmericasMart Atlanta Market Showcase and Temporary Vendor Displays for the purpose fo researching and/or securing special event planning inventory.  The Foundation is paying for all costs associated with the travel.</t>
  </si>
  <si>
    <t>Don Collier</t>
  </si>
  <si>
    <t>Nairobi, Kenya</t>
  </si>
  <si>
    <t>Travelling at personal expense to make first-hand observations of parasitism and observe flora and fauna of Africa.</t>
  </si>
  <si>
    <t>Wyla Washington</t>
  </si>
  <si>
    <t>Providing AutoCad training for Nissan employees.</t>
  </si>
  <si>
    <t>Bruce Causey</t>
  </si>
  <si>
    <t>Attending the Physical Plant Administrators Institute for Facility management.</t>
  </si>
  <si>
    <t>Instructor, EMS</t>
  </si>
  <si>
    <t>Attending the National Association of Emergency Medical Services Physicians for the purpose of obtaining up-to-date treatment trends/protocols.</t>
  </si>
  <si>
    <t>Attending the monthly Gile County Tennessee Workforce Development Committee meeting.</t>
  </si>
  <si>
    <t>Continuing Education Coordinator</t>
  </si>
  <si>
    <t>Fayetteville, TN</t>
  </si>
  <si>
    <t>Marketing theh Upholstery training program in Fayetteville.</t>
  </si>
  <si>
    <t>Cantonment, FL</t>
  </si>
  <si>
    <t>Visiting Ascend Performance Materials to review equipment in order to develop a hydraulics/pneumatics training program for their maintenance personnel.</t>
  </si>
  <si>
    <t>Newport Beach, CA</t>
  </si>
  <si>
    <t>Attending the American Association of Community Colleges Workforce Development Institute.</t>
  </si>
  <si>
    <t>David Ansardi</t>
  </si>
  <si>
    <t>Attending the McGraw Hill Education Life Sciences Regional event for Developing Teaching Excellence to Improve Student Retention and Success.</t>
  </si>
  <si>
    <t>Attend the 2015 PGA Merchandise Show</t>
  </si>
  <si>
    <t>Golf  Coach</t>
  </si>
  <si>
    <t>Melborne, Fl</t>
  </si>
  <si>
    <t>Accompany golf team to participate in Eastern Florida State Collge Invitational Golf Tournment</t>
  </si>
  <si>
    <t>&amp; 5 golfers</t>
  </si>
  <si>
    <t>To attend training required in order to teach CIS 268 and 269 in the CISCO academy</t>
  </si>
  <si>
    <t>To attend the 2015 SACUBO Annual Meeting</t>
  </si>
  <si>
    <t>WAYNE DIXON</t>
  </si>
  <si>
    <t>BUS DRIVER</t>
  </si>
  <si>
    <t>MENS BASKETBALL</t>
  </si>
  <si>
    <t>JESSICA DAVIS</t>
  </si>
  <si>
    <t>ASST. PRES. FOR BUSIN. SERV</t>
  </si>
  <si>
    <t>GATLINBURG, TN</t>
  </si>
  <si>
    <t>STUDENT LEADERSHIP ANNUAL RETREAT (W/ CHAPERONES)</t>
  </si>
  <si>
    <t>CELESTE ROBERTSON</t>
  </si>
  <si>
    <t>CHEER COACH/STUDENT ACTIVITIES</t>
  </si>
  <si>
    <t>CHEER SQUAD BASKETBALL GAME, LEADERSHIP CONFERENCE</t>
  </si>
  <si>
    <t>JOHN DUSSOUY</t>
  </si>
  <si>
    <t xml:space="preserve">ATHLETIC TRAINOR </t>
  </si>
  <si>
    <t>TRAINER FOR MEN'S BASKETBALL</t>
  </si>
  <si>
    <t>MALLORY RADWITCH</t>
  </si>
  <si>
    <t>HUFFMAN, TX</t>
  </si>
  <si>
    <t>SOFTBALL RECRUITING</t>
  </si>
  <si>
    <t>LINDA PITTS</t>
  </si>
  <si>
    <t>WOMENS BASKETBALL ATHLETICS</t>
  </si>
  <si>
    <t>MILTON, FL</t>
  </si>
  <si>
    <t>RECRUITING</t>
  </si>
  <si>
    <t>JACK ROBERTSON</t>
  </si>
  <si>
    <t>ATHLETIC DIRECTOR</t>
  </si>
  <si>
    <t>WAYNE LARKER</t>
  </si>
  <si>
    <t>LEO KLING</t>
  </si>
  <si>
    <t>DRIVER</t>
  </si>
  <si>
    <t>MELBOURNE, FL</t>
  </si>
  <si>
    <t>GOLF BY THE TEAM COACH AD AND PRESIDENT</t>
  </si>
  <si>
    <t>BASEBALL RECRUITING</t>
  </si>
  <si>
    <t>MS-AMS Grant Implementation Facilitator</t>
  </si>
  <si>
    <t>Ann Arbor, Michigan</t>
  </si>
  <si>
    <t>Participate in the Pendaran Virtual Workplace Simulator Training for the Multi-State Advanced Manufacturing Consortium Partners at the National Center for Manufacturing Sciences.  This is Required Training for M-SAMC Implementation Facilitators.  The course uses LEAN Work Simulator, for Experiential, Collaborative Learning</t>
  </si>
  <si>
    <t>Suzanne Zahorscak</t>
  </si>
  <si>
    <t>Education Specialist  Skills Training</t>
  </si>
  <si>
    <t>2015 National Softball Coaches Clinic (2 travelers)</t>
  </si>
  <si>
    <t>McGraw-Hill Life Sciences Regional Event - Developing Teaching Excellence to Improve Student Retention and Success Workshop.</t>
  </si>
  <si>
    <t>Boydston, Ross</t>
  </si>
  <si>
    <t>Bunnell, FL</t>
  </si>
  <si>
    <t>Attending College Fishing Tournament (Personnel Attending: 1)</t>
  </si>
  <si>
    <t>$0 (covered by BEST Robotics)</t>
  </si>
  <si>
    <t>Attending the BEST Robotics Board Meeting (Personnel Attending: 1)</t>
  </si>
  <si>
    <t>Coordinator of Developmental Education</t>
  </si>
  <si>
    <t>Attending the 2015 Community College Futures Assembly Bellwether Awards (Personnel Attending: 2)</t>
  </si>
  <si>
    <t>Attending the Redken Symposium (Personnel Attending: 2)</t>
  </si>
  <si>
    <t>Salon and Spa Management Instructor</t>
  </si>
  <si>
    <t>Combs, Patricia</t>
  </si>
  <si>
    <t>Director of Educational Technology</t>
  </si>
  <si>
    <t>George W. Crummie</t>
  </si>
  <si>
    <t>Revive College Ministry Sponsor</t>
  </si>
  <si>
    <t>Attend Passion Conference</t>
  </si>
  <si>
    <t>students*</t>
  </si>
  <si>
    <t>Revive College Ministry Members</t>
  </si>
  <si>
    <t xml:space="preserve"> DIRECTOR NURSING DEPT</t>
  </si>
  <si>
    <t>COLUMBUS, GEORGIA</t>
  </si>
  <si>
    <t>FORT BENNING NURSE EXECUTIVE UPDATE. MEETING WITH THE DIRECTOR OF NURSING AT THE MARTIN ARMY HOSPITAL</t>
  </si>
  <si>
    <t>DR. SANDRA ROBERTS</t>
  </si>
  <si>
    <t>COMPUTER SCIENCE INSTRUCTOR</t>
  </si>
  <si>
    <t>NASVILLE, TN</t>
  </si>
  <si>
    <t>ATTEND ONE DAY OF PROFESSIONAL WORKSHOPS TO LEAR TO TEACH THE NEW DATABASE TRACK OF THE CST DEGREE.  CALLED SQL SATURDAY #363</t>
  </si>
  <si>
    <t>HEAD SOFTBALL COACH</t>
  </si>
  <si>
    <t>NASHVILLE NATIONAL SOFTBALL COACHES CLINIC.  NETWORKING ATTEND CLINICAL SESSIONS</t>
  </si>
  <si>
    <t>TWYLA HAGGERMAKER</t>
  </si>
  <si>
    <t>ASSISTANT SOFTBALL COACH</t>
  </si>
  <si>
    <t>HOLLI HILL</t>
  </si>
  <si>
    <t>DIRECTOR OF NURSING</t>
  </si>
  <si>
    <t>NON</t>
  </si>
  <si>
    <t>Attending Association of Nursing ERP Committee serving on the evaluation review pannel</t>
  </si>
  <si>
    <t>Attending 2015 Reverse Transfer Summit.</t>
  </si>
  <si>
    <t>Doris Pinkston</t>
  </si>
  <si>
    <t>Division Director/Instructor</t>
  </si>
  <si>
    <t>Attend the Southern Early Childhood Association Annual Conference</t>
  </si>
  <si>
    <t>Attend/present at the Community College Futures Assembly Bellwether Award Summit</t>
  </si>
  <si>
    <t>Chris Joiner</t>
  </si>
  <si>
    <t>Director, Center for Instructional Excellence</t>
  </si>
  <si>
    <t>Associate Dean, Academic Affairs</t>
  </si>
  <si>
    <t>Santa Rosa Beach FL</t>
  </si>
  <si>
    <t>Attend Southern Economic Development Roundtable</t>
  </si>
  <si>
    <t>Todd Abbott</t>
  </si>
  <si>
    <t>Education Talent Search Advisor</t>
  </si>
  <si>
    <t>Attend training on legislation &amp; regulatory requirementsfor Talent Search Project</t>
  </si>
  <si>
    <t>Melissa Arnold</t>
  </si>
  <si>
    <t>Shiela Mosley</t>
  </si>
  <si>
    <t>Talent Search Secretary</t>
  </si>
  <si>
    <t>Evelyn Timmons</t>
  </si>
  <si>
    <t>Kristi Nyquist</t>
  </si>
  <si>
    <t>Education Talent Search Director</t>
  </si>
  <si>
    <t>Attend the Southern Economic Development Roundtable</t>
  </si>
  <si>
    <t>Compete at Universal Cheerleaders Association (UCA)College National Cheerleading Championship</t>
  </si>
  <si>
    <t>24 Cheerleaders</t>
  </si>
  <si>
    <t>Stefany Pate</t>
  </si>
  <si>
    <t>Marketing/Music Secretary</t>
  </si>
  <si>
    <t>Attend Professional Golf Association (PGA) MerchandiseShow</t>
  </si>
  <si>
    <t>Newport Beach CA</t>
  </si>
  <si>
    <t>Attend the Workforce Development Institute</t>
  </si>
  <si>
    <t>Clearwater FL</t>
  </si>
  <si>
    <t>Compete in Clearwater JUCO Classic Tournament</t>
  </si>
  <si>
    <t>Jeff Beason</t>
  </si>
  <si>
    <t>27 players</t>
  </si>
  <si>
    <t>Compete at Eastern Florida College</t>
  </si>
  <si>
    <t>Chess Harris &amp; 7 players</t>
  </si>
  <si>
    <t>Attend the 2015 Redken Symposium</t>
  </si>
  <si>
    <t>Attend the NSF 2015 Mentor-Connect Outreach andTechnical Assistance Workshop</t>
  </si>
  <si>
    <t>Whitney Lee</t>
  </si>
  <si>
    <t>2015 Capitol Hill Legislative trip with ShoalsChamber and ATN. Meeting with the NorthAlabama Delegation and meetings with congressmen</t>
  </si>
  <si>
    <t>Mark Thompson</t>
  </si>
  <si>
    <t>Attend American Lean Manufacturing 2015Conference</t>
  </si>
  <si>
    <t>Brandon :Lineberry</t>
  </si>
  <si>
    <t>Project Engiineer</t>
  </si>
  <si>
    <t>Surgical Technology Coordinator Instructor</t>
  </si>
  <si>
    <t>San Juan, Puerto Rico</t>
  </si>
  <si>
    <t>Association of Surgical Technologists Instructors Workshop</t>
  </si>
  <si>
    <t>Instructor-Surgical Technology &amp; Nursing</t>
  </si>
  <si>
    <t>Mine Rescue Electronic Mapping Training Class</t>
  </si>
  <si>
    <t>Southeastern Association of Educational Opportunity Program Personnel (SAEOPP) Conference</t>
  </si>
  <si>
    <t>Jalaine Sims</t>
  </si>
  <si>
    <t>Dr. Reitha Cabaniss</t>
  </si>
  <si>
    <t>Boca Raton, Florida</t>
  </si>
  <si>
    <t>Facilitated Learning to Advance Geriatrics (FLAG) Program</t>
  </si>
  <si>
    <t>Starkville, Mississippi</t>
  </si>
  <si>
    <t>Free Community College Tuition and Future Access: A Public Policy Discussion</t>
  </si>
  <si>
    <t>Dr. Chris Freeman</t>
  </si>
  <si>
    <t>DREAM 2015 Conference</t>
  </si>
  <si>
    <t>02/19/015</t>
  </si>
  <si>
    <t>Dr. Geana W. Mitchell</t>
  </si>
  <si>
    <t>Kingsport, Tennessee</t>
  </si>
  <si>
    <t>Southern Business Education Association Planning Meeting for Convention</t>
  </si>
  <si>
    <t>National Interstate Council of State Boards of Cosmetology Instructors Workshop</t>
  </si>
  <si>
    <t>Lucedale, Mississippi</t>
  </si>
  <si>
    <t>National Academic Quiz Tournament</t>
  </si>
  <si>
    <t>9 Students</t>
  </si>
  <si>
    <t>College recruiting in the Tennessee counties adjacent to Calhoun's service area on various days.  Blanket travel request for the month of February.</t>
  </si>
  <si>
    <t>Instructor, Physical Therapist</t>
  </si>
  <si>
    <t>Attending the American Physical Therapy Association Annual Combined Sections Meeting.</t>
  </si>
  <si>
    <t>Softball team is participating in games at Motlow State.</t>
  </si>
  <si>
    <t>San Juan, PR</t>
  </si>
  <si>
    <t>Attending the Association of Surgical Technologist Instructor's Forum.</t>
  </si>
  <si>
    <t>Baseball team is participating in games at Itawamba Community College.</t>
  </si>
  <si>
    <t>Attending training for Solid Works and 3D printing.</t>
  </si>
  <si>
    <t>Troy (Tye) Watson</t>
  </si>
  <si>
    <t>David (Tyler) Johnson</t>
  </si>
  <si>
    <t>Classroom Technology Integration Specialist</t>
  </si>
  <si>
    <t>Attending Crestron Fusion training and taking Digital Media Engineer certification exam.</t>
  </si>
  <si>
    <t>Kississimee, FL</t>
  </si>
  <si>
    <t>Competing in softball games at Hillsborough Community College, St. Petersburg Community College and participating in the College Edition of the Disney Youth Education Series Program.</t>
  </si>
  <si>
    <t>Director of Student Success</t>
  </si>
  <si>
    <t>Attending the Achieving the Dream Conference.</t>
  </si>
  <si>
    <t>James S. Klauber</t>
  </si>
  <si>
    <t>Vickie Hale-Brown</t>
  </si>
  <si>
    <t>Calhoun's baseball team is playing a game against Motlow Community College.</t>
  </si>
  <si>
    <t>Dean, Techonologies, Workforce Development, BUS/CIS</t>
  </si>
  <si>
    <t>Attending the monthly Giles County Tennessee Workforce Development Committee meeting.</t>
  </si>
  <si>
    <t>Clinical Laboratory Technician Director</t>
  </si>
  <si>
    <t>Cincinnati, OH</t>
  </si>
  <si>
    <t>Attending Clinical Laboratory Educators Conference and National Accreditation Agency for Clinical Laboratory Science workshop and seminar.</t>
  </si>
  <si>
    <t>Clinical Laboratory Technician Instructor</t>
  </si>
  <si>
    <t>Nursing Instructor/Department Chair</t>
  </si>
  <si>
    <t>Attending program evaluator training for the Accreditation Commission for Education in Nursing.</t>
  </si>
  <si>
    <t>Calhoun's softball team is playing games at Northeast Mississippi Community College.</t>
  </si>
  <si>
    <t>Dean, Math, Natural Sciences and Pre-Engineering</t>
  </si>
  <si>
    <t>Greenville, SC</t>
  </si>
  <si>
    <t>Attending the National Association for Developmental Education conference.</t>
  </si>
  <si>
    <t>Coordinator, Writing Lab</t>
  </si>
  <si>
    <t>Presenting at the Third Annual North American Faculty Development Conference.</t>
  </si>
  <si>
    <t>Assoc. Dean ofStudent Services</t>
  </si>
  <si>
    <t>Attend the SAEOPP Conference forTRIO Programs</t>
  </si>
  <si>
    <t>Accompany softball team to the Marianna,</t>
  </si>
  <si>
    <t>&amp; April Morrow</t>
  </si>
  <si>
    <t>Softball Consultant</t>
  </si>
  <si>
    <t>FL  Softball Tournament</t>
  </si>
  <si>
    <t>&amp; 35 players</t>
  </si>
  <si>
    <t>Participate in Softball Tournament</t>
  </si>
  <si>
    <t>Steve Lewis</t>
  </si>
  <si>
    <t>Acting Head Baseball</t>
  </si>
  <si>
    <t>Niceville, Fl</t>
  </si>
  <si>
    <t>Accompany Baseball Team to participate inNW Fla CC Tournament</t>
  </si>
  <si>
    <t>Drew Denton</t>
  </si>
  <si>
    <t>22 plahyers</t>
  </si>
  <si>
    <t>Baseball Consultant</t>
  </si>
  <si>
    <t>$1,893 (Federal Funds)</t>
  </si>
  <si>
    <t>Attend Achieving the Dream AnnaulInstitute on Student Success</t>
  </si>
  <si>
    <t xml:space="preserve"> &amp; Susan Burrow</t>
  </si>
  <si>
    <t>&amp; Kathleen Thompson</t>
  </si>
  <si>
    <t>$1,693 (Federal Funds)</t>
  </si>
  <si>
    <t>&amp; Rusty Mask</t>
  </si>
  <si>
    <t>PAVES Project Coord.</t>
  </si>
  <si>
    <t>$1,442 (Federal Funds)</t>
  </si>
  <si>
    <t>&amp; Jeremy Carr</t>
  </si>
  <si>
    <t>Chemistry  Instructor</t>
  </si>
  <si>
    <t>$1,994 (Federal Funds)</t>
  </si>
  <si>
    <t>&amp; Hester Hamby</t>
  </si>
  <si>
    <t>$2,217 (Federal Funds)</t>
  </si>
  <si>
    <t>&amp; John Glasscock</t>
  </si>
  <si>
    <t>Title III Researcher</t>
  </si>
  <si>
    <t>$1,165 (Federal Funds)</t>
  </si>
  <si>
    <t>&amp;Brandy Mitchell</t>
  </si>
  <si>
    <t>$2,243 (Federal Funds)</t>
  </si>
  <si>
    <t>&amp; Justim Williams</t>
  </si>
  <si>
    <t>$2,392 (Federl Funds)</t>
  </si>
  <si>
    <t>&amp; Helen Gallagher</t>
  </si>
  <si>
    <t>Director of InstitutionalEffectiveness &amp;Compliance</t>
  </si>
  <si>
    <t>$2,293 (Federal Funds)</t>
  </si>
  <si>
    <t>Greg Sjovers</t>
  </si>
  <si>
    <t>Accompany softball team to play in softball tournament</t>
  </si>
  <si>
    <t>&amp; 22 players</t>
  </si>
  <si>
    <t>$3,232 (includes charter     bus transportation)</t>
  </si>
  <si>
    <t>$$125.00</t>
  </si>
  <si>
    <t>Morganston, NC</t>
  </si>
  <si>
    <t>No cost-Pd by SACS</t>
  </si>
  <si>
    <t>Serve on SACSCOC Accreditation Team</t>
  </si>
  <si>
    <t>Grant Merrill</t>
  </si>
  <si>
    <t>$1,146 (Federal Funds)</t>
  </si>
  <si>
    <t>Attend the 2015 National Association forDevelopmental Education Conference</t>
  </si>
  <si>
    <t>&amp; Amy Collins</t>
  </si>
  <si>
    <t>$1,292 (Federal Funds)</t>
  </si>
  <si>
    <t>Adam Pinson</t>
  </si>
  <si>
    <t>$975.00 -Total for</t>
  </si>
  <si>
    <t>Coach CACC Scholar Bowl's Team in the</t>
  </si>
  <si>
    <t>&amp; 12 students</t>
  </si>
  <si>
    <t>Coach &amp; Students</t>
  </si>
  <si>
    <t>NAQT Comm.Coll.  Nat.Champ. Tournament</t>
  </si>
  <si>
    <t>Baseball Tournament</t>
  </si>
  <si>
    <t>Financial Aid Conference</t>
  </si>
  <si>
    <t>National Conf. on Allied Health Education</t>
  </si>
  <si>
    <t xml:space="preserve">To attend the White House Initiative on HBCU's meeting </t>
  </si>
  <si>
    <t>To attend the HBCU-UP/Crest PI/PD Meeting</t>
  </si>
  <si>
    <t xml:space="preserve">To attend the Emerging Researches National Conference in STEM to advise and assist participants. </t>
  </si>
  <si>
    <t>Greenville, South Carolina</t>
  </si>
  <si>
    <t>To attend the Natioanl Association for Developmental Education (NADE) Conference.</t>
  </si>
  <si>
    <t>D. Taylor</t>
  </si>
  <si>
    <t>Ozark Bookstore Manager</t>
  </si>
  <si>
    <t>Attend Connect2One Education Day and CAMEX Educational Conference and Buying Expo</t>
  </si>
  <si>
    <t>Enterprise Bookstore Manager</t>
  </si>
  <si>
    <t>American Choral Directors Association National Conference</t>
  </si>
  <si>
    <t>FL/AL Partnership Presidents Meeting- Mileage</t>
  </si>
  <si>
    <t>METAIRIE, LA</t>
  </si>
  <si>
    <t>VOLLEYBALL RECRUITING</t>
  </si>
  <si>
    <t>RITCHIE DULANEY</t>
  </si>
  <si>
    <t>VOLLEYBALL COACH</t>
  </si>
  <si>
    <t>PERKISTON/MERIDIAN, MS</t>
  </si>
  <si>
    <t>TENNIS BY THE TEAM MANAGER COACH AD AND PRESIDENT</t>
  </si>
  <si>
    <t>MEN AND WOMENS TENNIS</t>
  </si>
  <si>
    <t>MADISON, MS</t>
  </si>
  <si>
    <t>MATTHEW WATKINS</t>
  </si>
  <si>
    <t>VA ADMINISTRATOR</t>
  </si>
  <si>
    <t>VA RECRUITING AT PCOLA COMM. COLLEGE VA RESOURCE FAIR</t>
  </si>
  <si>
    <t>SCARLET DORMAN</t>
  </si>
  <si>
    <t>SOCIOLOGY/PSYCHOOGY INSTRUCTOR</t>
  </si>
  <si>
    <t>PSYCHOLOGY DIGITAL SYMPOSIUM PROFESSIONAL DEVELOPMENT</t>
  </si>
  <si>
    <t>DECATUR, MS</t>
  </si>
  <si>
    <t xml:space="preserve">BASEBALL  </t>
  </si>
  <si>
    <t>CRESTVIEW, FL</t>
  </si>
  <si>
    <t>VALLEYBALL RECRUITING</t>
  </si>
  <si>
    <t>VINVENT PARKER</t>
  </si>
  <si>
    <t>EMS</t>
  </si>
  <si>
    <t>TRANSPORT VISITOR FOR ACREDITATION TO AND FROM PCOLA AIRPORT</t>
  </si>
  <si>
    <t xml:space="preserve">EUNICE, LA </t>
  </si>
  <si>
    <t>SOFTBALL</t>
  </si>
  <si>
    <t>RECRUITING VOLLEYBALL</t>
  </si>
  <si>
    <t>ELLISVILLE, MS</t>
  </si>
  <si>
    <t>BASEBALL BY THE TEAM MANAGER COACH AD AND PRESIDENT</t>
  </si>
  <si>
    <t>WAYNESBORO, MS</t>
  </si>
  <si>
    <t>Academic Advisor  Student Support Services - Ayers Campus</t>
  </si>
  <si>
    <t>13th Annual Conference of the National Institute for the Study of Transfer Students</t>
  </si>
  <si>
    <t>Instructor, Health, Physical Education &amp; Recreation</t>
  </si>
  <si>
    <t>Amelia Island, Florida</t>
  </si>
  <si>
    <t>Federation of State Massage Therapy Boards Board of Directors Meeting</t>
  </si>
  <si>
    <t>Kenisha Eden</t>
  </si>
  <si>
    <t>Clerk, Talent Search - Gadsden</t>
  </si>
  <si>
    <t xml:space="preserve">43rd Annual Southeastern Association of Educational Opportunity Program Personnel (SAEOPP) Conference </t>
  </si>
  <si>
    <t>Haley Brown</t>
  </si>
  <si>
    <t>Outreach Advisor  Educational Talent Search - Gadsden</t>
  </si>
  <si>
    <t>Jill Heishman</t>
  </si>
  <si>
    <t>Academic Coordinator/Recruiter Veterans Upward Bound</t>
  </si>
  <si>
    <t>Director of Student Support Services - Gadsden</t>
  </si>
  <si>
    <t xml:space="preserve">Council for Opportunity in Education's Professional Development and Training for Recordkeeping, Reporting of Student Performance and Project Evaluation.  </t>
  </si>
  <si>
    <t>U.S. Aquaculture Society / Zebrafish Husbandry Association (19 travelers)</t>
  </si>
  <si>
    <t>U.S. Aquaculture Society / Zebrafish Husbandry Association</t>
  </si>
  <si>
    <r>
      <t xml:space="preserve">Tunis, Country of Tunisia </t>
    </r>
    <r>
      <rPr>
        <b/>
        <i/>
        <sz val="11"/>
        <rFont val="Calibri"/>
        <family val="2"/>
        <scheme val="minor"/>
      </rPr>
      <t>Approval Pending</t>
    </r>
  </si>
  <si>
    <t>No Cost to College - Paid by International Research &amp; Exchanges Board (IREX)</t>
  </si>
  <si>
    <t>Serve as a Selection Panelist on the Thomas Jefferson Scholarship Program.  Gadsden State Currently Hosts 2 Students Through IREX</t>
  </si>
  <si>
    <t>District of Columbia, Washington</t>
  </si>
  <si>
    <t>National Council on Teacher Retirement Legislative Committee (NCTR) Meeting / Join National Association of State Retirement Administrators &amp; NCTR Legislative Meeting as a NCTR Executive Committee Member</t>
  </si>
  <si>
    <t>Attending the 43rd Annual SAEOPP Conference.</t>
  </si>
  <si>
    <t>Dr. Hank Dasinger</t>
  </si>
  <si>
    <t>Seminar on Community College Tuition</t>
  </si>
  <si>
    <t>Terry Keahey</t>
  </si>
  <si>
    <t>Instructor - Furniture Refinishing</t>
  </si>
  <si>
    <t>Job Placement to assist students from Industrial Painting Furniture Program</t>
  </si>
  <si>
    <t>Director, English and Fine Arts Division</t>
  </si>
  <si>
    <t>Attending the National Association for Developmental Education Conference (Personnel Attending: 1)</t>
  </si>
  <si>
    <t>Chamber Legislative Trip</t>
  </si>
  <si>
    <t>Brittney Humphres</t>
  </si>
  <si>
    <t>Attend ACEM Program Evaluator Forum</t>
  </si>
  <si>
    <t>Meredith Sides</t>
  </si>
  <si>
    <t>Director of Transitional Studies</t>
  </si>
  <si>
    <t>Attend National Association for Developmental Education Annual Conference</t>
  </si>
  <si>
    <t>Transitional Studies Instructor</t>
  </si>
  <si>
    <t>Chris Martin</t>
  </si>
  <si>
    <t>Math Success Center Coordinator</t>
  </si>
  <si>
    <t>Sharon Watson</t>
  </si>
  <si>
    <t xml:space="preserve">Attend the National Community College Championship Tournament </t>
  </si>
  <si>
    <t>FL, TN, MS 4 TRIPS</t>
  </si>
  <si>
    <t>NO MORE THAN $40.00  PER DAY TRIP</t>
  </si>
  <si>
    <t>TRAVELING WITH SOFTBALL TEAM TO OUT OF STATE GAMES</t>
  </si>
  <si>
    <t>ASSISTANT COACH SOFTBALL</t>
  </si>
  <si>
    <t>MEGAN CHRISTENSEN</t>
  </si>
  <si>
    <t>HEAD BASEBALL COACH</t>
  </si>
  <si>
    <t>GA, FL, TN</t>
  </si>
  <si>
    <t>TRAVELING WITH BASEBALL TEAM TO OUT OF STATE GAMES</t>
  </si>
  <si>
    <t>ASSISTANT COACH BASEBALL</t>
  </si>
  <si>
    <t>JERRY WAYNE HALLMARK</t>
  </si>
  <si>
    <t>TENNIS INSTRUCTOR</t>
  </si>
  <si>
    <t>LOOKOUT MOUNTAIN, GA</t>
  </si>
  <si>
    <t>TRAVELING WITH TENNIS TEAM(6 STUDENTS) FOR GAMES</t>
  </si>
  <si>
    <t>FRANKLIN, TN</t>
  </si>
  <si>
    <t>LOOKING FOR BUS FOR SSCC</t>
  </si>
  <si>
    <t>ECONOMIC TEACHERS WORKSHOP PUT ON BY N. N. NORTON, INC.  PROEFESSIONAL DEVELOPMENT AND NETWORKING</t>
  </si>
  <si>
    <t>DELORES MCCLELLAN</t>
  </si>
  <si>
    <t>NURSING INSTRUCTOR</t>
  </si>
  <si>
    <t>ACEN 2015 PROGRAM EVALUATOR FORUM.  TRAINING TO BE A ACEN PROGRAM EVALUATOR</t>
  </si>
  <si>
    <t>SOUTHEASTERN CONFERENCE ON THE TEACHING OF PSYCHOLOGY.  PROFESSIONAL DEVELOPMENT AND NETWORKING.</t>
  </si>
  <si>
    <t>To drive Softball team to Softball Tournament</t>
  </si>
  <si>
    <t xml:space="preserve">To coach softball team in Chattanooga StateTournament.  This includes 23 athletes, 1 manager &amp; 1 assistant coach. </t>
  </si>
  <si>
    <t>Covington, GA</t>
  </si>
  <si>
    <t>Attend the Southern Association of Student Financial Aid Administrators Annual Conference</t>
  </si>
  <si>
    <t>Michael Hannon</t>
  </si>
  <si>
    <t>Instructor, Engineering Technology</t>
  </si>
  <si>
    <t>None/RCNET Stipend</t>
  </si>
  <si>
    <t>Professional Development - RCNET Annual Meeting</t>
  </si>
  <si>
    <t>Seth Brown</t>
  </si>
  <si>
    <t>Campus Chief of Police</t>
  </si>
  <si>
    <t>Clery Act Training</t>
  </si>
  <si>
    <t>Coach and Accompany the Wallace Community College baseball team to scheduled baseball game.</t>
  </si>
  <si>
    <t>Attend the Southeastern Association of Educational Opportunity Program Personnel (SAEOPP) 43rd Annual Conference.  This is a professional development opportunity for the Student Support Services and Upward Bound staff.</t>
  </si>
  <si>
    <t>Included in amount above.</t>
  </si>
  <si>
    <t>Monchel Hollins</t>
  </si>
  <si>
    <t>Upward Bound Advisor (Temporary)</t>
  </si>
  <si>
    <t>Kathy Lawhorn</t>
  </si>
  <si>
    <t>Instructional Support Specialist-Student Support Services</t>
  </si>
  <si>
    <t>Advisor, First-Year College Experience (Student Support Services)</t>
  </si>
  <si>
    <t>Attend the 36th Annual National Conference on Law and Higher Education</t>
  </si>
  <si>
    <t>Attend a Trade Adjustment Assistance Community College and Career Training Act (TAACCT) Conference</t>
  </si>
  <si>
    <t>Tracking Clerk, AF-TEN</t>
  </si>
  <si>
    <t>Baltimore,  MD</t>
  </si>
  <si>
    <t>Attend the Southeastern Writing Center Asociation (SWCA) Conference</t>
  </si>
  <si>
    <t>Elizabeth McCormick</t>
  </si>
  <si>
    <t>Coordinator, Writing Center (Wallace)</t>
  </si>
  <si>
    <t>Sarah Newman</t>
  </si>
  <si>
    <t>Director of Accreditation/Grants</t>
  </si>
  <si>
    <t>Attend the Select Traveler Conference</t>
  </si>
  <si>
    <t>Professional Development Training Ultrasonic Testing</t>
  </si>
  <si>
    <t>Navarro, San Jacinto, Eunice TX &amp; LA</t>
  </si>
  <si>
    <t>Compete in San Jacinto Tournament &amp; games with</t>
  </si>
  <si>
    <t>(Softball Club Acct)</t>
  </si>
  <si>
    <t>Navarro Community College &amp; LSU-Eunice</t>
  </si>
  <si>
    <t>Jeff Benson</t>
  </si>
  <si>
    <t>Meridian MS</t>
  </si>
  <si>
    <t>Compete in Meridian Community College Tournament</t>
  </si>
  <si>
    <t>25 players</t>
  </si>
  <si>
    <t>(Baseball Club Acct)</t>
  </si>
  <si>
    <t>Chad Shannon</t>
  </si>
  <si>
    <t>Baseball Assistant Coach</t>
  </si>
  <si>
    <t>Baltimore MD</t>
  </si>
  <si>
    <t>Attend Transformative Change Initiative (TCI) Conference</t>
  </si>
  <si>
    <t>Attend the Achieving the Dream Conference</t>
  </si>
  <si>
    <t>Administrative Asst to College Dean</t>
  </si>
  <si>
    <t>Professional Development,Achieving the Dream</t>
  </si>
  <si>
    <t>Carrie Bentley</t>
  </si>
  <si>
    <t>Transitional learning Inst.</t>
  </si>
  <si>
    <t>Matthew McCrickard</t>
  </si>
  <si>
    <t>Director of Advising</t>
  </si>
  <si>
    <t>Courtney Walker</t>
  </si>
  <si>
    <t>Attend Campus Market Expo (CAMEX) Trade Show</t>
  </si>
  <si>
    <t>Courtney Long</t>
  </si>
  <si>
    <t>Attend Vale Valencia Community College Conferenceon Learning Assessment</t>
  </si>
  <si>
    <t xml:space="preserve">Community College Conference on Learning Assessment </t>
  </si>
  <si>
    <t>Instructional Admin</t>
  </si>
  <si>
    <t xml:space="preserve">Orlando, FL </t>
  </si>
  <si>
    <t>The Community College Conference on Learning Assessment at Valencia College</t>
  </si>
  <si>
    <t>Community College Conference on Learning  Assessment</t>
  </si>
  <si>
    <t>Ass. Dean of Arts &amp;Science</t>
  </si>
  <si>
    <t>Ass. Dean of Arts and Science</t>
  </si>
  <si>
    <t>NADE 2015 Conference</t>
  </si>
  <si>
    <t>Chair/Instructor - Arts &amp; Science</t>
  </si>
  <si>
    <t>Pamela Wright</t>
  </si>
  <si>
    <t>Jermel Miller</t>
  </si>
  <si>
    <t>Jason Cain</t>
  </si>
  <si>
    <t>MacArthur Campus Coordinator for Student Support Services</t>
  </si>
  <si>
    <t xml:space="preserve">Attend SAEOPP Conference Promising Practices: Current Trends in Counseling Special Populationsat the Beau Rivage Reosrt in Biloxi, MS. </t>
  </si>
  <si>
    <t>Greenville Campus Coordinator for Student Support Services</t>
  </si>
  <si>
    <t>Andalusia Campus Coordiantor for Student Support Services</t>
  </si>
  <si>
    <t>Upward Bound students will attend a 
college expo</t>
  </si>
  <si>
    <t>Attend Siemens training to support Siemens PLCtraining at Mercedes and other Tier 1 suppliers</t>
  </si>
  <si>
    <t>Gina Webb</t>
  </si>
  <si>
    <t>Admin Asst</t>
  </si>
  <si>
    <t>Working registration at the 2015 Gulf StatesShipbuilders Consortium Annual Conference</t>
  </si>
  <si>
    <t>Facilitate the 2015 GSSC Annual Conferenceand Board Meeting</t>
  </si>
  <si>
    <t>Lake Charles. LA</t>
  </si>
  <si>
    <t>Exhibitor at the GSSC Annual Conference</t>
  </si>
  <si>
    <t>Miramar Beach, Florida</t>
  </si>
  <si>
    <t xml:space="preserve">Southeastern Association for Community College Research </t>
  </si>
  <si>
    <t>Lisa Wilhite</t>
  </si>
  <si>
    <t>Distance Education Chair/Business Instructor</t>
  </si>
  <si>
    <t>Americas, Georgia</t>
  </si>
  <si>
    <t>Sigma Kappa Delta 2015 International Convention</t>
  </si>
  <si>
    <t>National Council for Marketing &amp; Public Relations National Conference</t>
  </si>
  <si>
    <t>Andrew Brasfield</t>
  </si>
  <si>
    <t>Multimedia Coordinator</t>
  </si>
  <si>
    <t>National Rules of Mine Rescue Conference</t>
  </si>
  <si>
    <t>Russell Howton</t>
  </si>
  <si>
    <t>Interim Associate Dean-Hamilton Campus</t>
  </si>
  <si>
    <t>Northwest Alabama Council of Local Government (NACOLG) Meeting With Legislators</t>
  </si>
  <si>
    <t>National Business Education Association Conference</t>
  </si>
  <si>
    <t>Baseball team is playing games against Martin Methodist College.</t>
  </si>
  <si>
    <t>Attending the 2015 College &amp; University Professional Association for Human Resources Southern Region Conference.</t>
  </si>
  <si>
    <t>Tennessee</t>
  </si>
  <si>
    <t>Blanket travel request for the month of March for recruiting in the Tennessee counties that are adjacent to Calhoun's service area.</t>
  </si>
  <si>
    <t>Classroom Technology Specialist</t>
  </si>
  <si>
    <t>Dunwoody, GA</t>
  </si>
  <si>
    <t>Attending session about CrestronDigitalMEdia 3.0 and other emerging technologies such as 4K, streaming and unified collaboration.</t>
  </si>
  <si>
    <t>Baseball team is playing games against Northeast Mississippi Community College.</t>
  </si>
  <si>
    <t>Attending the Southern Conference on Language Teaching Conference.</t>
  </si>
  <si>
    <t>Baseball team is playing games against Southwest Tennessee College.</t>
  </si>
  <si>
    <t>Softball team is playing games against Martin Methodist College.</t>
  </si>
  <si>
    <t>Attending the 27th International Conference on Technology in College Mathematics.</t>
  </si>
  <si>
    <t>Arthur Morris</t>
  </si>
  <si>
    <t>Geralyn L. Buford</t>
  </si>
  <si>
    <t>AMSTI/Middle Science Instructor</t>
  </si>
  <si>
    <t>2015 National Science Teachers' Association Conference</t>
  </si>
  <si>
    <t>Jocelyn Tubbs-Turner</t>
  </si>
  <si>
    <t>AMSTI Science Specialist</t>
  </si>
  <si>
    <t>AMSTI Elementary Science Inst.</t>
  </si>
  <si>
    <t>Enterprise Mobility Manager</t>
  </si>
  <si>
    <t>Attending the AirWatch Connect event.  Discussions include best practices, networking, the lastest offerings and a Q&amp;A session with local mobile innovators.</t>
  </si>
  <si>
    <t>Keith Davis</t>
  </si>
  <si>
    <t>Attending composite training.  This is the second class - M-6 Molding Fabrication for Production &amp; Repairs.  This week-long class will increase my skills to teach composite classes.</t>
  </si>
  <si>
    <t>Attending the National English Honor Society convention to accompany and direct students during the convention and serve as executive director.</t>
  </si>
  <si>
    <t>Attending the National English Honor Society convention to accompany and direct students during the convention and serve as the President of the Executive Board.</t>
  </si>
  <si>
    <t>Dean, Technology, Workforce Development, CIS/BUS</t>
  </si>
  <si>
    <t>Instructor, Speech</t>
  </si>
  <si>
    <t>Attending the Sigma Kappa Delta national convention.</t>
  </si>
  <si>
    <t>Presenting at the National English Honor Society national convention.</t>
  </si>
  <si>
    <t>Assistant Dean, Technology, Workforce Development, CIS/BUS</t>
  </si>
  <si>
    <t>Attending the National Plastics Engineer 2015 conference and trade show.</t>
  </si>
  <si>
    <t>Attending the Southern Sociological Society 2015 Annual meeting.</t>
  </si>
  <si>
    <t>Dr. Holly Owens</t>
  </si>
  <si>
    <t>Scholarship of Teaching and Learning Workshop</t>
  </si>
  <si>
    <t>Hickory, NC</t>
  </si>
  <si>
    <t xml:space="preserve">Visiting Catawba Valley Community College to serve as a Peer Reviewer for the National Association for the Education of Yound Children.  </t>
  </si>
  <si>
    <t>Accompany golfers to compete in Darton Spring Golf Invitational</t>
  </si>
  <si>
    <t>and 5 players</t>
  </si>
  <si>
    <t>Jennifer Collier</t>
  </si>
  <si>
    <t>No cost-Paid by NCSBN</t>
  </si>
  <si>
    <t>Attend the PN Item Writing Panel for NCLEX</t>
  </si>
  <si>
    <t>Softball Tournament</t>
  </si>
  <si>
    <t>Asst. Softball Coach</t>
  </si>
  <si>
    <t>Swainsboro, GA</t>
  </si>
  <si>
    <t>24 Students</t>
  </si>
  <si>
    <t>NASPA Annual Conference</t>
  </si>
  <si>
    <t>D. McDaniel</t>
  </si>
  <si>
    <t>To attend the Merchants Foodservice Culinary Expo.</t>
  </si>
  <si>
    <t xml:space="preserve">C. Echols </t>
  </si>
  <si>
    <t>To attend Hai Heli-Expo</t>
  </si>
  <si>
    <t>Veterans Affairs and Student Financial Aid Coordinator</t>
  </si>
  <si>
    <t>2015 RPO School Certifying Officials Conference</t>
  </si>
  <si>
    <t>KIMBERLY HINOTE</t>
  </si>
  <si>
    <t>ASST. DEAN OF WORKFORCE DEV.</t>
  </si>
  <si>
    <t>SACSCOC WORKSHOP</t>
  </si>
  <si>
    <t>BRENDA KENNEDY</t>
  </si>
  <si>
    <t>VICE PRES. OF INST. ADVANCEMENT AND STU. DEV.</t>
  </si>
  <si>
    <t>COACH</t>
  </si>
  <si>
    <t>HUTCHISON, KS</t>
  </si>
  <si>
    <t xml:space="preserve">COMPETING IN THE NATIONAL M BASKETBALL TOURNAMENT </t>
  </si>
  <si>
    <t>KATHY NERO</t>
  </si>
  <si>
    <t>SSS COUNSELOR</t>
  </si>
  <si>
    <t>SSS TRIP TO PENSACOLA STATE COLLEGE</t>
  </si>
  <si>
    <t>JERRICK KELLUM</t>
  </si>
  <si>
    <t>ACEDEMIC ADVISING</t>
  </si>
  <si>
    <t>Southeastern U.S. Regional Law Enforcement Liaison (LEL) Conference (Region 4) Sponsored by the National Highway Traffic Safety Administration to Discuss Highway Safety Priorities</t>
  </si>
  <si>
    <t>George Booker</t>
  </si>
  <si>
    <t>Canton, Mississippi</t>
  </si>
  <si>
    <t>2015 Innovation Conference - CARCAM will be an Exhibitor to Promote Advanced Manufacturing in the Southern Automotive Corridor</t>
  </si>
  <si>
    <t>CARCAM Center Director / PI</t>
  </si>
  <si>
    <t>Face-to-Face Steering Committee Meeting at M-Tech Center at Henry Ford Community College Relatng to the TAACCCT2/M-SAMC Grant</t>
  </si>
  <si>
    <t>Linthicum Heights, Maryland</t>
  </si>
  <si>
    <t>HVACR and Mechanical Conference for Educational Professionals</t>
  </si>
  <si>
    <t>Veterans Upward Bound Director</t>
  </si>
  <si>
    <t>Fairfax, Virginia</t>
  </si>
  <si>
    <t>Veterans Upward Bound Academic Coordinator / Recruiter</t>
  </si>
  <si>
    <t>Assistant to the Dean of Instructional Services and Division Chair - Mathematics &amp; Engineering</t>
  </si>
  <si>
    <t>National Council for Higher Education Executive Committee Annual Meeting.  NEA Leadership Day &amp; AFT/NEA Higher Education Annual Conference</t>
  </si>
  <si>
    <t>Harold Waddell</t>
  </si>
  <si>
    <t>Automotive Service Technology Instructor</t>
  </si>
  <si>
    <t>Johnson City, Tennessee</t>
  </si>
  <si>
    <t xml:space="preserve">Train-the-Trainer 14 </t>
  </si>
  <si>
    <t>Binghamton, New York</t>
  </si>
  <si>
    <t>Serve as Site Visitor for the Joint Review Committee on Education in Radiologic Technology at SUNY Broome Community College</t>
  </si>
  <si>
    <t>Erica Portis-Turner</t>
  </si>
  <si>
    <t>Coordinator of Human Resources</t>
  </si>
  <si>
    <t>Columbia, MD</t>
  </si>
  <si>
    <t>Member attendance at 2015 Correctional Education Association (CEA) Leadership Forum and State Director's meeting as professional development opportunity.</t>
  </si>
  <si>
    <t>Aisha Lewis</t>
  </si>
  <si>
    <t>To attend the International Conference on Technology.</t>
  </si>
  <si>
    <t>Carlton Rice</t>
  </si>
  <si>
    <t>Salina, KS</t>
  </si>
  <si>
    <t>To attend the the National Junior College Athletic Association.</t>
  </si>
  <si>
    <t>Aubrey Wiley</t>
  </si>
  <si>
    <t>Girl's Basketball Coach</t>
  </si>
  <si>
    <t>To attend the National Junior College Athletic Assoication.</t>
  </si>
  <si>
    <t>Erica Harris</t>
  </si>
  <si>
    <t>Asst Basketball Coach</t>
  </si>
  <si>
    <t>Clarence Jones</t>
  </si>
  <si>
    <t>Shelly Millender</t>
  </si>
  <si>
    <t>Enrichment Instructor</t>
  </si>
  <si>
    <t>Lauderdale, FL</t>
  </si>
  <si>
    <t>To attend the Teaching Academic Survival Skills Conference.</t>
  </si>
  <si>
    <t>Marion Military Institute</t>
  </si>
  <si>
    <t>Chelsea Carr</t>
  </si>
  <si>
    <t>Coordinator of Student Leadership</t>
  </si>
  <si>
    <t>Grapevine, TX</t>
  </si>
  <si>
    <t>attend Student Leadership conference</t>
  </si>
  <si>
    <t>David Mollahan</t>
  </si>
  <si>
    <t>fundraising convention</t>
  </si>
  <si>
    <t>Suzanne McKee</t>
  </si>
  <si>
    <t>VP for Institutional Advancement</t>
  </si>
  <si>
    <t>Nacolg Legislative Trip</t>
  </si>
  <si>
    <t>Assistant Dean of Admissions, Recruitment</t>
  </si>
  <si>
    <t>KYLE VANN SCOTT</t>
  </si>
  <si>
    <t>DIRECTOR, BUSINESS DEPARTMENT</t>
  </si>
  <si>
    <t>2015 INNOVATIONS CONFERENCE.  ATTENDING AS A 2014 CHANCELLOR AWARD RECIPIENT</t>
  </si>
  <si>
    <t>VICE PRESIDENT OF STUDENT SERVICES</t>
  </si>
  <si>
    <t xml:space="preserve">ESCORTING 11 PRESIDENTIAL SCHOLARS ON TRIP </t>
  </si>
  <si>
    <t>NASPA(STUDENT AFFAIRS ADMINISTRATORS IN HIGHER EDUCATION) ANNUAL CONFERENCE.  PROFESSIONAL DEVELOPMENT CONFERENCE DIRECTLY RELATED TO STUDENT SERVICES FOR CHIEF STUDEN SERVICES OFFICERS</t>
  </si>
  <si>
    <t>TUCSON, AZ</t>
  </si>
  <si>
    <t>ATTENDING ANNUAL MEETING OF THE NJCAA(NATIONAL JUNIOR COLLEGE ATHLETIC ASSOCIATION). HONORED AS A NJCAA PRESIDENTIAL REPRESENTIVE ON THE NJCAA BOARD OF DIRECTORS. PAID BY NJCAA.</t>
  </si>
  <si>
    <t>DELORIA JONES</t>
  </si>
  <si>
    <t>PONTE VERDA, FL</t>
  </si>
  <si>
    <t>GRANT FUNDED.  26th International Conference on college Teaching and Leanring.  Professional Development and Networking.</t>
  </si>
  <si>
    <t>Michael Williams</t>
  </si>
  <si>
    <t>Theatre Director</t>
  </si>
  <si>
    <t xml:space="preserve">To attend the Southeast Theatre Conferenceconvention.  Chaperoned 9 students who alsoattended. </t>
  </si>
  <si>
    <t>Head Softball coach</t>
  </si>
  <si>
    <t>Niceville, FL &amp; Mariana, FL</t>
  </si>
  <si>
    <t>Participation of Softball team in regular seasongames.  This cost includes 31 players, 2 managers and 1 assistant coach (non-employee)</t>
  </si>
  <si>
    <t>Stephanie Huff</t>
  </si>
  <si>
    <t>Sarasota, FL</t>
  </si>
  <si>
    <t>Essential learning concepts for simulation lab</t>
  </si>
  <si>
    <t>Wanda Campbell</t>
  </si>
  <si>
    <t>Administrative Assistant to the Dean of Students</t>
  </si>
  <si>
    <t>Attend the HBCU Summer Food Service Program and Federal Student Aid Strategy Session</t>
  </si>
  <si>
    <t>Linda Green</t>
  </si>
  <si>
    <t>Federal Work-Study Coordinator</t>
  </si>
  <si>
    <t>To attend the 2015 Student Affairs Administrators in Higher Education annual conference</t>
  </si>
  <si>
    <t>Maria Richardson</t>
  </si>
  <si>
    <t>Career Center Coordinator</t>
  </si>
  <si>
    <t>Rebecca Ball-Coats</t>
  </si>
  <si>
    <t>Student Success Center Coordinator</t>
  </si>
  <si>
    <t>To attend the 2015 Atlanta Regional Processing Office School Certifying Officials conference</t>
  </si>
  <si>
    <t>Linda Greene</t>
  </si>
  <si>
    <t>Dr. Tracie Carter</t>
  </si>
  <si>
    <t>Dental Assisting Instructor, Division Chair</t>
  </si>
  <si>
    <t>To attend the Thomas P. Hinman annual Dental Meeting</t>
  </si>
  <si>
    <t>Kimberly White</t>
  </si>
  <si>
    <t>Dental Assisting Instructor</t>
  </si>
  <si>
    <t>3/27/20145</t>
  </si>
  <si>
    <t>Dr. Tanjula Petty</t>
  </si>
  <si>
    <t>To attend SACSCOC workshop</t>
  </si>
  <si>
    <t>Kecia Forehand</t>
  </si>
  <si>
    <t>Human Resources Coordinator</t>
  </si>
  <si>
    <t>To attend Southeast Region of College University Professional Association Human Resources (CUPA) MeetingCost provided by CUPA.</t>
  </si>
  <si>
    <r>
      <t xml:space="preserve">Present at the 2015 </t>
    </r>
    <r>
      <rPr>
        <i/>
        <sz val="11"/>
        <rFont val="Calibri"/>
        <family val="2"/>
        <scheme val="minor"/>
      </rPr>
      <t>Innovations Conference</t>
    </r>
  </si>
  <si>
    <t>Ms. Lynn Lamere</t>
  </si>
  <si>
    <t>National Council of Teachers of English Conference: Risk and Reward Innovation Techniques in Teaching Comp.</t>
  </si>
  <si>
    <t>Ms. Tammy Johnson</t>
  </si>
  <si>
    <t>Boone, NC</t>
  </si>
  <si>
    <t>Attend the Writing Across Institutions Conference and meet with the National Center for Developmental Education regarding grant implementation and new practices in developing mental writing instruction.</t>
  </si>
  <si>
    <t>Attending &amp; Presenting Carnegie FoundationTeaching &amp; LearningConference</t>
  </si>
  <si>
    <t>Compete in Darton College Golf Tournament</t>
  </si>
  <si>
    <t>Assistant Golf Coach</t>
  </si>
  <si>
    <t>Beth Johnson</t>
  </si>
  <si>
    <t>Attend the League for Innovations</t>
  </si>
  <si>
    <t>Head Coach Men's Basketball</t>
  </si>
  <si>
    <t>Richmond, VA, Chapel Hill, NC</t>
  </si>
  <si>
    <t>Head Coach Girl's Basketball</t>
  </si>
  <si>
    <t>Competing in NJCAA Tournament</t>
  </si>
  <si>
    <t>Asst.Coach Girl's Basketball</t>
  </si>
  <si>
    <t>Salinas, KS</t>
  </si>
  <si>
    <t>Women Basketball team competing in National tournament</t>
  </si>
  <si>
    <t>Robert S. Davis</t>
  </si>
  <si>
    <t>Geneology instructor</t>
  </si>
  <si>
    <t>Walterboro, SC</t>
  </si>
  <si>
    <t>Receive an award from South CarolinaAssociation of Historians</t>
  </si>
  <si>
    <t>Director of Communication</t>
  </si>
  <si>
    <t>National Council for Marketing and PublicRelations annual conference</t>
  </si>
  <si>
    <t>Joyce Cordes</t>
  </si>
  <si>
    <t>Schools Certifying Officials Conference</t>
  </si>
  <si>
    <t>Brian Hall</t>
  </si>
  <si>
    <t xml:space="preserve">Heating/Air Conditioning </t>
  </si>
  <si>
    <t>Oglesby, IL</t>
  </si>
  <si>
    <t>Training in Energy Management</t>
  </si>
  <si>
    <t>Aletta Williamson</t>
  </si>
  <si>
    <t>attending 2015 Diversity Conference</t>
  </si>
  <si>
    <t>Richmond, VA</t>
  </si>
  <si>
    <t>Attend 804 All-Star game for Recruiting</t>
  </si>
  <si>
    <t>Restricted funds Accountant</t>
  </si>
  <si>
    <t>attend Financial grants mgmt. meeting</t>
  </si>
  <si>
    <t xml:space="preserve">Holly Owens </t>
  </si>
  <si>
    <t>Joey McCollough</t>
  </si>
  <si>
    <t>Air Conditioning/Refrigeration Instructor</t>
  </si>
  <si>
    <t>Attend the 2015 HVACR &amp; Mechanical Conferencefor Education Professionals at the Conference Centerat the Maritime Institute (CCMIT)</t>
  </si>
  <si>
    <t>St. Pete Beach, FL</t>
  </si>
  <si>
    <t>Professional Development - Introduction toEchocardiography (Gulf Coast Ultrasound Institute)</t>
  </si>
  <si>
    <t>Attend Atlanta RPO School Certifying Officials Conference</t>
  </si>
  <si>
    <t>Assistant Director of Financial Aid - MacArthur Campus</t>
  </si>
  <si>
    <t>Assistant Director of Financial Aid - Greenville Campus</t>
  </si>
  <si>
    <t>Myrtle Beach, SC</t>
  </si>
  <si>
    <t>Coach Professional Development</t>
  </si>
  <si>
    <t>Dean of Studens</t>
  </si>
  <si>
    <t>San Antonio,TX</t>
  </si>
  <si>
    <t>PTK International Conference</t>
  </si>
  <si>
    <t>Lee Conerly</t>
  </si>
  <si>
    <t xml:space="preserve">PTK International Conference </t>
  </si>
  <si>
    <t xml:space="preserve">Tappi 100th Gala Celebration </t>
  </si>
  <si>
    <t>Legal Issues Conference</t>
  </si>
  <si>
    <t>Campus Divison Chair/Office Administration Instructor</t>
  </si>
  <si>
    <t>2015 National Business Education Annual Convention</t>
  </si>
  <si>
    <t>Rhonda Bowen</t>
  </si>
  <si>
    <t>Accreditation Commission for Education in Nursing</t>
  </si>
  <si>
    <t>Alabama Association of Educational Opportunity Program Personnel Spring Conference</t>
  </si>
  <si>
    <t>Federal Programs Coordinator/Student Support Services Director</t>
  </si>
  <si>
    <t>Teach mining class</t>
  </si>
  <si>
    <t>American Association of Community Colleges Annual Conference</t>
  </si>
  <si>
    <t>Patrick Bolack</t>
  </si>
  <si>
    <t>Access for Higher Education Spring Meeting</t>
  </si>
  <si>
    <t>Recruiting efforts in the counties of Tennessee that are within the College's service area.</t>
  </si>
  <si>
    <t>Christopher Thrasher</t>
  </si>
  <si>
    <t>Shiloh, TN</t>
  </si>
  <si>
    <t>Accompanying students on a trip to Shiloh National Battlefield Park.</t>
  </si>
  <si>
    <t>Attending the 46th Annual Meeting and Conference of the Internationanl Assocaition for Aquatic Animal Medicine.</t>
  </si>
  <si>
    <t>Sharon Carter</t>
  </si>
  <si>
    <t>Student Loan Clerk</t>
  </si>
  <si>
    <t>Attending a U.S. Department of Education Minority Servicing workshop on Federal Student Financial Aid Default.  This workshop focuses on strategies for reducing cohort default rates.</t>
  </si>
  <si>
    <t>Meeting at Maury Regional Medical Center for clinical site recruitment and contract for Laboratory student clinical rotations.</t>
  </si>
  <si>
    <t>Attending the Ellucian Live 2015 Conference.</t>
  </si>
  <si>
    <t>Teresa Robbins</t>
  </si>
  <si>
    <t>Jennie Walts</t>
  </si>
  <si>
    <t>Administrative Assistant, VP Office</t>
  </si>
  <si>
    <t>Attending and presenting at the Noel-Levitz Symposium on the Recrutiment &amp; Retention of Diverse Populations.</t>
  </si>
  <si>
    <t>Attending the 2015 Spring Alabama Association of Education Opportunity Program Conference.</t>
  </si>
  <si>
    <t>Graduation and Job Placement Specialist</t>
  </si>
  <si>
    <t>Hartwell Bentley</t>
  </si>
  <si>
    <t>Attending Linux Administration training.</t>
  </si>
  <si>
    <t>Attending the 2015 American Technical Education Association National Conference and Board of Trustee meeting.</t>
  </si>
  <si>
    <t>Attending the Phi Theta Kappa Honor Society International Convention with 4 students.</t>
  </si>
  <si>
    <t>Instructor, Science and PTK Advisor</t>
  </si>
  <si>
    <t>Attending Southern Literature Alliance Celebration of Southern Literature Conference with Calhoun honor students.</t>
  </si>
  <si>
    <t>Sandie Dutton</t>
  </si>
  <si>
    <t>Accounts Clerk</t>
  </si>
  <si>
    <t>Attending the National College &amp; University Bursar Student Financial Services Conference.</t>
  </si>
  <si>
    <t>James Klauber</t>
  </si>
  <si>
    <t>Traveling with the Decatur-Morgan County Chamber of Commerce to meet with our Congressional delegation.</t>
  </si>
  <si>
    <t>Traveling with the Huntsville-Madison County Chamber of Commerce to meet with our Congressional delegation.</t>
  </si>
  <si>
    <t>4/22/154</t>
  </si>
  <si>
    <t>Julie Brown</t>
  </si>
  <si>
    <t>Simulation Coordinator, Allied Health</t>
  </si>
  <si>
    <t>Attending the Simulation Users Conference.</t>
  </si>
  <si>
    <t>Sybil Roark</t>
  </si>
  <si>
    <t>Instructor, Health Sciences Simulation</t>
  </si>
  <si>
    <t>Attending the Simulation Users Network Conference.</t>
  </si>
  <si>
    <t xml:space="preserve">Attending Real Educational Systems Certified Weldintg Instructor training course and taking the American Welding Society exam. </t>
  </si>
  <si>
    <t>Adult Education Coordinator</t>
  </si>
  <si>
    <t>Attending the Commission on Adult Basic Education national conference.</t>
  </si>
  <si>
    <t>S. Mark Rose</t>
  </si>
  <si>
    <t>Attending the Boosting Engineering Science and Technology prototype game.  No cost to the College.</t>
  </si>
  <si>
    <t>Attend the SACSCOC Small CollegeInitiative Meeting</t>
  </si>
  <si>
    <t>Associate Dean of  Students</t>
  </si>
  <si>
    <t>$1,112..00</t>
  </si>
  <si>
    <t>Attend the AAEOPP Annual Conferncefor TRIO</t>
  </si>
  <si>
    <t>&amp; Trina Hall</t>
  </si>
  <si>
    <t>Counselor for Student Support Serv.</t>
  </si>
  <si>
    <t>&amp; Annette Hatch</t>
  </si>
  <si>
    <t>Secretary, Student Support Serv.</t>
  </si>
  <si>
    <t>$347.00 (Fed Funds)</t>
  </si>
  <si>
    <t>Attend the Strategic Enrollment PlanningExecutive Forum</t>
  </si>
  <si>
    <t>$3,33.95</t>
  </si>
  <si>
    <t>Attend the American Association ofCommuniity Colleges Conference</t>
  </si>
  <si>
    <t>Attend the American Association ofCommunity Colleges Conference</t>
  </si>
  <si>
    <t>ACEN Self-Study Forum</t>
  </si>
  <si>
    <t>SACSCOC College Initiative</t>
  </si>
  <si>
    <t>Montana Dunton</t>
  </si>
  <si>
    <t>ATI National Nurse Educator Summit</t>
  </si>
  <si>
    <t>Alicia White</t>
  </si>
  <si>
    <t>Atlanta Georgia</t>
  </si>
  <si>
    <t>ACEN Conference</t>
  </si>
  <si>
    <t>QEP Coordinator</t>
  </si>
  <si>
    <t>Annual SACSCPC small college initiative</t>
  </si>
  <si>
    <t>Learning Lab Coordinator/ transfer specialist</t>
  </si>
  <si>
    <t>AAEOPP 2015 Conference</t>
  </si>
  <si>
    <t>Kina Burkett</t>
  </si>
  <si>
    <t>Assoc. of Community Colleges Conference</t>
  </si>
  <si>
    <t>Clinical Schedule</t>
  </si>
  <si>
    <t>To attend the E0390 Integrating Emergency Management Education inot your Institution 2 day work shop.</t>
  </si>
  <si>
    <t xml:space="preserve">Carrollton, GA </t>
  </si>
  <si>
    <t>To attend and chaperone the Research Scientists of Tomorrow Annual Symposium - LSAMP</t>
  </si>
  <si>
    <t xml:space="preserve">President </t>
  </si>
  <si>
    <t>To attend the 10th Annual SACSCOC Small College Initiative - "The Completion Agenda"</t>
  </si>
  <si>
    <t>To attend the AACC 95th Annual Convention in San Antonio, TX.</t>
  </si>
  <si>
    <t>M. Caylor</t>
  </si>
  <si>
    <t>To serve as an off-site reviewer for SACSCOC.</t>
  </si>
  <si>
    <t>M. Inglis</t>
  </si>
  <si>
    <t>To attend the Jobs for Life "Train the Trainer" Certificaiton program.</t>
  </si>
  <si>
    <t>SACSCOC Small College Initiative</t>
  </si>
  <si>
    <t>San Antonio, Tx</t>
  </si>
  <si>
    <t>Terri Dunn</t>
  </si>
  <si>
    <t>BASEBALL BY THE TEAM MANAGER, COACH &amp; PRESIDENT</t>
  </si>
  <si>
    <t>DAYTONA,FL</t>
  </si>
  <si>
    <t>CHEER BY THE TEAM COACH AD AND PRESIDENT</t>
  </si>
  <si>
    <t>DAYTONA BEACH, FL</t>
  </si>
  <si>
    <t>CHEERLEADERS</t>
  </si>
  <si>
    <t>LAFAYETTE, LA</t>
  </si>
  <si>
    <t>MEMPHIS, TN</t>
  </si>
  <si>
    <t>AAEOPP CONFERENCE</t>
  </si>
  <si>
    <t>ACADEMIC ADVISING</t>
  </si>
  <si>
    <t>SAN ANTONIO, TX</t>
  </si>
  <si>
    <t>PTK</t>
  </si>
  <si>
    <t>HEAD COACH</t>
  </si>
  <si>
    <t>JOHN CHARLES</t>
  </si>
  <si>
    <t>CONTRACT BUS DRIVER</t>
  </si>
  <si>
    <t>HONOR PHI THETA KAPPA</t>
  </si>
  <si>
    <t>SSS TRIP</t>
  </si>
  <si>
    <t>KENNETH ADAMS</t>
  </si>
  <si>
    <t>ADULT ED</t>
  </si>
  <si>
    <t>DENVER, CO</t>
  </si>
  <si>
    <t>NATIONAL ADULT ED CONFERENCE COABE</t>
  </si>
  <si>
    <t>BATON ROUGE</t>
  </si>
  <si>
    <t>4/22/20105</t>
  </si>
  <si>
    <t>PENSACOLLA, FL</t>
  </si>
  <si>
    <t>WOMENS BASKETBALL</t>
  </si>
  <si>
    <t>VP OF INST. ADVANCEMENTAND STU. DEVELOPMENT</t>
  </si>
  <si>
    <t>STARKVILLE, MS</t>
  </si>
  <si>
    <t>ATTENDING LEGAL ISSUES CONFERENCE</t>
  </si>
  <si>
    <t>VA REP.</t>
  </si>
  <si>
    <t>VA RECRUITMENT</t>
  </si>
  <si>
    <t>Tina J. Whittington</t>
  </si>
  <si>
    <t>Human Services Instructor</t>
  </si>
  <si>
    <t>NOHS Conference for Human Services Needed Program Accreditation</t>
  </si>
  <si>
    <t>John T. Harrell</t>
  </si>
  <si>
    <t>Graceville / Chipley / Panama City / Pensacola, Florida</t>
  </si>
  <si>
    <t>Gadsden State Choir and Singers Concert Tour (26 Travelers)</t>
  </si>
  <si>
    <t>National Council on Teacher Retirement Executive Committee Meeting</t>
  </si>
  <si>
    <t>Rochester Hills, Michigan</t>
  </si>
  <si>
    <t>FANUC Electrical Maintenance Course</t>
  </si>
  <si>
    <t>Program Outreach Advisor - Educational Talent Search - Gadsden</t>
  </si>
  <si>
    <t>Wendy Gurley</t>
  </si>
  <si>
    <t>Academic Advisor - Student Support Services - Gadsden</t>
  </si>
  <si>
    <t>Stephanie Mayfield</t>
  </si>
  <si>
    <t>Tutorial Coordinator - Student Support Services - Ayers Campus</t>
  </si>
  <si>
    <t>Academic Advisor - Student Support Services - Ayers Campus</t>
  </si>
  <si>
    <t>Cynthia Cano</t>
  </si>
  <si>
    <t>Administrative Assistant - Student Support Services - Ayers Campus</t>
  </si>
  <si>
    <t>Ellucian Live Conference - Current Product Direction and Best Practices for Optimizing our Existing Ellucian Software Investment &amp; Prepare for a Major New Version  (Banner XE)</t>
  </si>
  <si>
    <t>Clerk - Talent Search - Gadsden</t>
  </si>
  <si>
    <t>Director - Veterans Upward Bound</t>
  </si>
  <si>
    <t>Serve as Workshop Instructor for the Laboratory Animal Managers Association Meeting &amp; Teach 2 Sessions on Water Quality Theory and Maintenance for Laboratory Zebrafish</t>
  </si>
  <si>
    <t>Director - Student Support Services - Gadsden</t>
  </si>
  <si>
    <t>Phi Theta Kappa National Convention (3 Travelers)</t>
  </si>
  <si>
    <t>American Association of Community Colleges Annual Conference &amp; Site Visit to MS-AMC's Grant Partner, Alamo College, to Tour the Manufacturing Lab</t>
  </si>
  <si>
    <t>Class Field Trip to Kentucky State University for Student Professional Development.  Dr. Jim Tidwell is a member of the Gadsden State Advisory Committee (12 travelers)</t>
  </si>
  <si>
    <t>Blake Williams</t>
  </si>
  <si>
    <t>Outreach Advisor - Educational Talent Search - Ayers Campus</t>
  </si>
  <si>
    <t>Professional Development Priority 3 Training - Assessment of Student Needs; Proven Retention &amp; Graduation Strategies; and Use of Educational Technology</t>
  </si>
  <si>
    <t>Southeastern Association of Educational Opportunity Program Personnel</t>
  </si>
  <si>
    <t>Academic Coordinator/Recruiter - Veterans Upward Bound</t>
  </si>
  <si>
    <t>National Council of Higher Education Executive Committee Meeting</t>
  </si>
  <si>
    <t>95th Annual AACC Convention</t>
  </si>
  <si>
    <t>Rosie Edwards</t>
  </si>
  <si>
    <t>Attending the Southern Grants Forum to gather information regarding the future of grant funded entities in higher education with the implementation of the new OMB Super Circular. The forum will feature tracks on grant management, fiscal operations and general management.</t>
  </si>
  <si>
    <t>Susan Stevenson</t>
  </si>
  <si>
    <t>Executive VP</t>
  </si>
  <si>
    <t>Colorado Springs, CO</t>
  </si>
  <si>
    <t>Visit Air Force Adademy</t>
  </si>
  <si>
    <t>Sam Stevenson</t>
  </si>
  <si>
    <t>Chair of Math and Science Dept</t>
  </si>
  <si>
    <t>Camie Jones</t>
  </si>
  <si>
    <t>David Tipmore</t>
  </si>
  <si>
    <t>Academic Dean</t>
  </si>
  <si>
    <t>Tom Tate</t>
  </si>
  <si>
    <t>VP for Student Affairs/Commandant</t>
  </si>
  <si>
    <t>Attend the funeral of Cadet Nyugen</t>
  </si>
  <si>
    <t>Attending the Phi Theta Kappa International Convention with PTK Officers (Personnel Attending: 1)</t>
  </si>
  <si>
    <t>Attending the Southern Alliance Celebration of Southern Literature (Personnel attending: 2)</t>
  </si>
  <si>
    <t>Attending the Southern Alliance Celebration of Southern Literature (Personnel attending: 21)</t>
  </si>
  <si>
    <t>Attending the American Association of Community Colleges (Personnel Attending: 1)</t>
  </si>
  <si>
    <t>Adult Education Program Director</t>
  </si>
  <si>
    <t>Attending the COABE Adult Education National Conference (Personnel Attending: 1)</t>
  </si>
  <si>
    <t>Wigley, Barry</t>
  </si>
  <si>
    <t>Industrial Electronics Technology Instructor</t>
  </si>
  <si>
    <t>Attending BEST Robotics Prototype Game &amp; Hub (Personnel attending: 2)</t>
  </si>
  <si>
    <t>Attending the Phi Theta Kappa International Convention</t>
  </si>
  <si>
    <t>Chandler, AZ</t>
  </si>
  <si>
    <t>Attend Annual Red Rock Conference</t>
  </si>
  <si>
    <t>Holly Elliott</t>
  </si>
  <si>
    <t>Louis Shedd</t>
  </si>
  <si>
    <t>CSCC Conference</t>
  </si>
  <si>
    <t>Sam Evers</t>
  </si>
  <si>
    <t>Attend Math Tournament</t>
  </si>
  <si>
    <t>SACS Training</t>
  </si>
  <si>
    <t>Ellucian Live Conference</t>
  </si>
  <si>
    <t>Travis W. Hughey</t>
  </si>
  <si>
    <t>Chris Thomas</t>
  </si>
  <si>
    <t>Michelle Bass</t>
  </si>
  <si>
    <t>Staff/Faculty</t>
  </si>
  <si>
    <t>Phi Theta Kappa Convention</t>
  </si>
  <si>
    <t>Andrea Mayfield</t>
  </si>
  <si>
    <t>PTK Annual Convention</t>
  </si>
  <si>
    <t>INDIANAPOLIS, IN</t>
  </si>
  <si>
    <t>ATTEND NATIONAL BASKETBALL CONFERENCE.  NETWORKING AND PROFESSIONAL DEVELOPMENT</t>
  </si>
  <si>
    <t>JEREMIAH PATTERSON</t>
  </si>
  <si>
    <t>ASST MEN BASKETBALL COACH</t>
  </si>
  <si>
    <t>EAB COMMUNITY COLLEGE EXECUTIVE FORUM.  NATIONAL MEETING EXPLORING SOME OF THE MOST PRESSING QUESTIONS CONFRONTING COMMUNITY COLLEGES.</t>
  </si>
  <si>
    <t>ELLUCIAN LIVE CONFERENCE.  TRAINING AND NETWORKING BANNER SYSTEMS</t>
  </si>
  <si>
    <t>IT ASST DIRECTOR</t>
  </si>
  <si>
    <t>TINA SIMONS</t>
  </si>
  <si>
    <t>DIR OF FINANCE</t>
  </si>
  <si>
    <t>VICKIE BARNES</t>
  </si>
  <si>
    <t>ACCOUNTANT</t>
  </si>
  <si>
    <t>BRITTANY MCMURTREY</t>
  </si>
  <si>
    <t>ASSISTANT ACCOUNTANT</t>
  </si>
  <si>
    <t>SACSCOC ANNUAL SMALL COLLEGE INITIATIVE.  ACCREDITATION WORKSHOP ON "THE COMPLETION AGENDA"</t>
  </si>
  <si>
    <t>DIRECTOR OF STUDENT ACTIVITIES</t>
  </si>
  <si>
    <t>PTK INTERNATIONAL CONVENTION.  ATTENDING WITH 10 STUDENTS.</t>
  </si>
  <si>
    <t>ANNETTE CEDERHOLM</t>
  </si>
  <si>
    <t>AMERICAN ASSOCIATION OF COMMUNITY COLLEGE CONFERENCE.  NETWORKING AND PROFESSIONAL DEVELOPMENT.</t>
  </si>
  <si>
    <t>AMERICAN ASSOCIATION OF COACHING VOLLEYBALL.  COACHING CLINIC, NETWORKING AND PROFESSIONAL DEVELOPMENT</t>
  </si>
  <si>
    <t>SACUBO 2015 Annual Meeting</t>
  </si>
  <si>
    <t>Dorothy Peten</t>
  </si>
  <si>
    <t>Attend ACEN Spring 2015 Self-Study forum</t>
  </si>
  <si>
    <t>Dr. Felicia Oji</t>
  </si>
  <si>
    <t>Attend 2015 Alabama Association of Educational Opportunity Program Personnel</t>
  </si>
  <si>
    <t>Director, Institutional Research &amp; Advancement</t>
  </si>
  <si>
    <t>Attend the 10th Annual SACSCOC Small College Initiative Workshop</t>
  </si>
  <si>
    <t>Director Institutional Research and Adv.</t>
  </si>
  <si>
    <t>Attend 10th Annual SACSCOC Small College Initiative Workshop</t>
  </si>
  <si>
    <t>Attend 10th Annual SACSCOC Small College Initiative workshop</t>
  </si>
  <si>
    <t>Lynn Lamere</t>
  </si>
  <si>
    <t>Attend a Student Success in Writing Conference.</t>
  </si>
  <si>
    <t>Tammy Johnson</t>
  </si>
  <si>
    <t xml:space="preserve">Attend the American Association of Community Colleges' 95th Annual Convention.  </t>
  </si>
  <si>
    <t>Linda Young</t>
  </si>
  <si>
    <t>Instructional Coordinator</t>
  </si>
  <si>
    <t>Bridging the Gap: Postsecondary pathwaysfor Underprepared Learners</t>
  </si>
  <si>
    <t>Lora Lindsay</t>
  </si>
  <si>
    <t>Attend Accreditation Commission for Education in Nursing (ACEN) Self-Study Forum</t>
  </si>
  <si>
    <t>Shellie Yeoman</t>
  </si>
  <si>
    <t>Rayann Daniels</t>
  </si>
  <si>
    <t xml:space="preserve">Instructor, ADN </t>
  </si>
  <si>
    <t>Suzanne Sawyers</t>
  </si>
  <si>
    <t>Alexander, VA</t>
  </si>
  <si>
    <t>No Cost.</t>
  </si>
  <si>
    <t>Item Bank Committee Meeting at Federation of State Boards of Physical Therapy.</t>
  </si>
  <si>
    <t>Judy York</t>
  </si>
  <si>
    <t>Director Mgmt.Information Sys</t>
  </si>
  <si>
    <t>attending Ellucian Live 2015</t>
  </si>
  <si>
    <t>Director E-learning</t>
  </si>
  <si>
    <t>Asst. Dean Enrollment Mgmt</t>
  </si>
  <si>
    <t>Attend the Alabama Association of Educational Opportunity Program Personnel (AAEOPP) 2015 Spring Conference.  This is a professional development opportunity for the Student Support Services and Upward Bound staff.</t>
  </si>
  <si>
    <t>Included in above.</t>
  </si>
  <si>
    <t>Secretary, Student Support Sservices, Sparks Campus</t>
  </si>
  <si>
    <t>Shauna Stone</t>
  </si>
  <si>
    <t>Secretary, Student Support Services, Wallace Campus</t>
  </si>
  <si>
    <t>Lauren Cantrell-Salerno</t>
  </si>
  <si>
    <t>chaperone choir tour to Disney World</t>
  </si>
  <si>
    <t>Robotics prototype kickoff event &amp; tour</t>
  </si>
  <si>
    <t>Director Auxilliary Services</t>
  </si>
  <si>
    <t>Tour Prevost Service Center for new bus</t>
  </si>
  <si>
    <t>Mark Gamble</t>
  </si>
  <si>
    <t>Auxilliary Services employee</t>
  </si>
  <si>
    <t>Volleyball coach</t>
  </si>
  <si>
    <t>recruiting</t>
  </si>
  <si>
    <t>Rachael Gordon</t>
  </si>
  <si>
    <t xml:space="preserve">SSS Transfer-Univ. of West GA - Carrollton-GA </t>
  </si>
  <si>
    <t>Veronica Jackson</t>
  </si>
  <si>
    <t>ACEN Self-Study Forum for PN Faculty</t>
  </si>
  <si>
    <t>Suzette Martin</t>
  </si>
  <si>
    <t>Pamela Smith</t>
  </si>
  <si>
    <t>Kim Carter</t>
  </si>
  <si>
    <t>Pearlie Miller</t>
  </si>
  <si>
    <t>04/11/2015`</t>
  </si>
  <si>
    <t>Christy Melton</t>
  </si>
  <si>
    <t>Webbie Calhoun</t>
  </si>
  <si>
    <t>Karen S. Bradsell</t>
  </si>
  <si>
    <t>Secretary - SSS</t>
  </si>
  <si>
    <t>AAEOPP 2015 Spring Conference</t>
  </si>
  <si>
    <t>Dean of Students/Exe. Asst. to Pres.</t>
  </si>
  <si>
    <t>10th Annual SACSIC Small College Initiative</t>
  </si>
  <si>
    <t>04/14/015</t>
  </si>
  <si>
    <t>Tiffany Renee' Barlow</t>
  </si>
  <si>
    <t>AMSTI</t>
  </si>
  <si>
    <t>Annual 2015 NCTM Meeting and Exposition</t>
  </si>
  <si>
    <t>2015 PTK International Convention</t>
  </si>
  <si>
    <t>Business Education Intsructor</t>
  </si>
  <si>
    <t>AACC 95th Annual Convention</t>
  </si>
  <si>
    <t>Florence, SC</t>
  </si>
  <si>
    <t xml:space="preserve">  mm</t>
  </si>
  <si>
    <t>Attend the AAEOPP Annual Spring Conference</t>
  </si>
  <si>
    <t>Greenville Campus Coordinator - Student Support Services</t>
  </si>
  <si>
    <t>(Alabama Association of Educational Opportunity</t>
  </si>
  <si>
    <t>To Attend the Alabama Association of Education Opportunity Program Personnel (AAEOPP)Spring Conference</t>
  </si>
  <si>
    <t>MacArthur Campus Coordinator - Student Support Services</t>
  </si>
  <si>
    <t>Program Personnel)</t>
  </si>
  <si>
    <t>10th Annual SACSCOC Small College Initiative Workshop</t>
  </si>
  <si>
    <t>Jason Jessie</t>
  </si>
  <si>
    <t>Attend the SACSCOC Small College Initiative Conference.</t>
  </si>
  <si>
    <t>Arlene Davis</t>
  </si>
  <si>
    <t>History/Psychology Instructor &amp; PTK Advisor</t>
  </si>
  <si>
    <t>To Attend the Phi Theta Kappa International Convention</t>
  </si>
  <si>
    <t>Director of Recruitment</t>
  </si>
  <si>
    <t>Attend Phi Theta Kappa's International Conventionin San Antonio, TX .</t>
  </si>
  <si>
    <t>Lisa Patterson</t>
  </si>
  <si>
    <t>Advertising, Publications, &amp; Foundation Specialist</t>
  </si>
  <si>
    <t>To Attend SkillPath Seminar "Finance &amp; Accountingfor Nonfinancial Managers"</t>
  </si>
  <si>
    <t>Peggy Linton</t>
  </si>
  <si>
    <t>Serving as a member of a SACSCOC off-site reaffirmation committee April 23 - 24, 2015.</t>
  </si>
  <si>
    <t xml:space="preserve">Raleigh, NC </t>
  </si>
  <si>
    <t>Serve on SACSCOC Review Committee - Substantive Change</t>
  </si>
  <si>
    <t>Visit Mississippi Gulf Coast Community College/Al. Power</t>
  </si>
  <si>
    <t>Student Support Services Academic Advisor Records Coordinator</t>
  </si>
  <si>
    <t>Renaissance TRIO Training Project</t>
  </si>
  <si>
    <t>Misty Morgan Kimbrell</t>
  </si>
  <si>
    <t>Student Support Services Records Coordinator</t>
  </si>
  <si>
    <t>Various Counties in Tennessee</t>
  </si>
  <si>
    <t>Recruiting in Calhoun's service area of Tennessee.</t>
  </si>
  <si>
    <t>Attending the 2015 National Benchmarking Conference.</t>
  </si>
  <si>
    <t>Stacey Ward</t>
  </si>
  <si>
    <t>Milton, Fl</t>
  </si>
  <si>
    <t>Nursing Pinning</t>
  </si>
  <si>
    <t>Instructor, Clinical Lab</t>
  </si>
  <si>
    <t>Attending the Association of Surgical Technologist Instructor's Workshop.</t>
  </si>
  <si>
    <t>Attending the Association of Surgical Technologist Instructor's Workshop and Surgical Technologists National Conference.</t>
  </si>
  <si>
    <t>Director, Testing and Assessment Center</t>
  </si>
  <si>
    <t>Fowlerville, Michigan</t>
  </si>
  <si>
    <t>Performing WorkKeys job profiling for Asahi Kasei Plastics plant that is locating in Athens, Alabama.  Company will reimburse College for travel costs.</t>
  </si>
  <si>
    <t>Instructor, Computer Information Systems</t>
  </si>
  <si>
    <t>Attending Computer and Enterprise Investigations Conference.</t>
  </si>
  <si>
    <t>South Charleston, West Virginia</t>
  </si>
  <si>
    <t>Attending the 2nd North American Advanced Manufacturing Technician Program Conference.</t>
  </si>
  <si>
    <t>Rusty Mask</t>
  </si>
  <si>
    <t>PAVES  Project Coord.</t>
  </si>
  <si>
    <t>$1,030. (PAVES Funds)</t>
  </si>
  <si>
    <t>Attend the PAVES Leadership meeting and tosupport the management and sustainabilityof coaching programs</t>
  </si>
  <si>
    <t>and Hester Hamby</t>
  </si>
  <si>
    <t>$666 (Title III Funds)</t>
  </si>
  <si>
    <t>$521 .00</t>
  </si>
  <si>
    <t>Chair of Business,Computer Science,&amp; Technology</t>
  </si>
  <si>
    <t>$3,877   (Federal Funds)</t>
  </si>
  <si>
    <t>Attend the Brustein &amp; Manasevit Forum on EDGAR</t>
  </si>
  <si>
    <t>Newton, KS</t>
  </si>
  <si>
    <t>Accompany  Golf Team to participate in the</t>
  </si>
  <si>
    <t>National Championship</t>
  </si>
  <si>
    <t>Scotty Carr</t>
  </si>
  <si>
    <t>Machine Shop/Tool &amp; DieInstructor</t>
  </si>
  <si>
    <t>Attend the Faro Gage Arm Training</t>
  </si>
  <si>
    <t>and Benjie Amberson</t>
  </si>
  <si>
    <t>Machine Shop Instructor</t>
  </si>
  <si>
    <t>$1,906.00  (Title III Funds)</t>
  </si>
  <si>
    <t>Attend the Association of instutional</t>
  </si>
  <si>
    <t>and Helen Gallagher</t>
  </si>
  <si>
    <t>Dean of InstitutionalEffectiveness &amp;Compliance</t>
  </si>
  <si>
    <t>$1,882.00 (Title III Funds)</t>
  </si>
  <si>
    <t>Research Forum</t>
  </si>
  <si>
    <t>Shanna Groce</t>
  </si>
  <si>
    <t>Director of UpwardBound</t>
  </si>
  <si>
    <t>$1,397.45 (Federal Funds)</t>
  </si>
  <si>
    <t>Attend the Trio Priority 1 Training  Workshop</t>
  </si>
  <si>
    <t xml:space="preserve">To attend the Home Depot 2015 Retool Your School Award Reception </t>
  </si>
  <si>
    <t>Specialist</t>
  </si>
  <si>
    <t>PLANO, TX</t>
  </si>
  <si>
    <t>TENNIS NATIONALS</t>
  </si>
  <si>
    <t>CARMELITA MIKKELSEN</t>
  </si>
  <si>
    <t>DIRECTOR HIGH SCHOOL RELATIONS</t>
  </si>
  <si>
    <t>2ND BUS DRIVER FOR THE BOYS TENNIS TEAM TO NATIONALS</t>
  </si>
  <si>
    <t>LEO KING III</t>
  </si>
  <si>
    <t>GOLF COACH</t>
  </si>
  <si>
    <t>NEWTON, KS</t>
  </si>
  <si>
    <t>GOLF IN NJCAA NATIONAL TOURNAMENT</t>
  </si>
  <si>
    <t>MARY BOEHM</t>
  </si>
  <si>
    <t>CULINARY</t>
  </si>
  <si>
    <t>CHICAGO,IL</t>
  </si>
  <si>
    <t>NRA SHOW</t>
  </si>
  <si>
    <t>BRANDON THRASH</t>
  </si>
  <si>
    <t>SANDY REYES</t>
  </si>
  <si>
    <t>KITCHEN INVENTORY MANAGER</t>
  </si>
  <si>
    <t>2015 NRA FOOD SHOW</t>
  </si>
  <si>
    <t>FORT WALTON BEACH, FL</t>
  </si>
  <si>
    <t>CHEERLEADING COACH</t>
  </si>
  <si>
    <t>CHEER RECRUITING</t>
  </si>
  <si>
    <t>PENSACOLA , FL</t>
  </si>
  <si>
    <t>"The Exceptional Assistant" Presented by Fred Pryor Seminars</t>
  </si>
  <si>
    <t>Terri Rinehart</t>
  </si>
  <si>
    <t>Administrative Assistant, Health Sciences</t>
  </si>
  <si>
    <t>Miami, Florida</t>
  </si>
  <si>
    <t>Teachers of Accounting at Two-Year Colleges Annual Conference</t>
  </si>
  <si>
    <t>Division Chair, Fine Arts</t>
  </si>
  <si>
    <t>Return Loaned Artwork for a 2014 Art Exhibition at Gadsden State and Tour the Bair School of Art</t>
  </si>
  <si>
    <t>Carol Gibson</t>
  </si>
  <si>
    <t>Director, Talent Search Ayers Campus</t>
  </si>
  <si>
    <t>Professional Development:  Council on Education Talent Search Innovative Forum</t>
  </si>
  <si>
    <t>Keith Robison</t>
  </si>
  <si>
    <t>Director, Talent Search Gadsden</t>
  </si>
  <si>
    <t>Anika McGee</t>
  </si>
  <si>
    <t>Outreach Advisor, Educational Talent Search - Ayers Campus</t>
  </si>
  <si>
    <t>Professional Development Training Opportunity for Federal TRIO Program Personnel</t>
  </si>
  <si>
    <t>Outreach Advisor, Educational Talent Search - Gadsden</t>
  </si>
  <si>
    <t>TRIO Training Workshop for Priority I  - Managing Data and Evaluating Performance</t>
  </si>
  <si>
    <t>Tommy Hartline</t>
  </si>
  <si>
    <t>Division Chair, Engineering Technologies - Etowah</t>
  </si>
  <si>
    <t>Jeffersonville, Indiana</t>
  </si>
  <si>
    <t>Basic Programmable Controllers Classes:  Allen-Bradley Control Logix (AB5500) and Complact Logix (AB5300)</t>
  </si>
  <si>
    <t>Jefferson State Community College</t>
  </si>
  <si>
    <t>James Calhoun</t>
  </si>
  <si>
    <t xml:space="preserve"> TTCTYC 2015 Conference</t>
  </si>
  <si>
    <t>L. Ashley Kitchens</t>
  </si>
  <si>
    <t xml:space="preserve"> Teaching Professor Conference</t>
  </si>
  <si>
    <t>Kristin Henderson</t>
  </si>
  <si>
    <t>Kelley Black</t>
  </si>
  <si>
    <t>New Orleans, Lousianna</t>
  </si>
  <si>
    <t xml:space="preserve"> American Society for Microbiology Meeting</t>
  </si>
  <si>
    <t>Bruce Crawford</t>
  </si>
  <si>
    <t>VP Instructional Services</t>
  </si>
  <si>
    <t>To attend the Understanding Intervention Conference.</t>
  </si>
  <si>
    <t>To attend the National Conference on Race and Ethnicity.</t>
  </si>
  <si>
    <t>VP for Advancement</t>
  </si>
  <si>
    <t>Lafayette, LA</t>
  </si>
  <si>
    <t>Visit potential donor</t>
  </si>
  <si>
    <t>Adkins, Kathy</t>
  </si>
  <si>
    <t>ENCORE! Performance at Disney World (Personnel attending: 1)</t>
  </si>
  <si>
    <t>Assistant Dean of Student Success</t>
  </si>
  <si>
    <t>Attend National ADA Symposium</t>
  </si>
  <si>
    <t>St. George, UT</t>
  </si>
  <si>
    <t>NJCAA National Softball Tournament</t>
  </si>
  <si>
    <t>Lane Tyner</t>
  </si>
  <si>
    <t>OSHA 501 Outreach Trainer Course</t>
  </si>
  <si>
    <t>Tom Livingston</t>
  </si>
  <si>
    <t>Ronald Range</t>
  </si>
  <si>
    <t>Dean of Fredd Campus</t>
  </si>
  <si>
    <t>HUD/HBCU Technical Workshop</t>
  </si>
  <si>
    <t>SACS Liasion</t>
  </si>
  <si>
    <t>Associaltion of Institutional Researchers Conference.</t>
  </si>
  <si>
    <t>ATTENDING NATIONALS TENNIS TOURNEY WITH 6 TENNIS PLAYERS WHO WILL BE PLAYING IN THE TOURNEY</t>
  </si>
  <si>
    <t>MIAMI, FL</t>
  </si>
  <si>
    <t>GRANT FUNDED.TEACHERS OF ACCOUNTING AT TWO-YEAR COLLEGES.  PROFESSIONAL DEVELOPMENT AND NETWORKING</t>
  </si>
  <si>
    <t>JOHNSON CITY, TN</t>
  </si>
  <si>
    <t>TN VALLEY CORRIDOR ANNUAL MEETING AND SUMMIT. REPRESENT THE COLLEGE AT BOTH EVENTS.</t>
  </si>
  <si>
    <t>Director of College Relations</t>
  </si>
  <si>
    <t>To chaperone Fine Arts Department in Show Choir performing at Carnegie Hall.</t>
  </si>
  <si>
    <t>Director of Dance</t>
  </si>
  <si>
    <t>William Rayfield</t>
  </si>
  <si>
    <t>Director of Music</t>
  </si>
  <si>
    <t>Associate Dean ofInstruction</t>
  </si>
  <si>
    <t>Denver, Co</t>
  </si>
  <si>
    <t>Attend the 2015 Association for Institutional Research Forum in Denver, CO</t>
  </si>
  <si>
    <t>Karen Clenney</t>
  </si>
  <si>
    <t>Health Sciences Faculty Suport/Simulation Center Coordinator</t>
  </si>
  <si>
    <t>Wapperign Fall, NY</t>
  </si>
  <si>
    <t>To complete a course in Sim Man 3G Advance Maintenance</t>
  </si>
  <si>
    <t>Attend the Teaching Professor Conference</t>
  </si>
  <si>
    <t>coordinator training &amp; coaching</t>
  </si>
  <si>
    <t>Chamber of Commerce Fly-in</t>
  </si>
  <si>
    <t>compete in Golf National Tournament</t>
  </si>
  <si>
    <t>Chester Harris + 5 players</t>
  </si>
  <si>
    <t>National Benchmarking Conference</t>
  </si>
  <si>
    <t>compete in National Softball Tournament</t>
  </si>
  <si>
    <t>Jeff Benson + 27 players</t>
  </si>
  <si>
    <t>attend National Softball Tournament</t>
  </si>
  <si>
    <t>Staff writer</t>
  </si>
  <si>
    <t>attend/cover National Softball Tournament</t>
  </si>
  <si>
    <t>Hartsville, SC</t>
  </si>
  <si>
    <t>attend Southern Circuit film selection meeting</t>
  </si>
  <si>
    <t>Project Director</t>
  </si>
  <si>
    <t>Nashville,TN</t>
  </si>
  <si>
    <t>Grant management workshop</t>
  </si>
  <si>
    <t>Jazz Bank annual spring tour</t>
  </si>
  <si>
    <t>presenter for International conference onTeaching &amp; Learning Excellence</t>
  </si>
  <si>
    <t>Enrollment specialist</t>
  </si>
  <si>
    <t>National Association of Foreign Student Advisors</t>
  </si>
  <si>
    <t>Kingsport, TN</t>
  </si>
  <si>
    <t>Tennessee Valley Corrideor Community CollegeConsortium Conference and National Summit</t>
  </si>
  <si>
    <t>Janet Brown</t>
  </si>
  <si>
    <t>Nursing instructor</t>
  </si>
  <si>
    <t>presenter for International conference onteaching &amp; learning excellence</t>
  </si>
  <si>
    <t xml:space="preserve">National Association of International Educatorsconvention &amp; Expo </t>
  </si>
  <si>
    <t>Laura Smallwood</t>
  </si>
  <si>
    <t>Self-Study workshop &amp; Conference</t>
  </si>
  <si>
    <t>Kathy J. Moore</t>
  </si>
  <si>
    <t>COE Seminar</t>
  </si>
  <si>
    <t>Latrece Hall</t>
  </si>
  <si>
    <t>Counselor for Student Svcs. &amp; Student Support Svcs.</t>
  </si>
  <si>
    <t>Attend the National ADA Symposium</t>
  </si>
  <si>
    <t>MacArthur Campus Coord. for Student Support Svcs.</t>
  </si>
  <si>
    <t>Andalusia Campus Coord. for Student Support Svcs.</t>
  </si>
  <si>
    <t>Greenville Campus Coord. for Student Support Svcs.</t>
  </si>
  <si>
    <t>Gulf Coast State College Showcase</t>
  </si>
  <si>
    <t>Scott Dees</t>
  </si>
  <si>
    <t>Amatrol Training</t>
  </si>
  <si>
    <t>Phi Theta KappaHonors Institute</t>
  </si>
  <si>
    <t>NJCAA Eligibilty seminar</t>
  </si>
  <si>
    <t>ACEN Nurse Administrator workshop</t>
  </si>
  <si>
    <t>Skills USA Nationals</t>
  </si>
  <si>
    <t>Lyn Smith</t>
  </si>
  <si>
    <t>Gene Tindle</t>
  </si>
  <si>
    <t>Atlanta. GA</t>
  </si>
  <si>
    <t>Attend OSHA General Outreach Trainer update</t>
  </si>
  <si>
    <t>Attend American Society of Safety EngineersConference as Alabama Chapter Representativeto House of Delagates</t>
  </si>
  <si>
    <t>Attend NIST/MEP workshop on TechnologyDriven Market Intelligence and Tech Scouting</t>
  </si>
  <si>
    <t>Innovation Engineering Conference: EnablingLeaps in Innovation</t>
  </si>
  <si>
    <t>Virginia Beach, Virginia</t>
  </si>
  <si>
    <t>Presenter at Holmes Safety Association National Conference</t>
  </si>
  <si>
    <t>Gulfport, Mississippi</t>
  </si>
  <si>
    <t>Mine Safety &amp; Health Administration Annual Refresher Training</t>
  </si>
  <si>
    <t>Educational Opportunity Center Proposal Writing Workshop</t>
  </si>
  <si>
    <t>Canvas Training Conference</t>
  </si>
  <si>
    <t>Division Chair for Distance Education</t>
  </si>
  <si>
    <t>Somerset, Kentucky</t>
  </si>
  <si>
    <t>Increasing Postsecondary Education Attainment AHE Network</t>
  </si>
  <si>
    <t>51st Annual National Leadership and Skills Conference</t>
  </si>
  <si>
    <t>Hamilton Campus Interim Associate Dean</t>
  </si>
  <si>
    <t>Kristy Liverett</t>
  </si>
  <si>
    <t>Director of Educational Talent Search</t>
  </si>
  <si>
    <t>Kuder Training</t>
  </si>
  <si>
    <t>Attending the Concept-Based Curriculum Conference presented by NurseTim and Elsevier.</t>
  </si>
  <si>
    <t>Stacy Powell</t>
  </si>
  <si>
    <t>Attending the CISCO conference.</t>
  </si>
  <si>
    <t>Guatemala City, Guatemala</t>
  </si>
  <si>
    <t>Coordinating with our Partners of the Americas volunteers in Guatemala to continue the distribution of shoeboxes of supplies to impoverished children.  Employee is paying all travel costs.</t>
  </si>
  <si>
    <t xml:space="preserve">Nancy Keenum </t>
  </si>
  <si>
    <t>Attending the Scenic City Summer Softball Tournament.</t>
  </si>
  <si>
    <t>Gilbert Loeser</t>
  </si>
  <si>
    <t>Attending the 2015 Community Colleges of Appalachia conferences and presenting a session entitled "Alabama FAME - an Apprenticeship Match Made in Heaven.</t>
  </si>
  <si>
    <t>Attending the Phi Theta Kappa Honors Institute.</t>
  </si>
  <si>
    <t>Instructor, Biology and Phi Theta Kappa Advisor</t>
  </si>
  <si>
    <t>Instructor, Electrical Industrial Maintenance</t>
  </si>
  <si>
    <t>Attending Rockwell Automation on the Move Workshop to receive hands-on experience with Rockwell's new drives, trainers, softrware and RS logic PLC.</t>
  </si>
  <si>
    <t>Instructor, Computer Information Science</t>
  </si>
  <si>
    <t>Attending the 2015 Community College Cyber Summit.</t>
  </si>
  <si>
    <t>Presenting at the 2015 Community College Cyber Summit.</t>
  </si>
  <si>
    <t>Attending SkillsUSA National Architectural competition to serve as a member of the National Education Team.</t>
  </si>
  <si>
    <t>Assistant, Electrical Lab</t>
  </si>
  <si>
    <t>Attending the SkillsUSA National competition to serve as student advisor.</t>
  </si>
  <si>
    <t>Attending the SkillsUSA National conference and competition as a member of the Board of Directors.</t>
  </si>
  <si>
    <t>Instructor, CISA</t>
  </si>
  <si>
    <t xml:space="preserve">Louisville, KY  </t>
  </si>
  <si>
    <t>Attending SkillsUSA National competition.</t>
  </si>
  <si>
    <t>Attending the National Career Development Association Conference.</t>
  </si>
  <si>
    <t>Graduation &amp; Job Placement Specialist</t>
  </si>
  <si>
    <t>Kristine Kelley</t>
  </si>
  <si>
    <t>Costa Mesa, CA</t>
  </si>
  <si>
    <t>$2001.(Title III Funds)</t>
  </si>
  <si>
    <t>Atend the 2015 Accelerated Learning</t>
  </si>
  <si>
    <t>CBC Symposium 2015</t>
  </si>
  <si>
    <t>Thomas Roland</t>
  </si>
  <si>
    <t>Autobody Repair Instructor</t>
  </si>
  <si>
    <t>Smyna, GA</t>
  </si>
  <si>
    <t>PPG Certification &amp; Training</t>
  </si>
  <si>
    <t>Rebecca Padget</t>
  </si>
  <si>
    <t>NUR203 Nursing Clinicals (total of 12 trips)</t>
  </si>
  <si>
    <t xml:space="preserve">L. Vick </t>
  </si>
  <si>
    <t xml:space="preserve">To attend the Cultural tour to Middle Tennessee University with students to aid in their academic, social, and personal growth in both undergraduate and adult learning programs. </t>
  </si>
  <si>
    <t xml:space="preserve">Coordinator </t>
  </si>
  <si>
    <t>To attend the HBCU Title III Administrators Technical Assistance Workshop.</t>
  </si>
  <si>
    <t>F. Teague</t>
  </si>
  <si>
    <t>Louisville, KT</t>
  </si>
  <si>
    <t>To attend the 51st Annual Skills USA National Leadership Conference</t>
  </si>
  <si>
    <t>R. Green</t>
  </si>
  <si>
    <t>To obtain information on cultivating student success cultures, implementing collaborations to increase student success and improving remediation success.</t>
  </si>
  <si>
    <t xml:space="preserve">To obtain information on managing student enrollment, effective retention initiatives and programs, cognitive and non cognitive readiness, and advancing student advisement activities. </t>
  </si>
  <si>
    <t>G. Pope</t>
  </si>
  <si>
    <t xml:space="preserve">Chicago, IL </t>
  </si>
  <si>
    <t xml:space="preserve">To  travel to Phi Beta Lambda National Leadership Conference as PBL advisor with student who placed as a competitor in the Help Desk event. </t>
  </si>
  <si>
    <t>L. Vick</t>
  </si>
  <si>
    <t>College tour to Fisk Univeristy, Meharry Medical Univesity and Tennessee State University.</t>
  </si>
  <si>
    <t>PTK advisor</t>
  </si>
  <si>
    <t>Attend PTK leadership certification course</t>
  </si>
  <si>
    <t>Attend the NACUBO Annual Meeting</t>
  </si>
  <si>
    <t>CATHLEEN FORESTER</t>
  </si>
  <si>
    <t>VET TECH</t>
  </si>
  <si>
    <t>VET TECH PROGRAM EDUCATION CONFERENCE</t>
  </si>
  <si>
    <t>MICHELE BARROW</t>
  </si>
  <si>
    <t>DENTAL INSTRUCTOR</t>
  </si>
  <si>
    <t>ANNUAL PROF. DEVELOPMENT ALLIED DENT. PROG. DIRECTORS CONFERENCE</t>
  </si>
  <si>
    <t>MANDY BEZEREDI</t>
  </si>
  <si>
    <t>WORKFORCE DEVELOPMENT</t>
  </si>
  <si>
    <t>GAUTIER, MS</t>
  </si>
  <si>
    <t>TOURING MS GULF COAST COMM COLLEGE TECH CAMPUS</t>
  </si>
  <si>
    <t>NIAGRA FALLS, NY</t>
  </si>
  <si>
    <t>PRESENTING TEACHING &amp; RETENTION AT CAFÉ'S NATIONAL CONFERENCE</t>
  </si>
  <si>
    <t>CHARLES LAKE</t>
  </si>
  <si>
    <t>COMPUTER SCIENCE</t>
  </si>
  <si>
    <t>KISSIMMEE,FL</t>
  </si>
  <si>
    <t>SACSCOC SUMMER INSTITUTE</t>
  </si>
  <si>
    <t>Attend the Concept Based Curriculum Symposium for Nursing Education</t>
  </si>
  <si>
    <t>Luanne Hayes</t>
  </si>
  <si>
    <t>Director of Economic Development - Cherokee/Campus Director</t>
  </si>
  <si>
    <t>Manhattan, New York</t>
  </si>
  <si>
    <t>Annual North Alabama Industrial Development Authority Consultant Meeting and Luncheon and Work the Trade Show Atlantic Design &amp; Manufacturing Exposition</t>
  </si>
  <si>
    <t>Gwen Ford</t>
  </si>
  <si>
    <t>Early Childhood Education Instructor</t>
  </si>
  <si>
    <t>National Association for Education of Young Children (NAEYC) Conference</t>
  </si>
  <si>
    <t>Division Chair for Engineering Technologies - Etowah</t>
  </si>
  <si>
    <t>Training on Control Logix PLCs</t>
  </si>
  <si>
    <t>Christian McDaniel</t>
  </si>
  <si>
    <t>Completion Coach - MS-AMC Grant</t>
  </si>
  <si>
    <t>Lima, Ohio</t>
  </si>
  <si>
    <t>MS-AMC Grant Participation in the Participant Engagement Facilitators' Training &amp; Development Meetings at Rhodes Community College.</t>
  </si>
  <si>
    <t>Division Chair for Engineering Technologies - Calhoun</t>
  </si>
  <si>
    <t>NASA International Space Station Rebuild</t>
  </si>
  <si>
    <t>Associate Dean of Institutional Advancement &amp; Community Services</t>
  </si>
  <si>
    <t>ACEN's Workshop - "Effectively Leading an ACEN-Accredited Program, A Workshop for the Nurse Administrator"</t>
  </si>
  <si>
    <t xml:space="preserve">Tia Freeman </t>
  </si>
  <si>
    <t>AACC John E. Roueche Future Leaders Institute and Women in Leadership Preconference</t>
  </si>
  <si>
    <t>Retention Advisor, Title III</t>
  </si>
  <si>
    <t xml:space="preserve">National Association of Advisement Summer Institute </t>
  </si>
  <si>
    <t>Lauren Crain</t>
  </si>
  <si>
    <t>Program Advisor, Title III</t>
  </si>
  <si>
    <t>Improving Your Early Alert Programs Conference</t>
  </si>
  <si>
    <t>$12,235.00*</t>
  </si>
  <si>
    <t>SkillsUSA National Conference (11 travelers)</t>
  </si>
  <si>
    <t>*Included with Tim Green</t>
  </si>
  <si>
    <t>SkillsUSA National Conference</t>
  </si>
  <si>
    <t>David Smith</t>
  </si>
  <si>
    <t>Machine Tool Technology Instructor</t>
  </si>
  <si>
    <t xml:space="preserve">Annual National Association of HBCU Title III Administrators, Inc. </t>
  </si>
  <si>
    <t>Assistant to Dean of Instructional Services &amp; Division Chair for Mathematics &amp; Engineering</t>
  </si>
  <si>
    <t>National Education Association Joint Conference on Concerns of Minorities and Women, Women's Issues Hearing, National Council for Higher Education Executive Committee Meeting, National Council for Higher Education Caucus Meeting, and 2015 Annual Meeting and Representative Assembly</t>
  </si>
  <si>
    <t>Amy Lacount</t>
  </si>
  <si>
    <t>Assistant Coordinator of Student Activities</t>
  </si>
  <si>
    <t>National Education Association Delegate Assembly</t>
  </si>
  <si>
    <t>Jodi Turner Bloch</t>
  </si>
  <si>
    <t>Program Coodinator</t>
  </si>
  <si>
    <t xml:space="preserve"> ALVM Annual Conference</t>
  </si>
  <si>
    <t>Kathi Wales</t>
  </si>
  <si>
    <t>NAEYC 2015 Development Institute</t>
  </si>
  <si>
    <t>ACPSP Annual Conference</t>
  </si>
  <si>
    <t>Liesl Harris</t>
  </si>
  <si>
    <t xml:space="preserve"> Phi Theta Kappa International Honors Institute</t>
  </si>
  <si>
    <t>Matt Bohem</t>
  </si>
  <si>
    <t>Perry Ward</t>
  </si>
  <si>
    <t>Belfast, Northern Ireland</t>
  </si>
  <si>
    <t>To attend the Trans Atlantic Technology and Training Conference</t>
  </si>
  <si>
    <t>John Harris</t>
  </si>
  <si>
    <t>Asset Instructor</t>
  </si>
  <si>
    <t>To attend the National Ford Meeting.</t>
  </si>
  <si>
    <t>Coordinator of Special Projects</t>
  </si>
  <si>
    <t>To attend the Trade Adjustment Assistance Community College Career Technical Meeting.</t>
  </si>
  <si>
    <t>Robert Thomas</t>
  </si>
  <si>
    <t>Director of Special Projects</t>
  </si>
  <si>
    <t>Admin Assistant Title III</t>
  </si>
  <si>
    <t>To attend the Administrators Technology Workshop.</t>
  </si>
  <si>
    <t>Presidents Office</t>
  </si>
  <si>
    <t>To attednt he Administrators Technology Workshop</t>
  </si>
  <si>
    <t>Thomas L Tate</t>
  </si>
  <si>
    <t>VP for Student Affairs/Commandant of Cadets</t>
  </si>
  <si>
    <t>AMSCUS Commandant's Conference</t>
  </si>
  <si>
    <t>Jeffrey Logan</t>
  </si>
  <si>
    <t>Assistant Commandant</t>
  </si>
  <si>
    <t>Manchester, NA</t>
  </si>
  <si>
    <t>Attending FMA Educators Conference (Personnel attending: 1)</t>
  </si>
  <si>
    <t>Reed, Everett</t>
  </si>
  <si>
    <t>Abiliene, TX</t>
  </si>
  <si>
    <t>Presenting at the Christian Scholars' Conference (Personnel Attending: 1)</t>
  </si>
  <si>
    <t>Dalton, Marilyn</t>
  </si>
  <si>
    <t>Medical Assistant Instructor</t>
  </si>
  <si>
    <t>Attending the Tennessee Association of Medical Staff Services Credentialing Conference (Personnel Attending: 1)</t>
  </si>
  <si>
    <t>Attend the Phi Theta Kappa Summer Honors Institute (Personnel Attending: 1)</t>
  </si>
  <si>
    <t>Jane Hopson</t>
  </si>
  <si>
    <t>Health Science Division Director/Director of Nursing Education</t>
  </si>
  <si>
    <t>Attending the ACEN New Administrator Workshop</t>
  </si>
  <si>
    <t>CTC Coordinator</t>
  </si>
  <si>
    <t>Attending the National SkillsUSA Championships (Personnel Attending: 4)</t>
  </si>
  <si>
    <t>ILT Instructor</t>
  </si>
  <si>
    <t>Judging at the SkillsUSA Nationals Job Demonstration (Personnel Attending: 5)</t>
  </si>
  <si>
    <t>Black, Kelly</t>
  </si>
  <si>
    <t>DDT Instructor</t>
  </si>
  <si>
    <t>Attending the National Skills USA Conference and Competition (Personnel Attending: 5)</t>
  </si>
  <si>
    <t>Salon and Spa Management Program Director</t>
  </si>
  <si>
    <t xml:space="preserve">Attend Phi Theta Kappa Honors Institute </t>
  </si>
  <si>
    <t>Present at 2015 Children's Literature Association Conference</t>
  </si>
  <si>
    <t>Titus Grissom</t>
  </si>
  <si>
    <t>Attend National Skills USA Competition</t>
  </si>
  <si>
    <t>Director TBIN</t>
  </si>
  <si>
    <t>Associate Dean of Workforce Development</t>
  </si>
  <si>
    <t>Dr. Tangela Purifoy</t>
  </si>
  <si>
    <t>Attending Skills USA Conference</t>
  </si>
  <si>
    <t>Dr. Alesia Stuart</t>
  </si>
  <si>
    <t>Ms. Shirley Johnson</t>
  </si>
  <si>
    <t>Ms. Lois Robinson</t>
  </si>
  <si>
    <t>Mr. Derrick Lett</t>
  </si>
  <si>
    <t>Kristy Large</t>
  </si>
  <si>
    <t>Adobe Dreamweaver Training</t>
  </si>
  <si>
    <t>Patricia Wilson</t>
  </si>
  <si>
    <t>Dean of HR</t>
  </si>
  <si>
    <t>EEOC Biloxi Seminar</t>
  </si>
  <si>
    <t>Tommy Taylor</t>
  </si>
  <si>
    <t>Dean of Auxiliary Services</t>
  </si>
  <si>
    <t>Jersey City, NJ</t>
  </si>
  <si>
    <t>Phi Theta Kappa Honors Institute</t>
  </si>
  <si>
    <t>Somerset, KY</t>
  </si>
  <si>
    <t>Appalachian Higher Ed. Network</t>
  </si>
  <si>
    <t>DIRECTOR OF HIGH TECH</t>
  </si>
  <si>
    <t>2015 COLLOQUIUM ON INFORMATION SECURITY AND 3CS COMMUNICATION.  PROFESSIONAL DEVELOPMENT AND NETWORKING</t>
  </si>
  <si>
    <t>BEVILL CENTER DIRECTOR</t>
  </si>
  <si>
    <t>INFOCOMM2015.  PROFESSIONAL DEVLOPMENT AND NETWORKING.  GETTING LATES INFORMATION ON EQUIPMENT AND TECHNOLOGY THAT CAN RELATE TO SNEAD</t>
  </si>
  <si>
    <t>DIRECTOR OF BUSINESS DEPARTMENT</t>
  </si>
  <si>
    <t xml:space="preserve">ACCOMPANY STUDENTS TO PHI BETA LAMBDA NATIONAL LEADERSHIP CONFERENCE.  </t>
  </si>
  <si>
    <t>To take bus to be serviced at MCI.</t>
  </si>
  <si>
    <t>To attend dance classes at PensacolaState College's 2015 Dance Workshop.</t>
  </si>
  <si>
    <t>Sam Fulford</t>
  </si>
  <si>
    <t>To attend 5-Axis GibsCAM Training.</t>
  </si>
  <si>
    <t>Recruiting.</t>
  </si>
  <si>
    <t>Kimberly Jones</t>
  </si>
  <si>
    <t>To attend Conference on Acceleration in Developmental Education for QEP.</t>
  </si>
  <si>
    <t>Beverly Corley</t>
  </si>
  <si>
    <t>To attend Conference on Accelerationin Development Education for QEP.</t>
  </si>
  <si>
    <t>Morrow, Ga</t>
  </si>
  <si>
    <t>Attend Regional Leadership retreat at Clayton State University</t>
  </si>
  <si>
    <t>National Sponsored Program Administrators Alliance Technical Assistance Workshop</t>
  </si>
  <si>
    <t>Anaheim, Ca</t>
  </si>
  <si>
    <t>Attend 2015 National Association of Colleges &amp; Employers Conference &amp; Expo</t>
  </si>
  <si>
    <t>NAEYC Professional Development Institute</t>
  </si>
  <si>
    <t>Suresh Kaushik</t>
  </si>
  <si>
    <t>League for Innovation in the community College's Learning Summit</t>
  </si>
  <si>
    <t>Pamalon Rollins</t>
  </si>
  <si>
    <t>Director of Human Resources</t>
  </si>
  <si>
    <t>EEOC 2015 Technical Assistance Program Seminar</t>
  </si>
  <si>
    <t>Cengage Team Up College Success Conference</t>
  </si>
  <si>
    <t>Aurelia Williams</t>
  </si>
  <si>
    <t>Development Studies Specialist</t>
  </si>
  <si>
    <t>2015 Project Directors Technical Assistance Workshop</t>
  </si>
  <si>
    <t>2015 Technical Assistance Workshop</t>
  </si>
  <si>
    <t>Assessment and Accountability Coordinator</t>
  </si>
  <si>
    <t>Coordinator Student Success Center</t>
  </si>
  <si>
    <t>Regina Rudolph</t>
  </si>
  <si>
    <t>Director of Management Information Systems</t>
  </si>
  <si>
    <t>Michael Barnett</t>
  </si>
  <si>
    <t>Attend Skills USA Nationals</t>
  </si>
  <si>
    <t>Danny Carden</t>
  </si>
  <si>
    <t>Jackie Spivey</t>
  </si>
  <si>
    <t>Director, Associate Degree Nursing</t>
  </si>
  <si>
    <t>198.24/Department Funds</t>
  </si>
  <si>
    <t>Attend the ERP panel of ACEN accreditation results</t>
  </si>
  <si>
    <t>Mike Eiland</t>
  </si>
  <si>
    <t>Marianna, Niceville, Pensacola, FL</t>
  </si>
  <si>
    <t>419.50/AF-TEN Grant</t>
  </si>
  <si>
    <t>AF-TEN institutional update meeting at Chipola College; follow-up on mobile welding lab utilization at NWFSC; follow-up on plans to expand program PSC</t>
  </si>
  <si>
    <t>AF-TEN institutional update meeting at Chipola College; Train new employees at Chipola and NWFSC; Assess database implementation at all Florida AF-TEN institutions</t>
  </si>
  <si>
    <t>Director, ACR/Refrigeration, Applied Engineering Technology, Electrical Technology, and Welding</t>
  </si>
  <si>
    <t>AF-TEN institutional update meeting at Chipola College; Review mobile welding lab implementation at NWFSC; Review plans for program expansion and assist with preparation for AWS accredited testing facility application at PSC</t>
  </si>
  <si>
    <t>Attend AACC Roueche Future Leaders Institute</t>
  </si>
  <si>
    <t>Bruce Collins</t>
  </si>
  <si>
    <t>MIS Director</t>
  </si>
  <si>
    <t>Training on AS400 Software</t>
  </si>
  <si>
    <t>1992.00/Writing grant</t>
  </si>
  <si>
    <t>Attend NASPA persistence and retention conference</t>
  </si>
  <si>
    <t>enrollment specialist</t>
  </si>
  <si>
    <t>Paris,TN</t>
  </si>
  <si>
    <t>Attend to Bassmaster College Fishing Tournament</t>
  </si>
  <si>
    <t>Dental Hygiene Director</t>
  </si>
  <si>
    <t>American Dental Association program directorsConference</t>
  </si>
  <si>
    <t>Student Support ServicesAdvisior</t>
  </si>
  <si>
    <t>Lisa J. Smith</t>
  </si>
  <si>
    <t>Accrediation Council for Business Schoolsand Programs annual Conference</t>
  </si>
  <si>
    <t>Women Basketball Coach</t>
  </si>
  <si>
    <t>recruiting Top 100 Women showcase</t>
  </si>
  <si>
    <t>Asheville,NC</t>
  </si>
  <si>
    <t>Community College of Appalachia Conference</t>
  </si>
  <si>
    <t>Thea Hall</t>
  </si>
  <si>
    <t>instructor</t>
  </si>
  <si>
    <t>Louisville,KY</t>
  </si>
  <si>
    <t>Skills USA Competition</t>
  </si>
  <si>
    <t>accompany students to Skills USA championship</t>
  </si>
  <si>
    <t>College Roadmap team to Middlesex Community College</t>
  </si>
  <si>
    <t>Boston,MA</t>
  </si>
  <si>
    <t xml:space="preserve"> Men's Basketball Coach</t>
  </si>
  <si>
    <t>Wasington DC</t>
  </si>
  <si>
    <t>continuing education Coaches institute</t>
  </si>
  <si>
    <t>Gregory Miller</t>
  </si>
  <si>
    <t>Business Administration Inst.</t>
  </si>
  <si>
    <t>ACEN Evualtion Review Panel</t>
  </si>
  <si>
    <t>Kathleen Hollimn</t>
  </si>
  <si>
    <t>Business Education Inst.</t>
  </si>
  <si>
    <t>ACBSP Conference</t>
  </si>
  <si>
    <t>Attending 2015 PTK Honors Institute</t>
  </si>
  <si>
    <t>National Skill USA Cconference</t>
  </si>
  <si>
    <t>National Skills US Conference</t>
  </si>
  <si>
    <t>Cheraw, SC</t>
  </si>
  <si>
    <t>to attend Aikido Summer Training Camp at Cheraw State Park in Cheraw, SC with twoLBWCC students who attend the Con EdAikido Class at LBWCC</t>
  </si>
  <si>
    <t>attend SkillsUSA National Conference</t>
  </si>
  <si>
    <t>Shelia Skelton</t>
  </si>
  <si>
    <t>End of Summer trip for UB participants</t>
  </si>
  <si>
    <t>New Oleans/baton Rouge, LA</t>
  </si>
  <si>
    <t>Dainel Head</t>
  </si>
  <si>
    <t>Recruit 2015 grand slam world series</t>
  </si>
  <si>
    <t>Savannah. GA</t>
  </si>
  <si>
    <t>Attend OSHA 503: Update for General IndustryOutreach Trainers course to maintain certification</t>
  </si>
  <si>
    <t>Upward Bound Math &amp; Science Summer Component/Bridge Trip (25 students)</t>
  </si>
  <si>
    <t>Upward Bound Math and Science Academic Coordinator</t>
  </si>
  <si>
    <t>Upward Bound Math &amp; Science Summer Component/Bridge Trip</t>
  </si>
  <si>
    <t>Ruffalo Noel Levitz Conference</t>
  </si>
  <si>
    <t>Director of Student Services-Fayette</t>
  </si>
  <si>
    <t>Upward Bound Summer Trip-52 students</t>
  </si>
  <si>
    <t>LaWanda Kulick</t>
  </si>
  <si>
    <t>Upward Bound Summer Trip</t>
  </si>
  <si>
    <t>Brittney Alexander</t>
  </si>
  <si>
    <t>Florida-Multiple Locations</t>
  </si>
  <si>
    <t>MSHA Annual Refresher Training</t>
  </si>
  <si>
    <t>Kissimmee, Florida</t>
  </si>
  <si>
    <t>Nursing Program Director/Division Chair/Instructor</t>
  </si>
  <si>
    <t>ASE Industry Education Alliance Instructor Training</t>
  </si>
  <si>
    <t>Attending the World Wood Bat Baseball 17U Tournament for scouting and recruiting.</t>
  </si>
  <si>
    <t>Stephen Calatrello</t>
  </si>
  <si>
    <t>Acting Vice President for Instruction and Instructor, English</t>
  </si>
  <si>
    <t>Seeley Lake, MT</t>
  </si>
  <si>
    <t>Chairing a panel of professors and teachers who teach Norman Maclean at the first annual Norman Maclean Literary Festival.</t>
  </si>
  <si>
    <t>Simulation Lab Coordinator, Health Sciences</t>
  </si>
  <si>
    <t>Exton, PA</t>
  </si>
  <si>
    <t>Software migration training with Educational Management Solutions.</t>
  </si>
  <si>
    <t>Beverly Henry</t>
  </si>
  <si>
    <t>Lab Assistant, Simulation Lab, Health Sciences</t>
  </si>
  <si>
    <t>Instructor, Emergency Medical Services</t>
  </si>
  <si>
    <t>Brittany Prater</t>
  </si>
  <si>
    <t>Lab Instructor, Emergency Medical Services</t>
  </si>
  <si>
    <t>Instructor, Simulation Lab, Health Sciences</t>
  </si>
  <si>
    <t>Secretary, Vice President for Instruction Office</t>
  </si>
  <si>
    <t>Queensbury, NY</t>
  </si>
  <si>
    <t>Visiting State University of New York Adirondack to view their processes related to Banner and Argos reporting for retention, recruitment and financial aid.</t>
  </si>
  <si>
    <t>Participating as an on-site evaluator fo rthe Accrediation Review Council on Education in Surgical Technology and Surgical Assisting.</t>
  </si>
  <si>
    <t>David Hartwell Bentley</t>
  </si>
  <si>
    <t>Attending the Red Hat System Administration I training program.  This training covers installation, configuration and maintaining a Linux system.</t>
  </si>
  <si>
    <t>Nicole Allen</t>
  </si>
  <si>
    <t>Attending the Southern Regional Education Board High Schools That Work staff development conference.</t>
  </si>
  <si>
    <t>Sabastin Mark Rose</t>
  </si>
  <si>
    <t>Instructor, Industrial Technolgoy</t>
  </si>
  <si>
    <t>Berlin, Germany</t>
  </si>
  <si>
    <t>Attending Siemens Mechatronic Systems certification program for Level II instructor certification.</t>
  </si>
  <si>
    <t>Director, Financial Aid</t>
  </si>
  <si>
    <t>Attending the National Association of Student Financial Aid Administrators Conference.</t>
  </si>
  <si>
    <t>Attending the 9th Annual Global Corporate College summer institute.</t>
  </si>
  <si>
    <t>Attending a two-day workshop on the intricacies of state authorization for distance learning.</t>
  </si>
  <si>
    <t>James Loyd</t>
  </si>
  <si>
    <t>Attending Management &amp; Leadership Skills for Supervisors and Managers workshop.</t>
  </si>
  <si>
    <t>Wes Torain</t>
  </si>
  <si>
    <t>Production Engineer</t>
  </si>
  <si>
    <t>Attending the AVID Media Composer Educator's Workshop.</t>
  </si>
  <si>
    <t>Title III  Director</t>
  </si>
  <si>
    <t>Kissimmee, FL</t>
  </si>
  <si>
    <t>$2,662.00 (Title III funds)</t>
  </si>
  <si>
    <t>Attend the SACSCOC Summer Institute onQuality Enhancement &amp; Accreditation</t>
  </si>
  <si>
    <t>$2400. (Title III funds)</t>
  </si>
  <si>
    <t>Attend the SACSCOC Summer Institute onQuality Enhancement and Accredittation</t>
  </si>
  <si>
    <t>Helen Gallagher</t>
  </si>
  <si>
    <t>Dean of Institutional</t>
  </si>
  <si>
    <t xml:space="preserve">$2033    (Title III funds)$  306   (State funds)    </t>
  </si>
  <si>
    <t>&amp; Brandy Mitchell</t>
  </si>
  <si>
    <t>$2,239 (State funds)</t>
  </si>
  <si>
    <t>&amp; Sherri Taylor</t>
  </si>
  <si>
    <t>$2,459.(Title III funds)</t>
  </si>
  <si>
    <t>$1,991 (Title III funds)</t>
  </si>
  <si>
    <t>Technology Instructor</t>
  </si>
  <si>
    <t>CompTIA Educator Workshop</t>
  </si>
  <si>
    <t>Nurisng Instructor</t>
  </si>
  <si>
    <t>Pensacola,Fl</t>
  </si>
  <si>
    <t>Clinicals (mileage)</t>
  </si>
  <si>
    <t>Catherine Packer- Williams</t>
  </si>
  <si>
    <t>Kissimmee,FL</t>
  </si>
  <si>
    <t>SACS COC 2015 Convention</t>
  </si>
  <si>
    <t xml:space="preserve">To attend the SACSCOC 11th Annual Institute on Quality Enhancement and Accreditation </t>
  </si>
  <si>
    <t>NJCAA Compliance Workshop</t>
  </si>
  <si>
    <t>Chair of History and Social Science</t>
  </si>
  <si>
    <t>Kissemmee, FL</t>
  </si>
  <si>
    <t>Attend SACSCOC 11th Annual Institute on Quality Enhancement &amp; Accreditation</t>
  </si>
  <si>
    <t>To attend SACSCOC Summer Institute on Quality Enhancement and Accreditation</t>
  </si>
  <si>
    <t>Felisha Ford</t>
  </si>
  <si>
    <t>BILOXI, MS</t>
  </si>
  <si>
    <t>REQUIRED ELIGIBILITY MEETING</t>
  </si>
  <si>
    <t>SSS TRIP TO ATLANTA</t>
  </si>
  <si>
    <t>ACEDEMIC ADVISOR</t>
  </si>
  <si>
    <t>ATHLETIC DEPT.</t>
  </si>
  <si>
    <t>HOMER, LA</t>
  </si>
  <si>
    <t>JOHNATHAN DAVIS</t>
  </si>
  <si>
    <t>CAMPUS POLICE</t>
  </si>
  <si>
    <t xml:space="preserve">ST. LOUIS, MO </t>
  </si>
  <si>
    <t>CLERY ACT-SEXUAL ASSAULT INVESTIGATION TRAINING</t>
  </si>
  <si>
    <t>JARED DOUGLAS</t>
  </si>
  <si>
    <t>JAMES HURTUBISE</t>
  </si>
  <si>
    <t>AMERICAN CULINARY FEDERATION CONVENTION</t>
  </si>
  <si>
    <t>VETERAN AFFAIRS</t>
  </si>
  <si>
    <t>UWF PVSON VETERAN ORG. MEETING</t>
  </si>
  <si>
    <t>Choreography Workshop for Students (14 Travelers)</t>
  </si>
  <si>
    <t>Upward Bound Director  Gadsden</t>
  </si>
  <si>
    <t>Cultural Enrichment Trip for Upward Bound Students (50 Travelers)</t>
  </si>
  <si>
    <t>Dean of Administrative &amp; Financial Services</t>
  </si>
  <si>
    <t>Brandy Vaughn</t>
  </si>
  <si>
    <t>Computer Systems Technician</t>
  </si>
  <si>
    <t>National Harbor, Maryland</t>
  </si>
  <si>
    <t>BbWorld 2015 Event - Highlighting Latest Information on Blackboard Solutions and Services</t>
  </si>
  <si>
    <t>2015 High Impact Technology Exchange Conference Sponsored by National Science Foundation - Traveler is Chair of the Awards Nomination Committee and CARCAM is an Associate Producer and will Man an Exhibit Booth</t>
  </si>
  <si>
    <t>SAEOPP Professional Development and Training for Assessment of Student Needs, Proven Retention &amp; Graduation Strategies, and the Use of Education</t>
  </si>
  <si>
    <t>Veterans Upward Bound Academic Coordinator/Recruiter</t>
  </si>
  <si>
    <t>National Council on Teacher Retirement 15th Annual Trustee Workshop and Institute at Harvard University</t>
  </si>
  <si>
    <t>Kim Campbell</t>
  </si>
  <si>
    <t>Campus Technology Higher Education Technology Conference 2015</t>
  </si>
  <si>
    <t>HI-TEC Conference</t>
  </si>
  <si>
    <t>Hank Dasinger, Ph.D.</t>
  </si>
  <si>
    <t>70th CEA International Conference 2015</t>
  </si>
  <si>
    <t>Velvet Faison*</t>
  </si>
  <si>
    <t>Special Services Assistant</t>
  </si>
  <si>
    <t>CEA Conference to accept the Region VIII's 2015 Teacher of the Year Award.</t>
  </si>
  <si>
    <t>Attending CBMI 2015 for second year of three year program.</t>
  </si>
  <si>
    <t>Dianne Hinds</t>
  </si>
  <si>
    <t>Transition Assistant</t>
  </si>
  <si>
    <t>Bloomington, MN</t>
  </si>
  <si>
    <t>Professional Development regarding new methods of preparing for the GED and GED Ready.</t>
  </si>
  <si>
    <t>Elizabeth L. McCandless</t>
  </si>
  <si>
    <t>Anne Sherman</t>
  </si>
  <si>
    <t>ADA Officer</t>
  </si>
  <si>
    <t>St. Paul, Minnesota</t>
  </si>
  <si>
    <t>2015 AHEAD Conference</t>
  </si>
  <si>
    <t>Candance Hill</t>
  </si>
  <si>
    <t>Broomfiled, Colorado</t>
  </si>
  <si>
    <t>Paid by NAACLS</t>
  </si>
  <si>
    <t>NAACLS RCAP Committee Meeting,</t>
  </si>
  <si>
    <t>Glen Rinsky</t>
  </si>
  <si>
    <t>Braselton, Georgia</t>
  </si>
  <si>
    <t>Field Trip (demo) - Culinary Students CUA 216</t>
  </si>
  <si>
    <t>Murry Jones</t>
  </si>
  <si>
    <t>Annual American Council for Construction Education (ACCE) Meeting</t>
  </si>
  <si>
    <t>Massou  Safavi</t>
  </si>
  <si>
    <t>Cecilia Tubbs</t>
  </si>
  <si>
    <t xml:space="preserve">Southern States Correctional Assoc. (SSCA)Training Conference </t>
  </si>
  <si>
    <t>Kenneth Moore</t>
  </si>
  <si>
    <t>Paid by ACF</t>
  </si>
  <si>
    <t xml:space="preserve">American Culinary Federation (ACF) Conference </t>
  </si>
  <si>
    <t>Alumni cultivation visit</t>
  </si>
  <si>
    <t>Sarah Harman</t>
  </si>
  <si>
    <t>Reno, Nevada</t>
  </si>
  <si>
    <t>Recruit camp/tournament</t>
  </si>
  <si>
    <t>Michelle Ivey</t>
  </si>
  <si>
    <t>Attend NJCAA conference</t>
  </si>
  <si>
    <t>Old Saybrook, CT</t>
  </si>
  <si>
    <t>Provide instruction for the Emergency Medical Dispatch Instructor Recertification (Personnel Attending: 1)</t>
  </si>
  <si>
    <t>Lin Liles</t>
  </si>
  <si>
    <t>Cleveland, Ohio</t>
  </si>
  <si>
    <t>Attend Lincoln Welding School Training Seminar</t>
  </si>
  <si>
    <t>Brian Keeton</t>
  </si>
  <si>
    <t>Jonathan Koh</t>
  </si>
  <si>
    <t>Director of Grants</t>
  </si>
  <si>
    <t>Attending Education Policy Fellowship Program</t>
  </si>
  <si>
    <t>BILOXI MS</t>
  </si>
  <si>
    <t>NJCAA ELIGIBILITY SEMINAR. ATTENDING SEMINAR AS REP OF SSCC.  PROFESSIONAL DEVELOPMENT AND NETWORKING</t>
  </si>
  <si>
    <t>NCIA ANNUAL RETREAT. NATIONAL COLLEGE OF INSTRUCTIONAL ADMINSTRATORS.  PROFESSIONAL DEVELOPMENT AND NETWORKING.</t>
  </si>
  <si>
    <t>BB WORLD CONFERENCE 2015.  ATTNEING IN ORDER TO ATTAIN THE LATEST INFORMATION REGARDING ONLINE DELIVERY COURSE DESIGN AND BLACKBOARD INFORMATION</t>
  </si>
  <si>
    <t>RACHEL GREENE</t>
  </si>
  <si>
    <t>COORDINATOR OF CAREER ADVISING &amp; TUTORING</t>
  </si>
  <si>
    <t>HOBSON UNIVERSITY CONFERENCE.  STARFISH RELATED CONFERENCE FOR PROFESSIONAL DEVELOPMENT AND NETWORKING.  LEARNING MORE OF WHAT STARFISH CAN HELP STUDENTS WITH.</t>
  </si>
  <si>
    <t>STEVE WILLIAMS</t>
  </si>
  <si>
    <t>DIRECTOR OF PHYSICAL PLANT</t>
  </si>
  <si>
    <t>SPOKANE, WA</t>
  </si>
  <si>
    <t xml:space="preserve">FACILITY MANAGEMENT TRAINING AND CONFERENCE.  PROFESSIONAL DEVELOPMENT AND TRAINING </t>
  </si>
  <si>
    <t>Women's BasketballCoach</t>
  </si>
  <si>
    <t>NJCAA Complance Seminar</t>
  </si>
  <si>
    <t>Ron Radford</t>
  </si>
  <si>
    <t>Men's Baskeball Coach</t>
  </si>
  <si>
    <t>Allyson Slva</t>
  </si>
  <si>
    <t>Temp. Softball Coach</t>
  </si>
  <si>
    <t>Attending Summer Institute for SACSCOC.</t>
  </si>
  <si>
    <t>Kissimee, FL</t>
  </si>
  <si>
    <t>Damon Blythe</t>
  </si>
  <si>
    <t>Attend 2015 Noel-Levitz National Conference on Student Recruitment, Marketing and Retention</t>
  </si>
  <si>
    <t>Coordinator, Student Success Center</t>
  </si>
  <si>
    <t>Attend NACUBO 2015 Annual Meeting</t>
  </si>
  <si>
    <t>Attend 2015 SACSCOC Summer Institute</t>
  </si>
  <si>
    <t>Attend SACSCOC 2015 Institute on Quality Enhancement &amp; Accreditation</t>
  </si>
  <si>
    <t>EMS Coordinator/Accreditation Liaison</t>
  </si>
  <si>
    <t>Attend Institute on Quality Enhancement &amp; Accreditation</t>
  </si>
  <si>
    <t>Director Culinary Arts &amp; Hospitality Management</t>
  </si>
  <si>
    <t>Attend Culinary Federation National Convention</t>
  </si>
  <si>
    <t>Scottsdale, AZ</t>
  </si>
  <si>
    <t>Attend boot camp for nurse educators - An international conference for evidence-based nursing education</t>
  </si>
  <si>
    <t>Attend the 2015 SACSCOC 11th Annual Institute on Quality Enhancement and Accreditation</t>
  </si>
  <si>
    <t>Dr. Thomas Maple</t>
  </si>
  <si>
    <t>Director, Student and Campus Services</t>
  </si>
  <si>
    <t>Attend the 2015 Institute on Quality Enhancement and Accrediation of the Southern Assocation of Colleges and Schools Commission on Colleges</t>
  </si>
  <si>
    <t>Connie Briehn</t>
  </si>
  <si>
    <t>Lake DuBay, WI</t>
  </si>
  <si>
    <t>sponsor students competing in BassMaster College Series National Championship</t>
  </si>
  <si>
    <t>St Louis, MO</t>
  </si>
  <si>
    <t>Wesley Sams</t>
  </si>
  <si>
    <t>Auxiliary Assistant</t>
  </si>
  <si>
    <t>Goodlettsville, TN</t>
  </si>
  <si>
    <t>Bus 18 for repairs</t>
  </si>
  <si>
    <t>Kenosha, WI</t>
  </si>
  <si>
    <t>2015 National Coalition of Cerfification Centersannual leadership summit</t>
  </si>
  <si>
    <t>Athletic secretary</t>
  </si>
  <si>
    <t>Biloxi,MS</t>
  </si>
  <si>
    <t>National Junior College Athletic Associationcompliance seminar</t>
  </si>
  <si>
    <t>Suzane Harbin</t>
  </si>
  <si>
    <t>Raymond, MS</t>
  </si>
  <si>
    <t>visit to Hinds Community College</t>
  </si>
  <si>
    <t>Cherie Smith</t>
  </si>
  <si>
    <t>Ches Harris</t>
  </si>
  <si>
    <t>William Hendrix</t>
  </si>
  <si>
    <t>I-modules user conference</t>
  </si>
  <si>
    <t>Susan Copeland</t>
  </si>
  <si>
    <t>Patientcare Coordinator</t>
  </si>
  <si>
    <t>West Columbia, SC</t>
  </si>
  <si>
    <t>Healthcare Simulaton Collaborative Symposium</t>
  </si>
  <si>
    <t>Julie Grimes</t>
  </si>
  <si>
    <t>Tanya Shearer</t>
  </si>
  <si>
    <t>Project Assistant</t>
  </si>
  <si>
    <t>April Sutherland</t>
  </si>
  <si>
    <t>Physics review conference</t>
  </si>
  <si>
    <t>2015 National Masonry Instructors Association Conf.</t>
  </si>
  <si>
    <t>2015 SACSCOC Summer Institute</t>
  </si>
  <si>
    <t>Write Now Director</t>
  </si>
  <si>
    <t xml:space="preserve">Kissimmee, FL </t>
  </si>
  <si>
    <t>Ass. Dean of Arts &amp; Science</t>
  </si>
  <si>
    <t>Arts &amp; Science Chair / Math Inst.</t>
  </si>
  <si>
    <t>LPN/RN Clinical Inst.</t>
  </si>
  <si>
    <t>Healthcare Simulation (BOOST)</t>
  </si>
  <si>
    <t>Monique Ford</t>
  </si>
  <si>
    <t>Simulation E-Learning</t>
  </si>
  <si>
    <t>LPN Inst.</t>
  </si>
  <si>
    <t>Kim Mixon-Carter</t>
  </si>
  <si>
    <t>Education and cultural trip for LBWCC UpwardBound Program participants, faculty, and stafffor the summer residential component. (45 people to participate)</t>
  </si>
  <si>
    <t>Attending the 2015 NCTE Affiliate Leadership Meeting (National Council of Teachers ofEnglish) Cost of Trip is covered by the NCTEas Dr. Hubbard is the SCOA for Region 3.</t>
  </si>
  <si>
    <t>to attend ESP Physics Review and AdultEchocardiography Seminar</t>
  </si>
  <si>
    <t>Kristy White</t>
  </si>
  <si>
    <t>English/Speech Instructor</t>
  </si>
  <si>
    <t>to attend SACSCOC 2015 Institute onQuality Enhancement and Accreditation</t>
  </si>
  <si>
    <t>John Bess</t>
  </si>
  <si>
    <t>Computer Science/Economics Instructor</t>
  </si>
  <si>
    <t>Dr. Shannon Levitzke</t>
  </si>
  <si>
    <t>Director of IE &amp; Q</t>
  </si>
  <si>
    <t>Attending the Hi-Tech Conference.  Cost of thetrip is covered by the Mentor Connect Project</t>
  </si>
  <si>
    <t>Diesel &amp; Heavy Equipment Instruc.</t>
  </si>
  <si>
    <t>Attending the Hi-Tech Conference and Mentor Connect Meeting.</t>
  </si>
  <si>
    <t>Diagnostic Medical Sonography Instr/Dir</t>
  </si>
  <si>
    <t>Pediatric Sonography Registry Review Seminar</t>
  </si>
  <si>
    <t>Dean for Health Sciences</t>
  </si>
  <si>
    <t>PN Nursing Education</t>
  </si>
  <si>
    <t>Blacksburg, Virginia</t>
  </si>
  <si>
    <t>Virginia Mining Safety Day</t>
  </si>
  <si>
    <t>EMT Program Director</t>
  </si>
  <si>
    <t>National Association of EMS 2015 Symposium</t>
  </si>
  <si>
    <t>Recruiting in southern Tennessee counties that are in Calhoun's service area.</t>
  </si>
  <si>
    <t>Attending the SirsiDynix Blue Confernece for the Southeast.</t>
  </si>
  <si>
    <t>Brenda Parris</t>
  </si>
  <si>
    <t>Reference Librarian</t>
  </si>
  <si>
    <t>Attending the 9th National Conference for African American Librarians.</t>
  </si>
  <si>
    <t>Denise Edge</t>
  </si>
  <si>
    <t>Nuts &amp; Bolts for Nurse Educators Conference and pre-conference workshops.</t>
  </si>
  <si>
    <t>Attending the Complete Dental Materials Course summer camp.</t>
  </si>
  <si>
    <t>Attending the National Association of Emergency Medical Services Educators Symposium.</t>
  </si>
  <si>
    <t>Tyler Mosley</t>
  </si>
  <si>
    <t>Jeron Williams</t>
  </si>
  <si>
    <t>Bret McGill</t>
  </si>
  <si>
    <t>Letitia Snow</t>
  </si>
  <si>
    <t>Instructional Designer</t>
  </si>
  <si>
    <t>Madison, WI</t>
  </si>
  <si>
    <t>Attending the University of Wisconsin 31st Annual Distance Learning Conference and Workshop.</t>
  </si>
  <si>
    <t>Attending geothermal training for pump, well and piping repair.</t>
  </si>
  <si>
    <t xml:space="preserve">Attending the Red Hat System Administration I training.  </t>
  </si>
  <si>
    <t>Tammy Ellis</t>
  </si>
  <si>
    <t>Attending the Integrated Postsecondary Education Data System (IPEDS) Best Practices training.</t>
  </si>
  <si>
    <t>Irene Kennedy</t>
  </si>
  <si>
    <t>Grant Specialist</t>
  </si>
  <si>
    <t>Attending the 110th annual meeting of the American Sociological Association.</t>
  </si>
  <si>
    <t>AssociateDean of InstitutionalEffectiveness &amp;Compliance</t>
  </si>
  <si>
    <t>Attend IPEDS Workshop-Best Practices</t>
  </si>
  <si>
    <t>Clinical Training</t>
  </si>
  <si>
    <t>Regional Director of ADECA</t>
  </si>
  <si>
    <t xml:space="preserve">Division Chair - Engineering Technologies - Calhoun County / Automotive Manufacturing Instructor </t>
  </si>
  <si>
    <t>Continue Working on the NASA Project that is going to the International Space Station</t>
  </si>
  <si>
    <t xml:space="preserve">Division Chair - Engineering Technologies - Etowah County / Electronics Engineering Instructor </t>
  </si>
  <si>
    <t>Franklin, Tennessee</t>
  </si>
  <si>
    <t>ControlLogix Fundamentals Troubleshooting Class</t>
  </si>
  <si>
    <t>Tyler, Texas</t>
  </si>
  <si>
    <t xml:space="preserve">Volleyball Tournament at Tyler Junior College </t>
  </si>
  <si>
    <t>Melinda White</t>
  </si>
  <si>
    <t>Division Chair, Applied Technologies - Calhoun County</t>
  </si>
  <si>
    <t>Pick Up Truck for Diesel Mechanics Program</t>
  </si>
  <si>
    <r>
      <t xml:space="preserve">$818.70 - </t>
    </r>
    <r>
      <rPr>
        <i/>
        <sz val="11"/>
        <rFont val="Calibri"/>
        <family val="2"/>
        <scheme val="minor"/>
      </rPr>
      <t>Cost is paid by CNATT</t>
    </r>
  </si>
  <si>
    <t>COE Team Visit to Center for Naval Aviation Technical Training</t>
  </si>
  <si>
    <t>Adrienne Rowland</t>
  </si>
  <si>
    <t>TRIO training for Educational Talent Search</t>
  </si>
  <si>
    <t>Michael Carter</t>
  </si>
  <si>
    <t>Melbourne, Florida</t>
  </si>
  <si>
    <t>NIDA Corporation Headquarters for training</t>
  </si>
  <si>
    <t>Joseph Mitchell</t>
  </si>
  <si>
    <t>National Pastry Competition</t>
  </si>
  <si>
    <t>Mark Posey</t>
  </si>
  <si>
    <t>Instructor - Toyota T10</t>
  </si>
  <si>
    <t>To attend the annual Instructors Conference.</t>
  </si>
  <si>
    <t>Attending training on Siemens Automation (Personnel Attending: 1)</t>
  </si>
  <si>
    <t xml:space="preserve">Morgan, Maverick </t>
  </si>
  <si>
    <t>Taking a required test to teach Cisco 1 &amp; Cisco 2 (Personnel Attending: 1)</t>
  </si>
  <si>
    <t>BROWNSVILLE, TX</t>
  </si>
  <si>
    <t>SERVING AS CHAIR OF THE ONSITE COMMITTEE FOR SACSCOC TO TEXAS SOUTHWEST COLLEGE.  EXPENSES PAID BY TEXAS SOUTHWEST COLLEGE</t>
  </si>
  <si>
    <t>West Point, Georgia</t>
  </si>
  <si>
    <t>Attend KIA future focus and KIA Plant tour</t>
  </si>
  <si>
    <t>Wendy Watkins</t>
  </si>
  <si>
    <t>Attend the American Health Information Management Association Conference</t>
  </si>
  <si>
    <t>Judith L. Harrell</t>
  </si>
  <si>
    <t>734.13/Perkins</t>
  </si>
  <si>
    <t>Attend the Tri-State Respiratory Therapy Conference</t>
  </si>
  <si>
    <t>Clair Goodson</t>
  </si>
  <si>
    <t>Baconton, GA</t>
  </si>
  <si>
    <t>Recruiting for Women's Softball Team</t>
  </si>
  <si>
    <t>Goodlettsville,TN</t>
  </si>
  <si>
    <t>pick-up Bus after repairs</t>
  </si>
  <si>
    <t>Jaimee Freeman</t>
  </si>
  <si>
    <t>Toledo, Ohio</t>
  </si>
  <si>
    <t>Volleyball tournaments</t>
  </si>
  <si>
    <t>to attend Dermalogica class</t>
  </si>
  <si>
    <t>September 2015</t>
  </si>
  <si>
    <t>College English Asso. Of the Southeast
REC meeting</t>
  </si>
  <si>
    <t>Mary Beth Brassell</t>
  </si>
  <si>
    <t>Upward Bound Director
Monroeville</t>
  </si>
  <si>
    <t>Annual COE Conference</t>
  </si>
  <si>
    <t>Upward Bound Director 
Thomasville</t>
  </si>
  <si>
    <t>Upward Bound Director
Gilbertown</t>
  </si>
  <si>
    <t>Oxford, MS</t>
  </si>
  <si>
    <t>Kappa Advisor Institute</t>
  </si>
  <si>
    <t>Terry Gailbrath</t>
  </si>
  <si>
    <t>Ginger Bell</t>
  </si>
  <si>
    <t>Planning and 
Accounting Secretary</t>
  </si>
  <si>
    <t>ACT Work Ready Best Practices Symposium</t>
  </si>
  <si>
    <t>Kay Lett</t>
  </si>
  <si>
    <t>Adult Ed Director</t>
  </si>
  <si>
    <t>Best Practices Symposium for 
ACT Work Ready</t>
  </si>
  <si>
    <t>Martha Ann McNeil</t>
  </si>
  <si>
    <t>Testing Center Director</t>
  </si>
  <si>
    <t>Choral Director</t>
  </si>
  <si>
    <t>Invitation Choral Conference</t>
  </si>
  <si>
    <t>Attend the ASMC Best Practice Conference andManufacturing Extension Partnership Update Mtg</t>
  </si>
  <si>
    <t>LaVada Varner</t>
  </si>
  <si>
    <t>Novi, MI</t>
  </si>
  <si>
    <t>Attend the AIAG Quality Summitt</t>
  </si>
  <si>
    <t>Admin Asst to President</t>
  </si>
  <si>
    <t>Tulsa, OK</t>
  </si>
  <si>
    <t>Attend the 77th Annual Executive Women IntlLeadership Conference &amp; Annual Meeting</t>
  </si>
  <si>
    <t>Chris Lewis</t>
  </si>
  <si>
    <t>Attend the Partnering for Progress, Working for aBetter Alabama Conference</t>
  </si>
  <si>
    <t>Kristy Thompson</t>
  </si>
  <si>
    <t>Administrative Assistant for Office of Planning, Research, IE</t>
  </si>
  <si>
    <t>Southeastern Association for Community College Research Annual Conference</t>
  </si>
  <si>
    <t>Director of Grants Planning Research and IE</t>
  </si>
  <si>
    <t xml:space="preserve">Alabama Mining Training Consotrium Training Coordinator </t>
  </si>
  <si>
    <t>National Mine Rescue/Bench/First Aid/Preshift Competition</t>
  </si>
  <si>
    <t>Education Policy Fellowship Program</t>
  </si>
  <si>
    <t>Upward Bound Project Coordinator-Hamilton</t>
  </si>
  <si>
    <t>Upward Bound Records Manager-Sumiton</t>
  </si>
  <si>
    <t>Director of Educational Talent Search-Sumiton</t>
  </si>
  <si>
    <t>Upward Bound Math and Science Academic Coordinator-Fayette</t>
  </si>
  <si>
    <t>Upward Bound Project Director-Sumiton</t>
  </si>
  <si>
    <t>Upward Bound Coordinator-Sumiton</t>
  </si>
  <si>
    <t>Upward Bound Director-Hamilton</t>
  </si>
  <si>
    <t>Upward Bound Math and Science Project Director-Fayette</t>
  </si>
  <si>
    <t>Upward Bound Director-Fayette</t>
  </si>
  <si>
    <t>Shelia Sappington</t>
  </si>
  <si>
    <t>Student Support Services Assistant-Jasper</t>
  </si>
  <si>
    <t>Judith Barnes</t>
  </si>
  <si>
    <t>Student Supprt Services/Federal Programs Coordinator</t>
  </si>
  <si>
    <t>Michael C. Hammack</t>
  </si>
  <si>
    <t>Upward Bound Project Coordinator-Fayette</t>
  </si>
  <si>
    <t>Upward Bound Administrative Assistant-Fayette</t>
  </si>
  <si>
    <t>Oxford, Mississippi</t>
  </si>
  <si>
    <t>Sigma Kappa Delta Board Meeting</t>
  </si>
  <si>
    <t>Mattoon/Cartersville, IL</t>
  </si>
  <si>
    <t>Competing against Lake Land College and John A. Logan Community College.</t>
  </si>
  <si>
    <t>Cary, NC</t>
  </si>
  <si>
    <t>Attending Achieving the Dream meeting.</t>
  </si>
  <si>
    <t>Melanie Donaldson</t>
  </si>
  <si>
    <t>Campus Police Officer</t>
  </si>
  <si>
    <t>Springfield, MO</t>
  </si>
  <si>
    <t>Attending the National Behavioral Intervention Team Association Best Practice certification course as part of Calhoun Threat Assessment Team.</t>
  </si>
  <si>
    <t>Don Swain</t>
  </si>
  <si>
    <t>Attending/Coordinating the Southeastern Association for Community College Research Conference.</t>
  </si>
  <si>
    <t>David Dutton</t>
  </si>
  <si>
    <t>Welding Lab Assistant</t>
  </si>
  <si>
    <t>Attending the training to learn non-destructive weld testing on turbines and turbine rotor balancing.</t>
  </si>
  <si>
    <t>Kathryn Vaughn</t>
  </si>
  <si>
    <t>Instructor, Art</t>
  </si>
  <si>
    <t>Fredericksburg, TX</t>
  </si>
  <si>
    <t>Attending art workshop at Fredericksburg Artist's School.</t>
  </si>
  <si>
    <t xml:space="preserve">Co-instructing SANS Security Web app secruity and ethical hacking training.  Costs paid by SANS. </t>
  </si>
  <si>
    <t>Attending training in composites as part of the train the trainer program through Abaris Training.  NSF SpaceTEC grant will cover all travel costs.</t>
  </si>
  <si>
    <t>Norfolk, VA</t>
  </si>
  <si>
    <t>Attending and presenting at the Two Year First Year annual conference.</t>
  </si>
  <si>
    <t>Jessica Phillips</t>
  </si>
  <si>
    <t>Competing in the Lady Charger Fall Classic softball tournament.</t>
  </si>
  <si>
    <t>Keith Carter</t>
  </si>
  <si>
    <t>Driving bus for softball team.</t>
  </si>
  <si>
    <t>Kermit Carter</t>
  </si>
  <si>
    <t>Dean, Student Services</t>
  </si>
  <si>
    <t>Omaha, NE</t>
  </si>
  <si>
    <t>Attending the ADA Coordinator Certification Training program.</t>
  </si>
  <si>
    <t>Attending Vmware VSPhere configuration and management training.</t>
  </si>
  <si>
    <t>Attending the National League for Nursing 2015 Education Summit.</t>
  </si>
  <si>
    <t>Kathleen Thompson   &amp;</t>
  </si>
  <si>
    <t>$1,306.00- Title III funds</t>
  </si>
  <si>
    <t>Attend the SAS/ATD Data &amp; Analytics Summit</t>
  </si>
  <si>
    <t>Helen Gallagher   &amp;</t>
  </si>
  <si>
    <t>Assoc.Dean of InstllEffectiveness &amp;Complaince</t>
  </si>
  <si>
    <t>$1,291.29-Title III Funds</t>
  </si>
  <si>
    <t xml:space="preserve">Compete against  Northwest Florida  </t>
  </si>
  <si>
    <t>and  22 players</t>
  </si>
  <si>
    <t>Wesley Coleman</t>
  </si>
  <si>
    <t>Tennis Coach</t>
  </si>
  <si>
    <t>Participate in ITA Regional Women's Tennis</t>
  </si>
  <si>
    <t>and 6 players</t>
  </si>
  <si>
    <t>Nancy Canfield</t>
  </si>
  <si>
    <t>Accounting Associate</t>
  </si>
  <si>
    <t>Attend a conference- sponsored by Williams and Fudge, Inc. -     Student Loans &amp; Receivables Collections</t>
  </si>
  <si>
    <t>Testing Center Coordinator</t>
  </si>
  <si>
    <t>2015 NCTA Conference</t>
  </si>
  <si>
    <t>Mathematics Chairperson</t>
  </si>
  <si>
    <t>SACCR Conference</t>
  </si>
  <si>
    <t>Dean of Institutional Advancement and Effectiveness</t>
  </si>
  <si>
    <t>Inter City Leadership Conference</t>
  </si>
  <si>
    <t>St. Pete, Florida</t>
  </si>
  <si>
    <t>To attend the National College Testing Association (NCTA) Conference.</t>
  </si>
  <si>
    <t xml:space="preserve">H. McAlpine </t>
  </si>
  <si>
    <t>To attend the National HBCU Conference for Executives.</t>
  </si>
  <si>
    <t>Research gathering trip</t>
  </si>
  <si>
    <t>Attend COE'S 34th Annual Conference</t>
  </si>
  <si>
    <t>Attend Advisor Training Institute</t>
  </si>
  <si>
    <t>Oklahoma</t>
  </si>
  <si>
    <t>Self-Study Forum for Nurs. Edu. Program for program accreditation</t>
  </si>
  <si>
    <t>Craig Carter</t>
  </si>
  <si>
    <t>Mirimar, Florida</t>
  </si>
  <si>
    <t>3 Day Course:  Windows Server Administration Fundamentals</t>
  </si>
  <si>
    <t>Panama City Beach, Florida</t>
  </si>
  <si>
    <t>Volleyball Tournament at Gulf Coast Community College</t>
  </si>
  <si>
    <t>Paula Hunt</t>
  </si>
  <si>
    <t>Fall 2015 Self-Study Forum of the Accreditation Commission for Education in Nursing</t>
  </si>
  <si>
    <t>Staci Coffey</t>
  </si>
  <si>
    <t>Leigh Ann Ford</t>
  </si>
  <si>
    <t>Bridget Rogers</t>
  </si>
  <si>
    <t>Rachael Rogers</t>
  </si>
  <si>
    <t>Rachel Smedley</t>
  </si>
  <si>
    <t>Dr. Susan Tucker</t>
  </si>
  <si>
    <t>Student Support Services Academic Advisor - Ayers</t>
  </si>
  <si>
    <t>Educational Talent Search Outreach Advisor - Ayers</t>
  </si>
  <si>
    <t>Student Support Services Tutorial Coordinator - Ayers</t>
  </si>
  <si>
    <t>Student Support Services Lab Coordinator - Gadsden</t>
  </si>
  <si>
    <t>2015 National Historically Black Colleges and Universities Week Conference.  Participation in a Technical Assistance Workshop and Meet with the Program Officer</t>
  </si>
  <si>
    <t xml:space="preserve">Campus Director, Valley Street (HBCU) </t>
  </si>
  <si>
    <t xml:space="preserve">2015 National Historically Black Colleges and Universities Week Conference.  </t>
  </si>
  <si>
    <t>Director of Talent Search - Ayers</t>
  </si>
  <si>
    <t>Talent Search Proposal Writing Workshop</t>
  </si>
  <si>
    <t>Keith Robinson</t>
  </si>
  <si>
    <t>Director of Talent Search - Gadsden</t>
  </si>
  <si>
    <t>Council for Opportunity in Education Talent Search Proposal Writing Workshop</t>
  </si>
  <si>
    <t>Radiologic Technology Instructor</t>
  </si>
  <si>
    <t>Terre Haute, Indiana</t>
  </si>
  <si>
    <t>Serving as a Site Visitor for the Joint Review Committee on Education in Radiologic Technology at Ivy Tech Community College - Wabash Valley Region</t>
  </si>
  <si>
    <t>Anthony Hardy</t>
  </si>
  <si>
    <t>IT Director</t>
  </si>
  <si>
    <t>Destin, Fl</t>
  </si>
  <si>
    <t>Kandise Finley</t>
  </si>
  <si>
    <t>ACEN Forum</t>
  </si>
  <si>
    <t>Clinical Service Learning</t>
  </si>
  <si>
    <t>Dean of Strategic Planning &amp; Evaluation</t>
  </si>
  <si>
    <t>Monroe, LA</t>
  </si>
  <si>
    <t>Three day trip to Louisiana Delta Community College in Monroe, Louisiana, to assist them in the development of a new correctional education program for their college and the State of Louisiana.</t>
  </si>
  <si>
    <t>Capital Campaign solicitation</t>
  </si>
  <si>
    <t>Visit Alabama Congressional delegation</t>
  </si>
  <si>
    <t>David Bauer</t>
  </si>
  <si>
    <t>SAP Advisor</t>
  </si>
  <si>
    <t>West Point, NY</t>
  </si>
  <si>
    <t>Visit West Point Military Academy</t>
  </si>
  <si>
    <t>Tri-State Regional Workforce Alliance Meeting (Personnel Attending: 1)</t>
  </si>
  <si>
    <t>Lenoir, NC</t>
  </si>
  <si>
    <t>Visiting Google Data Center and Caldwell Community College and Technical Institute (Personnel Attending: 2)</t>
  </si>
  <si>
    <t>Mark Simpson</t>
  </si>
  <si>
    <t>EMS Director</t>
  </si>
  <si>
    <t>Accredittion Maintenance; Affiliate Faculty NAEMT meeting and continuing education</t>
  </si>
  <si>
    <t>Librarian and PTK Advisor</t>
  </si>
  <si>
    <t>Attend Phi Theta Kappa Advisor Institute</t>
  </si>
  <si>
    <t>Joye C. Jones</t>
  </si>
  <si>
    <t>Attend Apprenticeship Meeting</t>
  </si>
  <si>
    <t>Forrest Smith</t>
  </si>
  <si>
    <t>Camille Cochrane</t>
  </si>
  <si>
    <t>Byron Abston</t>
  </si>
  <si>
    <t>Attend  the Conference for Community College Advancement</t>
  </si>
  <si>
    <t>Kimberly Kendrick</t>
  </si>
  <si>
    <t>Advancement Secretary</t>
  </si>
  <si>
    <t>Attend the Conference for Community College Advancement</t>
  </si>
  <si>
    <t>Shannon Chandler</t>
  </si>
  <si>
    <t>DEAN FOR LIBERAL ARTS AND ACADEMIC SUCCESS</t>
  </si>
  <si>
    <t>SOUTHEASTERN ASSOCIATION OF COMMUNITY COLLEGE RESEARCH(SACCR) ANNUAL CONFERENCE.  PRESENTING AT ANNUAL CONFERENCE AND NETWORKING.</t>
  </si>
  <si>
    <t>JOHN MILLER</t>
  </si>
  <si>
    <t>HEAD LIBRARIAN</t>
  </si>
  <si>
    <t>St. Catherine, KY</t>
  </si>
  <si>
    <t>ACCREDITATION SITE VISIT FOR TH ACCREDIDATION COMMISSION FOR THE EDUCATION OF NURSING.  NO EXPENSE FOR THE COLLEGE.</t>
  </si>
  <si>
    <t>Volleyball Team's Participation in Gulf Coast State Tournament</t>
  </si>
  <si>
    <t>To drive Volleyball team to participate in Gulf Coast State Tournament</t>
  </si>
  <si>
    <t>Director, Institutional Research and Advancement</t>
  </si>
  <si>
    <t>Starksville, MS</t>
  </si>
  <si>
    <t>Participate in the Alabama Education Policy Fellows Program</t>
  </si>
  <si>
    <t>Attend 2015 National HBCU Week Conference</t>
  </si>
  <si>
    <t>Title IIIB Director</t>
  </si>
  <si>
    <t>Attend Student Loans &amp; Receivables Collection Conference</t>
  </si>
  <si>
    <t>David Fontaine</t>
  </si>
  <si>
    <t>Accounts Receivable</t>
  </si>
  <si>
    <t>National League of Nursing Education Summit</t>
  </si>
  <si>
    <t>Achieving the Dream Data and Analytics Summit</t>
  </si>
  <si>
    <t>Baseball coach</t>
  </si>
  <si>
    <t>baseball game</t>
  </si>
  <si>
    <t>Adult Ed. Director</t>
  </si>
  <si>
    <t>participate in Education Policy Fellowship Program</t>
  </si>
  <si>
    <t>American Association of Medical AssistantsEducational conference</t>
  </si>
  <si>
    <t>Martin, TN</t>
  </si>
  <si>
    <t>team to compete in tournament</t>
  </si>
  <si>
    <t>Niota, TN</t>
  </si>
  <si>
    <t>golf tournament</t>
  </si>
  <si>
    <t>compete in Women golf tournament</t>
  </si>
  <si>
    <t>Director of Educational</t>
  </si>
  <si>
    <t>Chicago, Il</t>
  </si>
  <si>
    <t>workshop for Talent Search grant competition</t>
  </si>
  <si>
    <t>Columbia Fall Classic</t>
  </si>
  <si>
    <t>Donna Lee</t>
  </si>
  <si>
    <t>Disha Patel</t>
  </si>
  <si>
    <t>National League of Nursing EducationSummit</t>
  </si>
  <si>
    <t>National Assoc. Multicultural Education Conference</t>
  </si>
  <si>
    <t>Adrian Scott</t>
  </si>
  <si>
    <t>Marketing director</t>
  </si>
  <si>
    <t>National Association of Multicultural Educationconference</t>
  </si>
  <si>
    <t>Joy Butler</t>
  </si>
  <si>
    <t>To Attend Accreditation Commission for Educationin Nursing (ACEN) Fall 2015 Self Study Forum</t>
  </si>
  <si>
    <t>Renee Faust</t>
  </si>
  <si>
    <t>April Wise</t>
  </si>
  <si>
    <t>Karen Kelley</t>
  </si>
  <si>
    <t>Attend the Accreditation Commission forEducation in Nursing (ACEN) Fall 2015Self Study Forum.</t>
  </si>
  <si>
    <t>Diamond Club Account $150</t>
  </si>
  <si>
    <t>Accompany baseball team to ballgames against Andrew College</t>
  </si>
  <si>
    <t>Diamond Club Account $20</t>
  </si>
  <si>
    <t>Accompany baseball team to ballgames against Chipola State College</t>
  </si>
  <si>
    <t>Tameka Williams</t>
  </si>
  <si>
    <t>Director, Talent Search</t>
  </si>
  <si>
    <t>Federal Funds $5192.52</t>
  </si>
  <si>
    <t>Attend the 34th Annual Council for Opportunity in Education Conference. This is a professional development opportunity for the Talent Search staff.</t>
  </si>
  <si>
    <t>Buffae Howard</t>
  </si>
  <si>
    <t>Talent Search Advisor</t>
  </si>
  <si>
    <t>Laurie Greene</t>
  </si>
  <si>
    <t>Talent Search Counselor</t>
  </si>
  <si>
    <t>Jane French</t>
  </si>
  <si>
    <t>Coordinator, English</t>
  </si>
  <si>
    <t>Phi Theta Kappa Club Account $125</t>
  </si>
  <si>
    <t>Attend Phi Theta Kappa Advisor's Institute for maximizing student success</t>
  </si>
  <si>
    <t>Megan Collins</t>
  </si>
  <si>
    <t>Perkins Funds $467</t>
  </si>
  <si>
    <t>Mary Henkel</t>
  </si>
  <si>
    <t>Perkins Funds $811</t>
  </si>
  <si>
    <t>Kim Andrews</t>
  </si>
  <si>
    <t>Instructor, ADN</t>
  </si>
  <si>
    <t>Perkins Funds $650</t>
  </si>
  <si>
    <t>Anna Owens</t>
  </si>
  <si>
    <t>Perkins Funds $450</t>
  </si>
  <si>
    <t>Jonathan Smith</t>
  </si>
  <si>
    <t>$1500 AE</t>
  </si>
  <si>
    <t>Attend SETA Conference</t>
  </si>
  <si>
    <t>Stefanie Bowie</t>
  </si>
  <si>
    <t>Director, AE</t>
  </si>
  <si>
    <t>HR</t>
  </si>
  <si>
    <t>Attend CUPA Conference</t>
  </si>
  <si>
    <t>Betty Bentley</t>
  </si>
  <si>
    <t>Director of Talent Search</t>
  </si>
  <si>
    <t>NEC's Talent Search Proposal Writing Workshop</t>
  </si>
  <si>
    <t>34th Annual COE Conference</t>
  </si>
  <si>
    <t>October 2015</t>
  </si>
  <si>
    <t>Tram Confernce - Instructor Seminar</t>
  </si>
  <si>
    <t>Elearner</t>
  </si>
  <si>
    <t>Southern Business Education Assoc. Conf.</t>
  </si>
  <si>
    <t>Educational Talent Search Legislation and Regulations Training</t>
  </si>
  <si>
    <t>Natchez, MS</t>
  </si>
  <si>
    <t>Presenting paper at the Gulf South History and Humanities Conference.</t>
  </si>
  <si>
    <t>Attending the annual National Academic Advising Association meeting/conference.</t>
  </si>
  <si>
    <t>Attending the NEOGOV alnnual user conference.</t>
  </si>
  <si>
    <t>Milwaukee, WI</t>
  </si>
  <si>
    <t>Attending the 2015 National Conference for the American Association for Paralegal Education.</t>
  </si>
  <si>
    <t>Taylor Burton</t>
  </si>
  <si>
    <t>Graphic Designer</t>
  </si>
  <si>
    <t>National Council for Marketing and Public Relations, District 2 Conference.</t>
  </si>
  <si>
    <t>Jimmie Galbreath</t>
  </si>
  <si>
    <t>Reynoldsville, PA</t>
  </si>
  <si>
    <t xml:space="preserve"> Site visit for Jefferson County - Dubois AVTS for Accreditation Commission for Education in Nursing.</t>
  </si>
  <si>
    <t>10.29.15</t>
  </si>
  <si>
    <t>`</t>
  </si>
  <si>
    <t xml:space="preserve">Site visit for Pensacola State College for Accreditation Commission for Education Nursing. </t>
  </si>
  <si>
    <t>Department Chair, Nursing</t>
  </si>
  <si>
    <t>Delta, CO</t>
  </si>
  <si>
    <t xml:space="preserve">Site visit for Accreditation Commission for Education Nursing. </t>
  </si>
  <si>
    <t>Attending the National Careers Pathway Network Annual Conference.</t>
  </si>
  <si>
    <t>Victorville, CA</t>
  </si>
  <si>
    <t>Serve as team member for the Committee on Accreditation of Educational Programs for the EMS Profession.</t>
  </si>
  <si>
    <t>Viera, FL</t>
  </si>
  <si>
    <t>Participate in the National  Golf Championship</t>
  </si>
  <si>
    <t>&amp; 5 players</t>
  </si>
  <si>
    <t>$17.50.00</t>
  </si>
  <si>
    <t>Preview</t>
  </si>
  <si>
    <t>Dianne Wells</t>
  </si>
  <si>
    <t>Human ResourcesSpecialist</t>
  </si>
  <si>
    <t>Attend NEOGOV Training Conference</t>
  </si>
  <si>
    <t>John Glasscock and</t>
  </si>
  <si>
    <t>$1,279.00 - Title III funds</t>
  </si>
  <si>
    <t>Attend the Southeast Association of</t>
  </si>
  <si>
    <t>Assoc. Dean of Institutional  Effectiveness &amp; Compliance</t>
  </si>
  <si>
    <t>Savahhan, GA</t>
  </si>
  <si>
    <t>Institutional Research Conference</t>
  </si>
  <si>
    <t>Katrina Watson</t>
  </si>
  <si>
    <t>Adult Education</t>
  </si>
  <si>
    <t>$1,275.00 (Federal Funds)</t>
  </si>
  <si>
    <t>Attend the National  Pro iterarcy Conf.</t>
  </si>
  <si>
    <t>To coach CACC Golf Team in the  2015</t>
  </si>
  <si>
    <t>Miss.Gulf Coast CC Golf Invitational</t>
  </si>
  <si>
    <t>2015 SAIR Conference</t>
  </si>
  <si>
    <t>Danville, VA</t>
  </si>
  <si>
    <t>To attend the SACSCOC on-site visit to Danville Community College.</t>
  </si>
  <si>
    <t>To attend the ATE PI Conference.</t>
  </si>
  <si>
    <t>Women's Basketball Team &amp; Coach, Manager, AD &amp; President</t>
  </si>
  <si>
    <t>Chair, Business &amp; Computer Science</t>
  </si>
  <si>
    <t>SACSCOC On-Site Visit Florence-Darlington Comm. College</t>
  </si>
  <si>
    <t>Orangeburg, SC</t>
  </si>
  <si>
    <t>SACSCOC On-Site Visit Orangeburg-Calhoun Tech. College</t>
  </si>
  <si>
    <t>Gadsen State Community College</t>
  </si>
  <si>
    <t>Health, PE and Recreation Instructor</t>
  </si>
  <si>
    <t>Federation of State Massage Therapy Boards 2015 Annual Meeting</t>
  </si>
  <si>
    <t xml:space="preserve">Assist to Dean of Instructional Services </t>
  </si>
  <si>
    <t>La Jolla, California</t>
  </si>
  <si>
    <t>Attend National Council on Teacher Retirement 93rd Annual Convention</t>
  </si>
  <si>
    <t>Women's Volleyball Coach</t>
  </si>
  <si>
    <t>Volleyball Tournament at Florida State College</t>
  </si>
  <si>
    <t>Southern Automotive Conference "Made in the South Advancing Manufacturing, Innovation &amp; Collaboration".  CARCAM will Participate in a Session Panel Discussion Topic "How Education Leads to Jobs in Automotive" and will have a Booth Exhibit.</t>
  </si>
  <si>
    <t>American Association of Colleges &amp; Schools and National Science Foundation  Sponsored ATE Principal Investigators Conference "Preparing the Technical Workforce through Innovation, Creativity &amp; Practice"  Attend the Department of Labor TAACCCT Convening Session</t>
  </si>
  <si>
    <t>American Association of Colleges &amp; Schools and National Science Foundation Sponsored ATE Principle Investigators Conference. CARCAM will be Providing a Breakfast Roundtable Session</t>
  </si>
  <si>
    <t>CARCAM Center Assistant Director</t>
  </si>
  <si>
    <t>Austell, Georgia</t>
  </si>
  <si>
    <t>Accompany International Students on a Field Trip to Six Flags Over Georgia Theme Park (23 travelers)</t>
  </si>
  <si>
    <t>Becky Duckett</t>
  </si>
  <si>
    <t>Director of International Programs / Alabama Language Institute</t>
  </si>
  <si>
    <t xml:space="preserve">National Association for Foreign Student Advisers (NAFSA) Region VII Conference&amp; Workshop </t>
  </si>
  <si>
    <t>National Career Pathways Network Annual Conference "Building Alliances:  The Future is Here"  CARCAM Presenting "Statewide Curriculum Review Processes:  Best Practices Comparison and Contrast in Collaboration with FLATE ATE Center</t>
  </si>
  <si>
    <t xml:space="preserve">National Conference of the Council for Resource Development.  </t>
  </si>
  <si>
    <t>I will be a member of the COE Visitation Team for SunCoast Technical College in Sarasota, FL. All costs will be to COE and SunCoast Technical College.</t>
  </si>
  <si>
    <t>Molino, Fl</t>
  </si>
  <si>
    <t>Service Learning for Clinicals</t>
  </si>
  <si>
    <t>Pamela West</t>
  </si>
  <si>
    <t>National Social Science Association Conference</t>
  </si>
  <si>
    <t>Theresa Mays</t>
  </si>
  <si>
    <t>SASFAA Management Institute</t>
  </si>
  <si>
    <t>Nareiko Stephens</t>
  </si>
  <si>
    <t>Southern Association for Institutional Research Conference</t>
  </si>
  <si>
    <t>Amanda Kin</t>
  </si>
  <si>
    <t xml:space="preserve">Southern Association for Institutional ReasearchConfernece </t>
  </si>
  <si>
    <t>Norma Grant Bell</t>
  </si>
  <si>
    <t>Paid by SACSCOC</t>
  </si>
  <si>
    <t>SACSCOS Reaffirmation Committee Visit</t>
  </si>
  <si>
    <t>North Platte, NE</t>
  </si>
  <si>
    <t>No cost pd by NACCLS</t>
  </si>
  <si>
    <t>NAACLS Site Visit</t>
  </si>
  <si>
    <t>Paid by SACS</t>
  </si>
  <si>
    <t>SACSCOC Reaffirmation Committee</t>
  </si>
  <si>
    <t>Jzyk Ennis</t>
  </si>
  <si>
    <t>ABFSE Fall meeting</t>
  </si>
  <si>
    <t>David Felton</t>
  </si>
  <si>
    <t>STE Principal Investigators Conference</t>
  </si>
  <si>
    <t>Elizabeth Fogle</t>
  </si>
  <si>
    <t>NLN Technology Conference</t>
  </si>
  <si>
    <t>Venus Smith</t>
  </si>
  <si>
    <t>Nat. Funeral Directors Bd Mtg.</t>
  </si>
  <si>
    <t>Stacy Thompson</t>
  </si>
  <si>
    <t>Coordinator International Students</t>
  </si>
  <si>
    <t>NAFSA Region Conference</t>
  </si>
  <si>
    <t>Leslie Reeves</t>
  </si>
  <si>
    <t>Adult Ed-Staff</t>
  </si>
  <si>
    <t>Nat. Career Pathways Network Conference</t>
  </si>
  <si>
    <t>Janice Ralya</t>
  </si>
  <si>
    <t>Instructor/Coach</t>
  </si>
  <si>
    <t>Speech Team Conference</t>
  </si>
  <si>
    <t>J.F. Drake State Community &amp; Technical School</t>
  </si>
  <si>
    <t>McKee, Suzanne</t>
  </si>
  <si>
    <t>VP of Advancement</t>
  </si>
  <si>
    <t>meeting with Mississippi State University President</t>
  </si>
  <si>
    <t>Mollahan, David</t>
  </si>
  <si>
    <t>Drafting and Design Technology Instructor</t>
  </si>
  <si>
    <t>Attending Solidworks Advanced Assembly Software Training (Personnel Attending: 1)</t>
  </si>
  <si>
    <t>Attend the Southern Festival of Books sponsered by Humanities Tennessee (Personnel Attending: 1)</t>
  </si>
  <si>
    <t>Director of Institutional Planning and Assessment and SACSCOC Accreditation Liaison</t>
  </si>
  <si>
    <t>Attend the Southern Association of Institutional Research (Personnel Attending: 1)</t>
  </si>
  <si>
    <t>Attending the Appalachian Regional Commission Conference (Personnel Attending: 2)</t>
  </si>
  <si>
    <t>Selina Pearson</t>
  </si>
  <si>
    <t>Attend National Social Science Association Conference</t>
  </si>
  <si>
    <t>Latoya Armstead</t>
  </si>
  <si>
    <t>Chairperson &amp; Faculty</t>
  </si>
  <si>
    <t>Attend Miami Mentorship Academy</t>
  </si>
  <si>
    <t>2015 Teaching Professor Technology Conference</t>
  </si>
  <si>
    <t>SHRIEVER, LA</t>
  </si>
  <si>
    <t>ORLANDO, FA</t>
  </si>
  <si>
    <t>21ST ANNUAL ONLINE LEARNING CONSORTIUM CONFERENCE. PRFESSIONAL DEVELOPMENT AND NETWORKING. GRANT FUNDED.</t>
  </si>
  <si>
    <t>KELLY SNYDER</t>
  </si>
  <si>
    <t>FT. BENNING, GA</t>
  </si>
  <si>
    <t>MARTIN ARMY RECRUITING FOR LPN TO RN PROGRAM</t>
  </si>
  <si>
    <t>PASS SUMMIT 2015-SQL SERVER. PROFESSION DEVELOPMENT FOR CST DATABASE MANAGEMENT TRACK.</t>
  </si>
  <si>
    <t>Allyson Silva</t>
  </si>
  <si>
    <t>Scooba, MS</t>
  </si>
  <si>
    <t>Softball participation in the Lion Fall Classic</t>
  </si>
  <si>
    <t>Kenny Faulk</t>
  </si>
  <si>
    <t>Baseball participation in tournament at Francis Marion University</t>
  </si>
  <si>
    <t>To attend NCMPR District II Conference</t>
  </si>
  <si>
    <t>Drive Women's Basketball team to game.</t>
  </si>
  <si>
    <t>Drive Baseball team for tournament play.</t>
  </si>
  <si>
    <t>Drive Softball team for tournament play.</t>
  </si>
  <si>
    <t>Teheitha Murray</t>
  </si>
  <si>
    <t>To attend Southern Business Education Association 2015 Convention.</t>
  </si>
  <si>
    <t>H. Council Trenholm State Technical College</t>
  </si>
  <si>
    <t>Attend Supplemental Instruction Supervisor Training</t>
  </si>
  <si>
    <t>Eboni Love-Eiland</t>
  </si>
  <si>
    <t>Siemens Level 1 training</t>
  </si>
  <si>
    <t>Sccoba, MS</t>
  </si>
  <si>
    <t>East MS Play Day</t>
  </si>
  <si>
    <t>Multimedia Technician</t>
  </si>
  <si>
    <t>attend Adobe Max conference</t>
  </si>
  <si>
    <t>Men's Basketball coach</t>
  </si>
  <si>
    <t>2015 schedule</t>
  </si>
  <si>
    <t>pick up museum exhibition</t>
  </si>
  <si>
    <t>Donny Wilson</t>
  </si>
  <si>
    <t>Museum Director</t>
  </si>
  <si>
    <t>Missouri State Volleyball Tournament</t>
  </si>
  <si>
    <t>Women Basketball coach</t>
  </si>
  <si>
    <t>Basketball out-of state games for season</t>
  </si>
  <si>
    <t>Cocoa Beach, FL</t>
  </si>
  <si>
    <t>preview tournament</t>
  </si>
  <si>
    <t>Russell Gann</t>
  </si>
  <si>
    <t>Content Ceveloper</t>
  </si>
  <si>
    <t>attend Southern Association for InstituionalResearch conference</t>
  </si>
  <si>
    <t>Columbus, Ga</t>
  </si>
  <si>
    <t>Jamie  Robertson</t>
  </si>
  <si>
    <t>Proliteracy Conference for Adult Ed</t>
  </si>
  <si>
    <t>instructional coordinator</t>
  </si>
  <si>
    <t>Proliteracy Conference for Adult Education</t>
  </si>
  <si>
    <t>Proliteacy Conference for Adult Education</t>
  </si>
  <si>
    <t>National Council on Workforce Education</t>
  </si>
  <si>
    <t>Columbia, KY</t>
  </si>
  <si>
    <t>presenter Southern Automotive Conference</t>
  </si>
  <si>
    <t>presentor National Science Foundation Conference</t>
  </si>
  <si>
    <t>compete in tournament</t>
  </si>
  <si>
    <t>Aaron Pearson</t>
  </si>
  <si>
    <t>part time instructor</t>
  </si>
  <si>
    <t>tour Airbus facilities</t>
  </si>
  <si>
    <t>Cleveland, TN</t>
  </si>
  <si>
    <t>Pittsburg, PA</t>
  </si>
  <si>
    <t>$1,280.00/Writing Grant</t>
  </si>
  <si>
    <t>Attend the International Writing Centers Association Conference</t>
  </si>
  <si>
    <t>Ms. Sarah Newman</t>
  </si>
  <si>
    <t>Dr. Randall Sessler</t>
  </si>
  <si>
    <t>$834.00/Writing Grant</t>
  </si>
  <si>
    <t>Dr. Gwyn Galloway</t>
  </si>
  <si>
    <t>Division Director, Practical Nursing</t>
  </si>
  <si>
    <t>Mattoon, IL</t>
  </si>
  <si>
    <t>Professional Develop Leave</t>
  </si>
  <si>
    <t>To serve as a site visitor for Accreditation Commission for</t>
  </si>
  <si>
    <t>Delta, CO Delta Montrose Technical College</t>
  </si>
  <si>
    <t>To serve as a site visitor for Accreditation Commission for Edcuation in Nursing (ACEN)</t>
  </si>
  <si>
    <t>Ms. Amber Dunlap</t>
  </si>
  <si>
    <t>Tracking Clerk, AFTEN</t>
  </si>
  <si>
    <t>$188.50/AFTEN</t>
  </si>
  <si>
    <t xml:space="preserve">To review progress in data entry prior to the upcoming reporting season. </t>
  </si>
  <si>
    <t>Dr. Michael Eiland</t>
  </si>
  <si>
    <t>Pensacole, FL</t>
  </si>
  <si>
    <t>To review progress of Pensacola State's program expansion.</t>
  </si>
  <si>
    <t>$38.25/AFTEN</t>
  </si>
  <si>
    <t>Annual external evaluator site visit.</t>
  </si>
  <si>
    <t>Dr, Michael Eiland</t>
  </si>
  <si>
    <t>Niceville, FL/Pensacola, FL</t>
  </si>
  <si>
    <t>$383.25/AFTEN</t>
  </si>
  <si>
    <t>HR Coordinator</t>
  </si>
  <si>
    <t>Attend NeoGov Annual Conference</t>
  </si>
  <si>
    <t>Mary Wiggins</t>
  </si>
  <si>
    <t>Blakely, GA</t>
  </si>
  <si>
    <t>Department Funds - $0</t>
  </si>
  <si>
    <t>Participate in the Early County High School College and Career Transition Fair.</t>
  </si>
  <si>
    <t>Anthony Jouvenas</t>
  </si>
  <si>
    <t>Baseball Coach           (part-time)</t>
  </si>
  <si>
    <t>Diamond Club Account - $360.00</t>
  </si>
  <si>
    <t>Attend the Perfect Game (amateur baseball scouting showcase) 17th Annual WWBA (wooden bat division) World championship for recruiting opportunities.</t>
  </si>
  <si>
    <t>Diamond Club Account - $650.00</t>
  </si>
  <si>
    <t>Dir. of Institutional Effectiveness &amp; Quality</t>
  </si>
  <si>
    <t>Attend the Southern Association for Institutional Research (SAIR) Annual Conference.</t>
  </si>
  <si>
    <t>To attend the SBEA 2015 Conference for the Southern Business Education Association.</t>
  </si>
  <si>
    <t>Dir. of Admissions &amp; Records</t>
  </si>
  <si>
    <t>Attend the NAFSA Region VII Conference.</t>
  </si>
  <si>
    <t>Business Department Chair</t>
  </si>
  <si>
    <t>The Teaching Professor Technology Conference</t>
  </si>
  <si>
    <t>Connie Jones</t>
  </si>
  <si>
    <t>Dean of Students / Executive Asst to President</t>
  </si>
  <si>
    <t>Sanderville, GA</t>
  </si>
  <si>
    <t>Accreditation Committee visit - Oconee Fall Line Technical College</t>
  </si>
  <si>
    <t>November 2015</t>
  </si>
  <si>
    <t>Director, Recruitment and Retention</t>
  </si>
  <si>
    <t>Hollywood, FL</t>
  </si>
  <si>
    <t>Attending the Annual meeting of the American Association of Registrars and Admissions Officers Strategic Enrollment Management Conference.</t>
  </si>
  <si>
    <t>Attending the Annual Quality Matters Conference.</t>
  </si>
  <si>
    <t>Leah Vallely</t>
  </si>
  <si>
    <t>Attending the 2015 National Trust for Historic Preservation Conference.</t>
  </si>
  <si>
    <t>Tiffany Hogan</t>
  </si>
  <si>
    <t>Attending a conference for Clinical Education Instructors with a long-term goal of applying to become an instructor of this course.</t>
  </si>
  <si>
    <t>Jill Onega</t>
  </si>
  <si>
    <t>Attending the National Collegiate Honors Council Conference.</t>
  </si>
  <si>
    <t>Anne Marie Mitchell</t>
  </si>
  <si>
    <t>Columbis, SC</t>
  </si>
  <si>
    <t>$1,673.00   Title III Funds</t>
  </si>
  <si>
    <t>Attending Institute on First Year Student Success</t>
  </si>
  <si>
    <t>McMinnville, TN</t>
  </si>
  <si>
    <t>JAMES THEEUWES</t>
  </si>
  <si>
    <t>FINANCIAL AID DIRECTOR</t>
  </si>
  <si>
    <t>LAS VEGAS,NV</t>
  </si>
  <si>
    <t>FEDERAL STUDENT AID CONFERENCE</t>
  </si>
  <si>
    <t>Jackie Edmondson</t>
  </si>
  <si>
    <t>Director of Public Relations &amp; Marketing</t>
  </si>
  <si>
    <t>Public Relations Society of America 2015 International Conference</t>
  </si>
  <si>
    <t>Director of Radiologic Technology Program</t>
  </si>
  <si>
    <t>Serving as Site Visitor for the Joint Review Committee on Education in Radiologic Technology at Community College of Philadelphia</t>
  </si>
  <si>
    <t>International Program Field Trip to National 4-H Youth Center (27 travelers)</t>
  </si>
  <si>
    <t>Alexis McLean</t>
  </si>
  <si>
    <t>*Included in Faith Dobbs</t>
  </si>
  <si>
    <t>International Program Field Trip to National 4-H Youth Center</t>
  </si>
  <si>
    <t>Fawn Romine</t>
  </si>
  <si>
    <t>Attend COE Annual Meeting</t>
  </si>
  <si>
    <t>2015 COE Annual Meeting</t>
  </si>
  <si>
    <t>Dr. Brannon Lentz</t>
  </si>
  <si>
    <t>Attend SACUBO 2015 Fall Workshop</t>
  </si>
  <si>
    <t>William P. Vest</t>
  </si>
  <si>
    <t>Counseling Programs Coordinator</t>
  </si>
  <si>
    <t>Silver Spring, MD / Washington, DC</t>
  </si>
  <si>
    <t>Attend Minority Servicing Colleges Conference</t>
  </si>
  <si>
    <t>Assoc. Dean/PTK Advisor</t>
  </si>
  <si>
    <t>PTK Leading Edge Conference</t>
  </si>
  <si>
    <t>Vanessa LeBlanc</t>
  </si>
  <si>
    <t>American Academy of Physical Therapy Conference</t>
  </si>
  <si>
    <t>ABFSE required site visits</t>
  </si>
  <si>
    <t>Presenter National Communication Assoc. Convention</t>
  </si>
  <si>
    <t>William Sheehan</t>
  </si>
  <si>
    <t>Financial Aid Officer</t>
  </si>
  <si>
    <t>Federal Title IV Training - Department of Education</t>
  </si>
  <si>
    <t>Ealy, Kyle</t>
  </si>
  <si>
    <t>Computer Technician</t>
  </si>
  <si>
    <t>Attending Vmware Vspere Training (Personnel Attending:1)</t>
  </si>
  <si>
    <t>Adkins, Dr. Melinda</t>
  </si>
  <si>
    <t>Instructor of Psychology</t>
  </si>
  <si>
    <t>Participating in the implementation and prodevelopment event for state psychological associations (Personnel Attending: 2)</t>
  </si>
  <si>
    <t>Day, Billy</t>
  </si>
  <si>
    <t>Instructor of History</t>
  </si>
  <si>
    <t>Attending the National Council for the Social Studies/College and University Faculty Annual Conference (Personnel Attending: 2)</t>
  </si>
  <si>
    <t>Hamrick, Keri</t>
  </si>
  <si>
    <t>Williams, Holly</t>
  </si>
  <si>
    <t>Attending the Federal Student Aid Conference (Personnel Attending: 2)</t>
  </si>
  <si>
    <t>Hart, Stacey</t>
  </si>
  <si>
    <t>Attending the National Student Nursing Association Mid-Year Conference (Personnel Attending: 2)</t>
  </si>
  <si>
    <t>Frasier, Doilene</t>
  </si>
  <si>
    <t>Attending the NSNA Conference (Personnel Attending: 1)</t>
  </si>
  <si>
    <t>Traveling with the Economic Development Board for Northeast Alabama (Personnel Attending: 1)</t>
  </si>
  <si>
    <t>Financial Aide Director</t>
  </si>
  <si>
    <t>Attend the SASFAA Management Institute.</t>
  </si>
  <si>
    <t>Director of IER</t>
  </si>
  <si>
    <t>National Symposium on Student Retention</t>
  </si>
  <si>
    <t>Nicole Dubose</t>
  </si>
  <si>
    <t>Director of TBI</t>
  </si>
  <si>
    <t>ACT Work Ready Communities Academy II</t>
  </si>
  <si>
    <t>Attend the AMATYC Conference</t>
  </si>
  <si>
    <t>COMMUNITY COLLEGE HUMANITIEX ASSOCIATION NATIONAL CONFERENCE.  PRESENTING WITH OTHER INSTRUCTORS ON A PANEL.  NETWORKING AND PROFESSIONAL DEVELOPMENT</t>
  </si>
  <si>
    <t>DIRECTOR OF FINANCIAL AID</t>
  </si>
  <si>
    <t>FED STUDENT AID CONFERENCE US DEPARTMENT OF EDUCATION.  NETWORKING AND PROFESSIONAL DEVELOPMENT</t>
  </si>
  <si>
    <t>To attend the NSNA Annual Mid-Year Career Planning Conference</t>
  </si>
  <si>
    <t>Assoc. Dean of Instructional Programs</t>
  </si>
  <si>
    <t>Oakwood, GA</t>
  </si>
  <si>
    <t>Expenses covered by SACSCOC &amp; Lanier Tech.</t>
  </si>
  <si>
    <t>Serving on SACSCOC On-Site Reaffirmation  Committee to Lanier Technical College</t>
  </si>
  <si>
    <t>Gary Branch</t>
  </si>
  <si>
    <t>To attend conference on supporting student success at minority serving colleges.</t>
  </si>
  <si>
    <t xml:space="preserve"> Minority Serving Colleges meeting.To attend Supporting Student Success at</t>
  </si>
  <si>
    <t>Vickie Adkins</t>
  </si>
  <si>
    <t>To attend the American Mathematical Assoc. of Two-year Colleges annual conference.</t>
  </si>
  <si>
    <t>Carol Gudauskas</t>
  </si>
  <si>
    <t>Paige Perry</t>
  </si>
  <si>
    <t>Program Coordinator/Division Director</t>
  </si>
  <si>
    <t>Attend National Association for the Education of Young Children</t>
  </si>
  <si>
    <t>Debra Candace Smith</t>
  </si>
  <si>
    <t>Attend American Mathematical Association of Two Year Colleges 41st Annual Conference</t>
  </si>
  <si>
    <t>Attend the United States Department of Education Federal Student Aid Annual Training Conference</t>
  </si>
  <si>
    <t>Participate in the Marianna High School College Fair.</t>
  </si>
  <si>
    <t>Tameka Owalobi</t>
  </si>
  <si>
    <t>Director, Educational Talent Search</t>
  </si>
  <si>
    <t>LaGrange, GA</t>
  </si>
  <si>
    <t>Federal Funds - $886.80</t>
  </si>
  <si>
    <t>Accompany Talent Search participants from Russell County High School (grades 11 &amp; 12) on a campus tour of LaGrange College.</t>
  </si>
  <si>
    <t>Talent Search Counselor (Temporary)</t>
  </si>
  <si>
    <t>Federal Funds - $945.00</t>
  </si>
  <si>
    <t>Accompany Talent Search participants from Abbeville High School (grades 11 &amp; 12) on an educational activity and campus visit to Darton State College.</t>
  </si>
  <si>
    <t>Louisburg, NC</t>
  </si>
  <si>
    <t>Santo Domingo, Dominican Republic</t>
  </si>
  <si>
    <t>Men's Basketball team to participate in ScoreInternational Youth on Mission</t>
  </si>
  <si>
    <t>William Dyer</t>
  </si>
  <si>
    <t>Assistant Men's coach</t>
  </si>
  <si>
    <t>Santo Domingo, Dominican Rep</t>
  </si>
  <si>
    <t>travel with Men's Basketball team to participate</t>
  </si>
  <si>
    <t>Timothy Bellmon</t>
  </si>
  <si>
    <t>JV Basketball coach</t>
  </si>
  <si>
    <t>National Association Education of Young Childrenannual conference</t>
  </si>
  <si>
    <t>Ellisville,MS</t>
  </si>
  <si>
    <t>Asst. Director of Financial Aid</t>
  </si>
  <si>
    <t>Las Vegas, Navada</t>
  </si>
  <si>
    <t>2015 FSA Training Conference</t>
  </si>
  <si>
    <t xml:space="preserve">2015 FSA Training Conference </t>
  </si>
  <si>
    <t xml:space="preserve">Hampton, VA       </t>
  </si>
  <si>
    <t>Reaffirmation Comm. Visit -Thomas Nelson Comm. College</t>
  </si>
  <si>
    <t>Director of Business Services</t>
  </si>
  <si>
    <t>Attend the 2015 Federal Student AidConference for Financial Aid Professionals.</t>
  </si>
  <si>
    <t>Asst. Dir. of Fin. Aid for Greenville</t>
  </si>
  <si>
    <t>Asst. Dir. of Fin. Aid for MacArthur</t>
  </si>
  <si>
    <t>2015 SACSCOC ANNUAL MEETING</t>
  </si>
  <si>
    <t>RCCA Board Meeting</t>
  </si>
  <si>
    <t>Kim Ennis</t>
  </si>
  <si>
    <t>Gallatin, Tennessee</t>
  </si>
  <si>
    <t>Mine Training Specialist</t>
  </si>
  <si>
    <t>Dena Ennis</t>
  </si>
  <si>
    <t>Academic Advisor of STEM/Health Science SSS</t>
  </si>
  <si>
    <t>SAEOPP TRIO SSS Best Practices Forum</t>
  </si>
  <si>
    <t>GEP Director</t>
  </si>
  <si>
    <t>Assoc.Dean of Health Sciences</t>
  </si>
  <si>
    <t>Assoc. Dean of Institutional Effectiveness &amp; Compliance</t>
  </si>
  <si>
    <t>Attend the 2015 Golf Coaches Association of American Annual Convention</t>
  </si>
  <si>
    <t>2015 SACSCOC Conference</t>
  </si>
  <si>
    <t>QEP /Institutional Effectiveness</t>
  </si>
  <si>
    <t>2, 511.03</t>
  </si>
  <si>
    <t>NFCA National Convention</t>
  </si>
  <si>
    <t>To attend the 2015 Annual Meeting of the Southern Association of Colleges and Schools Commission on Colelges (SACSCOC).</t>
  </si>
  <si>
    <t>T. Hill</t>
  </si>
  <si>
    <t xml:space="preserve">Brustein &amp; Manasevit, PLLC is conducting their Fall Forum: True Detection: How to Identify Weaknesses and Prevent Fraud, Waste and Abuse. </t>
  </si>
  <si>
    <t>To attend the 2015 Annual Meeting of the Southern Association of Colleges and Schools Commission on Colleges (SACSCOC).</t>
  </si>
  <si>
    <t>Performance at Disney Candlelight Processional</t>
  </si>
  <si>
    <t>Dean of Finance &amp; Administration</t>
  </si>
  <si>
    <t>Olivier Charles</t>
  </si>
  <si>
    <t>Chair of History &amp; Social Science</t>
  </si>
  <si>
    <t>Martha G. Lavender</t>
  </si>
  <si>
    <t>SACSCOC Annual Meeting &amp; 2018 Accreditation Required Workshops</t>
  </si>
  <si>
    <t>Assistant to the President for Institutional Effectiveness, Planning &amp; Research</t>
  </si>
  <si>
    <t>Director of Information Technology</t>
  </si>
  <si>
    <t>Dean of Academic Programs &amp; Services</t>
  </si>
  <si>
    <t>Continuing Education Seminar "Master the Art of Working with People"</t>
  </si>
  <si>
    <t>Marty Dixon</t>
  </si>
  <si>
    <t>Roane State Basketball Tournament</t>
  </si>
  <si>
    <t>South Georgia Tech Basketball Tournament</t>
  </si>
  <si>
    <t>Danielle Coburn</t>
  </si>
  <si>
    <t>Associate Dean IE</t>
  </si>
  <si>
    <t>Mike Hobbs</t>
  </si>
  <si>
    <t>Brookfield, Wi</t>
  </si>
  <si>
    <t>Pd by ABFSE</t>
  </si>
  <si>
    <t>National Funeral Directors Leadership Dev. Orientation</t>
  </si>
  <si>
    <t>Ed Opportunity Center Technical Assistance Wkshop</t>
  </si>
  <si>
    <t>Nat. Advisory Comm. Institutional Quality &amp; Integrity Mtg.</t>
  </si>
  <si>
    <t>Attend SACSCOC Annual conference</t>
  </si>
  <si>
    <t>Director of Center for Leadership</t>
  </si>
  <si>
    <t>Kirstyn Joiner</t>
  </si>
  <si>
    <t xml:space="preserve">Capital Campaign Solicitation </t>
  </si>
  <si>
    <t>Bellomy, Chasley</t>
  </si>
  <si>
    <t>Director of Event Planning/Alumni Relations</t>
  </si>
  <si>
    <t>Director of Extended Day/Distance Education Programs</t>
  </si>
  <si>
    <t>Human Resources Director</t>
  </si>
  <si>
    <t>Leadership Team Member</t>
  </si>
  <si>
    <t>Assistant to the Vice President/Dean of Instruction</t>
  </si>
  <si>
    <t>Attend and participate in HUD-HBCU Workshop  Committee</t>
  </si>
  <si>
    <t>2015 SACS-COC Meeting</t>
  </si>
  <si>
    <t>John Alexander</t>
  </si>
  <si>
    <t>IT Department</t>
  </si>
  <si>
    <t xml:space="preserve">2015-NAVIGATE NATIONAL SUMMIT.  TO HEAR LATEST RESEARCH, LEARN INOVATIVE IDEAS AND BEST PRACTICE ABOUT IMPLEMENTING AND LAUNCHING NAVIGATE AT THE COLLEGE. </t>
  </si>
  <si>
    <t>DEAN FOR LIBERAL ARTS AND STUDENT SUCCESS</t>
  </si>
  <si>
    <t>HOUSTON, TX</t>
  </si>
  <si>
    <t>ATTEND THE ANNUAL SACSCOC(SOUTHERN ASSOCIATION OF COLLEGES AND SCHOOLS) ATTENDING ANNUAL MEETING FOR UPDATES ON POLICY AND STANDARDS.NETWORKING</t>
  </si>
  <si>
    <t>DEAN FOR INSTRUCTION, IE/IR AND STRATEGIC PLANNING</t>
  </si>
  <si>
    <t>Nancy Bramlett</t>
  </si>
  <si>
    <t>Coord., Health Sciences</t>
  </si>
  <si>
    <t>To attend and present at the 2015 SACSCOC Annual Meeting.</t>
  </si>
  <si>
    <t xml:space="preserve">Brad Davis </t>
  </si>
  <si>
    <t>Assistant MIS Director</t>
  </si>
  <si>
    <t>To attend and present at the SACSCOC Conference.</t>
  </si>
  <si>
    <t>New Orleans,LA</t>
  </si>
  <si>
    <t>Attend Brustein &amp; Manasevit's Fall Forum 2015</t>
  </si>
  <si>
    <t>Attend SACSCOC Annual Conference</t>
  </si>
  <si>
    <t>Director,Facility Enhancement</t>
  </si>
  <si>
    <t>2015 Annual Meeting of SACSCOC</t>
  </si>
  <si>
    <t>Dr. Ashli Wilkins</t>
  </si>
  <si>
    <t xml:space="preserve">Southern Association of Colleges Commissionon Colleges annual meeting </t>
  </si>
  <si>
    <t>Dayton, TN</t>
  </si>
  <si>
    <t>West Palm Bch, FL</t>
  </si>
  <si>
    <t>2015 SACSCOC Annual Meeting</t>
  </si>
  <si>
    <t>To attend the SACSCOC 2015 Annual Meetingwhich includes the Orientation for the 2018Reaffirmation Class.</t>
  </si>
  <si>
    <t>Ms. Peggy Linton</t>
  </si>
  <si>
    <t>Dean of Instruction/MacArthur Campus Dir.</t>
  </si>
  <si>
    <t>Ms. Lynne Dayton</t>
  </si>
  <si>
    <t>Director of Finance and Comptroller</t>
  </si>
  <si>
    <t>Ms. Kristy White</t>
  </si>
  <si>
    <t>Div. Chair &amp; Instructor Lang. &amp; Humanities</t>
  </si>
  <si>
    <t>January 2016</t>
  </si>
  <si>
    <t>Chad Chaudron</t>
  </si>
  <si>
    <t>Lincoln Electric Robotics School</t>
  </si>
  <si>
    <t>Brian Marshall</t>
  </si>
  <si>
    <t>Tappi Sponsor</t>
  </si>
  <si>
    <t>Portland, MA</t>
  </si>
  <si>
    <t>TAPPI Student Summit</t>
  </si>
  <si>
    <t xml:space="preserve">Roger Chandler </t>
  </si>
  <si>
    <t>Dean of Finance</t>
  </si>
  <si>
    <t>Project Engineer - Muscle Shoals</t>
  </si>
  <si>
    <t>Ft. Pierce, Florida</t>
  </si>
  <si>
    <t>Haz-Mat Disaster Preparedness Train-the-Trainer</t>
  </si>
  <si>
    <t>Les Bales</t>
  </si>
  <si>
    <t>Project Engineer - Birmingham</t>
  </si>
  <si>
    <t>Atlanta. Georgia</t>
  </si>
  <si>
    <t>Attend OSHA re-authorization classes at the Georgia Tech Outreadh Training Institute</t>
  </si>
  <si>
    <t>Director of SSS/Federal Programs Coordinator</t>
  </si>
  <si>
    <t>Council for Opportunity Proposal Writing Workshop</t>
  </si>
  <si>
    <t>Accreditation Workshop for COAEMSP</t>
  </si>
  <si>
    <t>Ridgeland, Mississippi</t>
  </si>
  <si>
    <t>Alabama Fellows</t>
  </si>
  <si>
    <t>AARP BTW 50+ Project Coordinator</t>
  </si>
  <si>
    <t>AARP BTW 50+ Conference</t>
  </si>
  <si>
    <t>American Assoc. of Community Colleges WDI Conference</t>
  </si>
  <si>
    <t>Teach Mining Classes @ Imery's</t>
  </si>
  <si>
    <t>David Schroeder</t>
  </si>
  <si>
    <t>History Instructor/Scholar's Bowl Sponsor</t>
  </si>
  <si>
    <t>Booneville, Mississippi</t>
  </si>
  <si>
    <t>Community College Sectional Tournament</t>
  </si>
  <si>
    <t>Attending the American Historical Association Annual Conference.</t>
  </si>
  <si>
    <t>Mitchell D. Knight</t>
  </si>
  <si>
    <t>Industrial Trainer</t>
  </si>
  <si>
    <t>Attending vendor training for Siemens automation.</t>
  </si>
  <si>
    <t>Director of Testing &amp; Assessment</t>
  </si>
  <si>
    <t>Attending the ACT State Organization Settering Committee meeting.  ACT paying travel costs.</t>
  </si>
  <si>
    <t>Jerry W. Adams</t>
  </si>
  <si>
    <t>Adjunct Instructor, Renewable Energy</t>
  </si>
  <si>
    <t>Corpus Christi, TX</t>
  </si>
  <si>
    <t>Teaching a 40-hour Quality Class to the Army.</t>
  </si>
  <si>
    <t>Baseball team is participating in the Junior College 1st Pitch Tournament.</t>
  </si>
  <si>
    <t>Attending SolidWorks World conference and training.</t>
  </si>
  <si>
    <t>Golf Coach - Institutional Development Assistant</t>
  </si>
  <si>
    <t>Attend the PGA Merchandise Show</t>
  </si>
  <si>
    <t>James Busby</t>
  </si>
  <si>
    <t>Instructor for AMT/AMP</t>
  </si>
  <si>
    <t>TRAINER</t>
  </si>
  <si>
    <t>GADSDEN/GATLINBURG</t>
  </si>
  <si>
    <t>BASKETBALL AND GATLINBURG</t>
  </si>
  <si>
    <t>Educational Talent Search Outreach Advisor</t>
  </si>
  <si>
    <t>Planning for Alabama Association of Educational Opportunity Program Personnel Spring Conference in April - Serve on Committee</t>
  </si>
  <si>
    <t>Music Director / Instructor</t>
  </si>
  <si>
    <t>Planner for the 2017 International Jazz Education Organization Conference / Serve as Lead of Committee for Research on New Orleans Music</t>
  </si>
  <si>
    <t>Brian Geislinger</t>
  </si>
  <si>
    <t>Physics Instructor</t>
  </si>
  <si>
    <t>Winter 2016 American Association of Physics Teachers Meeting</t>
  </si>
  <si>
    <t xml:space="preserve">Faith Dobbs </t>
  </si>
  <si>
    <t>Tunisian Community College Scholarship Program Workshop at National 4-H Youth Center (5 travelers)</t>
  </si>
  <si>
    <t>NAHB International Builders Show</t>
  </si>
  <si>
    <t>Director / Instructor - Radiologic Technology</t>
  </si>
  <si>
    <t>Salem, Ohio</t>
  </si>
  <si>
    <t>Site Visitor for the Joint Review Committee on Education in Radiologic Technology at Kent State University</t>
  </si>
  <si>
    <t>American Society for Engineering Education Meeting with National Science Foundation Officer and Select ATE Centers from Across the Country</t>
  </si>
  <si>
    <t>Tamara Payne</t>
  </si>
  <si>
    <t>Pd by AARP</t>
  </si>
  <si>
    <t>AACC WDI Conference</t>
  </si>
  <si>
    <t>Univ. West FL Speech Tourn.</t>
  </si>
  <si>
    <t xml:space="preserve">To attend the AACC WDI (Workforce Development Institute) Conference. </t>
  </si>
  <si>
    <t>Gerry Lewis</t>
  </si>
  <si>
    <t>Service Academy Program Director</t>
  </si>
  <si>
    <t xml:space="preserve">Service Academy Fair </t>
  </si>
  <si>
    <t>US Air Force Academy</t>
  </si>
  <si>
    <t>US Air Force Academy - airline ticket</t>
  </si>
  <si>
    <t>Serving on Panel at Workforce Development Institute (Personnel Attending: 1)</t>
  </si>
  <si>
    <t>National Science Foundation Mentor Connect Meeting (Personnel Attending: 1)</t>
  </si>
  <si>
    <t>Attending the 2016 Mentor-Connect Outreach and Technical Assistance Workshop (Personnel Attending: 1)</t>
  </si>
  <si>
    <t>Music Instructor/club advisor</t>
  </si>
  <si>
    <t>100 (pay own fees, meals and lodging costs)</t>
  </si>
  <si>
    <t>Revive College Ministry students attend 2016 Passion Conference</t>
  </si>
  <si>
    <t>EMS Director/Reverse Transfer</t>
  </si>
  <si>
    <t>Attend 2016 National Policy Summit on Reverse Transfer</t>
  </si>
  <si>
    <t>Cheerleading Coach</t>
  </si>
  <si>
    <t>Natioinal Cheerleading Campionship</t>
  </si>
  <si>
    <t>ABCA NATIONAL COACHING CONVENTION.  NETWORKING AND PROFESSIONAL DEVELOPMENT</t>
  </si>
  <si>
    <t>MILLIE CARROLL</t>
  </si>
  <si>
    <t>2016 ELSEVIER FACULTY DEVELOPMENT CONFERENCE.  CONTINUING EDUCATION.  GRANT FUNDED</t>
  </si>
  <si>
    <t>KATHERINE GABOWSKY</t>
  </si>
  <si>
    <t>NATIONAL SPORTS SOFTBALL CLINIC.  NETWORKING AND COACHING EDUCATION.</t>
  </si>
  <si>
    <t>MEGAN CHRISTIANSEN</t>
  </si>
  <si>
    <t>KATRINA MADDOX</t>
  </si>
  <si>
    <t>ACADEMIC COORDINATOR TRiO/UPWARD BOUND</t>
  </si>
  <si>
    <t>UNIVERISTY OF NEVADA, TriO TRAINING INSTITUTE. ATTENDING PRIORITY #4 FINANCIAL LITERACY CONFERENCE . PROFESSIONAL DEVELOPMENT AND NETWORKING.</t>
  </si>
  <si>
    <t>DIRECTOR TRiO/UPWARD BOUND PROGRAM</t>
  </si>
  <si>
    <t>SECRETARY TRiO/UPWARD BOUND PROGRAM</t>
  </si>
  <si>
    <t>Alecia Lockwood</t>
  </si>
  <si>
    <t>Secretary to Dean of Student Development</t>
  </si>
  <si>
    <t>To attend the Reverse Transfer Conference.</t>
  </si>
  <si>
    <t>To attend the National Mu Alpha Theta Exec.  Board Meeting as Liaison to ALAMATYC.</t>
  </si>
  <si>
    <t>Amber Lovelace</t>
  </si>
  <si>
    <t>Records Clerk</t>
  </si>
  <si>
    <t>To attend the National Clearinghouse Reverse Transfer Conference.</t>
  </si>
  <si>
    <t>Catherine Stringfellow</t>
  </si>
  <si>
    <t>David Russo</t>
  </si>
  <si>
    <t>Damascus, GA</t>
  </si>
  <si>
    <t>Department Funds - $15.00</t>
  </si>
  <si>
    <t>Softball recruiting activities</t>
  </si>
  <si>
    <t>Graceville, FL</t>
  </si>
  <si>
    <t>Assistant Softball Coach (Part-time)</t>
  </si>
  <si>
    <t>Ms. Brooke Strickland</t>
  </si>
  <si>
    <t>Attend New Keyholder Training - IPEDS</t>
  </si>
  <si>
    <t>Ms. Sheila McKnight</t>
  </si>
  <si>
    <t>Secretary, Institutional Effectiveness and Planning/Quality</t>
  </si>
  <si>
    <t>Federal Funds - $1,885.00</t>
  </si>
  <si>
    <t>Accompany Talent Search participants to the Black College Expo.</t>
  </si>
  <si>
    <t>Selina Washington</t>
  </si>
  <si>
    <t>Federal Funds - $1,572.00</t>
  </si>
  <si>
    <t>Accompany Upward Bound participants to the Black College Expo.</t>
  </si>
  <si>
    <t>Felicia Lawrence</t>
  </si>
  <si>
    <t>Professional Tutor, Math, Upward Bound</t>
  </si>
  <si>
    <t>Kristina Mays</t>
  </si>
  <si>
    <t>Professional Tutor, Spanish, Upward Bound</t>
  </si>
  <si>
    <t xml:space="preserve"> </t>
  </si>
  <si>
    <t>Mary P. Morris</t>
  </si>
  <si>
    <t>Joel Washington</t>
  </si>
  <si>
    <t>Accompany softball team to softball games.</t>
  </si>
  <si>
    <t>Department Funds - $10.00</t>
  </si>
  <si>
    <t>1/20/16</t>
  </si>
  <si>
    <t>1/22/16</t>
  </si>
  <si>
    <t>Marianna, Pensacole, Niceville FL</t>
  </si>
  <si>
    <t>$682.93/AFTEN</t>
  </si>
  <si>
    <t>To conduct year four monitoring activities for the AF-TEN grant project</t>
  </si>
  <si>
    <t>Director, ACR, SER, and WDT</t>
  </si>
  <si>
    <t>Maianna, Pensacole, Niceville FL</t>
  </si>
  <si>
    <t>$428.37/AFTEN</t>
  </si>
  <si>
    <t>1/6/16</t>
  </si>
  <si>
    <t>1/8/16</t>
  </si>
  <si>
    <t>$725.00/Perkins</t>
  </si>
  <si>
    <t>To attend accreditation workshop on "new" self study</t>
  </si>
  <si>
    <t>compete in golf tournament</t>
  </si>
  <si>
    <t>Transportation director</t>
  </si>
  <si>
    <t>Bus service</t>
  </si>
  <si>
    <t>JUCO tournament</t>
  </si>
  <si>
    <t>ass't softbal coach</t>
  </si>
  <si>
    <t>Dennis Davis</t>
  </si>
  <si>
    <t>To attend the Association of Surgical Technology Instructor's Forum (ARC/STSA).</t>
  </si>
  <si>
    <t>Feb 2016</t>
  </si>
  <si>
    <t>Rural Community College Alliance Day in Washington, D.C.</t>
  </si>
  <si>
    <t>Portia Stallworth</t>
  </si>
  <si>
    <t>UBM</t>
  </si>
  <si>
    <t xml:space="preserve">44th Annual SAEOPP Conference to attend
workshops/training </t>
  </si>
  <si>
    <t>Lekesha Boykin</t>
  </si>
  <si>
    <t>Knoxville, TN</t>
  </si>
  <si>
    <t>51st TYCA-Southeast Conference as the Alabama State Representative for TYCA-SE</t>
  </si>
  <si>
    <t>Alisia Savage</t>
  </si>
  <si>
    <t>UBT</t>
  </si>
  <si>
    <t>Upward Bound Students on a cultural trip and college visit to Tulane University to see a ballet/modern dance performance at the Alvin Ailey dance company</t>
  </si>
  <si>
    <t>Emmitsburg, Maryland</t>
  </si>
  <si>
    <t>Master Exercise Practitioner Program</t>
  </si>
  <si>
    <t>Geana Mitchell</t>
  </si>
  <si>
    <t>Southern Business Education Association Convention Planning Meeting</t>
  </si>
  <si>
    <t>Kimberly Kennedy</t>
  </si>
  <si>
    <t>Network Coordinator/Computer Technician</t>
  </si>
  <si>
    <t>CBT Campus Silver-Network/3 Day Bootcamp</t>
  </si>
  <si>
    <t>Upward Bound Math &amp; Science Academic Coordinator-Fayette</t>
  </si>
  <si>
    <t>*SAEOPP-2016 Annual Conference</t>
  </si>
  <si>
    <t>Student Support Services Director-Sumiton</t>
  </si>
  <si>
    <t>Student Support Services Records Coordinator-Sumiton</t>
  </si>
  <si>
    <t>Misty Kimbrell</t>
  </si>
  <si>
    <t>Student Support Services Records Coordinator-Fayette</t>
  </si>
  <si>
    <t>Educational Talent Search Director-Sumiton</t>
  </si>
  <si>
    <t>Human Patient Simulation Network Conference</t>
  </si>
  <si>
    <t>Teach Mining Class at Imerys</t>
  </si>
  <si>
    <t>National Interstate of Cosmetology Instructor Workshop</t>
  </si>
  <si>
    <t>Teach Mining Class for Rogers Group</t>
  </si>
  <si>
    <t>Tools &amp; Strategies for Conceptual Learning in Nursing Education</t>
  </si>
  <si>
    <t>Chemistry Instructor/Scholars Bowl Team Sponsor</t>
  </si>
  <si>
    <t>National Academic Quiz Team-Community College Championship</t>
  </si>
  <si>
    <t>History Instructor/Scholars Bowl Team Sponsor</t>
  </si>
  <si>
    <t>Director of Student Services-Hamilton</t>
  </si>
  <si>
    <t>Columbus, Georgia</t>
  </si>
  <si>
    <t>National Behavioral Intervention Team Association Conference</t>
  </si>
  <si>
    <t>Jana Kennedy</t>
  </si>
  <si>
    <t>Director of Student Services-Sumiton</t>
  </si>
  <si>
    <t>Lydia Host</t>
  </si>
  <si>
    <t>Attend College Art Association CAA</t>
  </si>
  <si>
    <t>Mary Kimbrough</t>
  </si>
  <si>
    <t>Instructor, Humanities</t>
  </si>
  <si>
    <t>Dean of Instructional</t>
  </si>
  <si>
    <t>Attend Lumina Conference: Community Partnership for Attainment Convening</t>
  </si>
  <si>
    <t>Robert McWilliams</t>
  </si>
  <si>
    <t>Support Staff</t>
  </si>
  <si>
    <t>Amy Shaw</t>
  </si>
  <si>
    <t>Instructor, Mathematic</t>
  </si>
  <si>
    <t>Gulf Coast Advance Fellowship Spring Retreat</t>
  </si>
  <si>
    <t>Dr. Katherine Malone</t>
  </si>
  <si>
    <t>Division Chair, Mathematics</t>
  </si>
  <si>
    <t>Participate in Gulf Coast Advance Fellowship Spring Retreat</t>
  </si>
  <si>
    <t>Krishalon Abrams</t>
  </si>
  <si>
    <t>Latonya Ellis</t>
  </si>
  <si>
    <t>Simone Mosley</t>
  </si>
  <si>
    <t>Ronald Davis</t>
  </si>
  <si>
    <t>CIS Instructor/Division Chair</t>
  </si>
  <si>
    <t>Attend Accreditation Council for Business Schools &amp; Programs site visit of Delgado Community College</t>
  </si>
  <si>
    <t>Softball team is participating in the Pearl River Classic softball tournament.</t>
  </si>
  <si>
    <t>Attending the Association of Surgical Technologists Instructor's Forum.</t>
  </si>
  <si>
    <t>Instructor, Physical Therapy Assistant</t>
  </si>
  <si>
    <t>Attending the American Physical Therapy Association's annual combined sections meeting.</t>
  </si>
  <si>
    <t>Writing Center Coordinator</t>
  </si>
  <si>
    <t>Attending the 2016 Southeastern Writing Center Association Conference.</t>
  </si>
  <si>
    <t>Jordan Taylor</t>
  </si>
  <si>
    <t>Writing Resource Center Coordinator</t>
  </si>
  <si>
    <t>Softball team participating at the Northeast Mississippi Tiger Fest.</t>
  </si>
  <si>
    <t>Morgan Otte</t>
  </si>
  <si>
    <t>Attending the 35th Annual First Year Experience conference.</t>
  </si>
  <si>
    <t>Carmen Villalta</t>
  </si>
  <si>
    <t>Chuck Holbrook</t>
  </si>
  <si>
    <t>Attending the 2016 Achieving the Dream Conference.</t>
  </si>
  <si>
    <t>Chris Alexander</t>
  </si>
  <si>
    <t>Digital Media &amp; Distance Learning Manager</t>
  </si>
  <si>
    <t>Acting Dean, Math and Natural Sciences</t>
  </si>
  <si>
    <t>Gina Briscoe</t>
  </si>
  <si>
    <t>Interim Vice President, Academic Affairs</t>
  </si>
  <si>
    <t>Dean, Math and Natural Sciences</t>
  </si>
  <si>
    <t>Lisa Fletcher</t>
  </si>
  <si>
    <t>Director of Recruiting and Retention</t>
  </si>
  <si>
    <t>Instructor, Speech &amp; Drama</t>
  </si>
  <si>
    <t>Linda Graves</t>
  </si>
  <si>
    <t>Programmer Analyst</t>
  </si>
  <si>
    <t>Nicholas Green</t>
  </si>
  <si>
    <t>Adjunct Instructor, Chemistry</t>
  </si>
  <si>
    <t>Dean, Planning, Research &amp; Grants</t>
  </si>
  <si>
    <t>Secretary, Foundation</t>
  </si>
  <si>
    <t>Acting Dean, Technologies</t>
  </si>
  <si>
    <t>Alexandrea Irby</t>
  </si>
  <si>
    <t>Marty Kellum</t>
  </si>
  <si>
    <t>Michael Kinney</t>
  </si>
  <si>
    <t xml:space="preserve"> Instructor, History</t>
  </si>
  <si>
    <t>Rachel Klan</t>
  </si>
  <si>
    <t>Ronald Long</t>
  </si>
  <si>
    <t>Adjunct Instructor, English</t>
  </si>
  <si>
    <t>Janet Martin</t>
  </si>
  <si>
    <t>Assistant to President for Public Affairs</t>
  </si>
  <si>
    <t>Christina Miller</t>
  </si>
  <si>
    <t>Instructor, Science</t>
  </si>
  <si>
    <t>Heather Page</t>
  </si>
  <si>
    <t>Assistant Director of Admissions &amp; Records</t>
  </si>
  <si>
    <t>Ronald Sims</t>
  </si>
  <si>
    <t>Assistant Director of Financial Aid</t>
  </si>
  <si>
    <t>Pamela Thurman</t>
  </si>
  <si>
    <t>Secretary, Financial Aid</t>
  </si>
  <si>
    <t>Director, Information Technology</t>
  </si>
  <si>
    <t>Secretary, Vice President Office</t>
  </si>
  <si>
    <t>Program Director, Clinical Lab Technology</t>
  </si>
  <si>
    <t>Attending the Clinical Laboratory Educators Conference 2016 to meet accreditation standards.</t>
  </si>
  <si>
    <t>Attending the Southeastern Association of Community College Researchers Winter Board meeting.</t>
  </si>
  <si>
    <t>Scottsbluff, NE</t>
  </si>
  <si>
    <t>Accreditation Commission for Education in Nursing site visit at Western Nebraska Community College.  No costs.</t>
  </si>
  <si>
    <t>Melboure, Florida</t>
  </si>
  <si>
    <t>Golf Team Compete om Eastern Florida State College: Titan Winter Invitational Golf Tournament</t>
  </si>
  <si>
    <t>CACC Golf Team</t>
  </si>
  <si>
    <t>--</t>
  </si>
  <si>
    <t>CACC Softball Team</t>
  </si>
  <si>
    <t>Shanna Grove</t>
  </si>
  <si>
    <t>44th Annual Southeastern Association of Educational Opportunity Program Personnel (SAEOPP) Conference</t>
  </si>
  <si>
    <t>Attend the Council for the Advancement and Support of Education (CASE) conference.</t>
  </si>
  <si>
    <t>Attend the Achieving the Dream Annual Conference</t>
  </si>
  <si>
    <t>Sharon Davis</t>
  </si>
  <si>
    <t>Albuqerque, New Mexico</t>
  </si>
  <si>
    <t>Attend the Tools and Strategies for Conceptual Learning Education Conference</t>
  </si>
  <si>
    <t>Golf Team compete in the 2016 Doublegate Invitational Golf Tournament</t>
  </si>
  <si>
    <t>Health Sciences Instructor</t>
  </si>
  <si>
    <t>ABHES National Conference on Allied Health Educatin</t>
  </si>
  <si>
    <t>Tiffini Wright</t>
  </si>
  <si>
    <t>Interim Director of Student Support</t>
  </si>
  <si>
    <t>SAEOPP Conference</t>
  </si>
  <si>
    <t>Dean of Finance &amp; Administ.</t>
  </si>
  <si>
    <t>NACUBO Meeting</t>
  </si>
  <si>
    <t>George Scott</t>
  </si>
  <si>
    <t>Advisor, NSLS</t>
  </si>
  <si>
    <t>College Station, TX</t>
  </si>
  <si>
    <t>NSLS Regional Retreat</t>
  </si>
  <si>
    <t>Melissa Turner</t>
  </si>
  <si>
    <t>Co-Advisor NSLS</t>
  </si>
  <si>
    <t>Kathy Pattie</t>
  </si>
  <si>
    <t>Scholars' Bowl sponsor</t>
  </si>
  <si>
    <t>National tournament</t>
  </si>
  <si>
    <t>Multi-State Advanced Manufacturing Consortium MEI Workshop at Bridge Valley Community &amp; Technical College</t>
  </si>
  <si>
    <t>Academic Advisor, Student Support Services</t>
  </si>
  <si>
    <t>2016 Annual Conference National Institute for the Study of Transfer Students</t>
  </si>
  <si>
    <t>TAACCT/M-SAMC 2016 Workshop Conference/Steering Committee and Breakout Meeting</t>
  </si>
  <si>
    <t>Kilgore, Texas</t>
  </si>
  <si>
    <t>Softball Tournament at Kilgore College (22 travelers)</t>
  </si>
  <si>
    <t>Kelley Death</t>
  </si>
  <si>
    <t>Greensboro, North Carolina</t>
  </si>
  <si>
    <t>Southern Association of Student Financial Aid Administrators Annual Conference - Representing Alabama as the President-Elect of the State Association</t>
  </si>
  <si>
    <t>Director, Educational Talent Search Program</t>
  </si>
  <si>
    <t>Annual Southeastern Association of Educational Opportunity Program Personnel</t>
  </si>
  <si>
    <t>Outreach Advisor, Educational Talent Search Program</t>
  </si>
  <si>
    <t>Clerk, Educational Talent Search Program</t>
  </si>
  <si>
    <t>Rita Jones</t>
  </si>
  <si>
    <t>CASE District III Annual Conference</t>
  </si>
  <si>
    <t>Director, Veterans Upward Bound</t>
  </si>
  <si>
    <t>Bruce Hill</t>
  </si>
  <si>
    <t>Automotive Collision Repair Instructor</t>
  </si>
  <si>
    <t>Smyrna, Georgia</t>
  </si>
  <si>
    <t>Envirobase Certification Course for High Performance Waterborne Basecoat Refinish System</t>
  </si>
  <si>
    <t>World Aquaculture Society Zebrafish Husbandry Association Meeting</t>
  </si>
  <si>
    <t>Tools &amp; Strategies for Conceptual Learning in Nursing Education Conference</t>
  </si>
  <si>
    <t>National Council on Teacher Retirement Legislative Meeting at a NCATR Executive Committee Member</t>
  </si>
  <si>
    <t xml:space="preserve">Leadership Camp </t>
  </si>
  <si>
    <t>Softball Games</t>
  </si>
  <si>
    <t>Athletic Competition</t>
  </si>
  <si>
    <t>Tanya Joyner</t>
  </si>
  <si>
    <t>Cardiac Symposium</t>
  </si>
  <si>
    <t>Darrell Blevins</t>
  </si>
  <si>
    <t xml:space="preserve"> 2/3/2016</t>
  </si>
  <si>
    <t>O'Neal Holmes</t>
  </si>
  <si>
    <t>Director of Alumni</t>
  </si>
  <si>
    <t>CASE Conference</t>
  </si>
  <si>
    <t>Jeffery Logan</t>
  </si>
  <si>
    <t>AMCSUS conference</t>
  </si>
  <si>
    <t>Thomas Tate</t>
  </si>
  <si>
    <t>Director of the Center for Leadership and Career Development</t>
  </si>
  <si>
    <t>Leadership Conference at US Air Force Academy</t>
  </si>
  <si>
    <t>Dr. Melinda Adkins</t>
  </si>
  <si>
    <t>Attending the National Association of School Psychologists Annual Convention, representing Alabama as the elected delgate (Personnel Attending: 1)</t>
  </si>
  <si>
    <t>Attending Palo Alto Training (Personnel Attending: 1)</t>
  </si>
  <si>
    <t>Lindsay Peck</t>
  </si>
  <si>
    <t>Interim Financial Aid Director</t>
  </si>
  <si>
    <t>CoAEMSP - Site Visit Team Captain</t>
  </si>
  <si>
    <t>Scholars Bowl Advisor</t>
  </si>
  <si>
    <t>Attend the National Community College Championship Tournament</t>
  </si>
  <si>
    <t>Neceville, FL</t>
  </si>
  <si>
    <t>Carterville, GA</t>
  </si>
  <si>
    <t>Softball tournament</t>
  </si>
  <si>
    <t>Oklahoma City</t>
  </si>
  <si>
    <t>SACRAO Attendee, Committee Member &amp; Presenter</t>
  </si>
  <si>
    <t>Attend SACRA Officers Annual Conference</t>
  </si>
  <si>
    <t>Baseball  Coach</t>
  </si>
  <si>
    <t>Softball  Coach</t>
  </si>
  <si>
    <t>DIRECTOR NURSING PROGRAM</t>
  </si>
  <si>
    <t>FORT BENNING GEORGIA</t>
  </si>
  <si>
    <t>CONDUCT LAB FOR STUDENTS</t>
  </si>
  <si>
    <t>KATHERINE GRABOUSKY</t>
  </si>
  <si>
    <t>KELLI CONLEY</t>
  </si>
  <si>
    <t>ADMINISTRATIVE ASSISTANT TO THE PRESIDENT</t>
  </si>
  <si>
    <t>PAID BY THE SSCC FOUNDATION. 2016 CASE DISTRICT III ANNUAL MEETING.  TO GAIN A GREATER UNDERSTANDING OF BEST PRACTICES RELATED TO FUNDRAISING.</t>
  </si>
  <si>
    <t>SITE VISTIT FOR ACEN TO HELENE FULD, COLLEGE OF NURSING.  REAFFIRMATION VISIT. NO COST TO THE COLLEGE.</t>
  </si>
  <si>
    <t>Traveling with Softball team to participate in tournament.</t>
  </si>
  <si>
    <t>Will Watson</t>
  </si>
  <si>
    <t>Timothy Lester</t>
  </si>
  <si>
    <t>AST Instructors Forum</t>
  </si>
  <si>
    <t>Tiffani Chidume</t>
  </si>
  <si>
    <t>To attend the Human Patient Simulator Network Conference</t>
  </si>
  <si>
    <t>Michelle Wimbish</t>
  </si>
  <si>
    <t>To attend a one day workshop on e-textbooks</t>
  </si>
  <si>
    <t>Attend Southern Association of Student Financial Aid Administrators Regional Conference</t>
  </si>
  <si>
    <t>Tennie McBryde</t>
  </si>
  <si>
    <t>Director of Admissions &amp; Records</t>
  </si>
  <si>
    <t>Attend Southern Association of Colleges Admission Officers and Registrars Regional Conference</t>
  </si>
  <si>
    <t>Attend Southeastern Association of Educational Opportunity Program Personnel Conference</t>
  </si>
  <si>
    <t>Niceville FL</t>
  </si>
  <si>
    <t>$334.80/AF-TEN</t>
  </si>
  <si>
    <t>To attend NWFSC's Portion of the OIG audit AF-TEN grant project</t>
  </si>
  <si>
    <t>$11.25/AF-TEN</t>
  </si>
  <si>
    <t>To attend Chipola's portion of the OIG audit (day one) AF-TEN grant project</t>
  </si>
  <si>
    <t>To attend Chipola's portion of the OIG audit (day two) AF-TEN grant project</t>
  </si>
  <si>
    <t>$820.00/Writing Grant</t>
  </si>
  <si>
    <t>Attend the Southeastern Writing Center Association Conference (SWCA)</t>
  </si>
  <si>
    <t>Mr. Jarrod Craven</t>
  </si>
  <si>
    <t>$4,773.66/AF-TEN</t>
  </si>
  <si>
    <t>To get the Certified Welding Inspector/Certified Welding Educator Certification.</t>
  </si>
  <si>
    <t>Department Funds - 200.00</t>
  </si>
  <si>
    <t>Accompany baseball team to baseball  games.  (Reschedule, previously reported on different date).</t>
  </si>
  <si>
    <t>Assistant Baseball Coach (Part-time)</t>
  </si>
  <si>
    <t>Diamond Club Funds - $7.00</t>
  </si>
  <si>
    <t>Department Funds - $300.00</t>
  </si>
  <si>
    <t>Accompany softball team to softball games.  (Reschedule, previously reported on different date)</t>
  </si>
  <si>
    <t>Diamond Club Funds - $100.00</t>
  </si>
  <si>
    <t>Baseball recruiting activities.</t>
  </si>
  <si>
    <t>Covington, LA</t>
  </si>
  <si>
    <t>Advancement director</t>
  </si>
  <si>
    <t>Pathway project conference</t>
  </si>
  <si>
    <t>Advising director</t>
  </si>
  <si>
    <t>AACC Pathways - Institure #1</t>
  </si>
  <si>
    <t>Community College National Legislative Summitt</t>
  </si>
  <si>
    <t>softball tournaments</t>
  </si>
  <si>
    <t>ass't Softball coach</t>
  </si>
  <si>
    <t>project secretary</t>
  </si>
  <si>
    <t>Council for Advancement &amp; Support of Education</t>
  </si>
  <si>
    <t>Coordinator donor relations</t>
  </si>
  <si>
    <t>Instuructor</t>
  </si>
  <si>
    <t>workshop/certification</t>
  </si>
  <si>
    <t>Suzanne Harabin</t>
  </si>
  <si>
    <t>Ladonna Allen</t>
  </si>
  <si>
    <t>Director of Accrediation</t>
  </si>
  <si>
    <t>project director</t>
  </si>
  <si>
    <t>Healthcare Simulation Educator Workshop</t>
  </si>
  <si>
    <t>Lab coordinator</t>
  </si>
  <si>
    <t>Alina Adams</t>
  </si>
  <si>
    <t>self-study workshop prior to accrediation</t>
  </si>
  <si>
    <t>Community College for International Dev. Conference</t>
  </si>
  <si>
    <t>Achieving the Dream conference</t>
  </si>
  <si>
    <t>Cynthia Smith</t>
  </si>
  <si>
    <t>Achieving the Dream Conference 2016</t>
  </si>
  <si>
    <t>Content Developer</t>
  </si>
  <si>
    <t>Melanie Bradford</t>
  </si>
  <si>
    <t>Clinical Laboratory Educators Conference</t>
  </si>
  <si>
    <t>regular schedule softball game</t>
  </si>
  <si>
    <t>Assistant Basketball coach</t>
  </si>
  <si>
    <t>Director of Special Population</t>
  </si>
  <si>
    <t>Cottleville, MO</t>
  </si>
  <si>
    <t>visiting community college tutoring lab</t>
  </si>
  <si>
    <t>Wite NOW! Director</t>
  </si>
  <si>
    <t>Pearson 2016 Digital Innovation Summit</t>
  </si>
  <si>
    <t>Oklahoma City, Oklahoma</t>
  </si>
  <si>
    <t>To attend the Southern Association of Collegiate Registrars and Admissions Officers Annual Meeting.  (Ms. Owen serves as the President of this organization and all cost will be covered by ALACRAO.)</t>
  </si>
  <si>
    <t>Mark Hainds</t>
  </si>
  <si>
    <t>Forestry Instructor</t>
  </si>
  <si>
    <t>Warner Robbins, Georgia</t>
  </si>
  <si>
    <t>To attend LandMark Solutions Intro to GPS Using SOLOForest.</t>
  </si>
  <si>
    <t>March 2016</t>
  </si>
  <si>
    <t>Brittany Mattox</t>
  </si>
  <si>
    <t>Cheer Coach</t>
  </si>
  <si>
    <t>Cheerleading Competition</t>
  </si>
  <si>
    <t>Mary Kinard</t>
  </si>
  <si>
    <t>Director of Personnel Services</t>
  </si>
  <si>
    <t>Association of Title IX Administrators Training</t>
  </si>
  <si>
    <t>Melissa Stowe</t>
  </si>
  <si>
    <t>Creating Futures Through Technology 2016 Conference</t>
  </si>
  <si>
    <t>Jessica Cook</t>
  </si>
  <si>
    <t>Tutor</t>
  </si>
  <si>
    <t>Sigma Kappa Delta National Conference</t>
  </si>
  <si>
    <t>Tanier Dutton</t>
  </si>
  <si>
    <t>Hopkinsville, Kentucky</t>
  </si>
  <si>
    <t>Mary E. Richardson</t>
  </si>
  <si>
    <t>International Conference on Technology in Collegiate Mathematics</t>
  </si>
  <si>
    <t>Interim Associate Dean Hamilton Campus</t>
  </si>
  <si>
    <t>NACOLG Annual Washington DC Visit</t>
  </si>
  <si>
    <t>Larry Ferguson</t>
  </si>
  <si>
    <t>2016 Coal Mine Rescue First Aid Bench &amp; Preshift Rules Meeting</t>
  </si>
  <si>
    <t>Dr. Sylvester Hackworth</t>
  </si>
  <si>
    <t>Division Chair, Science Dept.</t>
  </si>
  <si>
    <t>League for Innovation in the Community College Conference 2016</t>
  </si>
  <si>
    <t>Attend College/Career Readiness Implementation Institute</t>
  </si>
  <si>
    <t>Alicia Simon</t>
  </si>
  <si>
    <t>Instructor, Electrical</t>
  </si>
  <si>
    <t>Attend electrical transmission and distribution training</t>
  </si>
  <si>
    <t>Instructor, Computer Information Technology</t>
  </si>
  <si>
    <t>Attending the Creating Futures Through Technology 2016 Conference.</t>
  </si>
  <si>
    <t>Attending Regional Scenario Development Workshop hosted by the National Registry for EMT's.</t>
  </si>
  <si>
    <t>Attending the National Association for Developmental Education 40th Annual Conference.</t>
  </si>
  <si>
    <t>Anaheim CA</t>
  </si>
  <si>
    <t>Attending the National Association for Developmental Education 2016 Conference.</t>
  </si>
  <si>
    <t>Andrea Blankenship</t>
  </si>
  <si>
    <t>Adult Ed Instructor</t>
  </si>
  <si>
    <t>HVAC Lab Assistant</t>
  </si>
  <si>
    <t>Attending the National Heating, Ventilation, Air Conditioner, Refrigerator Educators and Trainers Conference.</t>
  </si>
  <si>
    <t>Golf Team compete in the 2016 Stonebridge Invitational Golf Tournament</t>
  </si>
  <si>
    <t>Shanna Groce, Isiah Gaddis, Natasha Garrett, and Upward Bound Students</t>
  </si>
  <si>
    <t>Upward Bound Director, Upward Bound Staff, and Upward Bound Students</t>
  </si>
  <si>
    <t>Upward Bound Students visit to New York City</t>
  </si>
  <si>
    <t>Dr. Joy Hamm</t>
  </si>
  <si>
    <t>NASPA Conference</t>
  </si>
  <si>
    <t>Chair, Fine Arts Division</t>
  </si>
  <si>
    <t>To serve as a judge for the JB Lyle Choral Festival, hosted by East TN Vocal Association</t>
  </si>
  <si>
    <t>Regional Director for ADECA</t>
  </si>
  <si>
    <t>Region IV LEL Conference</t>
  </si>
  <si>
    <t>Connect2One Education Day and CAMEX Educational Conference</t>
  </si>
  <si>
    <t>Chair of Fine Arts Division, Choral Director</t>
  </si>
  <si>
    <t xml:space="preserve">American Choral Directors Association Southern Division Conference </t>
  </si>
  <si>
    <t>2016 College and Career Readiness Implentation Conference</t>
  </si>
  <si>
    <t>PENSACOLA, FLORIDA</t>
  </si>
  <si>
    <t>PERKINSTON, MS</t>
  </si>
  <si>
    <t>TENNIS</t>
  </si>
  <si>
    <t>JACOB WOODRUFF</t>
  </si>
  <si>
    <t>ORLANDO, FLORIDA</t>
  </si>
  <si>
    <t>NATURAL SCIENCE</t>
  </si>
  <si>
    <t>LEO KLING III</t>
  </si>
  <si>
    <t>ALBANY, GEORGIA</t>
  </si>
  <si>
    <t>GOLF</t>
  </si>
  <si>
    <t>RICK L. DAVIS</t>
  </si>
  <si>
    <t>COURTNEY SCOTT</t>
  </si>
  <si>
    <t>ANAHEIN, CA</t>
  </si>
  <si>
    <t xml:space="preserve">2016 NADE CONFERENCE </t>
  </si>
  <si>
    <t>BASKETBALL COACH</t>
  </si>
  <si>
    <t>COLORADO SPRINGS, CO</t>
  </si>
  <si>
    <t>NJCAA NATIONAL MEETING</t>
  </si>
  <si>
    <t>38th National Association of Veterans Upward Bound (NAVUB) Conference</t>
  </si>
  <si>
    <t>Lynette King</t>
  </si>
  <si>
    <t>Candace Davis</t>
  </si>
  <si>
    <t>Director/Instructor, Radiologic Technology Program</t>
  </si>
  <si>
    <t>Ina, Illinois</t>
  </si>
  <si>
    <t>Serve as a Site Visitor for the Joint Review Committee on Education in Radiologic Technology at Rend Lake College</t>
  </si>
  <si>
    <t>Marksville, LA</t>
  </si>
  <si>
    <t>2016 International CEA Leadership Forum</t>
  </si>
  <si>
    <t>D. Henry</t>
  </si>
  <si>
    <t xml:space="preserve">To attend the 2016 HVAC Excellence HVAC Educators Trainers Conference. </t>
  </si>
  <si>
    <t xml:space="preserve">To attend the National Association for Development (NADE) Conference. </t>
  </si>
  <si>
    <t>Penscola Beach, FL</t>
  </si>
  <si>
    <t>Capital Campaign Solicitation</t>
  </si>
  <si>
    <t>Citadel Leadership Conference</t>
  </si>
  <si>
    <t>Attending the National Sigma Kappa Delta Conference (Personnel Attending: 3)</t>
  </si>
  <si>
    <t>English and Fine Arts Division Director/Instructor of English</t>
  </si>
  <si>
    <t>McClung, Regan</t>
  </si>
  <si>
    <t>Theatre Office Manager/Theatre Outreach Coordinator</t>
  </si>
  <si>
    <t>Greensboro, NC</t>
  </si>
  <si>
    <t>Attending the Southeastern Theatre Conference (Personnel Attending: 1)</t>
  </si>
  <si>
    <t>EMS Instructor/Program Director</t>
  </si>
  <si>
    <t>Murphreesboro, TN</t>
  </si>
  <si>
    <t>Attending the Regional Scenario Development Workshop for NREMT (Personnel Attending: 2)</t>
  </si>
  <si>
    <t>Storey, Dorothy</t>
  </si>
  <si>
    <t>Accreditation Assistant</t>
  </si>
  <si>
    <t>Whitmire, Kelsey</t>
  </si>
  <si>
    <t>Cashier</t>
  </si>
  <si>
    <t>Attending the NACUBO Student Financial Aid Services Conference (Personnel Attending: 1)</t>
  </si>
  <si>
    <t>Attend the 2016 NADE National Conference</t>
  </si>
  <si>
    <t>Coordinator of Developmental Studies Program</t>
  </si>
  <si>
    <t>Attending the National Association for Developmental Education Annual Conference (Personnel Attending: 3)</t>
  </si>
  <si>
    <t>Attending the National Association for Developmental Education Annual Conference(Personnel Attending: 3)</t>
  </si>
  <si>
    <t>Brad Pool</t>
  </si>
  <si>
    <t>London, England</t>
  </si>
  <si>
    <t>For student and employee enrichment</t>
  </si>
  <si>
    <t>Jan Frederick-Sharp</t>
  </si>
  <si>
    <t>Nacolg annual trip to Washington, D.C. to meet with Legislators</t>
  </si>
  <si>
    <t>Jan Frederick</t>
  </si>
  <si>
    <t>Trip to London, England for student and employee enrichment.</t>
  </si>
  <si>
    <t>Shelton State</t>
  </si>
  <si>
    <t>Tina Turley</t>
  </si>
  <si>
    <t>Director of Theatre Tuscaloosa</t>
  </si>
  <si>
    <t>South Eastern Theatre Conference</t>
  </si>
  <si>
    <t>Ronnie Guy</t>
  </si>
  <si>
    <t>Tour Manufacturing Company</t>
  </si>
  <si>
    <t>Glinda Blackshere</t>
  </si>
  <si>
    <t>ACOA Southern Division Convention</t>
  </si>
  <si>
    <t>Brett Butler</t>
  </si>
  <si>
    <t>Shelby TWP, MI</t>
  </si>
  <si>
    <t xml:space="preserve">Attend KUKA Robotics Programming 1 Training </t>
  </si>
  <si>
    <t>Annette Cok</t>
  </si>
  <si>
    <t>Director Of SOAR Institute</t>
  </si>
  <si>
    <t>NADE Board Meeting Conference</t>
  </si>
  <si>
    <t>KATHERINE GRABOSKY</t>
  </si>
  <si>
    <t>FORT BENNING, GA</t>
  </si>
  <si>
    <t>LAB INSTRUCTION FOR NURSING CLINICALS</t>
  </si>
  <si>
    <t>NURSING DEPT DIRECTOR</t>
  </si>
  <si>
    <t>Graphic Design and Web Specialist/Sports Information Director</t>
  </si>
  <si>
    <t>ST. LOUIS, MO</t>
  </si>
  <si>
    <t>NATIONAL COUNCIL FOR MARKETING AND PUBLIC RELATIONS (NCMPR) NATIONAL CONFERENCE.  NETWORKING AND PROFESIONAL DEVELOPMENT</t>
  </si>
  <si>
    <t>PR/MARKETING DIRECTOR</t>
  </si>
  <si>
    <t>EAB COMMUNITY COLLEGE EXECUTIVE FORUM. PRESIDENT'S ROUND TABLE.  MEETING WITH OTHER PRESIDNET'S TO HEAR RESULTS OF RESEARCH ON STUDENT SUCCESS, FUTURE ENROLLMENTS, AND TITLE IX</t>
  </si>
  <si>
    <t>WASHINGTON DC</t>
  </si>
  <si>
    <t>PRESIDENTIAL SCHOLARS TRIP CHAPERONE 14 STUDENTS</t>
  </si>
  <si>
    <t>INSTRUCTOR HISTORY DEPT</t>
  </si>
  <si>
    <t>TROCH CARE &amp; IV SKILLS VALIDATIONS CHECK FOR STUDENTS IN NUR200</t>
  </si>
  <si>
    <t>CHICAGO IL</t>
  </si>
  <si>
    <t>INNOVATIONS 2016. STUDY WITH ACADEMIC EXPERTS AND LEADING COMMUNITY COLLEGE PROFESSIONALS. NETWORKING AND PROFESSIONAL DEVELOPMENT.</t>
  </si>
  <si>
    <t>Audio/Visual Engineer</t>
  </si>
  <si>
    <t>THE RIGHT SIGNALS GRANT ORIENTATION MEETINGS FOR NEW GRANT.  EXPENSES FUNDED OUT OF GRANT FUNDS</t>
  </si>
  <si>
    <t>DIRECTOR WORKFORCE DEVELOPMENT</t>
  </si>
  <si>
    <t>2016 NJCAA ANNUAL MEETING. SERVING AS PRESIDENTIAL REP FOR THE NJCAA.  ALL COSTS PAID BY THE NJCA</t>
  </si>
  <si>
    <t>DYLAN JOHNSON</t>
  </si>
  <si>
    <t>ASSISTANT BASKETBALL COACH</t>
  </si>
  <si>
    <t xml:space="preserve">NATIONAL ASSOCIATIONAL BASKETBALL CONFERENCE. NETWORKING AND PROFESSIONAL DEVELOPMENT.  </t>
  </si>
  <si>
    <t>HEAD WOMEN BASKETBALL COACH</t>
  </si>
  <si>
    <t>HEAD MEN BASKETBALL COACH</t>
  </si>
  <si>
    <t>To attend the Higher Education Leadership Summit.</t>
  </si>
  <si>
    <t>Jitka Williams</t>
  </si>
  <si>
    <t>Assistant Accountant</t>
  </si>
  <si>
    <t>To drive and chaperone theatre students at Southeast Theatre Conference's 2016 convention</t>
  </si>
  <si>
    <t>Director of Theatre</t>
  </si>
  <si>
    <t>To attend the Southeast Theatre Conference's Convention</t>
  </si>
  <si>
    <t>University Business Higher Education Leadership Conference</t>
  </si>
  <si>
    <t>Attend NCMPR National Convention</t>
  </si>
  <si>
    <t>William Clifton</t>
  </si>
  <si>
    <t>Lossburg, Germany</t>
  </si>
  <si>
    <t>Attending ARBURG's Annual Technology Days</t>
  </si>
  <si>
    <t>Trenholm State</t>
  </si>
  <si>
    <t>Attend 2016 NASPA Annual Conference</t>
  </si>
  <si>
    <t>Ms. Leslie Reeder</t>
  </si>
  <si>
    <t>$1,004.00/Institutional</t>
  </si>
  <si>
    <t xml:space="preserve">"BIT Foundations Certification Course" </t>
  </si>
  <si>
    <t>Ms. Claudia Bryan</t>
  </si>
  <si>
    <t>Instructor, Music</t>
  </si>
  <si>
    <t>$1,136.91/Theater Dept.Funds</t>
  </si>
  <si>
    <t>Attend American Choral Directors Association</t>
  </si>
  <si>
    <t>Barbara Thompson</t>
  </si>
  <si>
    <t>Attend the National Council for Marketing and PR Community College Conference</t>
  </si>
  <si>
    <t>$2,156.00/Innovation Grant</t>
  </si>
  <si>
    <t>Innovations 2016 Conference</t>
  </si>
  <si>
    <t>Mr. David Cobb</t>
  </si>
  <si>
    <t>$1,522.74/Prof. Development</t>
  </si>
  <si>
    <t>Ms. Cathy Ray</t>
  </si>
  <si>
    <t xml:space="preserve">Instructor/QEP </t>
  </si>
  <si>
    <t>$1,372.74/Inst. Dean Acct.</t>
  </si>
  <si>
    <t>Thomasville, GA</t>
  </si>
  <si>
    <t>Diamond Club Funds - 200.00</t>
  </si>
  <si>
    <t>Diamond Club Funds - $8.00</t>
  </si>
  <si>
    <t>project coordinator</t>
  </si>
  <si>
    <t>professonal development</t>
  </si>
  <si>
    <t>Elizabethton, TN</t>
  </si>
  <si>
    <t>certification class</t>
  </si>
  <si>
    <t>Civitas Learning Partner Summit</t>
  </si>
  <si>
    <t>James Thompson</t>
  </si>
  <si>
    <t>Train the Trainer certification</t>
  </si>
  <si>
    <t>American Choral Directors conference</t>
  </si>
  <si>
    <t>compete in Northwest Florida tournament</t>
  </si>
  <si>
    <t>Jeffrey Benson</t>
  </si>
  <si>
    <t>assistant softball coach</t>
  </si>
  <si>
    <t>Dancing Rabbit  Women Invitational Golf</t>
  </si>
  <si>
    <t>Aleah DeBoer</t>
  </si>
  <si>
    <t>Assistant Golf coach</t>
  </si>
  <si>
    <t>Vicki P Karolewics</t>
  </si>
  <si>
    <t>meeting with Congressman Aderhold, EAB President session</t>
  </si>
  <si>
    <t>Stacy Sivley</t>
  </si>
  <si>
    <t>National Mathematics summit</t>
  </si>
  <si>
    <t>Columbia,KY</t>
  </si>
  <si>
    <t>Basketbal coach</t>
  </si>
  <si>
    <t>professional development conference</t>
  </si>
  <si>
    <t>NorthCarolina,Virginia</t>
  </si>
  <si>
    <t>Gaineville, GA</t>
  </si>
  <si>
    <t>Golden Tigers Women Golf Invitational</t>
  </si>
  <si>
    <t>Tallassee,FL</t>
  </si>
  <si>
    <t>visit learning commons(tutoring Services) at Tallassee Community College</t>
  </si>
  <si>
    <t>Tallassee, FL</t>
  </si>
  <si>
    <t>visit learning commons(tutoring services) at Tallassee Community College</t>
  </si>
  <si>
    <t>LPN/NA Director/BOOST</t>
  </si>
  <si>
    <t>Excellence in Simulation Conference</t>
  </si>
  <si>
    <t>Tona Johnson</t>
  </si>
  <si>
    <t>Dowanda D. Pullom</t>
  </si>
  <si>
    <t>Christie Melton</t>
  </si>
  <si>
    <t>Deborah Lumpkin</t>
  </si>
  <si>
    <t>Arts and Science Chair</t>
  </si>
  <si>
    <t>NADE 2016 Cconference</t>
  </si>
  <si>
    <t>NADE 2016 Conference</t>
  </si>
  <si>
    <t>Tracey Shannon</t>
  </si>
  <si>
    <t>Interim Director of A D N</t>
  </si>
  <si>
    <t>Chauffey College Student Success Center &amp; Faculty Training Institute</t>
  </si>
  <si>
    <r>
      <t>LPN</t>
    </r>
    <r>
      <rPr>
        <b/>
        <sz val="11"/>
        <rFont val="Calibri"/>
        <family val="2"/>
        <scheme val="minor"/>
      </rPr>
      <t>/</t>
    </r>
    <r>
      <rPr>
        <sz val="11"/>
        <rFont val="Calibri"/>
        <family val="2"/>
        <scheme val="minor"/>
      </rPr>
      <t>NA</t>
    </r>
    <r>
      <rPr>
        <b/>
        <sz val="11"/>
        <rFont val="Calibri"/>
        <family val="2"/>
        <scheme val="minor"/>
      </rPr>
      <t>/</t>
    </r>
    <r>
      <rPr>
        <sz val="11"/>
        <rFont val="Calibri"/>
        <family val="2"/>
        <scheme val="minor"/>
      </rPr>
      <t>BOOST Director</t>
    </r>
  </si>
  <si>
    <t>National Business Education Association Convention</t>
  </si>
  <si>
    <t>Geralyn Bufford</t>
  </si>
  <si>
    <t>National Science Teachers Association 2016 Conference</t>
  </si>
  <si>
    <t>Jocerlyn Tubbs-Turner</t>
  </si>
  <si>
    <t>DeAndres Inge</t>
  </si>
  <si>
    <t>AMSTI Director</t>
  </si>
  <si>
    <t>Richard McCuistian</t>
  </si>
  <si>
    <t>Overland Park, Kansas</t>
  </si>
  <si>
    <t>To attend professional development at the 2016 VISION Hi Tech Training Expo.</t>
  </si>
  <si>
    <t>Air Conditioning/Refrigeration Inst.</t>
  </si>
  <si>
    <t>To attend the National HVACR Educators and Trainers Conference.</t>
  </si>
  <si>
    <t>English/Speech/Instructor</t>
  </si>
  <si>
    <t>To present at the Society for the Study of Southern Literature Conference as part of the Paul Laurence Dunbar Panel.  Presentation is titled:  "Paul Laurence Dunbar in Alabama."</t>
  </si>
  <si>
    <t>Sharon Stricklin</t>
  </si>
  <si>
    <t>To attend the International Conference on Technology in Collegiate Mathematics.</t>
  </si>
  <si>
    <t>Michelle Goosby</t>
  </si>
  <si>
    <t>To attend the League of Innovations' 2016 Innovations Conference.</t>
  </si>
  <si>
    <t>Shannon Lightsey</t>
  </si>
  <si>
    <t>Cosmentology Instructor</t>
  </si>
  <si>
    <t>To attend a SalonCentric Education Training.</t>
  </si>
  <si>
    <t>April 2016</t>
  </si>
  <si>
    <t>Reginal Sykes</t>
  </si>
  <si>
    <t xml:space="preserve">Talent Search </t>
  </si>
  <si>
    <t>AAEOPP Leaders Conference</t>
  </si>
  <si>
    <t>Brooke Head</t>
  </si>
  <si>
    <t>Attend legal issues conference at Mississippi State University</t>
  </si>
  <si>
    <t>OTI 503 Trainer Course Update in Occupational Safety &amp; Health Standards for the General Industry</t>
  </si>
  <si>
    <t>Madisonville, Kentucky</t>
  </si>
  <si>
    <t>KCA/MCC Regional Mine Rescue Skills Training</t>
  </si>
  <si>
    <t>Secretary to the Campus Dean/PTK Advisor</t>
  </si>
  <si>
    <t>Phi Theta Kappa International Convention</t>
  </si>
  <si>
    <t>Dean for Career Technical</t>
  </si>
  <si>
    <t>American Association of Community Colleges Conference</t>
  </si>
  <si>
    <t>2016 Washington Policy Seminar</t>
  </si>
  <si>
    <t>Karen Caudle</t>
  </si>
  <si>
    <t>ATI Nurse Educators Summit</t>
  </si>
  <si>
    <t>Dale Alexander</t>
  </si>
  <si>
    <t>Nursing Instructor/Division Chair</t>
  </si>
  <si>
    <t>Alabama Association of Educational Opportunity Program Proposal Spring Conf</t>
  </si>
  <si>
    <t>Crystal Hicks</t>
  </si>
  <si>
    <t>SBIR/STTR Road Tour</t>
  </si>
  <si>
    <t>Lola Kathleen Williams</t>
  </si>
  <si>
    <t>Accreditation Commission for Education in Nursing Conference</t>
  </si>
  <si>
    <t>Jeremy Gray</t>
  </si>
  <si>
    <t>Director Game Student Support Services-Jasper</t>
  </si>
  <si>
    <t>Wichita, Kansas</t>
  </si>
  <si>
    <t>Alvin Dumas</t>
  </si>
  <si>
    <t>Participate in Jeanne Clery Act Training Seminar</t>
  </si>
  <si>
    <t>Police Chief</t>
  </si>
  <si>
    <t>Michael Geter</t>
  </si>
  <si>
    <t>Attend Conference for College Composition and Communication 2016</t>
  </si>
  <si>
    <t>Catherine Cochran</t>
  </si>
  <si>
    <t>Attend Southern States Communication Assn Convention</t>
  </si>
  <si>
    <t>PTK Counselor</t>
  </si>
  <si>
    <t>Attend PTK International Convention</t>
  </si>
  <si>
    <t>Dr. Joyce Dallas-Maryland</t>
  </si>
  <si>
    <t>TRIO Program</t>
  </si>
  <si>
    <t>Attend 2016 AAEOPP Conference</t>
  </si>
  <si>
    <t>Keesha McDonald</t>
  </si>
  <si>
    <t>LaTanya Council</t>
  </si>
  <si>
    <t>Lee Jackson</t>
  </si>
  <si>
    <t>Attend Education Jamboree 2016</t>
  </si>
  <si>
    <t>Human Bodies Exhibition - Biology Trip for Students</t>
  </si>
  <si>
    <t>Director of Human Resources and Payroll</t>
  </si>
  <si>
    <t>Attending the College and University Professional Association for Human Resources 2016 Southern Region Conference.</t>
  </si>
  <si>
    <t>Enterprise Mobility Administrator</t>
  </si>
  <si>
    <t>Rockleigh, NJ</t>
  </si>
  <si>
    <t>Attending event with roundtable discussions on tipics of current Crestron hardware/software solutions; Future Crestron software solutions; Crestron Fustion Cloud; and future Crestron hardware requirements.</t>
  </si>
  <si>
    <t>Phi Theta Kappa Advisor</t>
  </si>
  <si>
    <t>Attending the Phi Theta Kappa Honors Society International Convention with students.</t>
  </si>
  <si>
    <t>Attending the Phi Theta Kappa Honors Society International Convention with students.  Cost includes all travel for 2 advisors and 8 students.</t>
  </si>
  <si>
    <t xml:space="preserve"> Dean, Math, Natural Science and Pre-Engineering</t>
  </si>
  <si>
    <t>Attending the American Association of Community Colleges 2016 Conference.</t>
  </si>
  <si>
    <t>Attending the spring ACT State Organization Summit meeting.  Travel costs paid by ACT.</t>
  </si>
  <si>
    <t>Secretary, Vice President's Office</t>
  </si>
  <si>
    <t>Attending the Elllucian LIVE 2016 Conference.</t>
  </si>
  <si>
    <t>Senior Advisor</t>
  </si>
  <si>
    <t>Attending the Ellucian Live 2016 conference.</t>
  </si>
  <si>
    <t>Director of Recruitment, Retention and Student Success</t>
  </si>
  <si>
    <t>Attending DegreeWorks forum for training.</t>
  </si>
  <si>
    <t>Beth Wood</t>
  </si>
  <si>
    <t>Attending the Evisions Conference and Ellucian LIVE Conference.</t>
  </si>
  <si>
    <t>Attending the Ellucian Live Executive Conference.</t>
  </si>
  <si>
    <t>Attending the National Nurse Educator Summit.</t>
  </si>
  <si>
    <t>Traveling with the Huntsville and Decatur Chambers of Commerce to visit with our area's congressmen.</t>
  </si>
  <si>
    <t>Playa Del Carmen, Mexico</t>
  </si>
  <si>
    <t>Attending the National Board of Surgical Technolgy and Surgical Assisting spring Board of Directors meeting to fulfill duties as an appointed director.</t>
  </si>
  <si>
    <t>Serving as a member of Cluster 5 on a Southern Association of Colleges and Schools off-site reaffirmation committee.  No cost to College.</t>
  </si>
  <si>
    <t>Serving as an off-site reviewer for Southern Association of Colleges and Schools review team.  No cost to College.</t>
  </si>
  <si>
    <t>Attending the 17th Annual Distance Library Services Conference.</t>
  </si>
  <si>
    <t>Career and College Advisor</t>
  </si>
  <si>
    <t>Attending the Global Community for Academic Advising Conference.</t>
  </si>
  <si>
    <t>Attending the American Association for Paralegal Education Conference</t>
  </si>
  <si>
    <t>Director, Tennessee Valley Boosting Engineering, Science and Technology</t>
  </si>
  <si>
    <t>Wichita, KS</t>
  </si>
  <si>
    <t>Attending the mandatory Director and Assistant Director 2016 Boosting Engineering, Science and Technology prototype game weekend.  No cost to the College.</t>
  </si>
  <si>
    <t>Marc Allen Spengler</t>
  </si>
  <si>
    <t>Assistant Director, Tennessee Valley Boosting Engineering, Science and Technology</t>
  </si>
  <si>
    <t>Nancy Therrien and Two Students</t>
  </si>
  <si>
    <t>Instructor/Phi Theta Kappa Sponsor, Students</t>
  </si>
  <si>
    <t>Attend the National Phi Theta Kappa Convention</t>
  </si>
  <si>
    <t>Attend the American Association of Community Colleges 96th Annual Conference</t>
  </si>
  <si>
    <t>Deborah Kelly</t>
  </si>
  <si>
    <t>Upward Bound Counselor</t>
  </si>
  <si>
    <t>Attend AAEOPP Spring Conference</t>
  </si>
  <si>
    <t>Carl Kelly</t>
  </si>
  <si>
    <t>Dawn Kretschmann</t>
  </si>
  <si>
    <t>SSS Academic Coaching Specialist</t>
  </si>
  <si>
    <t>Project Director of SSS</t>
  </si>
  <si>
    <t>Cengage Computing Conference</t>
  </si>
  <si>
    <t>Susan Young</t>
  </si>
  <si>
    <t>AACC Annual Meeting</t>
  </si>
  <si>
    <t>SACUBO Annual Meeting</t>
  </si>
  <si>
    <t xml:space="preserve"> ATI Nurse Educator Conference</t>
  </si>
  <si>
    <t>ADECA Regional Director</t>
  </si>
  <si>
    <t>Long Beach, California</t>
  </si>
  <si>
    <t>Lifesavers Conference</t>
  </si>
  <si>
    <t>PTK International convention</t>
  </si>
  <si>
    <t>Andrew Davis</t>
  </si>
  <si>
    <t>Director of IE &amp; Planning</t>
  </si>
  <si>
    <t xml:space="preserve">2016 SACSCOC Small College Iniative </t>
  </si>
  <si>
    <t>Interim Dean of Institution</t>
  </si>
  <si>
    <t>SACUBO Mtg</t>
  </si>
  <si>
    <t>OLC Innovate 2016</t>
  </si>
  <si>
    <t>PHI THETA KAPPA INTERNATIONAL CONVENTION</t>
  </si>
  <si>
    <t>DAYTONA, FL</t>
  </si>
  <si>
    <t>CHEER COMPETITION</t>
  </si>
  <si>
    <t>WAYNE P. DIXON</t>
  </si>
  <si>
    <t>CAMP SPRING, MD</t>
  </si>
  <si>
    <t>PHI THETA KAPPA CONVENTION</t>
  </si>
  <si>
    <t>DANA MATTHEWS</t>
  </si>
  <si>
    <t>ADULT EDUCATION</t>
  </si>
  <si>
    <t>DALLAS, TX</t>
  </si>
  <si>
    <t>COABE CONFERENCE</t>
  </si>
  <si>
    <t>WOMENS BASKETBALL COACH</t>
  </si>
  <si>
    <t>BASKETBALL</t>
  </si>
  <si>
    <t>CARL CUNNINGHAM</t>
  </si>
  <si>
    <t>SSS DIRECTOR</t>
  </si>
  <si>
    <t>AAEOPP TRIO CONFERENCE</t>
  </si>
  <si>
    <t>CATIE CRISWELL</t>
  </si>
  <si>
    <t>SSS ASSISTANT</t>
  </si>
  <si>
    <t>ED DOUGLAS</t>
  </si>
  <si>
    <t>PAXTON, FL</t>
  </si>
  <si>
    <t>CAREER FAIR</t>
  </si>
  <si>
    <t>NATALIE DUKES</t>
  </si>
  <si>
    <t>ATLANTA. GA</t>
  </si>
  <si>
    <t>NURSING ACCREDITATION PREP</t>
  </si>
  <si>
    <t>TIFFANY SCARBOROUGH</t>
  </si>
  <si>
    <t>YVETTE JACKSON</t>
  </si>
  <si>
    <t>NURSING</t>
  </si>
  <si>
    <t>STRYKER SEMINAR - CONTINUING EDUCATION</t>
  </si>
  <si>
    <t>CRYSTAL MOQUIN</t>
  </si>
  <si>
    <t>PROFESSIONAL DEVELOPMENT CONVENTION</t>
  </si>
  <si>
    <t>MIKE NIKOLAKIS</t>
  </si>
  <si>
    <t>DEAN</t>
  </si>
  <si>
    <t>SACS CONFERENCE</t>
  </si>
  <si>
    <t>CHARITY WHITE</t>
  </si>
  <si>
    <t>STUDENT SUPPORT SERVICES</t>
  </si>
  <si>
    <t>TRIO END OF YEAR TRIP</t>
  </si>
  <si>
    <t>On Board "Hit the Ground Running" Orientation and Professional Development Program Provided by Council for Opportunity in Education</t>
  </si>
  <si>
    <t>Phi Theta Kappa International Convention (5 travelers)</t>
  </si>
  <si>
    <t>Commission on Adult Basic Education (COABE) Conference</t>
  </si>
  <si>
    <t xml:space="preserve">Carol Elaine Thomas </t>
  </si>
  <si>
    <t>Social Science Division Chair</t>
  </si>
  <si>
    <t>SACSCOC Small College Initiative "The Nuts and Bolts of Compliance Certification"</t>
  </si>
  <si>
    <t>John T Harrell</t>
  </si>
  <si>
    <t>GSCC A cappella Choir and Singers Concert Tour (26 travelers)</t>
  </si>
  <si>
    <t>Sedona, Arizona</t>
  </si>
  <si>
    <t>Educational Talent Search Outreach Advisor - Gadsden</t>
  </si>
  <si>
    <t>Student Support Services Administrative Assistant - Ayers</t>
  </si>
  <si>
    <t>DeChandriss Page-Nsougan</t>
  </si>
  <si>
    <t>Karen Blythe-Smith</t>
  </si>
  <si>
    <t>Associate Dean of Instructional Services</t>
  </si>
  <si>
    <t>Serve on Off-Site Review Committee for SACSCOC</t>
  </si>
  <si>
    <t>Title III Program Advisor</t>
  </si>
  <si>
    <t>Chattanooga, Tennessee</t>
  </si>
  <si>
    <t>The Global Community for Academic Advising (NACADA) Region 3 Conference "Encouraging Student and Professional Motivation."</t>
  </si>
  <si>
    <t>Director of International Programs and Alabama Language Institute</t>
  </si>
  <si>
    <t>Donegal/Dublin &amp; Surrounding Areas in Ireland</t>
  </si>
  <si>
    <t>Guest of The Institute of Study Abroad Ireland to Explore Affordable and Accessible Student Exchange Targeting Underserved Student Populations of Northern Alabama and Northern Ireland</t>
  </si>
  <si>
    <t>DeVona Sims</t>
  </si>
  <si>
    <t>ABE Instructor</t>
  </si>
  <si>
    <t>2016 AAEOPP Spring Conference</t>
  </si>
  <si>
    <t>Robert Southard</t>
  </si>
  <si>
    <t>Ella Jean Jones</t>
  </si>
  <si>
    <t>Student Support Services Manager</t>
  </si>
  <si>
    <t>William Hodge</t>
  </si>
  <si>
    <t>Sharon W. Walker</t>
  </si>
  <si>
    <t>2016 College &amp; Career Readiness Implementation Institute</t>
  </si>
  <si>
    <t>Angela Paul</t>
  </si>
  <si>
    <t>Jay, Fl</t>
  </si>
  <si>
    <t>Orientation at Jay Hospital</t>
  </si>
  <si>
    <t>Transfer Specialist</t>
  </si>
  <si>
    <t>AAEOPP Spring Conf.</t>
  </si>
  <si>
    <t>NCIEX Camp</t>
  </si>
  <si>
    <t>Julia Babb</t>
  </si>
  <si>
    <t>Accreditation Commisson for Education</t>
  </si>
  <si>
    <t>David Jones</t>
  </si>
  <si>
    <t>Conference on Legal Issues</t>
  </si>
  <si>
    <t>Instructor/Speech Team Coach</t>
  </si>
  <si>
    <t>National Speech Tournament</t>
  </si>
  <si>
    <t>Assoc Dean/PTK Advisor</t>
  </si>
  <si>
    <t>Cristy Daffron</t>
  </si>
  <si>
    <t>Presenter Intnl. NUR Conference</t>
  </si>
  <si>
    <t>Amer. Assoc. of Community Colleges  96th Annual Conference (AACC)</t>
  </si>
  <si>
    <t>Barbara Wood</t>
  </si>
  <si>
    <t>COABE Adult Ed Conference</t>
  </si>
  <si>
    <t>Montez Gross</t>
  </si>
  <si>
    <t>(ABFSE) American Board of Funeral Service Ed. Annual Conference &amp; Accred.  Mtgs.</t>
  </si>
  <si>
    <t>Goldsboro, NC</t>
  </si>
  <si>
    <t>Merissa DeLoach</t>
  </si>
  <si>
    <t>Lab Technician/Instructor</t>
  </si>
  <si>
    <t>Performance Group Food Show</t>
  </si>
  <si>
    <t>(ABFSE) American Board of Funeral Service Ed. Annual Conference &amp; Accred. Mtgs.</t>
  </si>
  <si>
    <t>Massoud Safavi</t>
  </si>
  <si>
    <t>Provo, Utah</t>
  </si>
  <si>
    <t>Associated Schools of Construction (ASC) Annual Conference</t>
  </si>
  <si>
    <t>Brett Reach</t>
  </si>
  <si>
    <t>Financial Aid Analyst </t>
  </si>
  <si>
    <t>James Buxton</t>
  </si>
  <si>
    <t>Director of Articulation</t>
  </si>
  <si>
    <t>Linda McIntosh</t>
  </si>
  <si>
    <t>ERP Systems Analyst</t>
  </si>
  <si>
    <t>Brenda O'Neal</t>
  </si>
  <si>
    <t>Nurse Administrator's Workshop</t>
  </si>
  <si>
    <t xml:space="preserve">To attend the 2016 AACC Annual Convention in Chicago. </t>
  </si>
  <si>
    <t>D. Smothers</t>
  </si>
  <si>
    <t>To attend the 11th Annual Small College Initiative.</t>
  </si>
  <si>
    <t>To attend the GA-AL LSAMP Symposium to serve as an advocate and advise Drake's LSAMP participants.</t>
  </si>
  <si>
    <t>D. Milling</t>
  </si>
  <si>
    <t xml:space="preserve">To attend the ACEN Spring 2016 Self-Study Forum Registration in Atlanta. </t>
  </si>
  <si>
    <t xml:space="preserve">M. Davis </t>
  </si>
  <si>
    <t>T. Lynch</t>
  </si>
  <si>
    <t>D. Crutcher</t>
  </si>
  <si>
    <t>To attend a two day session to learn to incorporate college and career readiness into the adult education classroom.</t>
  </si>
  <si>
    <t xml:space="preserve">To attend the Envisioning the Future of Undergraduates STEM Education: Research and Practice Symposium </t>
  </si>
  <si>
    <t>Lurleen B Wallace Community College</t>
  </si>
  <si>
    <t>To attend Phi Theta Kappa's International Convention.</t>
  </si>
  <si>
    <t>To attend the SACSCOC Small College Initiative Workshop, "The Nuts and Bolts of Compliance Certification"</t>
  </si>
  <si>
    <t>Dir. of Institutional Effect. &amp; Quality</t>
  </si>
  <si>
    <t>Adult Education Instructor/English as a Second Language Instructor</t>
  </si>
  <si>
    <t>Attending the Teaching English to Speakers of Other Languages Convention (Personnel Attending: 1)</t>
  </si>
  <si>
    <t>Director of Institutional Planning and Assessment and SACSCOC Accreditation Liaison/Phi Theta Kappa Sponsor</t>
  </si>
  <si>
    <t>Attending the 2016 Phi Theta Kappa International Convention (Personnel Attending: 1)</t>
  </si>
  <si>
    <t>Totten, Dr. Sharon</t>
  </si>
  <si>
    <t>Attending the Red Rock Software Corporation Conference (Personnel Attending: 1)</t>
  </si>
  <si>
    <t>Math Instructor/PTK Advisor</t>
  </si>
  <si>
    <t>National Habor, Maryland</t>
  </si>
  <si>
    <t>Chenie McRae</t>
  </si>
  <si>
    <t>Attend NACADA Regional Meetings for Academic Advising</t>
  </si>
  <si>
    <t>Josh Willingham</t>
  </si>
  <si>
    <t>Janice McCalpin</t>
  </si>
  <si>
    <t>Nathan Winkles</t>
  </si>
  <si>
    <t>Attend Math Tournament at U of G</t>
  </si>
  <si>
    <t>American Association of Community Colleges</t>
  </si>
  <si>
    <t>Director of Institutional Effectiveness &amp; Reseach</t>
  </si>
  <si>
    <t>Joye Jones</t>
  </si>
  <si>
    <t>Lakesha Kinnerson</t>
  </si>
  <si>
    <t>Director of Health Information Technology</t>
  </si>
  <si>
    <t>American Health Information Management Ass.</t>
  </si>
  <si>
    <t>RACHEL T. GREEN</t>
  </si>
  <si>
    <t>STUDENT SERVICES DEPARTMENT</t>
  </si>
  <si>
    <t>NATIONAL HARBOR, MD</t>
  </si>
  <si>
    <t>PTK NATIONAL CONFERENCE. ATTENDING CONFERENCE AND CHAPERONING 7 STUDENTS.</t>
  </si>
  <si>
    <t>DEAN FOR IE/IR AND STRATEGIC PLANNING</t>
  </si>
  <si>
    <t>ELLUCIAN LIVE CONFERENCE PROFESSIONAL DEVELOPMENT</t>
  </si>
  <si>
    <t>ELLUCIAN LIVE ANNUAL CONFERENCE.  PROFESSIONAL DEVELOPMENT AND TRAINING FOR IMPROVING OUR STUDENT SERVICES DEPARTMENT</t>
  </si>
  <si>
    <t>DIRECTOR OF FINANCIAL AID DEPT</t>
  </si>
  <si>
    <t>DIRECTOR OF FINANCIAL SERVICES</t>
  </si>
  <si>
    <t>ELLUCIAN LIVE ANNUAL CONFERENCE.  PROFESSIONAL DEVELOPMENT AND GETTING UPDATED ON ALL COMPUTER UPDATES</t>
  </si>
  <si>
    <t>BRITTTANY MCMURTREY</t>
  </si>
  <si>
    <t>DIRECTOR OF INFORMATION SERIVCES</t>
  </si>
  <si>
    <t>DIRECTOR OF TRiO AND UPWARD BOUND PROGRAMS</t>
  </si>
  <si>
    <t>PRIORITY 3 FOCUS:  ASSESMENT OF STUENT NEEDS; PROVEN RETENTION AND GRADUATION STRATEGIES.  PROFESSIONAL DEVELOPMENT AND NETWORKING</t>
  </si>
  <si>
    <t>TRiO STUDENT SUPPORT SERVICES ADVISOR</t>
  </si>
  <si>
    <t>MEAGAN JOHNSON</t>
  </si>
  <si>
    <t>ASSISTANT VOLLEYBALL COACH</t>
  </si>
  <si>
    <t>VOLLEYBALL CLINIC.  THE ART OF COACHING VOLLEYBALL. PROFESSIONAL DEVELOPMENT AND NETWORKING.</t>
  </si>
  <si>
    <t>Vice President of Financial &amp; Administrative Services</t>
  </si>
  <si>
    <t>To attend E-Live Banner Meeting</t>
  </si>
  <si>
    <t>Attend Colleges &amp; Universities Professional Association for HR Southern Regional Conference</t>
  </si>
  <si>
    <t>Accreditation Liaison</t>
  </si>
  <si>
    <t>Attend the SACSCOC 11th Annual Small College Initiative</t>
  </si>
  <si>
    <t>Gateway course Experience Conference Presenter</t>
  </si>
  <si>
    <t>Keyashia Sheppard</t>
  </si>
  <si>
    <t>Southern Regional CUPA-HR Conference</t>
  </si>
  <si>
    <t>Attend AACC Annual Meeting</t>
  </si>
  <si>
    <t>AACC Convention - presenter</t>
  </si>
  <si>
    <t>Mr. Jonathan Smith</t>
  </si>
  <si>
    <t>Instructional Coor.</t>
  </si>
  <si>
    <t>Attend COABE Conference</t>
  </si>
  <si>
    <t>Ms. Latanya Webb</t>
  </si>
  <si>
    <t>AE Instructor</t>
  </si>
  <si>
    <t>Instructional Support Specialist</t>
  </si>
  <si>
    <t>Federal Funds - $2,489.52</t>
  </si>
  <si>
    <t>Attend 2016 Annual Alabama Association of Educational Opportunity Program Personnel (AAEOPP) Spring Conference.  This is a professional development for Student Support Services staff.</t>
  </si>
  <si>
    <t>Lee Hall</t>
  </si>
  <si>
    <t>Sophmore Challenge Coach</t>
  </si>
  <si>
    <t>Tameka Owalabi</t>
  </si>
  <si>
    <t>Federal Funds - $3,316.95</t>
  </si>
  <si>
    <t>Attend 2016 Annual Alabama Association of Educational Opportunity Program Personnel (AAEOPP) Spring Conference.  This is a professional development for Talent Search staff.</t>
  </si>
  <si>
    <t>Recruiting - Panhandle District</t>
  </si>
  <si>
    <t>Talent Search</t>
  </si>
  <si>
    <t>Accompany Talent Search participants from Russell County High School (9th &amp; 10th grades) on a campus tour at Columbus Technical College.</t>
  </si>
  <si>
    <t xml:space="preserve">
Laurie Greene</t>
  </si>
  <si>
    <t xml:space="preserve">
Buffae Howard</t>
  </si>
  <si>
    <t>Accompany Talent Search participants from Barbour County High School (9th &amp; 10th grades) on a campus tour at Darton College in Albany, GA.</t>
  </si>
  <si>
    <t xml:space="preserve">
Lakia Brown</t>
  </si>
  <si>
    <t>Lawrenceburg, TN</t>
  </si>
  <si>
    <t>Red Hawk Women Golf Classic</t>
  </si>
  <si>
    <t>Robert Howell</t>
  </si>
  <si>
    <t>Golden, CO</t>
  </si>
  <si>
    <t>training on Firearm simulator</t>
  </si>
  <si>
    <t>Brandon Smith</t>
  </si>
  <si>
    <t>National Harvor, MD</t>
  </si>
  <si>
    <t>Phi Theta Kappa convention</t>
  </si>
  <si>
    <t>Chicago,IL</t>
  </si>
  <si>
    <t>American Association of Community colleges</t>
  </si>
  <si>
    <t>Amanda Voce</t>
  </si>
  <si>
    <t>Adult Education conference</t>
  </si>
  <si>
    <t>Theresa Glasscock</t>
  </si>
  <si>
    <t>Dallas,TX</t>
  </si>
  <si>
    <t>Instructional coordinator</t>
  </si>
  <si>
    <t>Washington Policy seminar</t>
  </si>
  <si>
    <t>Ass't Men Basketball Coach</t>
  </si>
  <si>
    <t>career coach</t>
  </si>
  <si>
    <t>Boost consortium</t>
  </si>
  <si>
    <t>Pathways project Institute #2</t>
  </si>
  <si>
    <t>Dean of Health</t>
  </si>
  <si>
    <t>director of e-learning</t>
  </si>
  <si>
    <t>attend Ellucian Live Conference</t>
  </si>
  <si>
    <t>Matthew McCrikard</t>
  </si>
  <si>
    <t>Pathways Project Institute #2</t>
  </si>
  <si>
    <t>Washington,DC</t>
  </si>
  <si>
    <t xml:space="preserve"> Pathways Project - Institute  #2</t>
  </si>
  <si>
    <t>Pathway Project - Institute #2</t>
  </si>
  <si>
    <t>Men Basketball Coach</t>
  </si>
  <si>
    <t>Russell Springs, KY</t>
  </si>
  <si>
    <t>Ass't Men Basketbal Coach</t>
  </si>
  <si>
    <t>Director Mgmt. Info Systems</t>
  </si>
  <si>
    <t>Attend Ellucian Live 2016</t>
  </si>
  <si>
    <t>attending Ellusian Live conference</t>
  </si>
  <si>
    <t>Brett Messersmith</t>
  </si>
  <si>
    <t>Dyersburg, TN</t>
  </si>
  <si>
    <t>attend Southeast Region Volleyball Championship</t>
  </si>
  <si>
    <t>SF Lovell</t>
  </si>
  <si>
    <t>training seminar</t>
  </si>
  <si>
    <t>Chattanooga,TN</t>
  </si>
  <si>
    <t>Mens Basketball Coach</t>
  </si>
  <si>
    <t xml:space="preserve">Virgina/North Carolina </t>
  </si>
  <si>
    <t>2016 PTK International Convention</t>
  </si>
  <si>
    <t>Frank Elliott</t>
  </si>
  <si>
    <t>Head Men's Baseball Coach</t>
  </si>
  <si>
    <t>Recruiting baseball players</t>
  </si>
  <si>
    <t>Dr. James M. Mitchell</t>
  </si>
  <si>
    <t>AACC 96th Annual Convention</t>
  </si>
  <si>
    <t>11th Annual SACSCOC Small College Initiative</t>
  </si>
  <si>
    <t>LPN/NA/BOOST Director</t>
  </si>
  <si>
    <t>Jekyall, GA</t>
  </si>
  <si>
    <t>BOOST Consortium Annual Meeting</t>
  </si>
  <si>
    <t>Kim Mixon Carter</t>
  </si>
  <si>
    <t>Holly Owens</t>
  </si>
  <si>
    <t>AVC Interim Director/BOOST</t>
  </si>
  <si>
    <t>Johnny Moss</t>
  </si>
  <si>
    <t>BOOST Recruiter</t>
  </si>
  <si>
    <t>BOOST Student Coach</t>
  </si>
  <si>
    <t>Colleen Dixon</t>
  </si>
  <si>
    <t>Secretary/LPN/BOOST</t>
  </si>
  <si>
    <t>2016 SACSCOC Off Site Committee Review Meeting</t>
  </si>
  <si>
    <t>Lula Snowden</t>
  </si>
  <si>
    <t>2016 College &amp; Career Readiness Standards Implementation Institute</t>
  </si>
  <si>
    <t>James Krudop</t>
  </si>
  <si>
    <t xml:space="preserve">Vice President </t>
  </si>
  <si>
    <t>Phi Theta Kappa International Honors Society Convention.</t>
  </si>
  <si>
    <t>Tiffany R. Barlow</t>
  </si>
  <si>
    <t>AMSTI/Math Specialist</t>
  </si>
  <si>
    <t>2016 NCTM Annual Meeting and Exposition</t>
  </si>
  <si>
    <t>Chandra Spicer</t>
  </si>
  <si>
    <t>AMSTI / Math Specialist</t>
  </si>
  <si>
    <t>Regina Kennedy</t>
  </si>
  <si>
    <t>To attend the 2016 Annual AAEOPP Spring Conference for Professional Development.</t>
  </si>
  <si>
    <t>AAEOPP 2016 Spring Conference - Professional Development</t>
  </si>
  <si>
    <t>AAEOPP 2016 Spring Conference Professional Development</t>
  </si>
  <si>
    <t>PTK Advisor, History/Psy Instructor</t>
  </si>
  <si>
    <t>William Hines</t>
  </si>
  <si>
    <t>Upward Bound Counselor/Curr. Coord.</t>
  </si>
  <si>
    <t>Pat Powell</t>
  </si>
  <si>
    <t>Kelley Nolen</t>
  </si>
  <si>
    <t>Andalusia Campus Coord. for SSS</t>
  </si>
  <si>
    <t>MacArthur Campus Coord. for SSS</t>
  </si>
  <si>
    <t>Tori Norris</t>
  </si>
  <si>
    <t>Greenville Campus Coord. For SSS</t>
  </si>
  <si>
    <t>To attend the Effectively Leading an ACEN-Accredited Program:  A Workshop for the Nurse Administrators sponsored by the Accreditation Commission for Education in Nursing (ACEN).</t>
  </si>
  <si>
    <t>Adult Ed Specialist/Con. Ed Coord.</t>
  </si>
  <si>
    <t>To attend the Coalition on Adult Basic Education (COABE) Capital Hill Days.  Travel costs will be paid by COABE.</t>
  </si>
  <si>
    <t>May 2016</t>
  </si>
  <si>
    <t>Cincinnati, Ohio</t>
  </si>
  <si>
    <t>Attend and Present at the PaperCon Meeting</t>
  </si>
  <si>
    <t>Attend NJCAA Elgibility Seminar</t>
  </si>
  <si>
    <t>Tim Gates</t>
  </si>
  <si>
    <t>ISO 9001:2015 Certified Lead Auditor Training</t>
  </si>
  <si>
    <t>National Higher Education Benchmarking Institute</t>
  </si>
  <si>
    <t>NISOD International Conference</t>
  </si>
  <si>
    <t>Surgical Technology Coordinator/Instructor</t>
  </si>
  <si>
    <t>Mitchell Higginbotham</t>
  </si>
  <si>
    <t>Charlotte, SC</t>
  </si>
  <si>
    <t>Computer Aided Drafting/Design Software Training</t>
  </si>
  <si>
    <t>Claude Bumbers</t>
  </si>
  <si>
    <t>Institution Effectiveness</t>
  </si>
  <si>
    <t>Attend 2016 Assn for Institutional Research Forum</t>
  </si>
  <si>
    <t>DeMarkus Boykis</t>
  </si>
  <si>
    <t>College Recruiter</t>
  </si>
  <si>
    <t>Attend National Conference on Student Recruitment, Markting and Retention</t>
  </si>
  <si>
    <t>Attending the National Community College Benchmarking conference.</t>
  </si>
  <si>
    <t>Attending Siemens training for Calhoun's Mechatronics program.</t>
  </si>
  <si>
    <t>Attending the Institute of Printed Circuits for train the trainer for IPC/WHMA-A-620 standard and stackable credentials for students.</t>
  </si>
  <si>
    <t>Attending the International Information Systems Security Certification consortium.</t>
  </si>
  <si>
    <t>Secretary to the Vice President</t>
  </si>
  <si>
    <t>Attending Practical Approaches to Managing and Support Adjunct Faculty conference.</t>
  </si>
  <si>
    <t>Attending the Teachers of Accounting at Two-Year Colleges 2016 Conference.</t>
  </si>
  <si>
    <t>Virginia Beach, VA</t>
  </si>
  <si>
    <t>Attending the International Association of Aquatic Animal Medicine.</t>
  </si>
  <si>
    <t>Attending the Human Anatomy and Physiology Society Annual Conference.</t>
  </si>
  <si>
    <t>Attending the Enfuse 2016 Conference.</t>
  </si>
  <si>
    <t>Attending the Educating Advocates Teaching Advocacy Skills conference.</t>
  </si>
  <si>
    <t>Dr. Stephen Calatrello</t>
  </si>
  <si>
    <t>Interim VP for Academic Affairs</t>
  </si>
  <si>
    <t>Attending the NISOD 2016 International Conference on Teaching and Leadership Excellence.</t>
  </si>
  <si>
    <t>Dr. Susan LoCascio</t>
  </si>
  <si>
    <t>Dr. David Ansardi</t>
  </si>
  <si>
    <t>Instructor, Computer Science Information</t>
  </si>
  <si>
    <t>Cookeville, TN</t>
  </si>
  <si>
    <t>Attending the Tennessee Valley Corridor Community College Consortium.</t>
  </si>
  <si>
    <t>Grant Wilson</t>
  </si>
  <si>
    <t>Attending the Surgical Technologist Annual Confdrence as a representative of the National Board of Surgical Technology and Surgical Assisting Board of Directors.  Travel costs are paid by the Board.</t>
  </si>
  <si>
    <t>Instructor, Business and Economics</t>
  </si>
  <si>
    <t>Attending the Conference of Teaching and Research and Economic Education.</t>
  </si>
  <si>
    <t>Jeremy Carr</t>
  </si>
  <si>
    <t>Attend NSF sponsored Chemistry Collaborations workshops</t>
  </si>
  <si>
    <t>Compete in the 2016 NJCAA Men's Golf National Championship</t>
  </si>
  <si>
    <t>Golf Team</t>
  </si>
  <si>
    <t>Associate Dean of Institutional Effectiveness</t>
  </si>
  <si>
    <t>Association of Institutional Research Annual Conference</t>
  </si>
  <si>
    <t>VA REPRESENTATIVE</t>
  </si>
  <si>
    <t>VA COLLEGE RESOURCE FAIR</t>
  </si>
  <si>
    <t>VIVIAN DAVIS</t>
  </si>
  <si>
    <t>ATHLETIC DEPARTMENT</t>
  </si>
  <si>
    <t>TAMPA, FL</t>
  </si>
  <si>
    <t>NJCAA COMPLIANCE WORKSHOP</t>
  </si>
  <si>
    <t>Director, Student Support Services - Gadsden</t>
  </si>
  <si>
    <t>Priority I Training for TRIO Programs</t>
  </si>
  <si>
    <t>Project Director, Upward Bound - Gadsden</t>
  </si>
  <si>
    <t>Council on Education Upward Bound Innovation Forum and Proposal Writing Workshop</t>
  </si>
  <si>
    <t>Director, Upward Bound Ayers</t>
  </si>
  <si>
    <t>Upward Bound Innovation Forum and Upward Bound Proposal Writing Workshop</t>
  </si>
  <si>
    <t>Clerk, Talent Search  Gadsden</t>
  </si>
  <si>
    <t>Compansol's Blumen Training for Online Database</t>
  </si>
  <si>
    <t xml:space="preserve">Director, Veterans Upward Bound </t>
  </si>
  <si>
    <t>UNLV TRIO Training Institute's Professional Development for Financial Literacy:  College Admissions &amp; Financial Aid Counseling, TRIO Priority #4</t>
  </si>
  <si>
    <t>Assistant Director, Student Support Services - Ayers</t>
  </si>
  <si>
    <t>Director, Radiologic Technology Program</t>
  </si>
  <si>
    <t>Site Visitor Workshop for the Joint Review Committee on Education in Radiologic Technology</t>
  </si>
  <si>
    <t>Division Chair, Social Sciences</t>
  </si>
  <si>
    <t>Academic Impressions Sponsored Conference  "Practical Approaches to Managing and Supporting Adjunct Faculty"</t>
  </si>
  <si>
    <t>Human Anatomy &amp; Physiology Society (HAPS) Conference</t>
  </si>
  <si>
    <t>Chris Edmondson</t>
  </si>
  <si>
    <t>Bonita Springs, FL</t>
  </si>
  <si>
    <t>Florida Association of Student Financial Aid Administrators (FASFAA) Annual Conference Representing Alabama Association of Student Financial Aid Administrators as AASFAA 2015-2016 President -Elect</t>
  </si>
  <si>
    <t>Emma G. White</t>
  </si>
  <si>
    <t>Clerk/Receptionist</t>
  </si>
  <si>
    <t>Financial Aid Fundamentals Workshop</t>
  </si>
  <si>
    <t>Lucian Ward</t>
  </si>
  <si>
    <t>Brandy Core</t>
  </si>
  <si>
    <t>Office Manager</t>
  </si>
  <si>
    <t>Virginia beach, VA</t>
  </si>
  <si>
    <t>Jacob Call &amp; Deonte Wroten</t>
  </si>
  <si>
    <t>Recruiters/Student Club Advisors</t>
  </si>
  <si>
    <t>ENACTUS National Competition</t>
  </si>
  <si>
    <t>Wade Crawford</t>
  </si>
  <si>
    <t xml:space="preserve">Pensacola State College IT Essentials Training </t>
  </si>
  <si>
    <t>Linda Dobyns</t>
  </si>
  <si>
    <t>NAFSA Assoc of International Educators Conference</t>
  </si>
  <si>
    <t>Lillian Owens</t>
  </si>
  <si>
    <t>AL Veterinary Medical Assoc. (ALVMA/GVMA) Annual Conference</t>
  </si>
  <si>
    <t xml:space="preserve">Southern Institutional Research AIR Meeting </t>
  </si>
  <si>
    <t>Wanda Williams</t>
  </si>
  <si>
    <t>Infant Toddler Strategies Institute</t>
  </si>
  <si>
    <t>To attend the Association of Surgical Technologists (AST) 47th National Annual Conference and Instructors Workshop</t>
  </si>
  <si>
    <t>To attend the Association for Institutional Research (AIR) 2016 Forum</t>
  </si>
  <si>
    <t>Kirby, Jamie</t>
  </si>
  <si>
    <t>Atlanta Writer's Conference</t>
  </si>
  <si>
    <t>Attending Xirrus Training (Personnel Attending: 2)</t>
  </si>
  <si>
    <t>Washington Fly-In With Chamber of Commerce</t>
  </si>
  <si>
    <t>DIRECTOR OF TRIO/UPWARD BOUND PROGRAMS</t>
  </si>
  <si>
    <t>SAN JUAN, PUERTO RICO</t>
  </si>
  <si>
    <t>UPWARD BOUND PROGRAM PROPOSAL WRITING WORKSHOP. Association for Equality and Excellence in Education Conference 2016.</t>
  </si>
  <si>
    <t>WOMEN'S BASKETBALL COACH</t>
  </si>
  <si>
    <t>ORLANDO AND LEESBURG, FL</t>
  </si>
  <si>
    <t>RECRUITING AND PLAYER SIGNINGS</t>
  </si>
  <si>
    <t>David Burdette</t>
  </si>
  <si>
    <t>To attend the Daiken VRV Pro Educator Tour</t>
  </si>
  <si>
    <t>Driector of Restricted Programs</t>
  </si>
  <si>
    <t>Attend Brustein Spring Forum 2016</t>
  </si>
  <si>
    <t>6/3/0016</t>
  </si>
  <si>
    <t>Attend 2016 AIR Forum</t>
  </si>
  <si>
    <t>National Benchmark Conference</t>
  </si>
  <si>
    <t>Transportation Supervisor</t>
  </si>
  <si>
    <t>Goodlettville, TN</t>
  </si>
  <si>
    <t>Kenneth Crow</t>
  </si>
  <si>
    <t>Director Clinical Education</t>
  </si>
  <si>
    <t>attend Focus conference</t>
  </si>
  <si>
    <t>Talent Search training</t>
  </si>
  <si>
    <t>Hannah Richter</t>
  </si>
  <si>
    <t>Chicago,Il</t>
  </si>
  <si>
    <t>compete in National Tourney</t>
  </si>
  <si>
    <t>Chester Harris</t>
  </si>
  <si>
    <t>Ass't Golf Coach</t>
  </si>
  <si>
    <t>Women Golf Coach</t>
  </si>
  <si>
    <t>Daytona Beach,FL</t>
  </si>
  <si>
    <t>compete in Women National Tourney</t>
  </si>
  <si>
    <t>Ass't Coach</t>
  </si>
  <si>
    <t>St George, UT</t>
  </si>
  <si>
    <t>compete in National tourney</t>
  </si>
  <si>
    <t>Michal Robertson</t>
  </si>
  <si>
    <t>Ass't Softball Coach</t>
  </si>
  <si>
    <t>Tampa,FL</t>
  </si>
  <si>
    <t>Security Plus training</t>
  </si>
  <si>
    <t>cover competion of National Tourney</t>
  </si>
  <si>
    <t>Atlanta,GA</t>
  </si>
  <si>
    <t>professional development</t>
  </si>
  <si>
    <t>Beth Williams</t>
  </si>
  <si>
    <t>teaching &amp; learning excellence conference</t>
  </si>
  <si>
    <t>coach's clinic</t>
  </si>
  <si>
    <t>attend national softball tournament</t>
  </si>
  <si>
    <t>Men Basketball coach</t>
  </si>
  <si>
    <t>Mayhew, MS</t>
  </si>
  <si>
    <t>Grant specialist</t>
  </si>
  <si>
    <t>Tenn Valley Coridor National Summit</t>
  </si>
  <si>
    <t>Accountant (Restricted)</t>
  </si>
  <si>
    <t>National Association for Career Technical Education Information 36th Annual Conference</t>
  </si>
  <si>
    <t>Helen Cosby</t>
  </si>
  <si>
    <t>Sec. - Asst. Dean of Instruction</t>
  </si>
  <si>
    <t>National Association for Career Technical</t>
  </si>
  <si>
    <t>Asst. Dean of Instruction</t>
  </si>
  <si>
    <t>June 2016</t>
  </si>
  <si>
    <t>Attend the American Society of Safety Engineers Professional Development Conference</t>
  </si>
  <si>
    <t>Attend the American Society of Safety Engineers Professional Development Conference and Annual Meeting as a Delegate</t>
  </si>
  <si>
    <t>Attend UBTech Conference</t>
  </si>
  <si>
    <t>Mining Faculty</t>
  </si>
  <si>
    <t>Teach mining classes for Vulcan Materials</t>
  </si>
  <si>
    <t>Attend Community Colleges of Appalachia Conference</t>
  </si>
  <si>
    <t>Teach mining classes for Southern Company</t>
  </si>
  <si>
    <t>Attend Manufacturing Skill Standards Council Executive Briefing</t>
  </si>
  <si>
    <t>Eric W. Fuller</t>
  </si>
  <si>
    <t>Welding Faculty</t>
  </si>
  <si>
    <t>Miamisburg, Ohio</t>
  </si>
  <si>
    <t>Robotic Training at Yaskawa Academy</t>
  </si>
  <si>
    <t>Automotive Technology Faculty</t>
  </si>
  <si>
    <t>Attend Skills USA National Leadership Conference</t>
  </si>
  <si>
    <t>Wendy Wood</t>
  </si>
  <si>
    <t>Business/Economics Faculty</t>
  </si>
  <si>
    <t>Attend Retail Management Certificate Summit</t>
  </si>
  <si>
    <t>Dean for Workforde Development</t>
  </si>
  <si>
    <t>Attend Jobs for the Future Summit</t>
  </si>
  <si>
    <t>Branson, Missouri</t>
  </si>
  <si>
    <t>Attend Holmes Safety &amp; Homes Mine Rescue National Meeting</t>
  </si>
  <si>
    <t>Chad Springer</t>
  </si>
  <si>
    <t>Business Office Management Technology Faculty</t>
  </si>
  <si>
    <t>Annual Certiport Educator Conference</t>
  </si>
  <si>
    <t>Amberley Clark</t>
  </si>
  <si>
    <t>Operations Accountant</t>
  </si>
  <si>
    <t>Return of Title IV Workshop</t>
  </si>
  <si>
    <t>006/20/16</t>
  </si>
  <si>
    <t>Accreditation Council for Business Schools/Programs Annual Membership Conference</t>
  </si>
  <si>
    <t>Attend 2016 Project Directors Tech. Asst Title III Workshop</t>
  </si>
  <si>
    <t>Wade Dickerson</t>
  </si>
  <si>
    <t>Barbering Instructor</t>
  </si>
  <si>
    <t>Attend Local Barbershops Conference</t>
  </si>
  <si>
    <t>Attend Certified 2016 annual Certiport Educator Conference</t>
  </si>
  <si>
    <t>Attending the Teaching Professor Conference.</t>
  </si>
  <si>
    <t>Barbara Bozeman</t>
  </si>
  <si>
    <t>Health Division Instruction Coordinator</t>
  </si>
  <si>
    <t>Attending a two-day workshop provided by the Commission on Accreditation of Physical Therapy Education.</t>
  </si>
  <si>
    <t>Attending a two-day workshop provided by the Commission on Accreditation of Physical Therapy Education, and the American Physical Therapy Association's House of Delegates annuyal meeting.</t>
  </si>
  <si>
    <t>Mandy Erway</t>
  </si>
  <si>
    <t>Lab Assistant, Physical Therapy Assistant</t>
  </si>
  <si>
    <t>Attending the NEXT conference hosted by the American Physical Therapy Association.</t>
  </si>
  <si>
    <t>Instructor, Mathematics</t>
  </si>
  <si>
    <t>Attending the M2C3 Conference.</t>
  </si>
  <si>
    <t>Ocoee, TN</t>
  </si>
  <si>
    <t>Traveling with chapter officers for the annual officer training and retreat.</t>
  </si>
  <si>
    <t xml:space="preserve">Program Director, EMS </t>
  </si>
  <si>
    <t>Flat Rock, NC</t>
  </si>
  <si>
    <t xml:space="preserve">Serving as a ateam captain for the accreditation site visit team from the Committee on Accreditation of Educational Programs for EMS Profession.  </t>
  </si>
  <si>
    <t>Christie Lamon-Burney</t>
  </si>
  <si>
    <t>Rachel Dunbar</t>
  </si>
  <si>
    <t>Attending the National Association for the Education of Young Children Conference.</t>
  </si>
  <si>
    <t>Classroom Technology &amp; Integration Specialist</t>
  </si>
  <si>
    <t>Attending the InfoComm annual trade show for the audio/video industry.</t>
  </si>
  <si>
    <t>Attending the National Consortium on College Men of Color 2016.</t>
  </si>
  <si>
    <t>Presenting at the faculty intergration conference for Communication Studies Programming.  Costs paid by conference.</t>
  </si>
  <si>
    <t>6/161/16</t>
  </si>
  <si>
    <t>Paradise Valley, AZ</t>
  </si>
  <si>
    <t>Attending the League for Innovations - The Learning Summit.</t>
  </si>
  <si>
    <t>Chair, Developmental Math Department</t>
  </si>
  <si>
    <t>Attending the McGraw Hill training session for ALEKS software.  Costs paid by McGraw Hill.</t>
  </si>
  <si>
    <t>Attending the Historically Black Colleges and Universities Technical Assistance workshop.</t>
  </si>
  <si>
    <t>Instructor, Drafting Design</t>
  </si>
  <si>
    <t>Attending the Skills USA national competition with students.</t>
  </si>
  <si>
    <t>Visiting Albany Technical College to review reporting formats and related information for graduation and job placement.</t>
  </si>
  <si>
    <t>Data, Assessment and Reporting Specialist</t>
  </si>
  <si>
    <t>Attending Allen Bradley training for software training.</t>
  </si>
  <si>
    <t>Winston-Salem, NC</t>
  </si>
  <si>
    <t>Attending the Phi Theta Kappa Honor's Institute with Calhoun's regional officers.  Costs include travel for 5 people.</t>
  </si>
  <si>
    <t>Department Chair, Natural Sciences</t>
  </si>
  <si>
    <t>Wake Forest, NC</t>
  </si>
  <si>
    <t>Attending the Phi Theta Kappa Honor's Institute with Calhoun's regional officers.</t>
  </si>
  <si>
    <t>Attending Skills USA national competition.</t>
  </si>
  <si>
    <t>Kerry Warren</t>
  </si>
  <si>
    <t>Foreman, Carpentry</t>
  </si>
  <si>
    <t>Attending Making the Transition from Staff to Supervisor training.</t>
  </si>
  <si>
    <t>Attending the national Accuplacer Conference.</t>
  </si>
  <si>
    <t>Attending the Global Career Developmetn Conference.</t>
  </si>
  <si>
    <t>Rachel Reid</t>
  </si>
  <si>
    <t>Patrick Murphy</t>
  </si>
  <si>
    <t>Snellville, Georgia</t>
  </si>
  <si>
    <t>3D Master Cam Training</t>
  </si>
  <si>
    <t>Benjamin Amberson</t>
  </si>
  <si>
    <t xml:space="preserve">Attend the Council for Resource Development President's Fundraising Academy </t>
  </si>
  <si>
    <t>Beth Kovash</t>
  </si>
  <si>
    <t>SSS Educational Tour</t>
  </si>
  <si>
    <t>Jo-Kenny Sanders</t>
  </si>
  <si>
    <t>Academic Skills Specialist</t>
  </si>
  <si>
    <t>Letetia Boles</t>
  </si>
  <si>
    <t>Annette Hatch</t>
  </si>
  <si>
    <t>SSS Project Secretary</t>
  </si>
  <si>
    <t>SSS Project Director</t>
  </si>
  <si>
    <t>SSS Students</t>
  </si>
  <si>
    <t>ACCUPLACER and CLEP National Conference</t>
  </si>
  <si>
    <t>Lydia Dillingham</t>
  </si>
  <si>
    <t>Alabama State Bar Annual Continueing Legal Education and Training</t>
  </si>
  <si>
    <t>ST PETERSBURG, FL</t>
  </si>
  <si>
    <t>VA CONFERENCE</t>
  </si>
  <si>
    <t>MICHELLE BARROW</t>
  </si>
  <si>
    <t>NURSING DEPARTMENT STAFF</t>
  </si>
  <si>
    <t>PROFESSIONAL DEVELOPMENT</t>
  </si>
  <si>
    <t>Susan Lindblom</t>
  </si>
  <si>
    <t>National Association for Education Young Children Pre-Institute Session "Higher Education Self Study" and Professional Development Opportunity</t>
  </si>
  <si>
    <t>Participating in an Advanced Technology Center Booth at the National Coalition of Advanced Technology Centers Summer Workshop "Innovations in Workforce Development: Building the 21st Century Talent Pipeline"</t>
  </si>
  <si>
    <t>Assistant Director, Student Support Services - Ayers Campus</t>
  </si>
  <si>
    <t>33rd Annual Student Financial Aid Research Network Conference</t>
  </si>
  <si>
    <t xml:space="preserve">Academic Advisor Student Support Services - Ayers </t>
  </si>
  <si>
    <t>St. Petersburg Beach, Florida</t>
  </si>
  <si>
    <t>Southern Association of Student Financial Aid Administrators Transition Meeting</t>
  </si>
  <si>
    <t>Grapevine, Texas</t>
  </si>
  <si>
    <t>Association of Women's Health, Obstetric and Neonatal Nurses Annual Convention</t>
  </si>
  <si>
    <t>Michael Trowse</t>
  </si>
  <si>
    <t>Summer Internship for Jet Propulsion Laboratory (NASA Project)</t>
  </si>
  <si>
    <t>Director of Economic Development - Cherokee / Campus Director</t>
  </si>
  <si>
    <t>Annual North Alabama Industrial Development Authority Consultant Meeting</t>
  </si>
  <si>
    <t>Kristi Clifton</t>
  </si>
  <si>
    <t>* $17,484.00</t>
  </si>
  <si>
    <t>SkillsUSA National Competition (19 travelers)</t>
  </si>
  <si>
    <t>National Association of HBCU Title III Administrators, Inc. Technical Assistance Workshop</t>
  </si>
  <si>
    <t>Laura Ann Sullins</t>
  </si>
  <si>
    <t>* Included in Kristi Clifton</t>
  </si>
  <si>
    <t>SkillsUSA National Competition</t>
  </si>
  <si>
    <t>Zora Garner</t>
  </si>
  <si>
    <t>James Wilson</t>
  </si>
  <si>
    <t>Mechanical Design Technology Instructor</t>
  </si>
  <si>
    <t xml:space="preserve">National Coalition of Advanced Technology Centers Network Meeting with Manufacturing Innovation Institutes </t>
  </si>
  <si>
    <t>"Preparing a Competitive HBCU Applicant Pool for Health Science Career" Meeting</t>
  </si>
  <si>
    <t>College &amp; Career Readiness Implementation Institute</t>
  </si>
  <si>
    <t>Community Colleges of the Appalachia Annual Confer.</t>
  </si>
  <si>
    <t>Jennifer Cuevas</t>
  </si>
  <si>
    <t>Simulation Supervisor</t>
  </si>
  <si>
    <t>Grapeville, TX</t>
  </si>
  <si>
    <t xml:space="preserve">INACSL Conference </t>
  </si>
  <si>
    <t>Mfg. Skill Standards Council Executive Briefing</t>
  </si>
  <si>
    <t>Associated General Contractors of America  Annual Conference</t>
  </si>
  <si>
    <t>Tiffany Todd</t>
  </si>
  <si>
    <t>ACBSP Annual Conference</t>
  </si>
  <si>
    <t>Matthew Boehm</t>
  </si>
  <si>
    <t>Instructor/PTK Advisor</t>
  </si>
  <si>
    <t>PTK Honor's Institute</t>
  </si>
  <si>
    <t>Shannon Ginn</t>
  </si>
  <si>
    <t>Coordinator of Testing and Assessment</t>
  </si>
  <si>
    <t>ACCUPLACER and CLEP Nat'l Conference</t>
  </si>
  <si>
    <t>SkillsUSA Nat'l Competition</t>
  </si>
  <si>
    <t>Freddie Dunning</t>
  </si>
  <si>
    <t>Financial Aid Off-Campus Specialist</t>
  </si>
  <si>
    <t>Financial Aid Return to Title IV policy training</t>
  </si>
  <si>
    <t>Kelly Wood</t>
  </si>
  <si>
    <t>Lawson</t>
  </si>
  <si>
    <t>Admin Asst Title III</t>
  </si>
  <si>
    <t>Duluth, GA</t>
  </si>
  <si>
    <t xml:space="preserve">To pick up Lawson State's Banner for the TA3 Symposium </t>
  </si>
  <si>
    <t>LaVergne, TN</t>
  </si>
  <si>
    <t>To attend the Siemens Mechatronic System Certification Program</t>
  </si>
  <si>
    <t>Charles Raymond</t>
  </si>
  <si>
    <t>Electronic Instructor</t>
  </si>
  <si>
    <t>VP of Instructions</t>
  </si>
  <si>
    <t>Atlanta , GA</t>
  </si>
  <si>
    <t>To attend the Historically Black Colleges Conference</t>
  </si>
  <si>
    <t>Associate Dean Business</t>
  </si>
  <si>
    <t>To attend the Accrediation Council of Business School Program</t>
  </si>
  <si>
    <t>Sherlita Denson</t>
  </si>
  <si>
    <t>Office Admin Instructor</t>
  </si>
  <si>
    <t xml:space="preserve">Asst President </t>
  </si>
  <si>
    <t>To attend the Title III Conference</t>
  </si>
  <si>
    <t>Ford Instructor</t>
  </si>
  <si>
    <t>To attend the National Ford ASSEST Instructors Meeting</t>
  </si>
  <si>
    <t>Alan Halbert</t>
  </si>
  <si>
    <t>Transportation</t>
  </si>
  <si>
    <t>To provided transportation for the PBL Conference</t>
  </si>
  <si>
    <t>Director Learning Resources</t>
  </si>
  <si>
    <t>James Winkle</t>
  </si>
  <si>
    <t>Toyota Instructor</t>
  </si>
  <si>
    <t>To attend the Toyota Training</t>
  </si>
  <si>
    <t>Attending the Community Colleges of Appalachia Conference (Personnel Attending: 1)</t>
  </si>
  <si>
    <t>Lousiville, KY</t>
  </si>
  <si>
    <t>Attending the National SkillsUSA Conference (Personnel Attending: 5)</t>
  </si>
  <si>
    <t>Deangelis, Hugo</t>
  </si>
  <si>
    <t>Barksdale, Tim</t>
  </si>
  <si>
    <t>Attend 2016 Skills USA Competition</t>
  </si>
  <si>
    <t>Director of TEBIN</t>
  </si>
  <si>
    <t>Kristen Bobo</t>
  </si>
  <si>
    <t>Staff - Adult Education</t>
  </si>
  <si>
    <t>2016 College and Career Rediness Institute</t>
  </si>
  <si>
    <t>Title III Annual Technical Assistance Workshop</t>
  </si>
  <si>
    <t>BUSINESS INSTRUCTOR</t>
  </si>
  <si>
    <t>THE TEACHING PROFESSOR CONFERENCE 2016.  PROFESSIONAL DEVELOPMENT AND NETWORKING.</t>
  </si>
  <si>
    <t>DIRECTOR OF TECHNOLOGY AND COMPUTER SCIENCE DEPARTMENT</t>
  </si>
  <si>
    <t>2016 COLLOQUIUM ON INFORMATION SECURITY CONFERENCE.  NETWORKING AND PROFESSIONAL DEVELOPMENT</t>
  </si>
  <si>
    <t>Pamela Horn</t>
  </si>
  <si>
    <t>To attend the Phi Theta Kappa Honors Institute</t>
  </si>
  <si>
    <t>Regina O. Okeowo</t>
  </si>
  <si>
    <t>Attend nursing accreditation workshop</t>
  </si>
  <si>
    <t>Dr. Gregory Hudson</t>
  </si>
  <si>
    <t>Attend HBCU Title IIIB Technical Assistance Workshop</t>
  </si>
  <si>
    <t>Arlinda K. Knight</t>
  </si>
  <si>
    <t xml:space="preserve">Director Title IIIB </t>
  </si>
  <si>
    <t>Crystal City, VA</t>
  </si>
  <si>
    <t>Danielle M. McCord</t>
  </si>
  <si>
    <t>Amy Smith</t>
  </si>
  <si>
    <t>Reference/Information Literacy Librarian</t>
  </si>
  <si>
    <t>Attend 2016 American Library Association Annual Conference</t>
  </si>
  <si>
    <t>Division Director, Health Services</t>
  </si>
  <si>
    <t>Attend HBCU Initiative-Improving Health Careers</t>
  </si>
  <si>
    <t>Grapvine,TX</t>
  </si>
  <si>
    <t>simulation/learning conference</t>
  </si>
  <si>
    <t>Tony Allen Patterson</t>
  </si>
  <si>
    <t>accrediation workshop for Paramedic programs</t>
  </si>
  <si>
    <t>Accrediation Council for Business Schools &amp;</t>
  </si>
  <si>
    <t>compete National Skills USA</t>
  </si>
  <si>
    <t>Orlando,FL</t>
  </si>
  <si>
    <t>Certified 2016 conference</t>
  </si>
  <si>
    <t>Jeremy Wilt</t>
  </si>
  <si>
    <t>Alina Adams`</t>
  </si>
  <si>
    <t>self-study workshop for accredication visit</t>
  </si>
  <si>
    <t>Skills USA competition</t>
  </si>
  <si>
    <t>Ronald Burdette</t>
  </si>
  <si>
    <t>sign a player</t>
  </si>
  <si>
    <t>Coaches Inc. Institute</t>
  </si>
  <si>
    <t>Bonita Lewis</t>
  </si>
  <si>
    <t>National Skills USA Conference</t>
  </si>
  <si>
    <t>Business Admin. Instructor</t>
  </si>
  <si>
    <t>Annual Centiport Educator Conference</t>
  </si>
  <si>
    <t>Simulation / E-Learning Specialist</t>
  </si>
  <si>
    <t>Distance Learning Administration Conference 2016</t>
  </si>
  <si>
    <t>Director of E-Learning</t>
  </si>
  <si>
    <t xml:space="preserve">Jekyll Island, GA </t>
  </si>
  <si>
    <t>2016 Distance Learning Administration Conference</t>
  </si>
  <si>
    <t>2016 SACSCOC Summer Institute</t>
  </si>
  <si>
    <t xml:space="preserve">Betty Bentley </t>
  </si>
  <si>
    <t>Chattanoga, TN</t>
  </si>
  <si>
    <t>Tennessee Aquarium - Educational Field Trip</t>
  </si>
  <si>
    <t>Corey Bowie</t>
  </si>
  <si>
    <t>Talent Search Recuriter</t>
  </si>
  <si>
    <t>Karen Bradsell</t>
  </si>
  <si>
    <t>Secretary SSS / Talent Search</t>
  </si>
  <si>
    <t>Betty Motley</t>
  </si>
  <si>
    <t>To attend the Gulf State Shipbuilding Consortium Annual Meeting</t>
  </si>
  <si>
    <t>Director Educational Talent Search</t>
  </si>
  <si>
    <t>To attend the annual spring Alabama Association of Educational Opportunity Program Personnel (AAEOPP) Professional Development Conference</t>
  </si>
  <si>
    <t>To attend the 2013 National Junior College Athletic Association (NJCAA) Annual Meeting</t>
  </si>
  <si>
    <t>To attend the American Board of Funeral Service Education 51st Annual Conference</t>
  </si>
  <si>
    <t>To attend the 2013 Department of Homeland Security Science &amp; Technology Conference</t>
  </si>
  <si>
    <t>To attend the National Science Teachers Association (NSTA) Conference</t>
  </si>
  <si>
    <t>To attend the National Science Teachers Association (NSTA)  Conference on Education</t>
  </si>
  <si>
    <t>To attend the American Association of Collegiate Registrars &amp; Admissions Officers Conference</t>
  </si>
  <si>
    <r>
      <t xml:space="preserve">To attend the Mobile Chamber of Commerce's </t>
    </r>
    <r>
      <rPr>
        <i/>
        <sz val="11"/>
        <rFont val="Calibri"/>
        <family val="2"/>
        <scheme val="minor"/>
      </rPr>
      <t>Advance Hamburg 2013 tour to visit AirBus Assembly Plant</t>
    </r>
  </si>
  <si>
    <t>To attend the 2013 American Culinary Federation (ACF) Central Regional Conference</t>
  </si>
  <si>
    <t>Compete in National Cheerleading Association (NCA) Nationals</t>
  </si>
  <si>
    <t>Attend the SkillPath Seminar, "Excelling as a Manager or Supervisor", on April 15, 2013</t>
  </si>
  <si>
    <t>Attend the SkillPath Seminar, "Excelling as a Manager or Supervisor", on April 15, 2014</t>
  </si>
  <si>
    <t>Attend the SkillPath Seminar, "Excelling as a Manager or Supervisor", on April 15, 2015</t>
  </si>
  <si>
    <t>AST (Association for Surgical Technologists) Confernce May 21- 26, 2013</t>
  </si>
  <si>
    <t>July 2016</t>
  </si>
  <si>
    <t>Alabama Souther Community College</t>
  </si>
  <si>
    <t>Whitney Lee-Stallworth</t>
  </si>
  <si>
    <t>August 2016</t>
  </si>
  <si>
    <t>Sheri Jones</t>
  </si>
  <si>
    <t>Teach Siemens PLC class at Hyundai Dymos</t>
  </si>
  <si>
    <t>Admin Asst to the President</t>
  </si>
  <si>
    <t>Spokane, WA</t>
  </si>
  <si>
    <t>Attend the 78th Annual Executive Women Intl Professional Development Conference &amp; Annual Meeting</t>
  </si>
  <si>
    <t>Mine Rescue Training</t>
  </si>
  <si>
    <t>Teach Mining Classes/Southern Company</t>
  </si>
  <si>
    <t>Teach Mining Class/Southern Company Proctor Class</t>
  </si>
  <si>
    <t>2016 Upward Bound Proposal Writing Workshop</t>
  </si>
  <si>
    <t>Anne Perry-Uhlman</t>
  </si>
  <si>
    <t>Director of Upward Bound Math &amp; Science</t>
  </si>
  <si>
    <t>Director of Grants and Federal Programs</t>
  </si>
  <si>
    <t>Director of Upward Bound-Sumiton</t>
  </si>
  <si>
    <t>Rome, Georgia/Cartersville, Georgia</t>
  </si>
  <si>
    <t>Teach Mining Class/Southern Company</t>
  </si>
  <si>
    <t>Moss Point, Mississippi</t>
  </si>
  <si>
    <t>Teach Mining Class/Southern Company Tri Lateral Safety</t>
  </si>
  <si>
    <t>Aspire Appalachia: Collaborations in Rural Development/Grant Information</t>
  </si>
  <si>
    <t>Jeremy Harkness</t>
  </si>
  <si>
    <t>SSS Academic Coaching Specalist</t>
  </si>
  <si>
    <t>Savannah Educational Tour</t>
  </si>
  <si>
    <t>Ft. Worth, TX</t>
  </si>
  <si>
    <t>Attending the National Association of Emergency Medical Service Educators Annual Conference.</t>
  </si>
  <si>
    <t>Birttany Prater</t>
  </si>
  <si>
    <t>EMS Lab Coordinator</t>
  </si>
  <si>
    <t>Instructor, Drafting</t>
  </si>
  <si>
    <t>Plymouth, MI</t>
  </si>
  <si>
    <t>Attending training for Magic Software for additive manufacturing production techniques.</t>
  </si>
  <si>
    <t>Attending traning for Magic Software for additive manufacturing production techniques.</t>
  </si>
  <si>
    <t>Anaafi Isaac Sakyi-Addo</t>
  </si>
  <si>
    <t>Attending the 111th Annual Meeting of the American Sociological Association.</t>
  </si>
  <si>
    <t>Hoyt Williamson</t>
  </si>
  <si>
    <t>Instructor, Horticulture</t>
  </si>
  <si>
    <t>Attending the International Organic Inspectors Association Training.</t>
  </si>
  <si>
    <t>Carterville, IL</t>
  </si>
  <si>
    <t>Softball team is participating in the John A. Logan Classic games.</t>
  </si>
  <si>
    <t>Attending a certified welding inspector class and taking the American Welding Society certification test.  This test will allow me to certify Calhoun's welding students on pipe and structural welding.</t>
  </si>
  <si>
    <t>College Park, MD</t>
  </si>
  <si>
    <t>Attending the Achieving the Dream 2016 Data and Analytics Summit.</t>
  </si>
  <si>
    <t>James Payne</t>
  </si>
  <si>
    <t>Acting Dean, Business and CIS</t>
  </si>
  <si>
    <t>Hyattsville, MD</t>
  </si>
  <si>
    <t>Attending the SAN's Security conference as a chosen co-instructor for advanced mobile forensics.</t>
  </si>
  <si>
    <t>Brandie Crysell</t>
  </si>
  <si>
    <t>NUR106 Clinicals at Sacred Heart Hospital</t>
  </si>
  <si>
    <t>Instructor, English and SKD Advisor</t>
  </si>
  <si>
    <t>Planning and cooridnating events for the National Sigma Kappa Delta Conference.</t>
  </si>
  <si>
    <t>LeighAnn Rhea</t>
  </si>
  <si>
    <t>Beth Edwards</t>
  </si>
  <si>
    <t>Admin Assistant, Foundation</t>
  </si>
  <si>
    <t>Attending the Donor Perfect Conference.</t>
  </si>
  <si>
    <t>Project Assistant, Foundation</t>
  </si>
  <si>
    <t>Janet Kincherlow-Martin</t>
  </si>
  <si>
    <t>Acting Director, Foundation</t>
  </si>
  <si>
    <t>Attending the National League of Nursing Education Summit.</t>
  </si>
  <si>
    <t>Carol Gist</t>
  </si>
  <si>
    <t>Brent Watson</t>
  </si>
  <si>
    <t>Jill Sharp</t>
  </si>
  <si>
    <t>Participating in softball games at the Lady Charger Classic Trounament.</t>
  </si>
  <si>
    <t>Dept. Chair, Nursing</t>
  </si>
  <si>
    <t>Miami, OK</t>
  </si>
  <si>
    <t>Serving on accreditation committee for the Accreditation Commission for Education in Nursing.</t>
  </si>
  <si>
    <t>Attending AcademicWorks Conference</t>
  </si>
  <si>
    <t>Kim Galkowski</t>
  </si>
  <si>
    <t>Secretary, Evening Programs</t>
  </si>
  <si>
    <t>Attending the 2016 Nationanl Academic Advising Association Conference.</t>
  </si>
  <si>
    <t>Caroline Canestrari</t>
  </si>
  <si>
    <t>Academic Advisor/Orientation Instructor</t>
  </si>
  <si>
    <t>Emily Rodriguez</t>
  </si>
  <si>
    <t>Instructor, Math Lab</t>
  </si>
  <si>
    <t>Attending Precalculus, STEM Mathematics Symposium as a guest of McGraw Hill.</t>
  </si>
  <si>
    <t>Attending the Phi Theta Kappa Regional Coordinators' meeting and focus group.</t>
  </si>
  <si>
    <t>Springfield, IL</t>
  </si>
  <si>
    <t>Attending the 2016 National Conference for American Association for Paralegal Education.</t>
  </si>
  <si>
    <t>Coordinator, Honors Program</t>
  </si>
  <si>
    <t>Attending the National Collegiate Honors Council conference and Beginning Honors Workshop.</t>
  </si>
  <si>
    <t>October 2016</t>
  </si>
  <si>
    <t>November 2016</t>
  </si>
  <si>
    <t>December 2016</t>
  </si>
  <si>
    <t>Softball Coach/Instructor</t>
  </si>
  <si>
    <t>Niceville, Florida</t>
  </si>
  <si>
    <t>Assistant Softball Coach/Recruiter</t>
  </si>
  <si>
    <t>Softball Players</t>
  </si>
  <si>
    <t>Tifton, Georgia</t>
  </si>
  <si>
    <t>Regional Tennis Match</t>
  </si>
  <si>
    <t>Tennis Players</t>
  </si>
  <si>
    <t>Dean of Adult and Community Education and the Childersburg Campus</t>
  </si>
  <si>
    <t>Attend the 2016 National Career Pathways Network Annual Conference</t>
  </si>
  <si>
    <t>Phyllis Coleman</t>
  </si>
  <si>
    <t>Director of Adult Learning</t>
  </si>
  <si>
    <t xml:space="preserve">NAEMSE Symposium </t>
  </si>
  <si>
    <t>National College Testing Association Conference</t>
  </si>
  <si>
    <t>Drake State Community &amp; Technical College</t>
  </si>
  <si>
    <t>K. Darnell</t>
  </si>
  <si>
    <t xml:space="preserve">To attend the Annual COE Conference to gain information regarding retention ideas, grant management and compliance. </t>
  </si>
  <si>
    <t xml:space="preserve">Program Assistant </t>
  </si>
  <si>
    <t xml:space="preserve">G. Fisch </t>
  </si>
  <si>
    <t xml:space="preserve">Chattanooga, TN </t>
  </si>
  <si>
    <t xml:space="preserve">To attend the Communicaticting with Tact, Diplomacy and Professionalism Workshop. </t>
  </si>
  <si>
    <t>To attend the Council of Advancement in Nursing Science conference.</t>
  </si>
  <si>
    <t>BUS/CIS Division Director</t>
  </si>
  <si>
    <t>Pick up ABA Accreditation Site Team Member from Airport</t>
  </si>
  <si>
    <t>PRL Instructor</t>
  </si>
  <si>
    <t>Return ABA Accreditation Site Team Member to Airport</t>
  </si>
  <si>
    <t>Pearson Community College Executive Leadership Forum</t>
  </si>
  <si>
    <t>History/Social Science Instructor</t>
  </si>
  <si>
    <t>Montreal, Canada</t>
  </si>
  <si>
    <t xml:space="preserve">NACUBO 2016 Annual Meeting </t>
  </si>
  <si>
    <t>Council for Opportunity in Education</t>
  </si>
  <si>
    <t>Compete in Gulf Coast Classic Volleyball Tournament</t>
  </si>
  <si>
    <t>Molly Page</t>
  </si>
  <si>
    <t>Theatre / Box Office Manager I</t>
  </si>
  <si>
    <t>Appointee to the Southeastern Theatre Conference Publications Committee - Required Attendance</t>
  </si>
  <si>
    <t>Division Chair - Social Science</t>
  </si>
  <si>
    <t>Observer on the SACSCOC Visiting Committee to Hinds Community College</t>
  </si>
  <si>
    <t xml:space="preserve">Dean of Academic Programs &amp; Services </t>
  </si>
  <si>
    <t>Participant in Community College Fellows Program at Mississippi State University</t>
  </si>
  <si>
    <t>Arvado, Colorado</t>
  </si>
  <si>
    <t>Serving as Site Visitor for the Joint Review Committee on Education in Radiologic Technology at Red Rocks Community College</t>
  </si>
  <si>
    <t>Southern Association of Student Financial Aid Administrators Board Meeting - Representing Alabama as President-Elect</t>
  </si>
  <si>
    <t>Division Chair  Engineering Technologies - Calhoun</t>
  </si>
  <si>
    <t>Jet Propulsion Lab to Work with the GSCC NASA Project Scheduled to Travel to the International Space Station and to Evaluate Students on End of Summer Presentations</t>
  </si>
  <si>
    <t>American Society of Mechanical Engineers (ASME) 3D Printing Conference</t>
  </si>
  <si>
    <t>Associate Dean of Institutional Advancement / Director of Institutional Research &amp; Effectiveness</t>
  </si>
  <si>
    <t>IPEDS New Keyholder Training</t>
  </si>
  <si>
    <t>CBMI Conference</t>
  </si>
  <si>
    <t>Brannon Lentz</t>
  </si>
  <si>
    <t>Interim Dean of Administration</t>
  </si>
  <si>
    <t>146th ACA Congress of Correction</t>
  </si>
  <si>
    <t>Michelle Randall</t>
  </si>
  <si>
    <t>Logistics Career Technical Instructor</t>
  </si>
  <si>
    <t>Scottdale, GA</t>
  </si>
  <si>
    <t>Attend Train-the-Trainer for Powered Industrial Trucks training</t>
  </si>
  <si>
    <t>Ray Albright</t>
  </si>
  <si>
    <t>International Woodworking Fair 2016</t>
  </si>
  <si>
    <t xml:space="preserve">Divison Chair Humanities </t>
  </si>
  <si>
    <t>Grapevine Texas</t>
  </si>
  <si>
    <t>SACSCOC Institute on Quality Enhancement and Accreditiaon</t>
  </si>
  <si>
    <t xml:space="preserve">QEP/IE </t>
  </si>
  <si>
    <t>Robin Sessions</t>
  </si>
  <si>
    <t>Mandatory NJCAA Seminar</t>
  </si>
  <si>
    <t>Toyota Ten Instructor</t>
  </si>
  <si>
    <t>Albany, NY</t>
  </si>
  <si>
    <t>To attend the Institutional Development Training Event</t>
  </si>
  <si>
    <t>Special Projects</t>
  </si>
  <si>
    <t>To attend the Enviromental Protection Agency Annual Conference</t>
  </si>
  <si>
    <t>Std Support Svcs</t>
  </si>
  <si>
    <t>To attend the Council for Opportunity in Education 35th Annual Conference</t>
  </si>
  <si>
    <t>Darren Allen</t>
  </si>
  <si>
    <t>Interim Dean of Students</t>
  </si>
  <si>
    <t>Acting Dean of Students</t>
  </si>
  <si>
    <t>To attend the 35th Annual Council for Opportunity in Education.</t>
  </si>
  <si>
    <t>Student Support Svcs</t>
  </si>
  <si>
    <t>Mattie Crawford</t>
  </si>
  <si>
    <t>James Winkles</t>
  </si>
  <si>
    <t>To attend the T-Ten Training and Instritutional Development Event.</t>
  </si>
  <si>
    <t>Adam Elliott</t>
  </si>
  <si>
    <t>Culinary Arts</t>
  </si>
  <si>
    <t>To attend the American Culinary Federation Pratical Exam.</t>
  </si>
  <si>
    <t>Public Info Officer/Dir of Marketing</t>
  </si>
  <si>
    <t>To attend the National Council for Marketing and Public Relations (NCMPR) 2016 Conference for District 2</t>
  </si>
  <si>
    <t>Assoc. Dean of Applied Technologies</t>
  </si>
  <si>
    <t xml:space="preserve">Principal Investigators ConferenceTo attend the National Science Foundation's  2016 Advanced Technological Education (ATE) </t>
  </si>
  <si>
    <t>To attend the NAFSA Association of International Educators Region III and VII,  Bi-Regional Conference</t>
  </si>
  <si>
    <t>Wendy Johnson</t>
  </si>
  <si>
    <t>Student Services Coord. / Advisor</t>
  </si>
  <si>
    <t>To attend the 2016 Annual Meeting of the Southern Association of Colleges and Schools Commission on Colleges (SACSCOC)</t>
  </si>
  <si>
    <t>Director of Institutional Eff. &amp; Quality</t>
  </si>
  <si>
    <t>English/Speech Instructor (QEP)</t>
  </si>
  <si>
    <t>Adult Ed Spec./Con Ed Coord (QEP)</t>
  </si>
  <si>
    <t>Title III Writing Specialist</t>
  </si>
  <si>
    <t>NACADA Conference</t>
  </si>
  <si>
    <t>Ivey, David</t>
  </si>
  <si>
    <t>Dept. Chair Sociology</t>
  </si>
  <si>
    <t>Harrison, Brian</t>
  </si>
  <si>
    <t>VP Business Affairs</t>
  </si>
  <si>
    <t>DOE Financial Aid Training</t>
  </si>
  <si>
    <t>Leadership Training Complex Review</t>
  </si>
  <si>
    <t>Brittany Crawford</t>
  </si>
  <si>
    <t>EMAS Conference</t>
  </si>
  <si>
    <t>Timothy Ullmann</t>
  </si>
  <si>
    <t>Chief Instructional Officer</t>
  </si>
  <si>
    <t>VP Advancement</t>
  </si>
  <si>
    <t>Curtis, Dawn</t>
  </si>
  <si>
    <t>Admin. Asst. to President</t>
  </si>
  <si>
    <t>Taylor, Laura</t>
  </si>
  <si>
    <t>Advancement Officer</t>
  </si>
  <si>
    <t>Dodd, Olivia</t>
  </si>
  <si>
    <t>Assistant to the Director of Institutional Planning and Assessment and SACSCOC Accreditation Liaison</t>
  </si>
  <si>
    <t>Attend the Southeastern Association of Community College Research Conference (Personnel Attending: 1)</t>
  </si>
  <si>
    <t>Rains, Christine</t>
  </si>
  <si>
    <t>Attending the Fall Self-Study Form (Personnel Attending:3)</t>
  </si>
  <si>
    <t>Health Sciences Division Director/Nursing Instructor</t>
  </si>
  <si>
    <t>Attending the Community College Fellows Program (Attending: 1)</t>
  </si>
  <si>
    <t>Matt Johnson</t>
  </si>
  <si>
    <t>Farmington, Connecticut</t>
  </si>
  <si>
    <t>TruLaser 1030 Fiber training</t>
  </si>
  <si>
    <t>Ann Lyndon</t>
  </si>
  <si>
    <t>Student Support Services/Grants</t>
  </si>
  <si>
    <t>attend COE Upward Bound Proposal Writing Workshop</t>
  </si>
  <si>
    <t>Leslie Tomlinson</t>
  </si>
  <si>
    <t>Eric Prewitt</t>
  </si>
  <si>
    <t>Staff - Veteran Affairs</t>
  </si>
  <si>
    <t>WAVES Conference</t>
  </si>
  <si>
    <t>NJCAA Summer Seminar</t>
  </si>
  <si>
    <t>Staff - SACSCOC Liaison</t>
  </si>
  <si>
    <t>SACSCOC 2016  Institute</t>
  </si>
  <si>
    <t>Mike Hobson</t>
  </si>
  <si>
    <t>Faculty - Automotive Technology</t>
  </si>
  <si>
    <t>Concord, North Carolina</t>
  </si>
  <si>
    <t>Professional Update Training</t>
  </si>
  <si>
    <t>(No Cost to College)</t>
  </si>
  <si>
    <t>SACSCOC Chair Training</t>
  </si>
  <si>
    <t>2016 National Council of State Boards of Nursing</t>
  </si>
  <si>
    <t>SACSCOC Special Committee Visit</t>
  </si>
  <si>
    <t>Darin Baldwin</t>
  </si>
  <si>
    <t>Dean of Technical Ed.</t>
  </si>
  <si>
    <t>To attend Apprenticeship Alabama Training</t>
  </si>
  <si>
    <t>To take bus to be serviced at ABC Service.</t>
  </si>
  <si>
    <t>Coord. Financial Aid</t>
  </si>
  <si>
    <t>To attend verification training in financial aid.</t>
  </si>
  <si>
    <t>Team participation in Gulf Coast Community Collge Tournament.</t>
  </si>
  <si>
    <t>Beth Barks</t>
  </si>
  <si>
    <t>Dillon, CO</t>
  </si>
  <si>
    <t>To attend InstructureCon 2016 for Canvas training</t>
  </si>
  <si>
    <t>To attend  Accreditation Seminar.</t>
  </si>
  <si>
    <t>To attend Accreditation Seminar.</t>
  </si>
  <si>
    <t>Sondae Brown</t>
  </si>
  <si>
    <t>Public Relations Dir.</t>
  </si>
  <si>
    <t>Chaperone cheerleaders at NCA cheer camp</t>
  </si>
  <si>
    <t>Stephanie Railey</t>
  </si>
  <si>
    <t>Secretary to Dean of Students/Cheer Coach</t>
  </si>
  <si>
    <t>MUSIC INSTRUCTOR</t>
  </si>
  <si>
    <t>NATIONAL ASSOC OF TEACHERS OF SINGING NATIONAL CONVENTION.  PROFESSIONAL DEVELOPMENT AND CONTINUING EDUCATION</t>
  </si>
  <si>
    <t>DIRECTOR OF CHILD DEVELOPMENT</t>
  </si>
  <si>
    <t>COUNCIL BLUFFS, IA</t>
  </si>
  <si>
    <t>RIGHT SIGNALS GRANT SITE VISIT and PROGRAM CONSULTATION</t>
  </si>
  <si>
    <t>VICE PRES FOR ACADEMIC AFFAIRS</t>
  </si>
  <si>
    <t>DIRECTOR OF TECH/COMPUTER SCIENCE</t>
  </si>
  <si>
    <t>DACK PHILLIPS</t>
  </si>
  <si>
    <t>INSTRUCTOR TECHNOLOGY/COMPUTER SCIENCE</t>
  </si>
  <si>
    <t>STEPHEN BOWEN</t>
  </si>
  <si>
    <t>CHARLESTON, SC</t>
  </si>
  <si>
    <t>LEVEL 1 AND 2 SKILLS FOR CONTROL LOGIX USING RSLOGIX500.  PROFESSIONAL DEVELOPMENT AND TRAINING</t>
  </si>
  <si>
    <t>COEUR D'ALENE, ID</t>
  </si>
  <si>
    <t>AMERICAN ASSOC OF COMMUNITY COLLEGES PRESIDENTS ACADEMY AND SUMMER INSTITUTE</t>
  </si>
  <si>
    <t>GARY BODINE</t>
  </si>
  <si>
    <t>LIBRARIAN</t>
  </si>
  <si>
    <t>BLACK BOARD WORLD CONFERENCE. PROFESSIONAL DEVELOPMENT</t>
  </si>
  <si>
    <t>SCOTTSDALE, AZ</t>
  </si>
  <si>
    <t>BOOT CAMP FOR NURSING EDUCATORS.  PROFESSIONAL DEVELOPMENT</t>
  </si>
  <si>
    <t>COMPUTER ITA PARTNER SUMMIT.  PROFESSIONAL DEVELOPMENT</t>
  </si>
  <si>
    <t>Attend the 35th Annual Council For Opportunity in Education Conference</t>
  </si>
  <si>
    <t>April Dozier</t>
  </si>
  <si>
    <t>Clinical Coordinator/Instructor DMS Program</t>
  </si>
  <si>
    <t>Attend 2016 Society of Diagnostic medical Sonography Annual Conference</t>
  </si>
  <si>
    <t>$634.13/Perkins Grant</t>
  </si>
  <si>
    <t>Stockbridge, Georgia</t>
  </si>
  <si>
    <t>$15/Softball Funds</t>
  </si>
  <si>
    <t>assistant women golf coach</t>
  </si>
  <si>
    <t>Hattiesburg,MS</t>
  </si>
  <si>
    <t>compete in women tournament</t>
  </si>
  <si>
    <t>assistant golf coach</t>
  </si>
  <si>
    <t>Gulfport,MS</t>
  </si>
  <si>
    <t>compete in Golf tournament</t>
  </si>
  <si>
    <t>golf coach</t>
  </si>
  <si>
    <t xml:space="preserve">compete </t>
  </si>
  <si>
    <t>Vincennes,IN</t>
  </si>
  <si>
    <t>Administrative assistant</t>
  </si>
  <si>
    <t>Hysattsville,MD</t>
  </si>
  <si>
    <t>Data &amp; Analytics summit</t>
  </si>
  <si>
    <t>National League of Nursing Summit</t>
  </si>
  <si>
    <t>director of nursing</t>
  </si>
  <si>
    <t>Center of Excellence award ceremony</t>
  </si>
  <si>
    <t>National League of Nursing Summit center of excellence presentation</t>
  </si>
  <si>
    <t>Benito Matanane</t>
  </si>
  <si>
    <t>CDL Instructor</t>
  </si>
  <si>
    <t>deliver donations to Baton Rouge Community College</t>
  </si>
  <si>
    <t>National League of Nursing award</t>
  </si>
  <si>
    <t>Pathways Institute #3</t>
  </si>
  <si>
    <t>compete</t>
  </si>
  <si>
    <t>Assistant Basebal coach</t>
  </si>
  <si>
    <t>Tony Franklin</t>
  </si>
  <si>
    <t>Tennis coach</t>
  </si>
  <si>
    <t>compete-tournament</t>
  </si>
  <si>
    <t>Tim Garner</t>
  </si>
  <si>
    <t>assistant Tennis coach</t>
  </si>
  <si>
    <t>Assistant Baseball coach</t>
  </si>
  <si>
    <t>Pathways institute #3</t>
  </si>
  <si>
    <t>Dean of Academic</t>
  </si>
  <si>
    <t>Deckerd,TN</t>
  </si>
  <si>
    <t>tour Nissan plant</t>
  </si>
  <si>
    <t>Starkville MS</t>
  </si>
  <si>
    <t>Alabam/Mississippi Collunity College Fellows program</t>
  </si>
  <si>
    <t>Content developer</t>
  </si>
  <si>
    <t>Southern Association for Instututional Research 2016 Conference</t>
  </si>
  <si>
    <t>Las Vegas,NV</t>
  </si>
  <si>
    <t>John E Roueche Future Leaders Institute</t>
  </si>
  <si>
    <t>Tim Grace</t>
  </si>
  <si>
    <t>aluminum repair class</t>
  </si>
  <si>
    <t>Advanced Technological Education conference</t>
  </si>
  <si>
    <t>Southern Association of Colleges conference/workshops</t>
  </si>
  <si>
    <t>$2,320.00/Institutional Funds</t>
  </si>
  <si>
    <t>Attend the 2016 SACSCOC Institute on Quality Enhancement and Accreditation</t>
  </si>
  <si>
    <t>Shirley Laister</t>
  </si>
  <si>
    <t>Transfer Trip - SS University of Southern Memphis and the Civil Rights Museum</t>
  </si>
  <si>
    <t>Write NOW! Director</t>
  </si>
  <si>
    <t>2016 SACSCOC Intsitute on Quality Enhancement and Accreditation</t>
  </si>
  <si>
    <t>Attend the 2016 SACSCOC Annual Meeting</t>
  </si>
  <si>
    <t>Associate Dean of IE, Research, and Compliance</t>
  </si>
  <si>
    <t>Sherri Taylor</t>
  </si>
  <si>
    <t>Attend the 2016 Golf Coaches Association of America Annual Convention</t>
  </si>
  <si>
    <t>Competing in the 2016 Mississippi Gulf Coast Community College Fall Golf Invitational</t>
  </si>
  <si>
    <t>Candis Posey</t>
  </si>
  <si>
    <t>Part Time Upward Bound Instructor</t>
  </si>
  <si>
    <t>Educational Tour</t>
  </si>
  <si>
    <t>Natasha Garrett</t>
  </si>
  <si>
    <t>Isiah Gaddis</t>
  </si>
  <si>
    <t xml:space="preserve">Upward Bound Director </t>
  </si>
  <si>
    <t>Upward Bound Students</t>
  </si>
  <si>
    <t>Senatobia, MS</t>
  </si>
  <si>
    <t>Serving on a Southern Association of Colleges and Schools (SACS) site visit.</t>
  </si>
  <si>
    <t>Director, Huntsville Campus</t>
  </si>
  <si>
    <t>Batersville, AR</t>
  </si>
  <si>
    <t>Serving on an accreditation site visit at the University of Arkansas for their Emergency Medical Services program.</t>
  </si>
  <si>
    <t>Director, Faculty Development</t>
  </si>
  <si>
    <t>Attending the 2016 Assessment Institute.</t>
  </si>
  <si>
    <t>Gwen Baker</t>
  </si>
  <si>
    <t>Coordinator, Dual Enrollment</t>
  </si>
  <si>
    <t>Attending the National Alliance of Concurrent Enrollment Partnerships National Conference.</t>
  </si>
  <si>
    <t>Attending the 2016 National Conference for Marketing and Public Relations.</t>
  </si>
  <si>
    <t>Attending the National Historically Black College University Week conference.</t>
  </si>
  <si>
    <t>Iowa City, IA</t>
  </si>
  <si>
    <t>Attending the American College Testing National Steering Committee meeting.  No cost to the College.</t>
  </si>
  <si>
    <t>Manager, Digital Media and Distance Learning</t>
  </si>
  <si>
    <t>Presenting at the Quality Matters Conference.</t>
  </si>
  <si>
    <t>Katelyn McKee</t>
  </si>
  <si>
    <t>Technical Application Specialist</t>
  </si>
  <si>
    <t>Attending the Quality Matters 9th Annual Conference.</t>
  </si>
  <si>
    <t>Chair, Developmental Math</t>
  </si>
  <si>
    <t>Lincoln, NE</t>
  </si>
  <si>
    <t>Presenting data related to Assessment and Learning in Knowledge Spaces.  Travel paid by McGraw Hill.</t>
  </si>
  <si>
    <t>Faculty, Math Lab</t>
  </si>
  <si>
    <t>Attending the College Reading and Learning Association Conference.</t>
  </si>
  <si>
    <t>To attend the annual National Council of Teachers of English (NCTE) Convention.</t>
  </si>
  <si>
    <t>To attend Cummins Natural Gas Professional Development training on ISL G CM2180 Engine Qualification and Fuel System Diagnostics.</t>
  </si>
  <si>
    <t>To attend training on Envision software to be used in the LBWCC Cosmetology Department.</t>
  </si>
  <si>
    <t>Andalusia Campus Coord. For SSS</t>
  </si>
  <si>
    <t>To attend Accelerated Strengths Coaching training by the Gallup Organization.</t>
  </si>
  <si>
    <t>Coord. Of International &amp; Special Projects</t>
  </si>
  <si>
    <t>To attend the annual Council for Advancement &amp; Support of Education (CASE) District III Conference.</t>
  </si>
  <si>
    <t>Marissa Early</t>
  </si>
  <si>
    <t>Surgical Technology Dir./Instructor</t>
  </si>
  <si>
    <t>To attend 2017 1st AST Annual Surgical Technology Educators Conference.</t>
  </si>
  <si>
    <t>To attend Professional Development Training at the KC Vision Training Expo.</t>
  </si>
  <si>
    <t>2 year college English Association of the SE REC meeting as the Alabama State Rep</t>
  </si>
  <si>
    <t xml:space="preserve">Testing Center </t>
  </si>
  <si>
    <t>ACT workkeys conference</t>
  </si>
  <si>
    <t>Peers conference to present paper on the PCT program</t>
  </si>
  <si>
    <t>Jasmine Gamble</t>
  </si>
  <si>
    <t>Project Reach Out</t>
  </si>
  <si>
    <t>Workforce Dev Conference</t>
  </si>
  <si>
    <t>Collins Brown</t>
  </si>
  <si>
    <t>Teresa Gallbraith</t>
  </si>
  <si>
    <t>Southern Invitation Choral Conference</t>
  </si>
  <si>
    <t>2016 Southeastern Association for Community College Research-Knock Your Research Out of the Park Conference</t>
  </si>
  <si>
    <t>Dual Enrollment Coordinator</t>
  </si>
  <si>
    <t>Columbis, Georgia</t>
  </si>
  <si>
    <t>Teach Mining Class-Imerys</t>
  </si>
  <si>
    <t>Sigma Kappa Delta Executive Board Meeting</t>
  </si>
  <si>
    <t>Dean of Career Technical Education and Workforce Solutions</t>
  </si>
  <si>
    <t>Community College Fellows Program</t>
  </si>
  <si>
    <t>Hilton Head, South Carolina</t>
  </si>
  <si>
    <t>Student Loans and Receivables Collection Conference</t>
  </si>
  <si>
    <t>Will Henry, Jr.</t>
  </si>
  <si>
    <t>Second Opportunity System Counselor</t>
  </si>
  <si>
    <t>Southeastern Employment &amp; Training Association Fall Conference</t>
  </si>
  <si>
    <t>Director of Workforce Solutions</t>
  </si>
  <si>
    <t>Mine Expo 2016-Technolgy &amp; Training</t>
  </si>
  <si>
    <t>Business Office Management Tech Instructor</t>
  </si>
  <si>
    <t>Georgia Business Education Association</t>
  </si>
  <si>
    <t>Association for Career &amp; Technical Education-Best Practices and Innovations Conference</t>
  </si>
  <si>
    <t>Cartersville &amp; Juliette, Georgia</t>
  </si>
  <si>
    <t>Proctor Mining Classes-Southern Company</t>
  </si>
  <si>
    <t>Instructor-Business Office Management</t>
  </si>
  <si>
    <t>Morgantown, West Virginia</t>
  </si>
  <si>
    <t>Ice House Entrepreneurship Program Facilitator Training</t>
  </si>
  <si>
    <t>Instructor-Mining</t>
  </si>
  <si>
    <t>Oglethorpe, Georgia</t>
  </si>
  <si>
    <t>Organization for Associate Degree Nursing Convention</t>
  </si>
  <si>
    <t>Rob Swinney</t>
  </si>
  <si>
    <t>Student Support Services Student Success Coach</t>
  </si>
  <si>
    <t>STEM Tech Conference</t>
  </si>
  <si>
    <t>Instructor-Business</t>
  </si>
  <si>
    <t>American Association of Collegiate Registrars &amp; Admissions Officers Conference</t>
  </si>
  <si>
    <t>LaKeea Binion</t>
  </si>
  <si>
    <t>Coordinator of Alabama Access for Higher Education</t>
  </si>
  <si>
    <t>Appalachian Higher Education Network Fall Conference</t>
  </si>
  <si>
    <t>Larry E. Courington</t>
  </si>
  <si>
    <t>Instructor-Electrical</t>
  </si>
  <si>
    <t>Automation Fair 2016</t>
  </si>
  <si>
    <t>Instructor-Chemistry/Division Chair/Scholars Bowl Team Sponsor</t>
  </si>
  <si>
    <t>Delta Burke Tournament-Jasper's Academic Bowl Team</t>
  </si>
  <si>
    <t>National-Interstate Council of State Boards of Cosmetology Exam Workshop</t>
  </si>
  <si>
    <t>Kelly Cannon</t>
  </si>
  <si>
    <t>Instructor-Math</t>
  </si>
  <si>
    <t>American Mathematical Association of Two-Year Colleges Annual Conference</t>
  </si>
  <si>
    <t>Dean for Career Technical Education &amp; Workforce Solutions</t>
  </si>
  <si>
    <t>Community College Fellowship Program-Civil Rights Bus Tour</t>
  </si>
  <si>
    <t>Lithonia, Georgia</t>
  </si>
  <si>
    <t>Georgia Power-Southern Safety Leadership Training-Teach Class</t>
  </si>
  <si>
    <t>Maurice Ingle</t>
  </si>
  <si>
    <t>Instructor-Drafting Design Technology/Division Chair</t>
  </si>
  <si>
    <t>Association for Career and Technical Education VISION Conference</t>
  </si>
  <si>
    <t>Everett Reynolds</t>
  </si>
  <si>
    <t>Instructor-Welding/Division Chair</t>
  </si>
  <si>
    <t>Advisor/Oreintation Instructor</t>
  </si>
  <si>
    <t>Attending the National Academic Advising Association Conferenc.</t>
  </si>
  <si>
    <t>Travel to Capital Area Career Center to participate in the Accreditation Commission for Education in Nursing (ACEN) site visit for continued accreditation.  All cost are paid by ACEN.</t>
  </si>
  <si>
    <t>Honors Program Coordinator</t>
  </si>
  <si>
    <t>Attending the National Collegiate Honors Council Conference and Beginning in Honors workshop.</t>
  </si>
  <si>
    <t>Ronald McCall</t>
  </si>
  <si>
    <t>Transcript Evaluator/International Advisor</t>
  </si>
  <si>
    <t>Attending the Bi-Regional National Association for Foreign Students Advisor Conference.</t>
  </si>
  <si>
    <t>Attending the National Visiting Community for SpaceTEC meeting.  Trave3l paid by SpaceTEC.</t>
  </si>
  <si>
    <t>Versailles, KY</t>
  </si>
  <si>
    <t>Attending Reliability and Maintainability training.  Travel paid by CARCAM NSF grant.</t>
  </si>
  <si>
    <t>Attending dissertation residency.</t>
  </si>
  <si>
    <t>Attending the Society for Human Resource Management Leadership Boot Camp Summit.   Travel cost paid by local Society for Human Resources Management chapter.</t>
  </si>
  <si>
    <t>Instructory, Math</t>
  </si>
  <si>
    <t>Attending the American Mathematiacs Association of Two-Year Colleges conference.</t>
  </si>
  <si>
    <t>Attending the 2016 Financial Services Aid Conference.</t>
  </si>
  <si>
    <t>Dean, Math, Natural Science &amp; Pre-Engineering</t>
  </si>
  <si>
    <t>Attending the annual Southern Association of Colleges and Schools annual conference.</t>
  </si>
  <si>
    <t>Vice-President for Academic Affairs</t>
  </si>
  <si>
    <t>Attending Higher Education Research and Development Institute and annual Southern Association of Colleges and Schools annual conference.</t>
  </si>
  <si>
    <t>Dean, Humanities &amp; Social Sciences</t>
  </si>
  <si>
    <t>Instructor, Machine Tool</t>
  </si>
  <si>
    <t>Suwanee, GA</t>
  </si>
  <si>
    <t>Attending the Mazatrol Matrix &amp; Smart Conversational Programming for Machining Centers Training.</t>
  </si>
  <si>
    <t>Lawrence Owens</t>
  </si>
  <si>
    <t>Tommy Hobbs</t>
  </si>
  <si>
    <t>Ass. Dean of Work Force Dev</t>
  </si>
  <si>
    <t>To attend the Adjustments Assistance Commumity College Training</t>
  </si>
  <si>
    <t>Special Projects Coordinator</t>
  </si>
  <si>
    <t>LaKeysia Pearson</t>
  </si>
  <si>
    <t>Sharon S. Crews</t>
  </si>
  <si>
    <t>VP Admin &amp; Std Svcs</t>
  </si>
  <si>
    <t>To attend the Southern Associaion of Colleges and University Business Officers Conference</t>
  </si>
  <si>
    <t>Katherine Long</t>
  </si>
  <si>
    <t>Monique Silas</t>
  </si>
  <si>
    <t>Mathematics</t>
  </si>
  <si>
    <t>To attend the Annual Biomedical Conference</t>
  </si>
  <si>
    <t>Shewanda Thomas</t>
  </si>
  <si>
    <t>To attend the 40th Annual National Academic Advising Conference</t>
  </si>
  <si>
    <t>Rhonda Branch</t>
  </si>
  <si>
    <t>Foreign Language</t>
  </si>
  <si>
    <t>To attend the American Council on Testing Foreign Language Conference</t>
  </si>
  <si>
    <t>Cedric Burden</t>
  </si>
  <si>
    <t>Language</t>
  </si>
  <si>
    <t>To attend the National Council for Teacher Education Conference</t>
  </si>
  <si>
    <t>Rebecca Duncan</t>
  </si>
  <si>
    <t>English</t>
  </si>
  <si>
    <t>Cassandra Hollins</t>
  </si>
  <si>
    <t>To attend the Financial Aid Training Conference</t>
  </si>
  <si>
    <t>Angela Croskey</t>
  </si>
  <si>
    <t>Financial Aid</t>
  </si>
  <si>
    <t xml:space="preserve">To attend the Financial Aid Training </t>
  </si>
  <si>
    <t>Alexis Robinson</t>
  </si>
  <si>
    <t>Business Manager</t>
  </si>
  <si>
    <t>2016 Federal Student Aid Training Conference</t>
  </si>
  <si>
    <t>National Fastpitch Coaches Association Conference</t>
  </si>
  <si>
    <t>Women's Basketball Team</t>
  </si>
  <si>
    <t>Fort Valley, GA</t>
  </si>
  <si>
    <t>Associate Dean of Institutional Advancement and Community Services / Director of Institutional Effectiveness, Planning &amp; Research</t>
  </si>
  <si>
    <t>Dean of Academic Programs and Services</t>
  </si>
  <si>
    <t>Dean of Enrollment &amp; Retention</t>
  </si>
  <si>
    <t>Chief Information Officer</t>
  </si>
  <si>
    <t>Tutorial Coordinator, Student Support Services - Ayers Campus</t>
  </si>
  <si>
    <t>Priority One:  Recording, Evaluation, and Reporting Training Sponsored by the U.S. Department of Education</t>
  </si>
  <si>
    <t>Tim Heard</t>
  </si>
  <si>
    <t>Security Manager</t>
  </si>
  <si>
    <t>Winter Garden, Florida</t>
  </si>
  <si>
    <t>Delivering 54 Passenger Bus for Repair</t>
  </si>
  <si>
    <t>To attend the 2016 Southern Association of Institutional Research conference .</t>
  </si>
  <si>
    <t xml:space="preserve">B. Morrison </t>
  </si>
  <si>
    <t xml:space="preserve">Clerk </t>
  </si>
  <si>
    <t>To attend the 2016 FSA (Federal Student Aid) Conference.</t>
  </si>
  <si>
    <t>To attend the 2016 SACSCOC Annual Conference</t>
  </si>
  <si>
    <t xml:space="preserve">To attend the 2016 SACSCOC Annual Conference </t>
  </si>
  <si>
    <t xml:space="preserve">J. Rentz </t>
  </si>
  <si>
    <t>Instructor/Advisor</t>
  </si>
  <si>
    <t>NSLS Regional Leadership Retreat</t>
  </si>
  <si>
    <t>National Association for the Education of Young Children Conference</t>
  </si>
  <si>
    <t>Lake Lanier Islands, Ga</t>
  </si>
  <si>
    <t>Southeastern Conference of College Store Associations Annual Mtg.</t>
  </si>
  <si>
    <t>Art/Photography Instructor</t>
  </si>
  <si>
    <t>Camp Stewart, TX</t>
  </si>
  <si>
    <t>SPESC Regional Conference</t>
  </si>
  <si>
    <t>Dava Foster</t>
  </si>
  <si>
    <t>Student Support Services Program Assistant</t>
  </si>
  <si>
    <t>NACADA Conference for advisors</t>
  </si>
  <si>
    <t>Jennifer Braden</t>
  </si>
  <si>
    <t>Transfer/Career Coordinator</t>
  </si>
  <si>
    <t>Tammy Ebert</t>
  </si>
  <si>
    <t>AMATYC Conference - current President of AMATYC</t>
  </si>
  <si>
    <t>Cheerleading/Student Activities</t>
  </si>
  <si>
    <t>SGA Retreat Rescheduled</t>
  </si>
  <si>
    <t>Roland Shaw Snead</t>
  </si>
  <si>
    <t>We;ding Instructor</t>
  </si>
  <si>
    <t>Gautier, MS</t>
  </si>
  <si>
    <t>CGIA Welding Professional Development Day</t>
  </si>
  <si>
    <t>Kimberly Spratlin</t>
  </si>
  <si>
    <t>EMT Instructor</t>
  </si>
  <si>
    <t>EMS World EXPO Conference &amp; Exhibit Hall</t>
  </si>
  <si>
    <t>Gallatin &amp; Columbus, GA</t>
  </si>
  <si>
    <t>Team Travel by Team, Coach, Manager, AD &amp; President</t>
  </si>
  <si>
    <t>Carrollton &amp; Swainsboro, GA</t>
  </si>
  <si>
    <t>Part of Panel Presentation Discussing Study Abroad Initiatives in Alabama Community Colleges at the National Association for Foreign Student Advisers (Association of International Educators) Bi-Regional Conference and Training in Student Immigration Processing and Management</t>
  </si>
  <si>
    <t>Reviewer of Candidates for the Fulbright English Teaching Assistantships for Mongolia and Macau (at the Institute of International Education's Houston's Office)</t>
  </si>
  <si>
    <t>International Program Field Trip / National 4-H Youth Conference Center (35 travelers)</t>
  </si>
  <si>
    <t>Jackson, Philadelphia &amp; Meridian, Mississippi</t>
  </si>
  <si>
    <t>Civil Rights Bus Tour in Alabama &amp; Mississippi Sponsored by the Community College Fellowship Program</t>
  </si>
  <si>
    <t>Federal Student Aid Training Conference</t>
  </si>
  <si>
    <t>Sandra Rudolph</t>
  </si>
  <si>
    <t>Financial Aid Manager</t>
  </si>
  <si>
    <t>Matt Leder</t>
  </si>
  <si>
    <t>Present at 2016 International Conference on the Blues at Delta State University</t>
  </si>
  <si>
    <t>Volleyball Game at Point University</t>
  </si>
  <si>
    <t>Southern Automotive Conference</t>
  </si>
  <si>
    <t xml:space="preserve">Southern Automotive Conference </t>
  </si>
  <si>
    <t>Alabama Board of Massage Therapy Delegate for the Federation of State Massage Therapy Boards Annual Meeting Representing the State of Alabama</t>
  </si>
  <si>
    <t>Council for Opportunity in Education's Upward Bound Proposal Writing Workshop</t>
  </si>
  <si>
    <t>Director of Upward Bound - Ayers</t>
  </si>
  <si>
    <t>Upward Bound Proposal Writing Workshop</t>
  </si>
  <si>
    <t>Director of Upward Bound - Gadsden</t>
  </si>
  <si>
    <t xml:space="preserve">Assistant to Dean of Instructional Services / Division Chair - Mathematics &amp; Engineering </t>
  </si>
  <si>
    <t>Providence, Rhode Island</t>
  </si>
  <si>
    <t>National Council on Teacher Retirement Annual Convention &amp; Executive Committee Meeting</t>
  </si>
  <si>
    <t>Deborah Curry</t>
  </si>
  <si>
    <t>Accreditation Commission for Education in Nursing Workshop "Effectively Leading an ACEN Accredited Program:  A Workshop for the Nurse Administrator"</t>
  </si>
  <si>
    <t>Rebecca Bertalan</t>
  </si>
  <si>
    <t>Nursing Instructor / Remediation Specialist</t>
  </si>
  <si>
    <t>2017 Southern Association of Student Financial Aid Administrators Board Meeting - Currently Serving as President of Alabama Association of Student Financial Aid Administrators</t>
  </si>
  <si>
    <t>2016 National Historically Black Colleges and Universities Week Conference</t>
  </si>
  <si>
    <t>American Association of Community College (AACC) Sponsored ATE Principle Investigators Conference "Growing Leaders:  Leading Change"</t>
  </si>
  <si>
    <t>Director of Enrollment Services</t>
  </si>
  <si>
    <t>Panel Speaker at American Association of Community College (AACC) Sponsored ATE Principle Investigators Conference "Growing Leaders:  Leading Change"</t>
  </si>
  <si>
    <t>Council for Opportunity in Education "Building Your Program:  Assisting You in Your First Year of Managing Your Program"</t>
  </si>
  <si>
    <t>Tupelo, MS</t>
  </si>
  <si>
    <t>Mid South School Psychologist Conference</t>
  </si>
  <si>
    <t>Amanda Wilson</t>
  </si>
  <si>
    <t>Enjolique Walters</t>
  </si>
  <si>
    <t>Dean of Administration</t>
  </si>
  <si>
    <t>CASE District 3 Conference</t>
  </si>
  <si>
    <t>Attend FSA Training Conference</t>
  </si>
  <si>
    <t>Emma Strength</t>
  </si>
  <si>
    <t>Nkenge Hudson</t>
  </si>
  <si>
    <t>To attend the National Academic Advising Asociation Annual Conference.</t>
  </si>
  <si>
    <t>Karl Pruitt</t>
  </si>
  <si>
    <t>Assoc Dean Liberal Arts</t>
  </si>
  <si>
    <t>Sylvia, NC</t>
  </si>
  <si>
    <t>No Cost to the college.</t>
  </si>
  <si>
    <t>To attend an Onsite Reaffirmation Visit for the Southern Assocaition of  Colleges.</t>
  </si>
  <si>
    <t>Gwendolyn Ekundayo</t>
  </si>
  <si>
    <t>To attend the Nation Career Pathway Network Conference</t>
  </si>
  <si>
    <t>Lorenzo Thomas</t>
  </si>
  <si>
    <t>Std Support Liason</t>
  </si>
  <si>
    <t>To attend the National Coalition of Advanced Technology Centers Conference.</t>
  </si>
  <si>
    <t>Nancy Wilson</t>
  </si>
  <si>
    <t>Industrial Instructor</t>
  </si>
  <si>
    <t>Brian Moore</t>
  </si>
  <si>
    <t>ACR Instructor</t>
  </si>
  <si>
    <t>Todd Berry</t>
  </si>
  <si>
    <t>GM Instructor</t>
  </si>
  <si>
    <t>Detriot, MI</t>
  </si>
  <si>
    <t>To attend the General Motors Automtibe Service Education Program Training.</t>
  </si>
  <si>
    <t>William Lybrand</t>
  </si>
  <si>
    <t>Michael Porter</t>
  </si>
  <si>
    <t>Learning Resource Ctr</t>
  </si>
  <si>
    <t xml:space="preserve">To attend the Internet Librarian Conference. </t>
  </si>
  <si>
    <t>Assoc Dean of Business &amp; Info Technology</t>
  </si>
  <si>
    <t>To attend the Southern Business Education Association Conference.</t>
  </si>
  <si>
    <t>To attend the American Society of Engineering Education Fall Workshop.</t>
  </si>
  <si>
    <t>VP Instructional Svcs</t>
  </si>
  <si>
    <t>Chalmette, LA</t>
  </si>
  <si>
    <t xml:space="preserve">To attend an Onsite Reaffirmation Committee Meeting </t>
  </si>
  <si>
    <t>Assistant Director Financial Aid</t>
  </si>
  <si>
    <t>Attend the Southern Association of Student Financial Aid Administrators (SASFAA) Leadership Symposium.  The SASFAA will cover all expenses for this trip for Ms.Skinner.</t>
  </si>
  <si>
    <t>Attend the 2016 Federal Student Aid (FSA) Training Conference.</t>
  </si>
  <si>
    <t>Shannan Spurlin</t>
  </si>
  <si>
    <t>To attend the National Academic Advising Association (NACADA) 2016 Annual Conference.</t>
  </si>
  <si>
    <t>LeAnn Judah</t>
  </si>
  <si>
    <t>To attend the National Science Foundation's 2016 Advanced Technological Education (ATE) Principal Investigators Conference.</t>
  </si>
  <si>
    <t>Participate in a SACSCOC Observer Visit in preparation for LBWCC's Reaffirmation in 2017.</t>
  </si>
  <si>
    <t>Educational/cultural trip for 40 Student Support Services participants to view the WWII Museum,  French Quarter Tour, and Natchez Dinner Cruise. Students will be accompanied by 5 Student Support Services staff members and 1 ADA Assistant.</t>
  </si>
  <si>
    <t>To attend the FSA Training Conference for Financial Aid Professionals</t>
  </si>
  <si>
    <t>Asst. Dir. of Fin. Aid. Greeville Campus</t>
  </si>
  <si>
    <t>Asst. Dir. of Fin. Aid. MacArthur Campus</t>
  </si>
  <si>
    <t>Outlaw, Franklin</t>
  </si>
  <si>
    <t>Admissions Counselor</t>
  </si>
  <si>
    <t>Admissions Recruiting</t>
  </si>
  <si>
    <t>West Palm Beach, FL</t>
  </si>
  <si>
    <t>Providence, RI</t>
  </si>
  <si>
    <t>USCG Academy Visit</t>
  </si>
  <si>
    <t>Ullmann, Timothy</t>
  </si>
  <si>
    <t>Roswell, NM</t>
  </si>
  <si>
    <t>AMCSUS Conference @NMMI</t>
  </si>
  <si>
    <t>Passmore, Edwin</t>
  </si>
  <si>
    <t>Director of Center of Leadership</t>
  </si>
  <si>
    <t xml:space="preserve">US Air Force Academy </t>
  </si>
  <si>
    <t>Bauer, David</t>
  </si>
  <si>
    <t>Assistant Director - Service Academy Program</t>
  </si>
  <si>
    <t>US Military Academy</t>
  </si>
  <si>
    <t>Joe Alls</t>
  </si>
  <si>
    <t>Ft. Lauderdale, Florida</t>
  </si>
  <si>
    <t>Attend professional development</t>
  </si>
  <si>
    <t>Transfer Advisor, Student Support Services</t>
  </si>
  <si>
    <t>Attend Dept. of Ed Upward Technical Assistance Workshop</t>
  </si>
  <si>
    <t>Dr. Coretta Boykin</t>
  </si>
  <si>
    <t>Assistant Dean of Institutional Effectiveness/COE</t>
  </si>
  <si>
    <t>Southern Association of Colleges &amp; Schools Commision on Colleges</t>
  </si>
  <si>
    <t>Lloyd Wing</t>
  </si>
  <si>
    <t>National Council for Marketing</t>
  </si>
  <si>
    <t>Ed Douglas</t>
  </si>
  <si>
    <t xml:space="preserve">Interim GS Campus Director </t>
  </si>
  <si>
    <t>Workshop on best practices in study abroad</t>
  </si>
  <si>
    <t xml:space="preserve">Softball Coach </t>
  </si>
  <si>
    <t>James Hurtubise</t>
  </si>
  <si>
    <t>Culinary</t>
  </si>
  <si>
    <t>Professional Development</t>
  </si>
  <si>
    <t>Wayne P Dixon</t>
  </si>
  <si>
    <t>Womens Basketball</t>
  </si>
  <si>
    <t>Swainsboro, Georgia</t>
  </si>
  <si>
    <t>Athletics</t>
  </si>
  <si>
    <t>Leakesville, Mississippi</t>
  </si>
  <si>
    <t>Recruiting for Baseball</t>
  </si>
  <si>
    <t xml:space="preserve">Atlanta, Georgia </t>
  </si>
  <si>
    <t>Vp of Student Development</t>
  </si>
  <si>
    <t xml:space="preserve">Gatlinburg, Tennessee </t>
  </si>
  <si>
    <t>Leadership conference and cheer at basketball game</t>
  </si>
  <si>
    <t>Baseball team</t>
  </si>
  <si>
    <t>Eunice, Louisiana &amp; Beaumont, Texas</t>
  </si>
  <si>
    <t>Athletics Chair</t>
  </si>
  <si>
    <t>Perkinston, Mississippi</t>
  </si>
  <si>
    <t>Tennis Team</t>
  </si>
  <si>
    <t>Decatur/Meridian, Mississippi</t>
  </si>
  <si>
    <t>Residence Hall Director</t>
  </si>
  <si>
    <t>Southeastern Association of Housing Officers Annual Conference</t>
  </si>
  <si>
    <t xml:space="preserve">New Orleans, Louisiana </t>
  </si>
  <si>
    <t>Competition by cheer team</t>
  </si>
  <si>
    <t>Men's Basketball Team</t>
  </si>
  <si>
    <t>Emerson, GA</t>
  </si>
  <si>
    <t>William O. Blow</t>
  </si>
  <si>
    <t>To attend the annual SACSCOC conference</t>
  </si>
  <si>
    <t>Donald Kelly</t>
  </si>
  <si>
    <t>Dean of Business</t>
  </si>
  <si>
    <t>Loletta Redmon Jackson</t>
  </si>
  <si>
    <t>QEP/IE</t>
  </si>
  <si>
    <t>2016 SACSCOC Conference &amp; Workshop</t>
  </si>
  <si>
    <t>SACSCOC Liason for the College</t>
  </si>
  <si>
    <t>Rodney Landrum</t>
  </si>
  <si>
    <t>Dean of Business Services</t>
  </si>
  <si>
    <t>Channing Marlowe</t>
  </si>
  <si>
    <t>Executive Assistant to the President</t>
  </si>
  <si>
    <t>Director of Financial Aide</t>
  </si>
  <si>
    <t xml:space="preserve">2016 FSA Training Conference </t>
  </si>
  <si>
    <t>Interim Basketball Coach</t>
  </si>
  <si>
    <t>Jamboree Game</t>
  </si>
  <si>
    <t>2016 White House Initiative on HBCU's</t>
  </si>
  <si>
    <t>Decatur, MS</t>
  </si>
  <si>
    <t>Carolyn Williams</t>
  </si>
  <si>
    <t>Attend Food &amp; Nutrition Conference &amp; Expo</t>
  </si>
  <si>
    <t xml:space="preserve">Recruting </t>
  </si>
  <si>
    <t>Columbia, Tenessee</t>
  </si>
  <si>
    <t>Ritchie, Dulaney</t>
  </si>
  <si>
    <t>Tennis Scrimmage</t>
  </si>
  <si>
    <t>Covington, Louisianna</t>
  </si>
  <si>
    <t>Mens Basketball</t>
  </si>
  <si>
    <t xml:space="preserve">Thibodaeux, Louisianna </t>
  </si>
  <si>
    <t>Language Arts, Chair</t>
  </si>
  <si>
    <t>New Orleans, Louisianna</t>
  </si>
  <si>
    <t>Attending Center for Food Service Education  Deans &amp; Directors Meeting</t>
  </si>
  <si>
    <t>Veteran Affairs Rep.</t>
  </si>
  <si>
    <t>VA Recruitment, University of West FL VA Event</t>
  </si>
  <si>
    <t>John Charles</t>
  </si>
  <si>
    <t>Contract Bus Driver</t>
  </si>
  <si>
    <t xml:space="preserve">Gulfport, Mississppi </t>
  </si>
  <si>
    <t>Pensacola Veteran Affairs Association Meeting (UWF)</t>
  </si>
  <si>
    <t xml:space="preserve">Kenner, Louisianna </t>
  </si>
  <si>
    <t>SACSCOC 2016 Annual Conference</t>
  </si>
  <si>
    <t>Chris Grogan</t>
  </si>
  <si>
    <t>Natural Science Division Chair</t>
  </si>
  <si>
    <t>Ann Strickland</t>
  </si>
  <si>
    <t>Director of Distance Education</t>
  </si>
  <si>
    <t>Assistant to Dean of Workforce Development</t>
  </si>
  <si>
    <t>SACSCOC 2016 AnnualConference</t>
  </si>
  <si>
    <t>NFCA Convention</t>
  </si>
  <si>
    <t>Bloodworth, Rachel</t>
  </si>
  <si>
    <t>Attending the NACADA Advisor Conference (Attending: 2)</t>
  </si>
  <si>
    <t>Attending the FMA Education Conference (Attending:2)</t>
  </si>
  <si>
    <t>Bishop, Marty</t>
  </si>
  <si>
    <t>Attending the FMLA/NCATC Educators Conference (Attending: 2)</t>
  </si>
  <si>
    <t>Presenting at National Council for Workfroce Education Conference (Personnel Attending: 1)</t>
  </si>
  <si>
    <t>Attending the Educause Annual Conference (Personnel Attending: 1)</t>
  </si>
  <si>
    <t>Taking students to the American Criminal Justice Association Regional Conference (Personnel Attending: 1)</t>
  </si>
  <si>
    <t>McClain, Tresha</t>
  </si>
  <si>
    <t>Spanish Instructor</t>
  </si>
  <si>
    <t>Attending the ACTFL Conference (Personnel Attending: 1)</t>
  </si>
  <si>
    <t>Attending the Communiyt College Fellows Program (Personnel Attending: 1)</t>
  </si>
  <si>
    <t>Attending the 2016 Federal Student Aid Training Conference (Attending: 2)</t>
  </si>
  <si>
    <t>Event Planning/Alumni Relations</t>
  </si>
  <si>
    <t>Attending the 2016 SACSCOC Annual Meeting (Attending: 12)</t>
  </si>
  <si>
    <t>Director of Extended Day/Distance Education</t>
  </si>
  <si>
    <t>Director of Institutional Planning and Assessment and SACSCOC Accrediation Liaison</t>
  </si>
  <si>
    <t>Stewart, Angie</t>
  </si>
  <si>
    <t>Stringer, Brenda</t>
  </si>
  <si>
    <t>To attend the American Mathematical Association of Two-Year Colleges Conference</t>
  </si>
  <si>
    <t>To attend the 2016 Annual SACSCOC Meeting</t>
  </si>
  <si>
    <t>Jessica Duncan</t>
  </si>
  <si>
    <t>To attend the regional NREMT Scenario Workshop</t>
  </si>
  <si>
    <t>Steve Simpson</t>
  </si>
  <si>
    <t>EMS Program Dir.</t>
  </si>
  <si>
    <t>To attend  required paramedic program training</t>
  </si>
  <si>
    <t>Stevenson, Susan</t>
  </si>
  <si>
    <t xml:space="preserve">Chief Instructional Officer </t>
  </si>
  <si>
    <t>Tipmore, David</t>
  </si>
  <si>
    <t xml:space="preserve">QEP Director </t>
  </si>
  <si>
    <t>Barnes, Susanna</t>
  </si>
  <si>
    <t>Blackbaud Conference</t>
  </si>
  <si>
    <t>Crawford, Brittany</t>
  </si>
  <si>
    <t>David Rhodes</t>
  </si>
  <si>
    <t>San  Antonio, TX</t>
  </si>
  <si>
    <t>Council on Occupational Education Annual Meeting</t>
  </si>
  <si>
    <t>Donna Boutwell</t>
  </si>
  <si>
    <t>Dean of Instructional &amp; Student Services</t>
  </si>
  <si>
    <t>Jamila Grace</t>
  </si>
  <si>
    <t>Division Chair Health Careers</t>
  </si>
  <si>
    <t>Brenda Jackson</t>
  </si>
  <si>
    <t>June Abercrombie</t>
  </si>
  <si>
    <t xml:space="preserve">Adult Ed. </t>
  </si>
  <si>
    <t>To attend the National Career Pathways Network Conference</t>
  </si>
  <si>
    <t>Greg Brewer</t>
  </si>
  <si>
    <t>To attend a required EMS Scenario Development Workshop</t>
  </si>
  <si>
    <t>Technical Ed. Director</t>
  </si>
  <si>
    <t>To attend National Career Pathways Conference</t>
  </si>
  <si>
    <t>Derika Griffin</t>
  </si>
  <si>
    <t>Director of Adult Ed. Relations</t>
  </si>
  <si>
    <t>To drive Women's Basketball Team to participate in game.</t>
  </si>
  <si>
    <t>Dahlonega, GA</t>
  </si>
  <si>
    <t>To drive Softball Team to participate in game.</t>
  </si>
  <si>
    <t>To attend a required regional EMS Scenario Development Workshop</t>
  </si>
  <si>
    <t>Ally Silva</t>
  </si>
  <si>
    <t>Traveling with Softball team to participate  in regular season games.</t>
  </si>
  <si>
    <t>Darton, GA</t>
  </si>
  <si>
    <t>Traveling with Women's Basketball team to participate in regular season game.</t>
  </si>
  <si>
    <t>To attend Sandestin CPE Conference- 40th Annual ASCPA</t>
  </si>
  <si>
    <t>Maintenace</t>
  </si>
  <si>
    <t>Drive Volleyball team to participate in  tournament at Gulf State College</t>
  </si>
  <si>
    <t>To drive Softball team to participate in tournament at Mississippi State University</t>
  </si>
  <si>
    <t>To attend NCMPR District 2 Conference</t>
  </si>
  <si>
    <t>BRENT BRACKETT</t>
  </si>
  <si>
    <t>TECH LAB ADMINISTRATOR</t>
  </si>
  <si>
    <t>vSphere ICM+Optimize &amp; Scale: Fst Track.  Completion of this course satisfies theprereq for taking the Vmware Certified Professional 6-Data Center Virtualization exam.  Professional development.</t>
  </si>
  <si>
    <t>DIRECTOR FINANCIAL AID</t>
  </si>
  <si>
    <t>FEDERAL STUDENT AID CONFERENCE. PROFESSIONAL DEVELOPMENT AND NETWORKING</t>
  </si>
  <si>
    <t>MEGAN LIGHT</t>
  </si>
  <si>
    <t>FINANCIAL AID SPECIALIST</t>
  </si>
  <si>
    <t>SACSCOC ANNUAL MEETING</t>
  </si>
  <si>
    <t>VICE PRES FOR STUDENT SERVICES</t>
  </si>
  <si>
    <t>DIRECTOR OF STUDENT SUCCESS</t>
  </si>
  <si>
    <t>MICHAEL GIBSON</t>
  </si>
  <si>
    <t>ASSOC DEAN OF ONLINE LEARNING</t>
  </si>
  <si>
    <t>JOE WHITMORE</t>
  </si>
  <si>
    <t>VICE PRES OF FINANCE AND ADMINISTRATION</t>
  </si>
  <si>
    <t>NATIONAL FACILITIES MANAGEMENT AND TECHNOLOGY MEETING.  PROFEESIONAL DEVELOPMENT AND NETWORKING</t>
  </si>
  <si>
    <t>ARLINGTON, VA</t>
  </si>
  <si>
    <t>AACC/AASA DIALOGUE TO IMPROVE COLLEG READINESS. TO DISCUSS WAYS TO DRAMATICALLY IMPROVE COLLEGE READINESS THROUGH COLLABORATION.  PARID BY CORPORATE SPONSORS.  NO COST TO THE COLLEGE</t>
  </si>
  <si>
    <t>DEBORAH RHODEN</t>
  </si>
  <si>
    <t>DIRECTOR OF SCIENCE DEPT</t>
  </si>
  <si>
    <t>LEAGUE OF INNOVATION STEM CONFERENCE.  STEM CONFERENCE.</t>
  </si>
  <si>
    <t>COUNCIL FOR ADULT AND EXPERIENTIAL LEARNING(CAEL) INTERNATIONAL CONFERENCE. RECOMMENDED FOR OUR NEW "RIGHT SIGNALS GRANT"  PROFESSIONAL DEVELOPMENT AND NETWORKING</t>
  </si>
  <si>
    <t>MICHAEL N GIBSON</t>
  </si>
  <si>
    <t>ONLINE LEARNING CONSORTIUM. ATTENDING CONFERENCE FOR PROFESSIONAL DEVELOPMENT AND NETWORKING</t>
  </si>
  <si>
    <t>BLAKE LEETH</t>
  </si>
  <si>
    <t>DIRECTOR OF MATH DEPT</t>
  </si>
  <si>
    <t>AMERICAN MATHEMATICS ASSOC OF TWO YEAR COLLEGES ANNUAL CONFERENCE.  PROFESSIONAL DEVELOPMENT AND NETWORKING.</t>
  </si>
  <si>
    <t>PATRICIA MORGAN</t>
  </si>
  <si>
    <t>2016 HACU ANNUAL CONFERENCE.  LEARN AND NETWORK WITH HISPANIC EDUCATORS AND PROFESSIONS ON INSTITUTIONAL AND STUDENT ISSUES FACING HISPANIC STUDENTS.</t>
  </si>
  <si>
    <t>DIRECTOR OF MARKETING</t>
  </si>
  <si>
    <t>NATIONAL COUNCIL FOR MARKETING AND PUBLIC RELATIONS DISTRICT 2 CONFERENCE. NETWORKING AND PROFESSIONAL DEVELOPMENT</t>
  </si>
  <si>
    <t>MARKETING/PUBLIC RELATIONS/SPORTS INFORMATION</t>
  </si>
  <si>
    <t>MILLIE CARROL</t>
  </si>
  <si>
    <t>NATIONAL COUNCIL FOR LISCENSURE EXAMINATION ACROSS THE CURRICULUM.  PROFESSIONAL DEVELOPMENT AND NETWORKING.</t>
  </si>
  <si>
    <t>COMMUNITY COLLEGE HUMANITIES ASSOC.  REGIONAL CONFERENCE.  ATTENDING AS LIASON OFFICER FOR SNEAD.  NETWORKING AND PROFESSIONAL DEVELOPMENT</t>
  </si>
  <si>
    <t>LAS VEGAS NV</t>
  </si>
  <si>
    <t>BLACKBOARD WORLD CONFERENCE.  PROFESSIONAL DEVELOPMENT AND NETWORKING.</t>
  </si>
  <si>
    <t>CCFP MEETING</t>
  </si>
  <si>
    <t>ATTEND ANNUAL EAB(EDUCATIONAL ADVISORY BOARD) MEETING.</t>
  </si>
  <si>
    <t>Mississippi State, MS</t>
  </si>
  <si>
    <t>Gain knowledge about the Alabama Community College Fellows Program</t>
  </si>
  <si>
    <t>Attend Annual Southern Association of Institutional Research Conference</t>
  </si>
  <si>
    <t>Gain better knowledge of issues affecting HBCU libraries</t>
  </si>
  <si>
    <t>Director Title III</t>
  </si>
  <si>
    <t>Attend HBCU Conference</t>
  </si>
  <si>
    <t>Syed Raza</t>
  </si>
  <si>
    <t>Computer Information Systems Instructor</t>
  </si>
  <si>
    <t>Kissimmee, Fl</t>
  </si>
  <si>
    <t>Attend International Association of Journals and Conference</t>
  </si>
  <si>
    <t>Tennie S. McBryde</t>
  </si>
  <si>
    <t>Attend SACSCOC Annual Meeting</t>
  </si>
  <si>
    <t>Director of Institutional Research</t>
  </si>
  <si>
    <t>Dr. Gregory A. Hudson</t>
  </si>
  <si>
    <t>Joe M. Edwards, Jr.</t>
  </si>
  <si>
    <t>General Studies Division Director</t>
  </si>
  <si>
    <t>Charity Starr Mitchell</t>
  </si>
  <si>
    <t>Interim Director, Turn Around Project</t>
  </si>
  <si>
    <t>Attend Center for Health and Safety Conference</t>
  </si>
  <si>
    <t>Ms. Wanda Chesnut</t>
  </si>
  <si>
    <t>$551.00/Perkins funds</t>
  </si>
  <si>
    <t>Ms. Krystal Fowler</t>
  </si>
  <si>
    <t>$1,001.08/Perkins funds</t>
  </si>
  <si>
    <t>Ms. Claudia Tucker</t>
  </si>
  <si>
    <t>Dr. Kim York</t>
  </si>
  <si>
    <t>Mary Wiggins
Anthony Jouvenas</t>
  </si>
  <si>
    <t>Recruiters</t>
  </si>
  <si>
    <t>Stewart/Quitman County Georgia</t>
  </si>
  <si>
    <t xml:space="preserve">
No Cost
Recruiting Funds</t>
  </si>
  <si>
    <t>Visit Counselors</t>
  </si>
  <si>
    <t>$290.00 Total Cost
$240.00 Hotel ($120 per night x 2 nights)
$50.00 Meals 
Baseball Diamond Club Funds</t>
  </si>
  <si>
    <t>Recruiting, Showcase and Game</t>
  </si>
  <si>
    <t>Brett Birdsong</t>
  </si>
  <si>
    <t>Cuthbert, Georgia</t>
  </si>
  <si>
    <t>$10.00 Meals
Baseball Diamond Club Funds</t>
  </si>
  <si>
    <t>Baseball Games</t>
  </si>
  <si>
    <t>$15.00 Meals
Baseball Diamond Club Funds</t>
  </si>
  <si>
    <t>$260.00 Total Cost
$60 Meals
$200 Hotel ($100 per night x 2 nights)
Baseball Diamond Club Funds</t>
  </si>
  <si>
    <t>Baseball Games, UWF Showcase, Recruiting</t>
  </si>
  <si>
    <t>Teresa Ray-Connell</t>
  </si>
  <si>
    <t>i</t>
  </si>
  <si>
    <t>Dental Hygiene methods of education conference</t>
  </si>
  <si>
    <t xml:space="preserve"> 12/09/16</t>
  </si>
  <si>
    <t>assistant basketbal coach</t>
  </si>
  <si>
    <t>Terry A Ayers</t>
  </si>
  <si>
    <t>mentor connect conference</t>
  </si>
  <si>
    <t>National Council of Marketing &amp; Public Relations awards</t>
  </si>
  <si>
    <t>National Association for the education of young children conference</t>
  </si>
  <si>
    <t>Morristown,TN</t>
  </si>
  <si>
    <t>Women's Basketball coach</t>
  </si>
  <si>
    <t>Americus,GA</t>
  </si>
  <si>
    <t>Pensacola,FL</t>
  </si>
  <si>
    <t>McDonough, GA</t>
  </si>
  <si>
    <t>National Association of Emergency Medical Technicians workshop</t>
  </si>
  <si>
    <t>Mens' final count coach's convention</t>
  </si>
  <si>
    <t>Alabama Association of Community Colleges dialogue improve college readiness</t>
  </si>
  <si>
    <t>Chamber fly-in - meetings with congressman</t>
  </si>
  <si>
    <t>staff writer</t>
  </si>
  <si>
    <t>Casper,WY</t>
  </si>
  <si>
    <t>cover/photograph volleyball team in nationals</t>
  </si>
  <si>
    <t>director of marketing</t>
  </si>
  <si>
    <t>Alabama Mississippi community college fellows program</t>
  </si>
  <si>
    <t>Miami,FL</t>
  </si>
  <si>
    <t>international student recruitment agents conference</t>
  </si>
  <si>
    <t>Sallie Beth Burch</t>
  </si>
  <si>
    <t>National Fastpitch Coaches Association conference</t>
  </si>
  <si>
    <t>A. J. Daugherty</t>
  </si>
  <si>
    <t>softball coach</t>
  </si>
  <si>
    <t>Social Circle, GA</t>
  </si>
  <si>
    <t>Zero to Three annual conference</t>
  </si>
  <si>
    <t>Kristi Graham</t>
  </si>
  <si>
    <t>McDonough,GA</t>
  </si>
  <si>
    <t>Emergency Medical Techicians workshop</t>
  </si>
  <si>
    <t>men's basketball coach</t>
  </si>
  <si>
    <t>Duluth,GA</t>
  </si>
  <si>
    <t>Supply, NC</t>
  </si>
  <si>
    <t>compete in holiday classic</t>
  </si>
  <si>
    <t>grants specialist</t>
  </si>
  <si>
    <t>mentor-connect cohort for technical assistance</t>
  </si>
  <si>
    <t>Southeast Junior College scrimmage</t>
  </si>
  <si>
    <t>Jessica McBrayer</t>
  </si>
  <si>
    <t>assistant Women Basketball coach</t>
  </si>
  <si>
    <t>National Workforce Education conference</t>
  </si>
  <si>
    <t>Mens Basketball coach</t>
  </si>
  <si>
    <t>Greensboro,NC</t>
  </si>
  <si>
    <t>Southeast Challenge/Mens Basketball</t>
  </si>
  <si>
    <t>Musical Theatre Educators Alliance</t>
  </si>
  <si>
    <t>choir &amp; singers to perform,Walt Disney World`</t>
  </si>
  <si>
    <t>Casper, WY</t>
  </si>
  <si>
    <t>compete Volleyball national tourmament</t>
  </si>
  <si>
    <t>attend Volleyball national tournament</t>
  </si>
  <si>
    <t>Rebecca Graves</t>
  </si>
  <si>
    <t>Financial Aid director</t>
  </si>
  <si>
    <t>Federal Student Aid conference</t>
  </si>
  <si>
    <t>Karen Downs</t>
  </si>
  <si>
    <t>financial Aid clerk</t>
  </si>
  <si>
    <t>Southern Association of Colleges &amp; Schools Commission on Colleges, presenter</t>
  </si>
  <si>
    <t>Council for advancement conference</t>
  </si>
  <si>
    <t>Coordinator of donor relations</t>
  </si>
  <si>
    <t>Ms. Mandy Lanier</t>
  </si>
  <si>
    <t>Attend Strategic Planning Conference</t>
  </si>
  <si>
    <t>Secretary, Institutional Efectiveness and Planning</t>
  </si>
  <si>
    <t>Diamond Club Baseball Funds</t>
  </si>
  <si>
    <t>Games</t>
  </si>
  <si>
    <t>Tameka Owolabi</t>
  </si>
  <si>
    <t>Talent Search Director</t>
  </si>
  <si>
    <t>Talent Search Funds</t>
  </si>
  <si>
    <t xml:space="preserve">Accompany Talent Search juniors and seniors to Georgia Southwestern University's Preview Day. </t>
  </si>
  <si>
    <t>Ms. Sarah Alsammani</t>
  </si>
  <si>
    <t>$1,970.20/Writing Grant</t>
  </si>
  <si>
    <t>Attend the International Writing Center Association Annual Conference</t>
  </si>
  <si>
    <t>$1,804.20/Writing Grant</t>
  </si>
  <si>
    <t>Dr. Marshall Barth</t>
  </si>
  <si>
    <t>Director, Writing Center (Wallace)</t>
  </si>
  <si>
    <t>$1,936.24/Writing Grant</t>
  </si>
  <si>
    <t>Attend American Association for Adult and Continuing Education Conference</t>
  </si>
  <si>
    <t>Ms. Stefanie Bowie</t>
  </si>
  <si>
    <t>Director, Adult Ed</t>
  </si>
  <si>
    <t>$30.00/Athletics Softball Funds</t>
  </si>
  <si>
    <t>Anthony Jouvenas
Mary Wiggins</t>
  </si>
  <si>
    <t>$22.50/Recruiting Funds</t>
  </si>
  <si>
    <t>College Fair</t>
  </si>
  <si>
    <t>$225.00/Athletics Softball Funds</t>
  </si>
  <si>
    <t>Recruiting camp and tournament</t>
  </si>
  <si>
    <t>Kristina Kowalski</t>
  </si>
  <si>
    <t>$371.75/Upward Bound Funds</t>
  </si>
  <si>
    <t>Bus Driver for Upward Bound</t>
  </si>
  <si>
    <t>Mr. Michael Hannon</t>
  </si>
  <si>
    <t>$669.00/Departmental</t>
  </si>
  <si>
    <t>Attend Electrical Automation Fair PLC's, Motor Controls &amp; Industry Standards</t>
  </si>
  <si>
    <t>$1,442.72/Writing Center</t>
  </si>
  <si>
    <t>Attend the National Council of Teachers of English (NCTE) 2016 Conference</t>
  </si>
  <si>
    <t>Business Dept. Chair</t>
  </si>
  <si>
    <t>Bloomington, MH</t>
  </si>
  <si>
    <t xml:space="preserve">Site Visit for ACBSP to Normandale Community College </t>
  </si>
  <si>
    <t>2016 FSA Training Conference for Financial Aid Professionals</t>
  </si>
  <si>
    <t>1128/2016</t>
  </si>
  <si>
    <t>VA/Financial Aid</t>
  </si>
  <si>
    <t xml:space="preserve">Sarah Davis </t>
  </si>
  <si>
    <t>Professional Development for Nurse Educators</t>
  </si>
  <si>
    <t>Duane Evans</t>
  </si>
  <si>
    <t>Scuba, MS</t>
  </si>
  <si>
    <t>Men and Women Basketball</t>
  </si>
  <si>
    <t>Ass. Dean of Institutional Effect</t>
  </si>
  <si>
    <t>Atlanta,  Georgia</t>
  </si>
  <si>
    <t>2016 SACSCOC Annual Meeting</t>
  </si>
  <si>
    <t>Rosa Spencer</t>
  </si>
  <si>
    <t>Institutional Effect. Coord.</t>
  </si>
  <si>
    <t>Dean of Students/Exe. Asst.</t>
  </si>
  <si>
    <t>Assoc. Dean of Learning</t>
  </si>
  <si>
    <t>Attend Upward bound Math/Science Writing Proposal Workshop</t>
  </si>
  <si>
    <t>January 2017</t>
  </si>
  <si>
    <t>March 2017</t>
  </si>
  <si>
    <t>April 2017</t>
  </si>
  <si>
    <t>May 2017</t>
  </si>
  <si>
    <t>June 2017</t>
  </si>
  <si>
    <t xml:space="preserve">April Wise </t>
  </si>
  <si>
    <t>Nursing Division Chair &amp; Instructor</t>
  </si>
  <si>
    <t>To perform as a site evaluator for ACEN at Pasco-Hernando State College.  (Note:  LBW will pay no expenses for this trip.)</t>
  </si>
  <si>
    <t>To attend the SASFAA 2017 Conference - Southern Association of Student Financial Aid Administrators</t>
  </si>
  <si>
    <t>February 2017</t>
  </si>
  <si>
    <t>Providing WorkKeys job profiling services to Delta Energy.  The customer is paying for all travel and associated costs.</t>
  </si>
  <si>
    <t>Attending the Building Efficiency for a Sustainable Tomorrow Annual Institute at the BEST Center at Laney College and Berkeley National Lab.  Majority of costs are being paid by BEST.</t>
  </si>
  <si>
    <t>Georgia Boswick</t>
  </si>
  <si>
    <t>Instructor, English as a Second Language</t>
  </si>
  <si>
    <t>Attending the Alabama-Mississippi Teachers of English to Speakers of Other Language 2017 Conference.</t>
  </si>
  <si>
    <t>Cynthia Calhoun</t>
  </si>
  <si>
    <t>Matthew Gibson</t>
  </si>
  <si>
    <t>Roberta Graham</t>
  </si>
  <si>
    <t>Michelle Hoffmann</t>
  </si>
  <si>
    <t>Chandler Johnson</t>
  </si>
  <si>
    <t>Sheila McAlpin</t>
  </si>
  <si>
    <t>Sandra McKeehan</t>
  </si>
  <si>
    <t>Dawn Reimer</t>
  </si>
  <si>
    <t>Deborah Wadsworth</t>
  </si>
  <si>
    <t>Katarzyna Virkler</t>
  </si>
  <si>
    <t>Attending the Council for Advancement and Support of education (CASE) Annual Conference.</t>
  </si>
  <si>
    <t>Assistant to the President for Public Affairs</t>
  </si>
  <si>
    <t>Attending the McGraw-Hill Education Teaching Without Limits:  Psychology Digital Symposium.  There is no cost to the College.</t>
  </si>
  <si>
    <t>Brandy Olander</t>
  </si>
  <si>
    <t>Adjunct Faculty, Business</t>
  </si>
  <si>
    <t>Attending the National Institute for Staff and Organizational Development.</t>
  </si>
  <si>
    <t>Director, Athletics</t>
  </si>
  <si>
    <t>Decatur, MS and Poplarville, MS</t>
  </si>
  <si>
    <t>Participating in softball games at East Central Mississippi Community College and the Pearl River Classic.</t>
  </si>
  <si>
    <t>Chason Shackelford</t>
  </si>
  <si>
    <t>Freshman Seminar Advisor</t>
  </si>
  <si>
    <t>Attending the First Year Experience Conference.</t>
  </si>
  <si>
    <t>AJ Daugherty</t>
  </si>
  <si>
    <t>Galveston, TX</t>
  </si>
  <si>
    <t>mentor-connect grant writing</t>
  </si>
  <si>
    <t>Tempe,AZ</t>
  </si>
  <si>
    <t>Pathways Institute #4</t>
  </si>
  <si>
    <t>Wesley Rakestraw</t>
  </si>
  <si>
    <t>Melbourne,Fl</t>
  </si>
  <si>
    <t>community college national legislative summit</t>
  </si>
  <si>
    <t>clinical laboratory educators conference</t>
  </si>
  <si>
    <t>comptete in tournament</t>
  </si>
  <si>
    <t>Van Cleave,MS</t>
  </si>
  <si>
    <t>Camarill, CA</t>
  </si>
  <si>
    <t>planned giving comprehensive seminar</t>
  </si>
  <si>
    <t>Columbus,GA</t>
  </si>
  <si>
    <t>San Francisco,CA</t>
  </si>
  <si>
    <t>League of Innovation annual conference</t>
  </si>
  <si>
    <t>Tennis men/women coach</t>
  </si>
  <si>
    <t>Lewisburg, TN</t>
  </si>
  <si>
    <t>Director of SS</t>
  </si>
  <si>
    <t>MacArthur Campus Coord for SSS</t>
  </si>
  <si>
    <t>Leigh Grissom</t>
  </si>
  <si>
    <t>Academic Support Coord for SSS</t>
  </si>
  <si>
    <t>Andalusia Campus Coord for SSS</t>
  </si>
  <si>
    <t>Ayida Cumberland</t>
  </si>
  <si>
    <t>Greenville Campus Coord for SSS</t>
  </si>
  <si>
    <t xml:space="preserve">Herbert Riedel </t>
  </si>
  <si>
    <t>Kelly Wilson</t>
  </si>
  <si>
    <t>To attend the 2017 National HVACR Conference.</t>
  </si>
  <si>
    <t>Student Support Services (SSS) cultural trip for 40 students and 6 chaperones to the Chick-fil-A Headquarters, College Football Hall of Fame, skyview Atlanta/Park, and Agatha's Dinner Theater.</t>
  </si>
  <si>
    <t>To attend the League of Innovation's Annual Conference March 12-15, 2017 to recognize the LBWCC mathematics faculty as LBWCC's 2016 Innovation Champions and Recipients of the 2016 John and Susan Roueche Execellence Award.</t>
  </si>
  <si>
    <t>Adult Ed Specialist/Con. Ed. Coord.</t>
  </si>
  <si>
    <t>To attend the 2017 Coalition on Adult Basic Education Conference.</t>
  </si>
  <si>
    <t xml:space="preserve">To attend the Annual AAEOPP Conference. </t>
  </si>
  <si>
    <t xml:space="preserve">Director of Upward Bound </t>
  </si>
  <si>
    <t>Couns./Curriculum Coord - Upward Bound</t>
  </si>
  <si>
    <t>Director of SSS</t>
  </si>
  <si>
    <t>Franklin, TN</t>
  </si>
  <si>
    <t>Attending professional develoipment in a trauma prehospital emergency medical service course.  There is no cost to the College.</t>
  </si>
  <si>
    <t>Director, Student Success Center</t>
  </si>
  <si>
    <t>Attending the Nineteenth Century Studies Association Confrence.  There is no cost to the College.</t>
  </si>
  <si>
    <t>East Meadow, NY</t>
  </si>
  <si>
    <t>Serving as the team captain for the EMS accreditation site visit for the Committee on Accreditation of Educational Programs for EMS.  There is no cost to the College.</t>
  </si>
  <si>
    <t>Anaafi I. Sakyi-Addo</t>
  </si>
  <si>
    <t>Attending the McGraw-Hill Education Teaching Sociology in the Digital Age Symposium.  There is no cost to the College.</t>
  </si>
  <si>
    <t>Attending the 36th Annual First Year Experience conference.</t>
  </si>
  <si>
    <t>Debra Hendershot</t>
  </si>
  <si>
    <t>Attending the Achieving the Dream Pre-Conference sessions and Conference.</t>
  </si>
  <si>
    <t>Director, Career Services &amp; Co-Op</t>
  </si>
  <si>
    <t>Attending the 2017 National Achieving the Dream conference.</t>
  </si>
  <si>
    <t>Lynn S. Hogan</t>
  </si>
  <si>
    <t>Lake City, FL</t>
  </si>
  <si>
    <t>Serving as a peer evaluator for Accreditation Commission for Education in Nursing (ACEN) to Gateway College.  There is no cost to the College.</t>
  </si>
  <si>
    <t>Lisa H. Fletcher</t>
  </si>
  <si>
    <t>Linda M. Graves</t>
  </si>
  <si>
    <t>Instructor, Adult Ed</t>
  </si>
  <si>
    <t>Dean, Humaniaties and Social Sciences</t>
  </si>
  <si>
    <t>Ronnie Hebert</t>
  </si>
  <si>
    <t>Director, Advising and Retention</t>
  </si>
  <si>
    <t>Director, MLT Program</t>
  </si>
  <si>
    <t>Attending the Clinical Laboratory Educator Conference for Medical Laboratory Technician faculty.</t>
  </si>
  <si>
    <t>Instructor, MLT</t>
  </si>
  <si>
    <t>New Port Richey, Clermont and Petersburg, FL</t>
  </si>
  <si>
    <t>Participating in softball games at Pasco-Hernando State College, PFX Athletics and St. Petersburg Community College.  Costs is for team travel - 30 participants.</t>
  </si>
  <si>
    <t>Serving as a peer evaluator for Accreditation Commission for Education in Nursing (ACEN) to Community College of Baltimore.  There is no cost to the College.</t>
  </si>
  <si>
    <t>Boyd Mizell</t>
  </si>
  <si>
    <t xml:space="preserve">Attending Cresetron programming evironment.  </t>
  </si>
  <si>
    <t>Attending the National Association for Developmental Educators conference.</t>
  </si>
  <si>
    <t>Palatine, IL</t>
  </si>
  <si>
    <t>Serving on site visit team for William Rainey Harper College for Accreditation Commission for Education in Nursing.  No Cost to the College.</t>
  </si>
  <si>
    <t>Dennis Smith</t>
  </si>
  <si>
    <t>Attending the first ACT WorkReady Certification Cohort 7 meeting.</t>
  </si>
  <si>
    <t>To attend the National Science Foundation (NSF) workshop, "Creating Futures Through Technology Conference".</t>
  </si>
  <si>
    <t>History/Psychology Instr. &amp; PTK Sponsor</t>
  </si>
  <si>
    <t>To attend the Phi Theta Kappa Catalyst Convention</t>
  </si>
  <si>
    <t>Shaun Moore</t>
  </si>
  <si>
    <t>Attending the Cummins QSOL Training (Natural Gas Engine).  West Palm Beach Engine Qualification Class.</t>
  </si>
  <si>
    <t xml:space="preserve">To attend the Association for Institutional Research Conference (AIR).  </t>
  </si>
  <si>
    <t>Okalahoma City , OK</t>
  </si>
  <si>
    <t>Attending the Southern Conference on Language Teaching.</t>
  </si>
  <si>
    <t>Cedric Arrington</t>
  </si>
  <si>
    <t>Director of Admissions, Records/Registrar</t>
  </si>
  <si>
    <t>Atteding the Ellucian Live Conference.</t>
  </si>
  <si>
    <t>Director of Faculty Development</t>
  </si>
  <si>
    <t>Attending the 5th Annual North American Faculty Development Conference.</t>
  </si>
  <si>
    <t>Director of Human Resources &amp; Payroll</t>
  </si>
  <si>
    <t>Attending the College &amp; University Personnel Association Human Resources 2017 Spring Conference.</t>
  </si>
  <si>
    <t xml:space="preserve">Denny Smith </t>
  </si>
  <si>
    <t>Greenville, MS</t>
  </si>
  <si>
    <t>Providiing WorkKeys Job Profiling Service to USG Interiors plant.  Customer will pay for all travel costs.</t>
  </si>
  <si>
    <t>Admin. Assistant, Public Relations</t>
  </si>
  <si>
    <t>Attending the 2017 National Confernece for Marketing and Public Relations.</t>
  </si>
  <si>
    <t>Executive Assist. To the President</t>
  </si>
  <si>
    <t>Interim Assist. Dean, Technologies</t>
  </si>
  <si>
    <t>Attending the 2017 National HVACR Educators and Trainers Conference.</t>
  </si>
  <si>
    <t>Organizing and directing the Sigma Kappa Delta National Convention.</t>
  </si>
  <si>
    <t>Brianna Dye</t>
  </si>
  <si>
    <t>Admin. Secretary, Humanities and Social Science</t>
  </si>
  <si>
    <t>Attending the Sigma Tau Delta International Convention.</t>
  </si>
  <si>
    <t>Attending the Sigma Kappa Delta National convention.</t>
  </si>
  <si>
    <t>Richard Morgan</t>
  </si>
  <si>
    <t>Participating in the Martin Methodist Women's Golf Invitational at Saddle Creek Golf Club.</t>
  </si>
  <si>
    <t>Attending Design for Additive Manufacturing Seminar.</t>
  </si>
  <si>
    <t>Lab Assistant, Design Drafting</t>
  </si>
  <si>
    <t>Attending the Phi Theta Kappa International Convention with 14 of Calhoun's students.  The costs are for all students and College chaperones.</t>
  </si>
  <si>
    <t>Attend the Workforce Development Institute 2017</t>
  </si>
  <si>
    <t>Attend the 2017 PGA Merchandise Show</t>
  </si>
  <si>
    <t>2017 Titan Winter Invitational</t>
  </si>
  <si>
    <t>Februray 7, 2017</t>
  </si>
  <si>
    <t>Attend the Community Conference Conference on Learning Assessment</t>
  </si>
  <si>
    <t>Associate Dean of Institutional Effectiveness, Research, and Compliance</t>
  </si>
  <si>
    <t>Carry DeAtley</t>
  </si>
  <si>
    <t>Associate Dean of IE</t>
  </si>
  <si>
    <t>To attend the Achieving the Dream Conference</t>
  </si>
  <si>
    <t>To participate in the 2017 NAQT National Championship Tournament</t>
  </si>
  <si>
    <t>CACC Scholars Bowl Team</t>
  </si>
  <si>
    <t>Vancleave, MS</t>
  </si>
  <si>
    <t>Competing in the 2017 Friendship Cup</t>
  </si>
  <si>
    <t>NFCA Leadoff Classic Softball Tournament</t>
  </si>
  <si>
    <t>Attend the AACC/AASA Dialogue to Improve College Readiness</t>
  </si>
  <si>
    <t>Chief Workforce Development and Industry Officer</t>
  </si>
  <si>
    <t>To attend the ATEA Conference</t>
  </si>
  <si>
    <t>To participate in the Spring Tennis Fest</t>
  </si>
  <si>
    <t>Phyllis Kelley</t>
  </si>
  <si>
    <t>To attend the COABE Conference</t>
  </si>
  <si>
    <t>Dean of Adult and Community Education</t>
  </si>
  <si>
    <t>Nan Self</t>
  </si>
  <si>
    <t>Orem, Utah</t>
  </si>
  <si>
    <t>Attend Flexsim Course 1 Training</t>
  </si>
  <si>
    <t>Train the Trainer course on DOT HazMat Regulations &amp; Instructional Design</t>
  </si>
  <si>
    <t>Christopher Shelton</t>
  </si>
  <si>
    <t>ELT Instructor</t>
  </si>
  <si>
    <t>Columbus, Mississippi</t>
  </si>
  <si>
    <t>Future Tek, Inc. PLC RSLogix 500 and 5000 Language (Professional Development)</t>
  </si>
  <si>
    <t>Douglasville, Georgia</t>
  </si>
  <si>
    <t>Southern Safety Training Classes</t>
  </si>
  <si>
    <t>Angelica Brown</t>
  </si>
  <si>
    <t>National Coaching Conference</t>
  </si>
  <si>
    <t>Ken Ely</t>
  </si>
  <si>
    <t>Juliette, Georgia</t>
  </si>
  <si>
    <t>SST Southern Safety Classes</t>
  </si>
  <si>
    <t>Japonica Brown</t>
  </si>
  <si>
    <t>Theatre Instructor</t>
  </si>
  <si>
    <t>Attend Musical Theatre-APAC Broadway Revue</t>
  </si>
  <si>
    <t>Attend Workshop-Bronner Brothers International Beauty Show</t>
  </si>
  <si>
    <t>Rebecca Gallahair</t>
  </si>
  <si>
    <t>Vicky Johnston</t>
  </si>
  <si>
    <t>Southern Association of Student Financial Aid Administrators Annual Conference</t>
  </si>
  <si>
    <t>Director of Educational Opportunity Center</t>
  </si>
  <si>
    <t>TRIO Training Institute-Priority #2</t>
  </si>
  <si>
    <t>Ginger Henegar</t>
  </si>
  <si>
    <t>Anna Barton</t>
  </si>
  <si>
    <t>Talent Search Advisor/Records Manager</t>
  </si>
  <si>
    <t>Dianne Richards</t>
  </si>
  <si>
    <t>Director of Talent Search-Fayette</t>
  </si>
  <si>
    <t>Maegan Halper Roberts</t>
  </si>
  <si>
    <t>Surgical Technology Program Director</t>
  </si>
  <si>
    <t>Association of Surgical Technologists Annual Educators Conference</t>
  </si>
  <si>
    <t>Teach Mining Classes at Imerys</t>
  </si>
  <si>
    <t>Charles Ireland</t>
  </si>
  <si>
    <t>Workforce Solutions Specialist</t>
  </si>
  <si>
    <t>Iowa City, Iowa</t>
  </si>
  <si>
    <t>ACT WorkKeys Job Profiling Training</t>
  </si>
  <si>
    <t>History Instructor/Scholars Bowl Sponsor-Fayette</t>
  </si>
  <si>
    <t>NAQT-Community College National Championship Tournament</t>
  </si>
  <si>
    <t>Chemistry Instructor/Scholars Bowl Sponsor-Jasper</t>
  </si>
  <si>
    <t>Distance Education Division Chair</t>
  </si>
  <si>
    <t>Creating Futures Thru Technology Conference 2017</t>
  </si>
  <si>
    <t>Instructional Designer/Media Specialist</t>
  </si>
  <si>
    <t>JAMES WINKLES</t>
  </si>
  <si>
    <t>T-TEN TOYOTA</t>
  </si>
  <si>
    <t>JACKSONVILLE, FL</t>
  </si>
  <si>
    <t>To attend Toyota's 2017 Technical Training and Education Network.</t>
  </si>
  <si>
    <t>TOM BERRYMAN</t>
  </si>
  <si>
    <t>CHAIR TRANSPORTATION</t>
  </si>
  <si>
    <t>MARK POSEY</t>
  </si>
  <si>
    <t>TOYOTA INSTRUCTOR</t>
  </si>
  <si>
    <t>1/29/217</t>
  </si>
  <si>
    <t>BRIAN MOORE</t>
  </si>
  <si>
    <t>ACR INSTRUCTOR</t>
  </si>
  <si>
    <t>To attend the 2017 International Air Conditioning Expo.</t>
  </si>
  <si>
    <t>Lawson State  Community College</t>
  </si>
  <si>
    <t>To attend the Southern Association of Colleges and Schools annual Meeting.</t>
  </si>
  <si>
    <t>Donald Sledge</t>
  </si>
  <si>
    <t>Asso Dean Career Tech</t>
  </si>
  <si>
    <t>Dean of Liberal Arts</t>
  </si>
  <si>
    <t>Interim Dean of Stds</t>
  </si>
  <si>
    <t xml:space="preserve">Myrtes Green </t>
  </si>
  <si>
    <t>Asst to President</t>
  </si>
  <si>
    <t>Sharon Crews</t>
  </si>
  <si>
    <t>Cheerleading sponsor</t>
  </si>
  <si>
    <t>team compete in Cheer nationals</t>
  </si>
  <si>
    <t>Joy McCamey</t>
  </si>
  <si>
    <t xml:space="preserve">director Student Support </t>
  </si>
  <si>
    <t>training for grant funded projects</t>
  </si>
  <si>
    <t>Bus driver</t>
  </si>
  <si>
    <t>Bainbridge,GA</t>
  </si>
  <si>
    <t>carry Bass club for competition</t>
  </si>
  <si>
    <t>Jackson,MS</t>
  </si>
  <si>
    <t>monthly fellow program meeting</t>
  </si>
  <si>
    <t>Joe Kent</t>
  </si>
  <si>
    <t>bus repair</t>
  </si>
  <si>
    <t>workforce development institute</t>
  </si>
  <si>
    <t>Dean of Student</t>
  </si>
  <si>
    <t>Reverse Transfer agreement conference</t>
  </si>
  <si>
    <t>monthly fellows program meeting</t>
  </si>
  <si>
    <t>Administrative Computing</t>
  </si>
  <si>
    <t>Ellucian Live</t>
  </si>
  <si>
    <t>Assistant Dean Enrollment Mgmt</t>
  </si>
  <si>
    <t>Nursing Chair</t>
  </si>
  <si>
    <t>ACEN Nurse Administration Workshop</t>
  </si>
  <si>
    <t>Marquette Brewer</t>
  </si>
  <si>
    <t>AACC Annual Convention</t>
  </si>
  <si>
    <t>Chattahoochee Valley  Community College</t>
  </si>
  <si>
    <t>Tuscaloosa, AL</t>
  </si>
  <si>
    <t>Alexander City AL</t>
  </si>
  <si>
    <t>Andalusia, AL</t>
  </si>
  <si>
    <t>Brewton, AL</t>
  </si>
  <si>
    <t>Enterprise, AL</t>
  </si>
  <si>
    <t>Monroeville, AL</t>
  </si>
  <si>
    <t>Dothan, AL</t>
  </si>
  <si>
    <t>Drake State Community and Technical College</t>
  </si>
  <si>
    <t xml:space="preserve">To attend the American Association of Community College Workforce Development Institute Conference. </t>
  </si>
  <si>
    <t xml:space="preserve">To attend the 15th Annual Conference of the National Institute for the Study of Transfer Students in Atlanta, GA. </t>
  </si>
  <si>
    <t xml:space="preserve">T. Cross </t>
  </si>
  <si>
    <t xml:space="preserve">Director </t>
  </si>
  <si>
    <t>Washington, D.C&gt;.</t>
  </si>
  <si>
    <t xml:space="preserve">To attendt the HBCU-UP/CREST PI/PD meeting. </t>
  </si>
  <si>
    <t xml:space="preserve">To attend the HBCU_UP/CREST PI/PD meeting. </t>
  </si>
  <si>
    <t>2/29/2017</t>
  </si>
  <si>
    <t>To attend the FLY Event.</t>
  </si>
  <si>
    <t xml:space="preserve">To attend the 2017 Emerging Researchers National Conference (STEM). </t>
  </si>
  <si>
    <t>To attend the 2017 Emerging Researchers National Conference (STEM).</t>
  </si>
  <si>
    <t xml:space="preserve">To attend the Workforce Innovation and Partnerships 2017 ATEA National Conference. </t>
  </si>
  <si>
    <t>Chair</t>
  </si>
  <si>
    <t xml:space="preserve">To attend a Paradigm SNAP 2017 Event </t>
  </si>
  <si>
    <t xml:space="preserve">Assistant </t>
  </si>
  <si>
    <t>To attend the SEOPP Priority 3 TRiO Training 2017 event.</t>
  </si>
  <si>
    <t>To attend the SEOPP Priority 3 TRiO training 2017 event.</t>
  </si>
  <si>
    <t xml:space="preserve">To attend the National HVACR Educators and Trainers Conference. </t>
  </si>
  <si>
    <t>U. Smith</t>
  </si>
  <si>
    <t xml:space="preserve">To attend the Substantive Change Workshop at Lipscomb University. </t>
  </si>
  <si>
    <t>Kelly D'Eath</t>
  </si>
  <si>
    <t>SASFAA Annual Conference - President of AASFAA Representing the Sate of Alabama</t>
  </si>
  <si>
    <t>36th Annual Conference on the First Year Experience</t>
  </si>
  <si>
    <t>Student Support Services Academic Advisor - Ayers Campus</t>
  </si>
  <si>
    <t>15th Annual Conference o fthe National Institute for the Study of Transfer Students</t>
  </si>
  <si>
    <t>Clinical/Medical Lab Technology Instructor</t>
  </si>
  <si>
    <t xml:space="preserve">Clinical Laboratory Educators' Conference &amp; NAACLS Workshop </t>
  </si>
  <si>
    <t>Assistant to the Dean of Instructional Services &amp; Division Chair, Mathematics &amp; Engineering</t>
  </si>
  <si>
    <t>Washington, District of Columbia</t>
  </si>
  <si>
    <t>National Council on Teacher Retirement Legislative Meeting at a NCTR Executive Committee Member</t>
  </si>
  <si>
    <t>Music Director, Instructor</t>
  </si>
  <si>
    <t>Presenting 2017 JEN Conference, Serving as a Clinician, Presiding over Organizational Meetings, and Directing the Gadsden State Show Bank for a Live Performance at the JEN Jenerations Jazz Festival (32 travelers)</t>
  </si>
  <si>
    <t>Tunisian Community College Scholarship Program Mid Program Workshop</t>
  </si>
  <si>
    <t>I-REX Funded TCCSP Mid-Program Workshop for Tunisian Students/Advisors</t>
  </si>
  <si>
    <t>2017 Southeast Regional Trumpet Festival at Columbus State University</t>
  </si>
  <si>
    <t>Dean, Academic Programs &amp; Services</t>
  </si>
  <si>
    <t>January Meeting of the Community College Fellows Program</t>
  </si>
  <si>
    <t>Director/Instructor, Radiologic Technology</t>
  </si>
  <si>
    <t>Beaufort, South Carolina</t>
  </si>
  <si>
    <t>Serve as Site Visitor for the Joint Review Committee on Education in Radiologic Technology in Beaufort, South Carolina, The Technical College of Low country</t>
  </si>
  <si>
    <t>Palm Coast, Florida</t>
  </si>
  <si>
    <t>SAEOPP Training for TRIO Budget Management &amp; New Directors Project Management</t>
  </si>
  <si>
    <t>Tawanna D. Thornton</t>
  </si>
  <si>
    <t>Director of Student Services</t>
  </si>
  <si>
    <t>Attendance at the New Keyholder Workshop for IPEDS keyholders. As the Director of Student Services, I am the collection and reporting of data on IPEDS. This training will provide information and skills necessary to complete accurately and as required.</t>
  </si>
  <si>
    <t>Christopher Ingram</t>
  </si>
  <si>
    <t>2017 ATEA Conference</t>
  </si>
  <si>
    <t>Christopher Wells</t>
  </si>
  <si>
    <t>Stan Humphries</t>
  </si>
  <si>
    <t>2017 National HVAC Educators Conference</t>
  </si>
  <si>
    <t>College Business Management Institute</t>
  </si>
  <si>
    <t>Lori Chisem</t>
  </si>
  <si>
    <t>Registar</t>
  </si>
  <si>
    <t>To attend the Clearinghouse Academy Annual Meeting.</t>
  </si>
  <si>
    <t>To attend the Southern Association of Collegiate Registars and Admissions Officers.</t>
  </si>
  <si>
    <t xml:space="preserve">Perry Ward </t>
  </si>
  <si>
    <t>To attend the Historically Black Colleges and Universities Fly - In</t>
  </si>
  <si>
    <t>Participant in the Community College Fellowship Program</t>
  </si>
  <si>
    <t>Leogane, Haiti</t>
  </si>
  <si>
    <t>Serve on Medical Impact Team with Haiti Global Service Learning Experience</t>
  </si>
  <si>
    <t>League of Innovation in the Community College Conference</t>
  </si>
  <si>
    <t>Beverly Hildebrand</t>
  </si>
  <si>
    <t>Director/PI, CARCAM</t>
  </si>
  <si>
    <t>American Technical Education Association Conference "Live from Nashville, Workforce Innovation and Partnerships"</t>
  </si>
  <si>
    <t>Jennifer Williams</t>
  </si>
  <si>
    <t>Transcript Evaluator</t>
  </si>
  <si>
    <t>Present at the Evisions Conference 2017 About Graduation Reports and ARGOS.</t>
  </si>
  <si>
    <t>International Program Field Trip - Disney World Leadership Workshop (43 Travelers)</t>
  </si>
  <si>
    <t xml:space="preserve">International Program Field Trip - Disney World Leadership Workshop </t>
  </si>
  <si>
    <t>Tutorial Coordinator, Student Support Services - Ayers</t>
  </si>
  <si>
    <t>Baton Rouge, Louisiana</t>
  </si>
  <si>
    <t>Council for Opportunity in Education:  Priority Four Financial Aid, Admissions and Financial Literacy Training</t>
  </si>
  <si>
    <t>Director, Talent Search - Gadsden</t>
  </si>
  <si>
    <t>COE TRIO Priority 4 Training</t>
  </si>
  <si>
    <t>Joe Hulsey</t>
  </si>
  <si>
    <t>Instructor, Air Conditioning &amp; Refrigeration Technology</t>
  </si>
  <si>
    <t>National HVACR Educators &amp; Trainers Conference</t>
  </si>
  <si>
    <t>Arlington, Texas</t>
  </si>
  <si>
    <t>Program Outreach Advisor, Talent Search - Gadsden</t>
  </si>
  <si>
    <t>Priority III Training:  Assessment of Student needs - Retention and Graduation Strategies and Use of Educational Technology for Federal TRIO Programs</t>
  </si>
  <si>
    <t>2017 NACADA Region 4 Conference "Advising with Heart &amp; Soul in the Digital Era"</t>
  </si>
  <si>
    <t>Andrew Robbins</t>
  </si>
  <si>
    <t>Career Advisor</t>
  </si>
  <si>
    <t>Attend NACADA Region 4 Conference</t>
  </si>
  <si>
    <t>Cindy Stewart</t>
  </si>
  <si>
    <t>Attend annual AAEOPP Conference</t>
  </si>
  <si>
    <t>Amber Fenn</t>
  </si>
  <si>
    <t>Talent Search Coordinator</t>
  </si>
  <si>
    <t>Jane Tinkham</t>
  </si>
  <si>
    <t>Lawrence, Christopher</t>
  </si>
  <si>
    <t>Cross Country Coach</t>
  </si>
  <si>
    <t>Recruiting Visit</t>
  </si>
  <si>
    <t>Attend IPEDS Keyholder Training Workshop</t>
  </si>
  <si>
    <t>Melissa Thornton</t>
  </si>
  <si>
    <t>Co-Coordinator of Financial Aid</t>
  </si>
  <si>
    <t>Attend Conference for Southern Association of Student Financial Aid Administrators</t>
  </si>
  <si>
    <t>Nichol S. Isbell</t>
  </si>
  <si>
    <t>Accountant I</t>
  </si>
  <si>
    <t>Attend CASHNet Certification Training</t>
  </si>
  <si>
    <t>Meeting with area Legislators</t>
  </si>
  <si>
    <t>Attend the COE Legislation and Regulations Seminar</t>
  </si>
  <si>
    <t>Transfer Advisor</t>
  </si>
  <si>
    <t>Associate Dean of Instruction</t>
  </si>
  <si>
    <t>Ridgeland, MS</t>
  </si>
  <si>
    <t>Community College Fellowship Program</t>
  </si>
  <si>
    <t>Upward Bound Thomasvile</t>
  </si>
  <si>
    <t>Georgia Educational Technology Conference</t>
  </si>
  <si>
    <t>William Brown</t>
  </si>
  <si>
    <t>Recruting</t>
  </si>
  <si>
    <t>Professional Development Coaching Clinic/Recruiting</t>
  </si>
  <si>
    <t>Mandy Armstrong</t>
  </si>
  <si>
    <t>Women's Basketball Game</t>
  </si>
  <si>
    <t>SACS Annual Meeting</t>
  </si>
  <si>
    <t>Roger Chandler</t>
  </si>
  <si>
    <t>Institutional Effectiveness</t>
  </si>
  <si>
    <t>Monica Meadows</t>
  </si>
  <si>
    <t>Professional Development Coaching Clinic</t>
  </si>
  <si>
    <t>Memphis</t>
  </si>
  <si>
    <t xml:space="preserve">Leadership Retreat </t>
  </si>
  <si>
    <t>Nursing Administrator</t>
  </si>
  <si>
    <t>Attend ACEN Nurse Administrator Workshop and ACEN Self-Study Forum</t>
  </si>
  <si>
    <t>Alabama Association of Educational Opportunity Program Personnel</t>
  </si>
  <si>
    <t>Lesia Grice</t>
  </si>
  <si>
    <t>Career/Transfer Coordinator Student Support Services</t>
  </si>
  <si>
    <t>Program Assistant, Student Support Services</t>
  </si>
  <si>
    <t>Transfer Coordinator, Student Support Services</t>
  </si>
  <si>
    <t>Scholars' Bowl Sponsor</t>
  </si>
  <si>
    <t>Scholars' Bowl National Tournament</t>
  </si>
  <si>
    <t>2017 Camex Expo</t>
  </si>
  <si>
    <t>San Destin, FL</t>
  </si>
  <si>
    <t>Alabama State Bar Annual Continuing Legal Education and Training</t>
  </si>
  <si>
    <t>Jenna Judah</t>
  </si>
  <si>
    <t>Aviation Recruiter</t>
  </si>
  <si>
    <t>SACAC Conference</t>
  </si>
  <si>
    <t>National Small College Enrollment Conference</t>
  </si>
  <si>
    <t>Henry Quisenberry</t>
  </si>
  <si>
    <t>Fine Arts Instructor</t>
  </si>
  <si>
    <t>American Choral Directors Association Conference</t>
  </si>
  <si>
    <t>Ken Callais</t>
  </si>
  <si>
    <t>ATM Instructor</t>
  </si>
  <si>
    <t>ATEC Conference</t>
  </si>
  <si>
    <t>Leslie Gibson</t>
  </si>
  <si>
    <t>Carnegie Hall Performance ESCC Choir</t>
  </si>
  <si>
    <t>Piano Instructor</t>
  </si>
  <si>
    <t>Coastal (Faulkner) State Community College</t>
  </si>
  <si>
    <t>Rowell, Amy</t>
  </si>
  <si>
    <t>Conerly, Lee</t>
  </si>
  <si>
    <t>Phi Theta Kappa International Convention to fulfill obligations for Five Star Chapter Status</t>
  </si>
  <si>
    <t>Haab, Melissa</t>
  </si>
  <si>
    <t>Larker, Wayne</t>
  </si>
  <si>
    <t>Pine Forest, GA</t>
  </si>
  <si>
    <t>NJCAA Eligibility Seminar</t>
  </si>
  <si>
    <t>Davis, Vivian</t>
  </si>
  <si>
    <t>Athletic Secretary</t>
  </si>
  <si>
    <t>Ayers, David Jackson</t>
  </si>
  <si>
    <t>Cunningham, Carl</t>
  </si>
  <si>
    <t>White, Charity</t>
  </si>
  <si>
    <t>Student Support Services Secretary</t>
  </si>
  <si>
    <t>Criswell, Catie</t>
  </si>
  <si>
    <t>Dulaney, Ritchie</t>
  </si>
  <si>
    <t>Tennis Signing</t>
  </si>
  <si>
    <t>Nelson, Scott</t>
  </si>
  <si>
    <t>ATEA 2017 National Conference</t>
  </si>
  <si>
    <t>Bullard, Wayne</t>
  </si>
  <si>
    <t>Rolin, Thomas</t>
  </si>
  <si>
    <t>Lisenby, Keith</t>
  </si>
  <si>
    <t>Spencer, Samuel</t>
  </si>
  <si>
    <t>ACF Gulf Coast Chef Association Monthly Meeting</t>
  </si>
  <si>
    <t>Dixon, Wayne</t>
  </si>
  <si>
    <t>Panama City Florida</t>
  </si>
  <si>
    <t>Eunice and Beaumont, LA &amp; TX</t>
  </si>
  <si>
    <t>Decatur MS</t>
  </si>
  <si>
    <t>Howard, Ernestine</t>
  </si>
  <si>
    <t>Attend 2nd Annual Cardiovascular Symposium to incorporate current best practices into lecture</t>
  </si>
  <si>
    <t>Paul, Angela</t>
  </si>
  <si>
    <t>Cardiovascular Symposium</t>
  </si>
  <si>
    <t>Sacred Heart Mall Ball 2017 clinical learning service with students</t>
  </si>
  <si>
    <t>Colvin, Connie</t>
  </si>
  <si>
    <t>Mack, Susan</t>
  </si>
  <si>
    <t>Crysell, Brandie</t>
  </si>
  <si>
    <t>Attend a cardiac symposium to increase my knowledge as an instructor for nursing</t>
  </si>
  <si>
    <t>Ruckman, Lynette</t>
  </si>
  <si>
    <t>Smith, Susan</t>
  </si>
  <si>
    <t>Attend 2017 COABE (Commission on Adult Ed. Basic Education) Conference</t>
  </si>
  <si>
    <t>Young, Marlo</t>
  </si>
  <si>
    <t>Miller, Cornelia</t>
  </si>
  <si>
    <t>Attend Charitable Event with NUR113 &amp; 202 students for clinical &amp; service learning hours</t>
  </si>
  <si>
    <t>Hughston, Patty</t>
  </si>
  <si>
    <t>SAWDC Aviation Cluster Leadership Trip - Area Technical Colleges National Center for Aviation Training's Talent Planning Management Best Practice Forum</t>
  </si>
  <si>
    <t>Herbert Payne</t>
  </si>
  <si>
    <t>Tiffany Goines</t>
  </si>
  <si>
    <t>Rebecca Fields</t>
  </si>
  <si>
    <t>Dana Matthews</t>
  </si>
  <si>
    <t>Jordan Coleman</t>
  </si>
  <si>
    <t>Michael Nikolakis</t>
  </si>
  <si>
    <t>Dean of student services</t>
  </si>
  <si>
    <t>Attent 2017 Legal Issues Conference</t>
  </si>
  <si>
    <t>Chair of Business and Computer Science</t>
  </si>
  <si>
    <t>Martinsville, VA</t>
  </si>
  <si>
    <t xml:space="preserve">SACSCOC Committee </t>
  </si>
  <si>
    <t>KOURI ALLEN</t>
  </si>
  <si>
    <t>History Dept.</t>
  </si>
  <si>
    <t>PTK Convention</t>
  </si>
  <si>
    <t>Chair, Business and computer science</t>
  </si>
  <si>
    <t>SASFAA Conference for Financial Aid</t>
  </si>
  <si>
    <t>AD travel to leadership conf and basketball games</t>
  </si>
  <si>
    <t>Interim GS Campus Director</t>
  </si>
  <si>
    <t>Athens, Georgia</t>
  </si>
  <si>
    <t>Attending NAFSA training on study abroad programs</t>
  </si>
  <si>
    <t xml:space="preserve">WAYNE DIXON </t>
  </si>
  <si>
    <t>M &amp; W Basketball</t>
  </si>
  <si>
    <t xml:space="preserve">Travel as trainer to mens basketball team </t>
  </si>
  <si>
    <t>DIANE MCLEAN</t>
  </si>
  <si>
    <t>Attending a conference on nursing education</t>
  </si>
  <si>
    <t>JEAN GRAHAM</t>
  </si>
  <si>
    <t xml:space="preserve">Harold Wing </t>
  </si>
  <si>
    <t>Gatlinburg Getaway</t>
  </si>
  <si>
    <t>Brandi Crysell</t>
  </si>
  <si>
    <t xml:space="preserve">To work with students at sacred heart hospital </t>
  </si>
  <si>
    <t>Dr. Ritchie Dulany</t>
  </si>
  <si>
    <t>Recruiting, Big South Tournament</t>
  </si>
  <si>
    <t>Biology Dep</t>
  </si>
  <si>
    <t xml:space="preserve">Atending a majors biology symposium. </t>
  </si>
  <si>
    <t>Charity White</t>
  </si>
  <si>
    <t>Assistant to thre VP of Institutioinal Advancement and Student Development</t>
  </si>
  <si>
    <t>SAEDPP Priority 3 Trio Training</t>
  </si>
  <si>
    <t>Alexander City, AL</t>
  </si>
  <si>
    <t>Irish Jones has requested that I serve on OCR review team of central alabama</t>
  </si>
  <si>
    <t>Will Booker</t>
  </si>
  <si>
    <t>Troy, AL</t>
  </si>
  <si>
    <t>Extreme networks is hosting a lunch and learn session at the troy recreation center</t>
  </si>
  <si>
    <t>Mobile, AL</t>
  </si>
  <si>
    <t>Attending thr Community Foundation of South AL luncheon'</t>
  </si>
  <si>
    <t>To attend ATI's Nationa Nurse Educator Summit in Orlando, FL</t>
  </si>
  <si>
    <t xml:space="preserve">Kenneth Adams </t>
  </si>
  <si>
    <t>Attending the national AE conference COABE</t>
  </si>
  <si>
    <t>AAEOPP Conference- Upward Bound</t>
  </si>
  <si>
    <t>Stuart Lee</t>
  </si>
  <si>
    <t>COABE 2017 Conference</t>
  </si>
  <si>
    <t>Karen King</t>
  </si>
  <si>
    <t>Accredidation Commission for education in nursing self study forum</t>
  </si>
  <si>
    <t>Connie Pizzotti</t>
  </si>
  <si>
    <t>Nursing Charitable Event - Mall Ball</t>
  </si>
  <si>
    <t>Ernestine Howard</t>
  </si>
  <si>
    <t>Connie Colvin</t>
  </si>
  <si>
    <t>Wayne Bullard</t>
  </si>
  <si>
    <t>Bronner Bros. Hair Conference</t>
  </si>
  <si>
    <t>Santa Rosa, Fl</t>
  </si>
  <si>
    <t>Clinical Assignment fro NUR 113</t>
  </si>
  <si>
    <t>18th Annual Senor Spirit Health &amp; Wellness Event</t>
  </si>
  <si>
    <t>Harriman, TN</t>
  </si>
  <si>
    <t>New Year's Classic</t>
  </si>
  <si>
    <t>HBCU Title III/HUD Workshop</t>
  </si>
  <si>
    <t>Orange County, CA</t>
  </si>
  <si>
    <t>ACCA Workforce Development Institute</t>
  </si>
  <si>
    <t>Associate Dean Corporate Programs</t>
  </si>
  <si>
    <t>Injection Molding Program</t>
  </si>
  <si>
    <t>Brian Cunningham</t>
  </si>
  <si>
    <t>Associate Dean of Technical Services</t>
  </si>
  <si>
    <t>Ass. Dean of Advancement</t>
  </si>
  <si>
    <t>Attend CASE III Annual Conference</t>
  </si>
  <si>
    <t>Girls Softball Coach</t>
  </si>
  <si>
    <t>Drector of Financial Aide</t>
  </si>
  <si>
    <t>SASFAA Conference 2017</t>
  </si>
  <si>
    <t>Bobby sprowl</t>
  </si>
  <si>
    <t>Jake Vickerson</t>
  </si>
  <si>
    <t>HBCU Chancellor's Fly-in</t>
  </si>
  <si>
    <t>Baseball games</t>
  </si>
  <si>
    <t>Veterans Affairs Liason</t>
  </si>
  <si>
    <t>Higher Education Conference</t>
  </si>
  <si>
    <t>AACC and AASA Meeting</t>
  </si>
  <si>
    <t>Center Director, Gadsden</t>
  </si>
  <si>
    <t>Attend American Small Manufacturers Coalition, Hill Day Event</t>
  </si>
  <si>
    <t>Keith Phillips</t>
  </si>
  <si>
    <t>Attending the CAAHEP Accreditation Workshop for Paramedic Programs (Attending: 1)</t>
  </si>
  <si>
    <t>Attending the Workforce Development Institute (Attending: 1)</t>
  </si>
  <si>
    <t>Attending the National Career Developmetn Association Career Practitioner Institute (Attending: 1)</t>
  </si>
  <si>
    <t>Attending the National Association of Developmental Education Conference (Attending: 3)</t>
  </si>
  <si>
    <t>Holland, Larry</t>
  </si>
  <si>
    <t>Special Appointment Faculty (Math)</t>
  </si>
  <si>
    <t>Rhonda Davis</t>
  </si>
  <si>
    <t>To attend SACSCOC Annual Meeting.</t>
  </si>
  <si>
    <t>Richard Pike</t>
  </si>
  <si>
    <t>To attend Regional NREMT Scenario Workshop</t>
  </si>
  <si>
    <t>Darlene Andrews</t>
  </si>
  <si>
    <t>To attend Annual National Institute of the Teaching of Psychology Conference.</t>
  </si>
  <si>
    <t>Mindy Reynolds</t>
  </si>
  <si>
    <t>Community College Fellows Program at Holmes Community College.</t>
  </si>
  <si>
    <t>National Student Clearinghouse and University of Central Florida Policy Summitt (Reverse Transfer)</t>
  </si>
  <si>
    <t>Drive Softball Team for participation in tourney.</t>
  </si>
  <si>
    <t>Traveling with Softball Team to participate in Georgia Highlands Tournament</t>
  </si>
  <si>
    <t>Douglas, GA &amp; Tifton, GA</t>
  </si>
  <si>
    <t>Shawn Lockwood</t>
  </si>
  <si>
    <t>Fine Arts Technician</t>
  </si>
  <si>
    <t>To attend the Southeast Theatre Conference</t>
  </si>
  <si>
    <t>Community College Fellows Program at Mississippi State University</t>
  </si>
  <si>
    <t>Baseball Team's participation in games in Douglas, GA and Tifton, GA.</t>
  </si>
  <si>
    <t>Softball Team's participation in the NW Florida State Tournament.</t>
  </si>
  <si>
    <t>DIR FINANCIAL AID</t>
  </si>
  <si>
    <t>SOUTHEASTERN ASSOCIATION OF STUDENT AID ADMINISTRATORS CONFERENCE.  PROFESSIONAL DEVELOPMENT AND NETWORKING.</t>
  </si>
  <si>
    <t>ASSOC OF COMMUNITY COLLEGE TRUSTEES NATIONAL LEGISLATIVE SUMMIT.   TO RECEIVED UP-TO-DATE INSIGHTS ABOUT CURRENT POLITICAL AND POLICY DEVELOPMENTS AFFECTING COMMUNITY COLLEGES.</t>
  </si>
  <si>
    <t>MINNEAPOLIS, MN</t>
  </si>
  <si>
    <t>TRAVELING WITH SSCC COLLEGE BOWL TEAM MEMBERS TO THE NATIONA CHAMPIONSHIP TOURNAMENT</t>
  </si>
  <si>
    <t>VP OF FINANCE AND ADMINSTRATION</t>
  </si>
  <si>
    <t>P3 CONFERENCE. PUBLIC PRIVATE PARTNERSHIP CONFERENCE.  THE PREMIER CONF FOR COLLABORATION BETWEEN GOVERNMENT AND PRIVATE INDUSTRY PROFESSIONALS.  NETWORKING AND PROFESSIONAL DEVELOPMENT.</t>
  </si>
  <si>
    <t>DIRECTOR OF NURSING DEPT</t>
  </si>
  <si>
    <t>MEDIA, PA</t>
  </si>
  <si>
    <t>ACEN SITE ACCREDITATION VISIT. DELAWARE COUNTY COMMUNITY COLLEGE. NO COST TO THE COLLEGE.</t>
  </si>
  <si>
    <t>JACKSONVILLE, MS</t>
  </si>
  <si>
    <t>Community College Fellows Program.  Networking and professional development.</t>
  </si>
  <si>
    <t>NEWPORT, CA</t>
  </si>
  <si>
    <t>AMERICAN ASSOC OF COMMUNITY COLLEGE WORKFORCE DEVELOPMENT INSTITUTE CONFERENCE.  ATTENDING WORKSHOPS, discussions on workforce development and TRS initiatives</t>
  </si>
  <si>
    <t>DIRECTOR OF WORKFORCE DEVELOPMENT</t>
  </si>
  <si>
    <t>Attend the Association of Title IX Administrators Conference</t>
  </si>
  <si>
    <t>ACCS Special Assistant for Workforce</t>
  </si>
  <si>
    <t>Attend the Workforce Development Institute to gain valuable information to support the College.</t>
  </si>
  <si>
    <t>Attend Regional Conference Southern Association of Collegiate Registrars and Admissions Officers in St. Petersburg, FL</t>
  </si>
  <si>
    <t>Attend the Student Association of Student Financial Aid Administrators Annual Conference</t>
  </si>
  <si>
    <t>Thawaina Anthony</t>
  </si>
  <si>
    <t>Financial Aid Counselor</t>
  </si>
  <si>
    <t>Attend the (SECA) Southern Early Childhood Association annual conference</t>
  </si>
  <si>
    <t>CIS Program Coordinator</t>
  </si>
  <si>
    <t>Attend a professional development seminar on Today's Technologies and Your Course hosted by Paradigm Education Solutions</t>
  </si>
  <si>
    <t>Dr. Ken Scott</t>
  </si>
  <si>
    <t>Instructor Computer Information Systems</t>
  </si>
  <si>
    <t>ATEA (American Technical Education Association) provides ideas, training, best practices, new technologies, etc.</t>
  </si>
  <si>
    <t>council for advancement conference</t>
  </si>
  <si>
    <t>Christine O'Leary</t>
  </si>
  <si>
    <t>Bloomington,MN</t>
  </si>
  <si>
    <t>community college quiz bowl championship</t>
  </si>
  <si>
    <t>Director Student Support Services</t>
  </si>
  <si>
    <t>certification training program for myers briggs</t>
  </si>
  <si>
    <t>leadership summit US Department of Education</t>
  </si>
  <si>
    <t>attend Phi Theta Kappa convention</t>
  </si>
  <si>
    <t>South Carolina, Virginia</t>
  </si>
  <si>
    <t>Memphis,TN</t>
  </si>
  <si>
    <t>travel &amp; touring with Jazz Band &amp; Singers</t>
  </si>
  <si>
    <t>Jacob Keisler</t>
  </si>
  <si>
    <t>Adult Ed Coordinator</t>
  </si>
  <si>
    <t>National Nurse Educator Summit</t>
  </si>
  <si>
    <t>Diane Wilhite</t>
  </si>
  <si>
    <t>spring 2017 self-study forum</t>
  </si>
  <si>
    <t>James Malone</t>
  </si>
  <si>
    <t>Joint Review committee on education for Radiology Technology conference</t>
  </si>
  <si>
    <t>Hinman Dental Meeting</t>
  </si>
  <si>
    <t>Chattanooga, Tn</t>
  </si>
  <si>
    <t>attend junior indoor regional championships</t>
  </si>
  <si>
    <t>Youngsville, NC</t>
  </si>
  <si>
    <t>training comprehensive crime scene photography</t>
  </si>
  <si>
    <t>training on advanced palm print comparison</t>
  </si>
  <si>
    <t>Mathew McCrickard</t>
  </si>
  <si>
    <t>attend Civitas Learning summit</t>
  </si>
  <si>
    <t>Community College Fellowship program meeting</t>
  </si>
  <si>
    <t>Ann Culpepper</t>
  </si>
  <si>
    <t>Clinical nursing coordinator</t>
  </si>
  <si>
    <t>National Nurse Educator summit</t>
  </si>
  <si>
    <t>Future of Welding summit</t>
  </si>
  <si>
    <t>American Association of Community Colleges convention</t>
  </si>
  <si>
    <t>Austin,TX</t>
  </si>
  <si>
    <t>NISOD International conference on Teaching</t>
  </si>
  <si>
    <t>Wallace State Community College - Dothan</t>
  </si>
  <si>
    <t>Director, Planning/ Quality</t>
  </si>
  <si>
    <t>Dr. Denise Stanford-Bowers</t>
  </si>
  <si>
    <t>$1,397.92/Institutional funds</t>
  </si>
  <si>
    <t xml:space="preserve">2016 Annual Meeting of SACSCOS </t>
  </si>
  <si>
    <t>Dean Tony Holland</t>
  </si>
  <si>
    <t>$1,397.00/Institutional funds</t>
  </si>
  <si>
    <t>Philadephia, PA</t>
  </si>
  <si>
    <t>$198.00/Institutional funds</t>
  </si>
  <si>
    <t>Reimagine Awards</t>
  </si>
  <si>
    <t>Ms. Suzanne Sawyer</t>
  </si>
  <si>
    <t>$1,479.20/Inovation grant</t>
  </si>
  <si>
    <t>NLN- NLN Gateway Debriefing course: Learning to Use Debriefing with Good Judgement</t>
  </si>
  <si>
    <t>Philadelphia, MS
Meridian, MS</t>
  </si>
  <si>
    <t>$270.00/Diamond Club - Baseball</t>
  </si>
  <si>
    <t>Coaches Clinic</t>
  </si>
  <si>
    <t>Cottondale, FL</t>
  </si>
  <si>
    <t>College Fair,  Cottondale High School</t>
  </si>
  <si>
    <t>Director, Practical Nursing</t>
  </si>
  <si>
    <t>267/Dept. Funds</t>
  </si>
  <si>
    <t>Attend Evaluation Review Panel for Practical Nursing program's accreditation</t>
  </si>
  <si>
    <t>Kiawah Island, SC</t>
  </si>
  <si>
    <t>$1,243.05/Grant</t>
  </si>
  <si>
    <t>Present at and attend South Carolina Teachers of English annual conference</t>
  </si>
  <si>
    <t>Phillip Hurst
Brett Birdsong</t>
  </si>
  <si>
    <t>Coach
Coach</t>
  </si>
  <si>
    <t xml:space="preserve">
Coach
Coach</t>
  </si>
  <si>
    <t>Accompany Upward Bound Students to visit FSU and FAMU College Campuses in Tallahassee, FL</t>
  </si>
  <si>
    <t>Brittany Jones
Mary Pearl Morris
Kristina Mays
Felicia Lawrence
Lora Lightner
Joel Washington
Mickey Baker</t>
  </si>
  <si>
    <t>Counselor
Secretary
Chaperone
Chaperone
Chaperone
Bus Driver
Director, Upward Bound</t>
  </si>
  <si>
    <t>Brett Birdsong
Phillip Hurst</t>
  </si>
  <si>
    <t>Baseball Games and Practice</t>
  </si>
  <si>
    <t>Phillip Hurst
Brett Birdsong
Mackey Sasser</t>
  </si>
  <si>
    <t>Coach
Coach
Coach</t>
  </si>
  <si>
    <t>Dr. Heather Wells</t>
  </si>
  <si>
    <t>$612.75/Perkins</t>
  </si>
  <si>
    <t xml:space="preserve">Attend the combined sections meeting of the </t>
  </si>
  <si>
    <t>Amy Greene</t>
  </si>
  <si>
    <t>Instructor, BUS</t>
  </si>
  <si>
    <t>$546.67/Prof. Development</t>
  </si>
  <si>
    <t>Attend NISOD Conference</t>
  </si>
  <si>
    <t>Traci Murph</t>
  </si>
  <si>
    <t>Insturctor, CHD</t>
  </si>
  <si>
    <t>$352.00/Prof. Development</t>
  </si>
  <si>
    <t>$2,040.00/Deans Funds</t>
  </si>
  <si>
    <t>Attend Gardner Gateway Course Conference</t>
  </si>
  <si>
    <t>$1,840.41/Grant Funds</t>
  </si>
  <si>
    <t>Present at and attend the First-Year Experience</t>
  </si>
  <si>
    <t>Coordinator, Writing Center</t>
  </si>
  <si>
    <t>$1335.12/Institutional Funds</t>
  </si>
  <si>
    <t>Attend as member of SWCA advisory board; attend specified</t>
  </si>
  <si>
    <t>$1,610.70/Grant Funds</t>
  </si>
  <si>
    <t>Present at and attend Southeastern Two-Year English</t>
  </si>
  <si>
    <t>Mr. Michael Hanon</t>
  </si>
  <si>
    <t>$778.00/Dept. Funds</t>
  </si>
  <si>
    <t>Attend Nuclear Technology - NEI CONT 2017</t>
  </si>
  <si>
    <t>$1830.00/Grant Funds</t>
  </si>
  <si>
    <t>Attend American Physical Therapy Association's Combined</t>
  </si>
  <si>
    <r>
      <rPr>
        <b/>
        <sz val="11"/>
        <rFont val="Calibri"/>
        <family val="2"/>
        <scheme val="minor"/>
      </rPr>
      <t xml:space="preserve">$30.00 Total Cost 
</t>
    </r>
    <r>
      <rPr>
        <sz val="11"/>
        <rFont val="Calibri"/>
        <family val="2"/>
        <scheme val="minor"/>
      </rPr>
      <t xml:space="preserve">$30.00 Employee Meals (2 employees x $15)
</t>
    </r>
    <r>
      <rPr>
        <b/>
        <sz val="11"/>
        <rFont val="Calibri"/>
        <family val="2"/>
        <scheme val="minor"/>
      </rPr>
      <t>Diamond Club Baseball Funds</t>
    </r>
  </si>
  <si>
    <r>
      <rPr>
        <b/>
        <sz val="11"/>
        <rFont val="Calibri"/>
        <family val="2"/>
        <scheme val="minor"/>
      </rPr>
      <t>$250.00 Total Cost</t>
    </r>
    <r>
      <rPr>
        <sz val="11"/>
        <rFont val="Calibri"/>
        <family val="2"/>
        <scheme val="minor"/>
      </rPr>
      <t xml:space="preserve">
$250 Team Meals
</t>
    </r>
    <r>
      <rPr>
        <b/>
        <sz val="11"/>
        <rFont val="Calibri"/>
        <family val="2"/>
        <scheme val="minor"/>
      </rPr>
      <t>Athletics - Baseball Funds</t>
    </r>
  </si>
  <si>
    <r>
      <rPr>
        <b/>
        <sz val="11"/>
        <rFont val="Calibri"/>
        <family val="2"/>
        <scheme val="minor"/>
      </rPr>
      <t>$60.00 Total Cost</t>
    </r>
    <r>
      <rPr>
        <sz val="11"/>
        <rFont val="Calibri"/>
        <family val="2"/>
        <scheme val="minor"/>
      </rPr>
      <t xml:space="preserve">
$60.00 Employee Meals (2 employees x $30) 
</t>
    </r>
    <r>
      <rPr>
        <b/>
        <sz val="11"/>
        <rFont val="Calibri"/>
        <family val="2"/>
        <scheme val="minor"/>
      </rPr>
      <t>Diamond Club Baseball Funds</t>
    </r>
  </si>
  <si>
    <r>
      <rPr>
        <b/>
        <sz val="11"/>
        <rFont val="Calibri"/>
        <family val="2"/>
        <scheme val="minor"/>
      </rPr>
      <t>$40.00 Total Cost</t>
    </r>
    <r>
      <rPr>
        <sz val="11"/>
        <rFont val="Calibri"/>
        <family val="2"/>
        <scheme val="minor"/>
      </rPr>
      <t xml:space="preserve">
$40.00 Employee Meals (2 employees x $20)
</t>
    </r>
    <r>
      <rPr>
        <b/>
        <sz val="11"/>
        <rFont val="Calibri"/>
        <family val="2"/>
        <scheme val="minor"/>
      </rPr>
      <t>Diamond Club Baseball Funds</t>
    </r>
  </si>
  <si>
    <r>
      <rPr>
        <b/>
        <sz val="11"/>
        <rFont val="Calibri"/>
        <family val="2"/>
        <scheme val="minor"/>
      </rPr>
      <t>$103.00 TOTAL COST</t>
    </r>
    <r>
      <rPr>
        <sz val="11"/>
        <rFont val="Calibri"/>
        <family val="2"/>
        <scheme val="minor"/>
      </rPr>
      <t xml:space="preserve">
$103.00 Van Rental
</t>
    </r>
    <r>
      <rPr>
        <b/>
        <sz val="11"/>
        <rFont val="Calibri"/>
        <family val="2"/>
        <scheme val="minor"/>
      </rPr>
      <t>Upward Bound Funds</t>
    </r>
  </si>
  <si>
    <r>
      <rPr>
        <b/>
        <sz val="11"/>
        <rFont val="Calibri"/>
        <family val="2"/>
        <scheme val="minor"/>
      </rPr>
      <t>$1,519.00 TOTAL COST</t>
    </r>
    <r>
      <rPr>
        <sz val="11"/>
        <rFont val="Calibri"/>
        <family val="2"/>
        <scheme val="minor"/>
      </rPr>
      <t xml:space="preserve">
$125.00 Mileage
$250.00 Bus Mileage
$44.00 Museum ($1.00 x 44 participants)
$1,100.00 Meals ($25.00 x 44 participants)
</t>
    </r>
    <r>
      <rPr>
        <b/>
        <sz val="11"/>
        <rFont val="Calibri"/>
        <family val="2"/>
        <scheme val="minor"/>
      </rPr>
      <t>Upward Bound Funds</t>
    </r>
  </si>
  <si>
    <r>
      <rPr>
        <b/>
        <sz val="11"/>
        <rFont val="Calibri"/>
        <family val="2"/>
        <scheme val="minor"/>
      </rPr>
      <t>$150.00 TOTAL COST</t>
    </r>
    <r>
      <rPr>
        <sz val="11"/>
        <rFont val="Calibri"/>
        <family val="2"/>
        <scheme val="minor"/>
      </rPr>
      <t xml:space="preserve">
$150.00 Lodging ($75 per night x 2 rooms)
</t>
    </r>
    <r>
      <rPr>
        <b/>
        <sz val="11"/>
        <rFont val="Calibri"/>
        <family val="2"/>
        <scheme val="minor"/>
      </rPr>
      <t>Diamond Club Baseball Funds</t>
    </r>
  </si>
  <si>
    <r>
      <rPr>
        <b/>
        <sz val="11"/>
        <rFont val="Calibri"/>
        <family val="2"/>
        <scheme val="minor"/>
      </rPr>
      <t>$600.00 TOTAL COST</t>
    </r>
    <r>
      <rPr>
        <sz val="11"/>
        <rFont val="Calibri"/>
        <family val="2"/>
        <scheme val="minor"/>
      </rPr>
      <t xml:space="preserve">
$600.00 Lodging ($75 per night X 8 rooms)
</t>
    </r>
    <r>
      <rPr>
        <b/>
        <sz val="11"/>
        <rFont val="Calibri"/>
        <family val="2"/>
        <scheme val="minor"/>
      </rPr>
      <t>Athletics - Baseball Funds</t>
    </r>
  </si>
  <si>
    <r>
      <rPr>
        <b/>
        <sz val="11"/>
        <rFont val="Calibri"/>
        <family val="2"/>
        <scheme val="minor"/>
      </rPr>
      <t>$600.00 Total Cost</t>
    </r>
    <r>
      <rPr>
        <sz val="11"/>
        <rFont val="Calibri"/>
        <family val="2"/>
        <scheme val="minor"/>
      </rPr>
      <t xml:space="preserve">
$450.00 Lodging ($75 per night x 2 nights x 3 employees)
$150.00 Meals (3 employees x $50)
</t>
    </r>
    <r>
      <rPr>
        <b/>
        <sz val="11"/>
        <rFont val="Calibri"/>
        <family val="2"/>
        <scheme val="minor"/>
      </rPr>
      <t>Diamond Club Baseball Funds</t>
    </r>
  </si>
  <si>
    <t>Herbert Thomas</t>
  </si>
  <si>
    <t xml:space="preserve">Palm Coast, FL </t>
  </si>
  <si>
    <t>Priority 2 &amp; 6 Training - New Directors / Trio Programs</t>
  </si>
  <si>
    <t>SACSCOC Site Visit</t>
  </si>
  <si>
    <t>Acworth, GA</t>
  </si>
  <si>
    <t>Recruitment of college athletes</t>
  </si>
  <si>
    <t>Attending 2017 PTK International Convention</t>
  </si>
  <si>
    <t xml:space="preserve">Baton Rouge, LA </t>
  </si>
  <si>
    <t>Priority Training 4, Financial Aid Training, Admissions</t>
  </si>
  <si>
    <t>Counselor/Student Support Services</t>
  </si>
  <si>
    <t>97th Annual AACC Convention</t>
  </si>
  <si>
    <t>Suwanee/Lagrange, GA</t>
  </si>
  <si>
    <t>Recruitment of athletes in Collins Hill and Lagrange</t>
  </si>
  <si>
    <t xml:space="preserve"> Marcus Hannah</t>
  </si>
  <si>
    <t>41st Annual NADE Conference</t>
  </si>
  <si>
    <t>Write NOW Director</t>
  </si>
  <si>
    <t>2017 NASFAA Conference</t>
  </si>
  <si>
    <t xml:space="preserve">Jennifer Reynolds </t>
  </si>
  <si>
    <t>VA Affairs/Financial Aid</t>
  </si>
  <si>
    <t>2017 PTK International Convention</t>
  </si>
  <si>
    <t xml:space="preserve">SACSCOC Substitive Change </t>
  </si>
  <si>
    <t>Herbert Thomas, Jr.</t>
  </si>
  <si>
    <t>COE Leadership Summit-Policy Seminar</t>
  </si>
  <si>
    <t>Steffan Coleman</t>
  </si>
  <si>
    <t>AMSTI Materials Manager</t>
  </si>
  <si>
    <t>Burlington, NC</t>
  </si>
  <si>
    <t>Carolina Biological Corporate Office Tour</t>
  </si>
  <si>
    <t>Gloria Green</t>
  </si>
  <si>
    <t>Adult Education Inst.</t>
  </si>
  <si>
    <t>2017 Commission on Adult Education (COABE) Conference</t>
  </si>
  <si>
    <t>Colition on Adult Base Education Conference</t>
  </si>
  <si>
    <t>Cindy Duck</t>
  </si>
  <si>
    <t>Bettye Motley</t>
  </si>
  <si>
    <t>Talent Search Recruiter</t>
  </si>
  <si>
    <t>Shelia Theiss</t>
  </si>
  <si>
    <t>Talent Search/ADA Coordinator</t>
  </si>
  <si>
    <t>Teachers of Accounting at Two Year Colleges (TACTYC)</t>
  </si>
  <si>
    <t>Attend Phi Theta Kappa's International Convention at the Gaylord Opryland Hotel with the 11 LBWCC students who are members of the Andalusia Campus Chapter of PTK and the Greenville Campus Chapter of PTK.</t>
  </si>
  <si>
    <t>Title III Activity Director</t>
  </si>
  <si>
    <t>Attend Aviso meeting at Central Carolina Community College and the Region 3 NACADA Conference (The Global Community for Academic Advising).</t>
  </si>
  <si>
    <t>Counselor for Student Services</t>
  </si>
  <si>
    <t>Attend the ACCUPLACER National Conference.</t>
  </si>
  <si>
    <t>Attend Premier Orlando 2017 hair care and skin care professional development workshops.</t>
  </si>
  <si>
    <t>Attend the CERTIFIED - Certiport Educator Conference.</t>
  </si>
  <si>
    <t>Diagnostic Medical Sonography Instr./Dir.</t>
  </si>
  <si>
    <t>Attend the 2017 HI-TEC Conference (High Impact Technology Exchange Conference.</t>
  </si>
  <si>
    <t>Attend the IFSER (International Foundation for Sonography Education and Research) Educator's Summit.</t>
  </si>
  <si>
    <t>Attending the National ACT Spring Summit to represent the area of WorkKeys and Workforce development.  No College funds will be used for this trip.</t>
  </si>
  <si>
    <t>Presenting information about software to a college.  McGraw Hill is paying for the travel.</t>
  </si>
  <si>
    <t>Attending a professional development activity to stay current in issues related to General Psychology and Human Growth and Development.  This training promotes an understanding of general skill related to student persistence.</t>
  </si>
  <si>
    <t>Attending the Super Regional American Association for Paralegal Education Conference.</t>
  </si>
  <si>
    <t>S. Grant Wilson</t>
  </si>
  <si>
    <t>Guanacaste, Costa Rica</t>
  </si>
  <si>
    <t>Attending the Nationanl Board of Surgical Technology and Surgical Assisting spring Board of Directors meeting to fulfill duties as a director.  No costs to the College.</t>
  </si>
  <si>
    <t>Providing WorkKeys job profiling to Delta Energy.  Costs are paid by the customer.</t>
  </si>
  <si>
    <t>Attending a mandatory Hub meeting for Director and Assistant Director 2017 Boosting Engineering Science and Technology Prototype Game Weekend.  Costs paid by BEST.</t>
  </si>
  <si>
    <t>B. Keith Davis</t>
  </si>
  <si>
    <t>Attending composite training for Course M-10/R-12; Certified Composite Instructor Level I.  SpaceTec Consortium is paying half of travel costs.</t>
  </si>
  <si>
    <t>Vincent Vincent</t>
  </si>
  <si>
    <t>Director, Workforce Solutions</t>
  </si>
  <si>
    <t>Attending the annual Fly-In with the Decatur and Huntsville Chambers of Commerce to meet with local congressional members.</t>
  </si>
  <si>
    <t>Attending the 2017 Regional Community College Assessment Conference.</t>
  </si>
  <si>
    <t>Traveling with the Criminal Justice Club to tour the Kentucky Prison for Women and Waverly Hills Sanatarium.</t>
  </si>
  <si>
    <t>Attending dissertation residency.  No charge to the College.</t>
  </si>
  <si>
    <t>Attending reliability and maintainability training.</t>
  </si>
  <si>
    <t>Interim Assistant Dean, Technologies</t>
  </si>
  <si>
    <t>Attending the 4th North American Conference for Advanced Manufacturing Career Pathways/Advanced Manufacturing Technicians.</t>
  </si>
  <si>
    <t>Director, Career Services and Co-Op</t>
  </si>
  <si>
    <t>Cosmetology Instructor &amp; SkillsUSA Advisor</t>
  </si>
  <si>
    <t>Advisor and (1) student attend the SkillsUSA National Conference to compete in the Job Interview Competition.</t>
  </si>
  <si>
    <t xml:space="preserve">Student Services Coordinator/Advisor </t>
  </si>
  <si>
    <t>Attend the College Board Accuplacer Conference</t>
  </si>
  <si>
    <t>Kelly Hudson</t>
  </si>
  <si>
    <t>Esthetics Instructor</t>
  </si>
  <si>
    <t>Attend Dermalogica Training:  Advanced Face Massage</t>
  </si>
  <si>
    <t>Attending the Teachers of Accounting at Two-Year Colleges 2017 Conference.</t>
  </si>
  <si>
    <t>Attending the Conference for Teaching and Research and Economic Education.</t>
  </si>
  <si>
    <t>Deborah Enfinger</t>
  </si>
  <si>
    <t>Providing WorkKeys job profiling services.  The customer will reimbursement the College for travel costs.</t>
  </si>
  <si>
    <t>Attending the Teaching Professor Conference and the track designed specifically for Faculty Developers.</t>
  </si>
  <si>
    <t>Attending the National Consortium on College Men of Color.</t>
  </si>
  <si>
    <t>Sierra, AZ</t>
  </si>
  <si>
    <t>Serving as site tem captain for the Commission on Accreditation of Allied Health Education Programs (CAAHEP) for onsite visit to Cochise Community Colelge.</t>
  </si>
  <si>
    <t>Attending the Association of Surgical Technologist Annual Conference as a represenetative of the National Board of Surgical Technology and Surgical Assisting (NBSTSA) Board of Directors.  All travel related expenses and conference registration are covered by NBSTSA.</t>
  </si>
  <si>
    <t>Director of I.T.</t>
  </si>
  <si>
    <t>Attending the UBTech and InfoComm National Summit on AV, IT and Student Success.</t>
  </si>
  <si>
    <t>To attend the SACSCOC Small College Initiative</t>
  </si>
  <si>
    <t>To attend the AACC 97th Annual Convention</t>
  </si>
  <si>
    <t>Keonn Nettles</t>
  </si>
  <si>
    <t>ETS Director</t>
  </si>
  <si>
    <t>To attend the AAEOPP Spring Conference</t>
  </si>
  <si>
    <t>Precious Smith</t>
  </si>
  <si>
    <t>ETS Secretary</t>
  </si>
  <si>
    <t>Anita Mahaffey</t>
  </si>
  <si>
    <t>ETS Project Counselor</t>
  </si>
  <si>
    <t>Christina Collins</t>
  </si>
  <si>
    <t>To attend the PBS for High School Students Conference</t>
  </si>
  <si>
    <t>DeAngela Merritt</t>
  </si>
  <si>
    <t>Upward Bound Secretary</t>
  </si>
  <si>
    <t>Coalition on Adult Basic Education Conference</t>
  </si>
  <si>
    <t>Elaine Thomas</t>
  </si>
  <si>
    <t>Nancy Turner</t>
  </si>
  <si>
    <t>Patricia Watts</t>
  </si>
  <si>
    <t>Becky Bertalan</t>
  </si>
  <si>
    <t>Accreditation Commission for Education in Nursing (ACEN) Workshop Titled "Effectively Leading an ACEN-Accredited Program:  A Workshop for the Nurse Administrator</t>
  </si>
  <si>
    <t>Janet Gardner</t>
  </si>
  <si>
    <t>Phi Theta Kappa  International Convention (9 travelers)</t>
  </si>
  <si>
    <t>Billy Jenkins</t>
  </si>
  <si>
    <t>Phi Theta Kappa  International Convention</t>
  </si>
  <si>
    <t>Associate Dean of Institutional Advancement &amp; Community Services / Director of Institutional Effectiveness, Planning &amp; Research</t>
  </si>
  <si>
    <t>Southern Association of Colleges &amp; Schools Small College Initiative</t>
  </si>
  <si>
    <t>Serving as a Site Visitor for the Joint Review Committee on Education in Radiologic Technology at Owensboro Community College</t>
  </si>
  <si>
    <t>Elizabeth Howard</t>
  </si>
  <si>
    <t>2017  Super Regional Conference by the American Association for Paralegal Education Training &amp; Seminars</t>
  </si>
  <si>
    <t>Administrative Assistant, Student Support Services - Ayers</t>
  </si>
  <si>
    <t>Priority 1 Training:  Recordkeeping, Evaluation and Report for TRIO Programs</t>
  </si>
  <si>
    <t>Assistant Director of Student Support Services - Ayers</t>
  </si>
  <si>
    <t>AAEOPP Spring Conference TRIO Training Seminar</t>
  </si>
  <si>
    <t>Christine Cates</t>
  </si>
  <si>
    <t>Academic Advisor, Student Support Services - Gadsden</t>
  </si>
  <si>
    <t>Alabama Association of Education Opportunity Program Personnel Conference for TRIO Training</t>
  </si>
  <si>
    <t>Stephan Stuelp</t>
  </si>
  <si>
    <t>Diesel Instructor</t>
  </si>
  <si>
    <t>Elizabethton, Tennessee</t>
  </si>
  <si>
    <t>National Coalition of Certification Centers for Train the Trainer in Mechanical and Electronic Torque Instruments and Diesel Pro-Link Ultra to Enable Awarding of Certifications to Students at No Cost to the Student</t>
  </si>
  <si>
    <t>Steve Caldwell</t>
  </si>
  <si>
    <t>Precision Machining Instructor</t>
  </si>
  <si>
    <t>National Coalition of Certification Centers for Train the Trainer in Precision Measurement Instruments to Enable Awarding of Certification to Students at No Cost to the Students</t>
  </si>
  <si>
    <t>Noel Levitz Symposium on Recruitment and Retention of Diverse Populations</t>
  </si>
  <si>
    <t>Outreach Advisor, Educational Talent Search - Ayers</t>
  </si>
  <si>
    <t>Eugene, Oregon</t>
  </si>
  <si>
    <t>Supervisor Recommended Professional Development for Training on Proven Strategies for Hard-to-Reach Populations through TRIO Priority 5 Training</t>
  </si>
  <si>
    <t>BEST Robotics Protype Kickoff</t>
  </si>
  <si>
    <t>Automotive Instructor</t>
  </si>
  <si>
    <t>Roswell, Georgia</t>
  </si>
  <si>
    <t>Hunter Engineering Company-Combo Fundamental/Intermediate Alignment Level I Training</t>
  </si>
  <si>
    <t>Teach SST Class (Mining)</t>
  </si>
  <si>
    <t>Moss Point, Mississippi/Juliette, Georgia</t>
  </si>
  <si>
    <t>Protctor Test-SST Safety TriLateral (Mining)</t>
  </si>
  <si>
    <t>Amanda Clement Tice</t>
  </si>
  <si>
    <t>ACT Work Ready Community Conference</t>
  </si>
  <si>
    <t>Laura Markus</t>
  </si>
  <si>
    <t>Job Placement Officer</t>
  </si>
  <si>
    <t>Andrea House</t>
  </si>
  <si>
    <t>American Heart Association Instructor</t>
  </si>
  <si>
    <t>Teach CPR at Georiga Power (Mining)</t>
  </si>
  <si>
    <t>Upward Bound Project Coordinator -Fayette</t>
  </si>
  <si>
    <t>Student Support Services Academic Advisor-Sumiton</t>
  </si>
  <si>
    <t>Director of Campus Services-Hamilton</t>
  </si>
  <si>
    <t>Northwest Alabama Council of Local Governments (NACOLG)-Meeting with Government Officials re Funding</t>
  </si>
  <si>
    <t>Tana Collins</t>
  </si>
  <si>
    <t>Public Relations Director</t>
  </si>
  <si>
    <t>National Council for Marketing and Public Relations (NCMPR) Conference</t>
  </si>
  <si>
    <t>Director of Campus Services-Sumiton</t>
  </si>
  <si>
    <t>Sigma Tau Delta International Convention</t>
  </si>
  <si>
    <t>Southern Association of College and Schools Commission on Colleges (SACSCOC) Conference-Substantive Change</t>
  </si>
  <si>
    <t>Dean of Career Technical Educatin &amp; Workforce Solutions</t>
  </si>
  <si>
    <t>CCFP-Advocacy for Year-Round Pell</t>
  </si>
  <si>
    <t>National Mine Rescue Conference</t>
  </si>
  <si>
    <t>Juliette, Georiga/Milledgeville, Georgia</t>
  </si>
  <si>
    <t>Proctor Test-SST Southern Safety Tri Lateral</t>
  </si>
  <si>
    <t>Online Learning Consortium 2017</t>
  </si>
  <si>
    <t>Secretary to Campus Director/PTK Advisor</t>
  </si>
  <si>
    <t>Attend Phi Theta Kappa Catalyst 2017 - International Convention</t>
  </si>
  <si>
    <t>Judith Lynn Gann</t>
  </si>
  <si>
    <t>Math Instructor/PTK Adivsor</t>
  </si>
  <si>
    <t>Tina Dorius</t>
  </si>
  <si>
    <t>Council for Opportunity in Education Legislation and Regulations Seminar</t>
  </si>
  <si>
    <t>Jaleesa Ivy</t>
  </si>
  <si>
    <t>National Business Education Association</t>
  </si>
  <si>
    <t>Chase Davidson</t>
  </si>
  <si>
    <t>Macon, Georgia</t>
  </si>
  <si>
    <t>Signing of Baseball Player</t>
  </si>
  <si>
    <t>Teach CPR Class for Southern Company</t>
  </si>
  <si>
    <t>Dean of Student Success</t>
  </si>
  <si>
    <t>97th American Association of Community Colleges Convention</t>
  </si>
  <si>
    <t>Director of Grants &amp; Federal Programs</t>
  </si>
  <si>
    <t>Alabama Association of Educational Opportunity Program Personnell Spring Conference</t>
  </si>
  <si>
    <t>Ambar Huish</t>
  </si>
  <si>
    <t>Educational Talent Search Outreach Advisor-Fayette</t>
  </si>
  <si>
    <t>Educational Opportunity Center Specialist</t>
  </si>
  <si>
    <t>Kayla Light</t>
  </si>
  <si>
    <t>Educational Guidance Specialist</t>
  </si>
  <si>
    <t>2017 AHEN Spring Meeting</t>
  </si>
  <si>
    <t>Michael Henderson</t>
  </si>
  <si>
    <t>National Automotive Technicians Education Foundation Update</t>
  </si>
  <si>
    <t>To attend the STEM Conference</t>
  </si>
  <si>
    <t xml:space="preserve">Mathematics </t>
  </si>
  <si>
    <t>Maegan Lo Porto</t>
  </si>
  <si>
    <t>To attend a Bid Tournament</t>
  </si>
  <si>
    <t>Asst Dean Career Tech</t>
  </si>
  <si>
    <t>To attend a workshop.</t>
  </si>
  <si>
    <t>Charles R. Raymond</t>
  </si>
  <si>
    <t>Educational Enrichment</t>
  </si>
  <si>
    <t>To attend the Teaching Academic Survival and Success Conference.</t>
  </si>
  <si>
    <t>To attend the 2017 Association of Colleges and Research Libraries 75th Anniversary.</t>
  </si>
  <si>
    <t>Kristen Green</t>
  </si>
  <si>
    <t xml:space="preserve">Criminal Justice </t>
  </si>
  <si>
    <t>To attend the Academy of Criminal Justice Sciences 54th Annual Meeting.</t>
  </si>
  <si>
    <t>To attend the Southeastern Association of Educational Opportunity Program Conference.</t>
  </si>
  <si>
    <t>Pier Wilkerson</t>
  </si>
  <si>
    <t>Barbering</t>
  </si>
  <si>
    <t>To attend the Natuarl Hair Styling and Instructors Examination class.</t>
  </si>
  <si>
    <t>Greensboro,Richmond VA</t>
  </si>
  <si>
    <t>Plano, TX</t>
  </si>
  <si>
    <t>National Tennis Tournament, team compete</t>
  </si>
  <si>
    <t>Braselton,GA</t>
  </si>
  <si>
    <t>National Women Golf Tournament, team compete</t>
  </si>
  <si>
    <t>Garden City, KS</t>
  </si>
  <si>
    <t>National Men's Golf Tournament, team compete</t>
  </si>
  <si>
    <t>AJ Daughtery</t>
  </si>
  <si>
    <t>26,850,.00</t>
  </si>
  <si>
    <t>National Softball Tournament, team compete</t>
  </si>
  <si>
    <t>National Softball Tournament</t>
  </si>
  <si>
    <t>Whit Rice</t>
  </si>
  <si>
    <t>Advisior</t>
  </si>
  <si>
    <t>Advocates in Action</t>
  </si>
  <si>
    <t>Pathways Institute #5</t>
  </si>
  <si>
    <t>Future President's Institute, presenter</t>
  </si>
  <si>
    <t>National Skills USA competition</t>
  </si>
  <si>
    <t>Keith Tolbert</t>
  </si>
  <si>
    <t>Alyce Flanigan</t>
  </si>
  <si>
    <t>attend Human Resource Conference</t>
  </si>
  <si>
    <t>To compete in the NJCAA National Tennis Tournament</t>
  </si>
  <si>
    <t>Brett Pritchard</t>
  </si>
  <si>
    <t>Fishing Coach</t>
  </si>
  <si>
    <t>Dandridge, TN</t>
  </si>
  <si>
    <t>To compete in the Bass Team Regional Tournament</t>
  </si>
  <si>
    <t>To compete in the 2017 National Championship</t>
  </si>
  <si>
    <t>Director of Student Support Service</t>
  </si>
  <si>
    <t>Alabama Association of Educational Opporunity conference</t>
  </si>
  <si>
    <t>Donna Conn</t>
  </si>
  <si>
    <t>accrediation process conference</t>
  </si>
  <si>
    <t>Council for Opportunity in Education training</t>
  </si>
  <si>
    <t>Physical therapy conference and Expo</t>
  </si>
  <si>
    <t>Director of Student Resources</t>
  </si>
  <si>
    <t>Association on Higher Education and Disabilty conference</t>
  </si>
  <si>
    <t>Summer institute for tutor certification program</t>
  </si>
  <si>
    <t>Brandon Darby</t>
  </si>
  <si>
    <t>Tutoring Coordinator</t>
  </si>
  <si>
    <t xml:space="preserve">To attend the 97th Annual AACC Convention. </t>
  </si>
  <si>
    <t>Ass. Dean</t>
  </si>
  <si>
    <t>S. Gill</t>
  </si>
  <si>
    <t xml:space="preserve">To learn about new best practices and receive targeted training from national level speakers. </t>
  </si>
  <si>
    <t xml:space="preserve">SACSCOC Small College Initiative Conference </t>
  </si>
  <si>
    <t>Umeeka Smith</t>
  </si>
  <si>
    <t>To attend the Higher Education Accounting Workshop Institute (CMBI).</t>
  </si>
  <si>
    <t xml:space="preserve">To attend the grant training at MicoTek Atlanta. </t>
  </si>
  <si>
    <t>Deborah Milling</t>
  </si>
  <si>
    <t xml:space="preserve">To attend the National Teaching Institute &amp; Critical Care Exposition. </t>
  </si>
  <si>
    <t xml:space="preserve">G. Ayokanmbi </t>
  </si>
  <si>
    <t>To attend the Teachers of Accounting Conference at Two-Year Colleges (TACTYC).</t>
  </si>
  <si>
    <t>L. Gooodloe</t>
  </si>
  <si>
    <t>Jerome Batie</t>
  </si>
  <si>
    <t>Transition Coordinator</t>
  </si>
  <si>
    <t>Donegal, Ireland</t>
  </si>
  <si>
    <t xml:space="preserve">Participating in Study Abroad Ireland Institute </t>
  </si>
  <si>
    <t xml:space="preserve">Outcomes Assessment Conference in Conjunction with a Site Visitor Workshop  </t>
  </si>
  <si>
    <t>Los Angeles</t>
  </si>
  <si>
    <t>NAFSA 2017 Annual Conference &amp; Expo:  Expanding Community Strengthening Connections</t>
  </si>
  <si>
    <t>COE Training for EOC/Talent Search</t>
  </si>
  <si>
    <t>MeLinda Grissom</t>
  </si>
  <si>
    <t>Cometology Instructor</t>
  </si>
  <si>
    <t>Marcus Gordon</t>
  </si>
  <si>
    <t>NAQU Colmmunity College Bowl</t>
  </si>
  <si>
    <t>Cheer Sponsor</t>
  </si>
  <si>
    <t xml:space="preserve">SSS/ACES </t>
  </si>
  <si>
    <t>AAEOPP Conference</t>
  </si>
  <si>
    <t>Upwrad Bound Spec</t>
  </si>
  <si>
    <t>Edward Howard</t>
  </si>
  <si>
    <t>RTIME Hawkes Learning conference</t>
  </si>
  <si>
    <t>Director of Alabama Consortium for Technology &amp; Learning</t>
  </si>
  <si>
    <t>Burkley, NJ</t>
  </si>
  <si>
    <t>QM Conference</t>
  </si>
  <si>
    <t>Stephen Schmidt</t>
  </si>
  <si>
    <t>Director of Marketing and PR</t>
  </si>
  <si>
    <t>Angel Druse</t>
  </si>
  <si>
    <t>Career Pathways Coordinator</t>
  </si>
  <si>
    <t>NACUBO Constituent Programs Planning Mtg.</t>
  </si>
  <si>
    <t xml:space="preserve">Adult Education Instructor </t>
  </si>
  <si>
    <t>John Pershina</t>
  </si>
  <si>
    <t>Avionics Instructor</t>
  </si>
  <si>
    <t>IPC 620C CIT Certification</t>
  </si>
  <si>
    <t>Jeffrey Mullins</t>
  </si>
  <si>
    <t>Certification Training</t>
  </si>
  <si>
    <t>Priority 2 and 6 TRIO Training (SAEOPP Center)</t>
  </si>
  <si>
    <t>Chearleading Coach</t>
  </si>
  <si>
    <t>Dieberville, MS</t>
  </si>
  <si>
    <t>Exhibition by the team, coach, AD and president</t>
  </si>
  <si>
    <t>Rebecca Barry</t>
  </si>
  <si>
    <t>Music department</t>
  </si>
  <si>
    <t>Performing at the New Orleans National Jazz Park</t>
  </si>
  <si>
    <t>Vice President of Institutional Advancement and Student Development</t>
  </si>
  <si>
    <t>Phi Theta Kappa International Conference</t>
  </si>
  <si>
    <t xml:space="preserve">Athletics </t>
  </si>
  <si>
    <t>Ft Walton Beach, FL</t>
  </si>
  <si>
    <t>Recruiting, Malaysia Moore</t>
  </si>
  <si>
    <t>Linda Johnson Mosely</t>
  </si>
  <si>
    <t>Dr. Brenda kennedy Honorary Award</t>
  </si>
  <si>
    <t>Samuel Spencer</t>
  </si>
  <si>
    <t>ACF Meetings, Chef Chapter Meeting</t>
  </si>
  <si>
    <t xml:space="preserve">Bus Driver </t>
  </si>
  <si>
    <t>Golf NJCAA National Tournament</t>
  </si>
  <si>
    <t>to work with NUR204 &amp; NUR115 clinical preceptorship students, provide clinical instructor support &amp; complete clinical evaluation forms</t>
  </si>
  <si>
    <t>Welling, Robert</t>
  </si>
  <si>
    <t>OSHA 510 Training - June 12-15, 2017  #20-257-17</t>
  </si>
  <si>
    <t>Health meets Food: The Culinary Medicine Conference 2017</t>
  </si>
  <si>
    <t xml:space="preserve">Phi Upsilon Chapter plans to tour PTK Headquarters &amp; attend workshops on campus afterwards.  </t>
  </si>
  <si>
    <t>Brian McIntosh</t>
  </si>
  <si>
    <t>NCCER Master Trainer Class</t>
  </si>
  <si>
    <t>Annette Funderburk</t>
  </si>
  <si>
    <t>Sharon Walker</t>
  </si>
  <si>
    <t>Adult Basic Education Director</t>
  </si>
  <si>
    <t>Tonya Willoughby</t>
  </si>
  <si>
    <t>Adult Basic Education Data Technician</t>
  </si>
  <si>
    <t>CEA National Conference</t>
  </si>
  <si>
    <t>Conf. for Comm. Cllge. Grant Prof.</t>
  </si>
  <si>
    <t>Cybersecurity Summit</t>
  </si>
  <si>
    <t xml:space="preserve">Shelia Larkin </t>
  </si>
  <si>
    <t>CompTIA Partner Summit</t>
  </si>
  <si>
    <t>Work with clinical students (Service Learning) at SHH 18th Annual Senior Spirit Health &amp; Wellness Day</t>
  </si>
  <si>
    <t>Attend Annual AL Association of Educational Opportunity Program Personnel 2017 Conference</t>
  </si>
  <si>
    <t>Baker, FL</t>
  </si>
  <si>
    <t>WB signing @ Baker High School</t>
  </si>
  <si>
    <t>David jackson Ayers</t>
  </si>
  <si>
    <t>Fine Arts</t>
  </si>
  <si>
    <t>Traveling with SCS to New Orleans</t>
  </si>
  <si>
    <t>Cheerleading</t>
  </si>
  <si>
    <t>Taking SAGE students to airport on 5/17/17 and picking them up on 5/25/17</t>
  </si>
  <si>
    <t>Fort Walton Beach, FL</t>
  </si>
  <si>
    <t>WB Scholarship Signing</t>
  </si>
  <si>
    <t>Laura Wise</t>
  </si>
  <si>
    <t>Cafeteria</t>
  </si>
  <si>
    <t>Food Fanatics Live:US Foods- Food Show</t>
  </si>
  <si>
    <t>Recruit Top 100 Showcase in Panama City, FL at Gulf Coast State College to recruit freshman baseball players</t>
  </si>
  <si>
    <t>Branda Kennedy</t>
  </si>
  <si>
    <t>VP of Student Development</t>
  </si>
  <si>
    <t>Manny Reyes</t>
  </si>
  <si>
    <t>Martha Scott</t>
  </si>
  <si>
    <t>Filomena Jimerson</t>
  </si>
  <si>
    <t>Crystal Stewert</t>
  </si>
  <si>
    <t>Assistant to dean of workforce development</t>
  </si>
  <si>
    <t>Auto Mechanic Instructor</t>
  </si>
  <si>
    <t>Scott Nelson</t>
  </si>
  <si>
    <t>Keith Lisengy</t>
  </si>
  <si>
    <t>Thomas Rolin</t>
  </si>
  <si>
    <t>Auto Body Repair Instructor</t>
  </si>
  <si>
    <t>Jeanette Lymon</t>
  </si>
  <si>
    <t>South Carolina</t>
  </si>
  <si>
    <t>RTIME 2017,Hawkes Learning System Conference</t>
  </si>
  <si>
    <t>Mary Rainey</t>
  </si>
  <si>
    <t>Commmission on Adult Basic Education</t>
  </si>
  <si>
    <t>Celetrius Hughes</t>
  </si>
  <si>
    <t>Terence Tubbs</t>
  </si>
  <si>
    <t>IE/IR Director</t>
  </si>
  <si>
    <t>AACC 97th Annual Convention</t>
  </si>
  <si>
    <t>Shelby Township, Michigan</t>
  </si>
  <si>
    <t>Kuka Robotics Training</t>
  </si>
  <si>
    <t>James D. "Dan" Herren</t>
  </si>
  <si>
    <t>Brad Sanford</t>
  </si>
  <si>
    <t>Kevin Windham &amp; Students</t>
  </si>
  <si>
    <t>PTK Director &amp; Students</t>
  </si>
  <si>
    <t xml:space="preserve">Chicago, IL  </t>
  </si>
  <si>
    <t>PTK Honors Institute</t>
  </si>
  <si>
    <t>2017 HBCU Title III Administrators Workshop</t>
  </si>
  <si>
    <t>David Long</t>
  </si>
  <si>
    <t>Barbering Seminar</t>
  </si>
  <si>
    <t>Attend and facilitate the Fulf States Shipbuilders Consortium and Board of Directors Meeting</t>
  </si>
  <si>
    <t>Participate in the MEP National Summit and Emerging Leaders Class</t>
  </si>
  <si>
    <t>Participate in the MEP National Summit and Regional Meetings</t>
  </si>
  <si>
    <t>Attending the Redrock Software Corporation Conference (Personnel Attending: 1)</t>
  </si>
  <si>
    <t>Administrative Assistant to the Director of Planning and Assessment and SACSCOC Accreditation Liaison/PTK Co-Sponsor</t>
  </si>
  <si>
    <t>Director of Planning and Assessment and SACSCOC Accreditation Liaison/PTK Sponsor</t>
  </si>
  <si>
    <t>Bonds, Alana</t>
  </si>
  <si>
    <t>Attending the 2017 COABE Conference (Personnel Attending:8)</t>
  </si>
  <si>
    <t>Bunch, Leisa</t>
  </si>
  <si>
    <t>ABE Office Assistant/Accountant</t>
  </si>
  <si>
    <t>Edmondson, Tonia</t>
  </si>
  <si>
    <t>Adult Education Office Manager</t>
  </si>
  <si>
    <t>Nappier, Jonathon</t>
  </si>
  <si>
    <t>Chief GED Examiner and College/Adult Education Liaison</t>
  </si>
  <si>
    <t>Roberts, Nancy</t>
  </si>
  <si>
    <t>Sanford, Juliah</t>
  </si>
  <si>
    <t>Williamson, Kip</t>
  </si>
  <si>
    <t>Attending the American Association of Community Colleges Annual Conference (Personnel Attending: 7)</t>
  </si>
  <si>
    <t>Attending Best Robotics Meeting (Personnel Attending:2)</t>
  </si>
  <si>
    <t>Attending the BEST Robotics Prototype Game and Hub Director Meeting (Personnel Attending: 2)</t>
  </si>
  <si>
    <r>
      <t xml:space="preserve">Adult Education </t>
    </r>
    <r>
      <rPr>
        <i/>
        <sz val="11"/>
        <rFont val="Calibri"/>
        <family val="2"/>
        <scheme val="minor"/>
      </rPr>
      <t>Instructor</t>
    </r>
  </si>
  <si>
    <t>Tim Lester</t>
  </si>
  <si>
    <t>Surgical Tech Director</t>
  </si>
  <si>
    <t>To attend AST Annual Conference</t>
  </si>
  <si>
    <t>To drive bus for Baseball team's season participation.</t>
  </si>
  <si>
    <t>Drive Softball team for tournament participation.</t>
  </si>
  <si>
    <t>Community College Fellows Program Advocacy Work</t>
  </si>
  <si>
    <t>Amy Rogers</t>
  </si>
  <si>
    <t>To attend 2017 Shape America National Convention and Expo to make presentation.</t>
  </si>
  <si>
    <t>Director of Adult Ed.</t>
  </si>
  <si>
    <t>Attend Commission on Adult Ed. Conference.</t>
  </si>
  <si>
    <t>Pam Horn</t>
  </si>
  <si>
    <t>Attend Phi Theta Kappa Catalyst National Convention.</t>
  </si>
  <si>
    <t>To attend 2017 National HVACR Educators &amp; Trainers Conference</t>
  </si>
  <si>
    <t>To attend Quality Matters Regional Conference</t>
  </si>
  <si>
    <t>Coordinator-Distance</t>
  </si>
  <si>
    <t>NATIONAL ASSOCIATION OF BASKETBALL COACHES ANNUAL CONFERENCE.  PROFESSIONAL DEVELOPMENT AND NETWORKING.</t>
  </si>
  <si>
    <t>ASSISTANT MEN/WOMEN BASKETBALL COACH</t>
  </si>
  <si>
    <t>VP FOR ACADEMIC AFFAIRS</t>
  </si>
  <si>
    <t>Community College Fellowship Program meeting.  Professional development and networking</t>
  </si>
  <si>
    <t>RENO, NV</t>
  </si>
  <si>
    <t>NO COST TO COLLEGE PAID BY NJCAA.  2017 NJCAA ANNUAL MEETING(NATIONAL JUNIOR COLLEGE ATHLETIC ASSOCIATION)</t>
  </si>
  <si>
    <t>PTK NATIONAL CONVENTION. ATTENDING WITH STUDENTS; ALSO PROFESSIONAL DEVELOPMENT AND NETWORKING</t>
  </si>
  <si>
    <t>AMERICAN ASSOCIATION OF COMMUNITY COLLEGE CONVENTION. PROFESSIONAL DEVELOPMENT AND NETWORKING</t>
  </si>
  <si>
    <t>VP FOR FINANCE AND ADMINISTRATION AND CFO</t>
  </si>
  <si>
    <t>NATIONAL ASSOC OF COLLEGE AUXILIARY SERVICES ANNUAL CONFERENCE.  PROFESSIONAL DEVELOPMENT AND NETWORKING.</t>
  </si>
  <si>
    <t>03/02/217</t>
  </si>
  <si>
    <t>PARCHEMTN SUMMIT ON INNOVATING ACADEMIC CREDENTIALS. RIGHT SIGNALS GRANT INFORMATION.  PROFESSIONAL DEVELOPMENT AND NETWORKING.</t>
  </si>
  <si>
    <t>LINDSEY ROBBINS</t>
  </si>
  <si>
    <t>PSYCHOLOGY INSTRUCTOR</t>
  </si>
  <si>
    <t>SOUTHEASTERN PSYC ASSOC. CONFERENCE. PROFESSIONAL DEVELOPMENT AND NETWORKING</t>
  </si>
  <si>
    <t>LEAGUE OF INNOVATIONS CONFERENCE.  NETWORKING AND PROFESSIONAL DEVELOPMENT</t>
  </si>
  <si>
    <t>DR. JONATHAN WATTS</t>
  </si>
  <si>
    <t>HUMANITIES AND FINE ARTS CHAIR</t>
  </si>
  <si>
    <t>CHILD DEVELOPMENT INSTRUCTOR</t>
  </si>
  <si>
    <t>TECH/COMPUTER SCIENCE INSTRUCTOR</t>
  </si>
  <si>
    <t>PRESENTING AT THE ALABAMA CAREER TECHNICAL EDUCATION CONFERENCE.  NETWORKING</t>
  </si>
  <si>
    <t>STEVEN BOWEN</t>
  </si>
  <si>
    <t>ALABAMA CAREER TECHNICAL EDUCATION CONFERENCE.  NETWORKING AND PROFESSIONAL DEVELEOPMENT</t>
  </si>
  <si>
    <t>TRAVELING WITH PRESIDENTIAL SCHOLARS ON EDUCATIONAL TRIP</t>
  </si>
  <si>
    <t>HISTORY INSTRUCTOR</t>
  </si>
  <si>
    <t>VP FOR STUDENT SERVICES</t>
  </si>
  <si>
    <t>FED STUDENT AID DEFAULT MANAGEMENT WORKSHOP</t>
  </si>
  <si>
    <t>WICHITA, KS</t>
  </si>
  <si>
    <t>SAWDC AVIATION CLUSTER LEADERSHIP TRIP.  TO CLEARLY DEFINE CAREER PATHWAYS IN THE AVIATION INDUSTRY AND TO IDENTIFY AND EXPERIENCE NATIONAL BEST PRACTICES.</t>
  </si>
  <si>
    <t>MARKETING /PUBLIC RELATIONS DIRECTOR</t>
  </si>
  <si>
    <t>NATIONAL CONFERENCE OF MARKETING AND PUBLIC RELATIONS. 2017 NATIONAL CONFERENCE NETWORKING AND PROFESSIONAL DEVELOPMENT</t>
  </si>
  <si>
    <t>MARKETING/PUBLIC RELATIONS</t>
  </si>
  <si>
    <t>Dr. Metara T. Austin</t>
  </si>
  <si>
    <t>Director Adult Education</t>
  </si>
  <si>
    <t>Monica Bell</t>
  </si>
  <si>
    <t>Attend National Grants Management</t>
  </si>
  <si>
    <t>Dr. Tracie  M. Carter</t>
  </si>
  <si>
    <t>Attend 12th Small College Initiatve Southern Association of Colleges and Schools Commission</t>
  </si>
  <si>
    <t>Attend Annual Association of Educational Opportunity Professional Personnel</t>
  </si>
  <si>
    <t>Norcross, Ga</t>
  </si>
  <si>
    <t>administrative assistant</t>
  </si>
  <si>
    <t>Irvington, NJ</t>
  </si>
  <si>
    <t>Jazz Band spring tour</t>
  </si>
  <si>
    <t>Donna Attaway</t>
  </si>
  <si>
    <t>Educator Summit</t>
  </si>
  <si>
    <t>$2,265.00/Inst. Funds</t>
  </si>
  <si>
    <t>Attend League of Innovations Conference - made three presentations</t>
  </si>
  <si>
    <t>Stefanie Thompson</t>
  </si>
  <si>
    <t>Attend League of Innovations Conference</t>
  </si>
  <si>
    <t>Barbara Steger</t>
  </si>
  <si>
    <t>$678.00</t>
  </si>
  <si>
    <t>Attend SACSCOC Substantive Change Workshop</t>
  </si>
  <si>
    <t>Jertavia Lyman
Shamyera Goldsmith
Aita Brown</t>
  </si>
  <si>
    <t>Advisor
Chaperone
Chaperone</t>
  </si>
  <si>
    <t>Birmingham, AL
Tuscaloosa, AL
Starkville, MS</t>
  </si>
  <si>
    <t>$2,931.68 TOTAL COST
$258.00 Rental Van ($129.00/2 days)
$552.63 Staff Lodging ($184.21 x 3 rooms)
$921.05 Student Lodging ($184.21 x 5 rooms)
$750.00 Student Meals
$450.00 Staff Meals ($150.00 x 3 employees)
Student Support Services Funds</t>
  </si>
  <si>
    <t>Attend multiple campus tours to University of Montevallo, University of Alabama, University of West Alabama and Mississippi State University for transfer students.  The program will use a 15 passenger rental van that will transport 10 students and 2 chaperones.
Birmingham, AL, Tuscaloosa, AL, and Starkville, MS</t>
  </si>
  <si>
    <t>$40.00 Total Cost
$40.00 Meals (2 employees x $20)
Diamond Club Baseball Funds</t>
  </si>
  <si>
    <t>$250.00 Total Cost
$250.00 Team Meals
Athletics - Baseball Funds</t>
  </si>
  <si>
    <t>$30.00 Total Cost
$30.00 Meals (2 employees x $15)
Diamond Club - Baseball Funds</t>
  </si>
  <si>
    <t>$50.00 Total Cost
$50.00 Meals (2 employees x $25)
Diamond Club - Baseball Funds</t>
  </si>
  <si>
    <t>AACC 97th Annual Convention, New Orleans, LA</t>
  </si>
  <si>
    <t>Micke Baker
Terri Ricks
Lisa Peterson</t>
  </si>
  <si>
    <t>Director
Coordinator of Services
Secretary, SSS</t>
  </si>
  <si>
    <t>To attend the 2017 AAEOPP Spring Conference in Chattanooga, TN</t>
  </si>
  <si>
    <t>Mary Pearl Morris
Brittany Jones
Kristina Mays</t>
  </si>
  <si>
    <t>Secretary
Counselor
Upward Bound Advisor</t>
  </si>
  <si>
    <t>$1,745.00/Institutional funds</t>
  </si>
  <si>
    <t>Three forum presentations - AACC-Conference</t>
  </si>
  <si>
    <t>Janet Bradley</t>
  </si>
  <si>
    <t>$1,286.11/Phi Theta Kappa</t>
  </si>
  <si>
    <t>Attend the PTK National Convention</t>
  </si>
  <si>
    <t>Associate Degree Nursing Instructor</t>
  </si>
  <si>
    <t>$1,160.88/Perkins</t>
  </si>
  <si>
    <t>Attend ACEN Spring Self-Study Forum</t>
  </si>
  <si>
    <t>$601.00/Perkins</t>
  </si>
  <si>
    <t>PTA Instructor</t>
  </si>
  <si>
    <t>No cost</t>
  </si>
  <si>
    <t>Clinical site visit for PTA 268</t>
  </si>
  <si>
    <t>Instructional Coor, AE</t>
  </si>
  <si>
    <t>Edith Nelson</t>
  </si>
  <si>
    <t>Part-time, AE</t>
  </si>
  <si>
    <t>Lidna Cordell</t>
  </si>
  <si>
    <t>Diane Johnson</t>
  </si>
  <si>
    <t>Enroll. Man. Spec/Advisor</t>
  </si>
  <si>
    <t>Uplifting the Invisible Class Forum</t>
  </si>
  <si>
    <t>Paves Student Coach</t>
  </si>
  <si>
    <t>BOOST Director's Meeting</t>
  </si>
  <si>
    <t>Secretary (LPN &amp; BOOST)</t>
  </si>
  <si>
    <t>Macon/La Grange, GA</t>
  </si>
  <si>
    <t>Recruiting in LaGrange &amp; Macon, GA</t>
  </si>
  <si>
    <t>Business Dept. Chair/Instructor</t>
  </si>
  <si>
    <t>Chicago, ILL</t>
  </si>
  <si>
    <t>PTK 2017 Honors Institute</t>
  </si>
  <si>
    <t>Nawanya Stroud</t>
  </si>
  <si>
    <t>SHRM17 Annual Conference and Exposition</t>
  </si>
  <si>
    <t>Louisville,  KY</t>
  </si>
  <si>
    <t>Dr. Tara White</t>
  </si>
  <si>
    <t>2017 SACSCOC Institute on Quality Enhancement  &amp; Accreditation</t>
  </si>
  <si>
    <t>Ass. Dean of Instruction</t>
  </si>
  <si>
    <t>Director of Admission</t>
  </si>
  <si>
    <t>Art &amp; Science Co-Chair</t>
  </si>
  <si>
    <t>Keystone, Colorado</t>
  </si>
  <si>
    <t>INSTCON17 Conference</t>
  </si>
  <si>
    <t>Canvas InstructureCon 2017 Conference</t>
  </si>
  <si>
    <t xml:space="preserve">                                                                                                                                           Simulation E-Learning Specialist</t>
  </si>
  <si>
    <t>Yulonda Randolph</t>
  </si>
  <si>
    <t>2017 Magna Teaching with Technology Conference</t>
  </si>
  <si>
    <t>Guy Gafford</t>
  </si>
  <si>
    <t>Las Vegas Nevada</t>
  </si>
  <si>
    <t>ACTE Conference</t>
  </si>
  <si>
    <t>Mark Regehr</t>
  </si>
  <si>
    <t xml:space="preserve"> IET Instructor</t>
  </si>
  <si>
    <t>Peachtree City, Georgia</t>
  </si>
  <si>
    <t>Teach Class-SST Southern Safety Train the Trainer</t>
  </si>
  <si>
    <t>Mankota, Minnesota</t>
  </si>
  <si>
    <t>Teach SST Class-SST Southern Safety Tri Lateral</t>
  </si>
  <si>
    <t>Julliette, Georgia</t>
  </si>
  <si>
    <t>Procto SST Assessment-Southern Safety Tri Lateral</t>
  </si>
  <si>
    <t>Attend NISOD 2017 International Conference</t>
  </si>
  <si>
    <t>Restricted funds accountant</t>
  </si>
  <si>
    <t>grant management seminar</t>
  </si>
  <si>
    <t>Advocates in Action meeting</t>
  </si>
  <si>
    <t>success coach coordinator</t>
  </si>
  <si>
    <t>St Petersburg, FL</t>
  </si>
  <si>
    <t>present at InsideTrack summit</t>
  </si>
  <si>
    <t>transport students to Skills USA Nationals</t>
  </si>
  <si>
    <t>International Nursing Association conference presentor</t>
  </si>
  <si>
    <t>Jamie Blackmon</t>
  </si>
  <si>
    <t>job placement coordinator</t>
  </si>
  <si>
    <t>Ft Lauderdale, FL</t>
  </si>
  <si>
    <t>Pathways #5</t>
  </si>
  <si>
    <t>Academic dean</t>
  </si>
  <si>
    <t>director of Advising</t>
  </si>
  <si>
    <t>Karen Morris</t>
  </si>
  <si>
    <t>National Junior College Athletic Association seminar</t>
  </si>
  <si>
    <t>student success collaborative summit</t>
  </si>
  <si>
    <t>Emily Smith</t>
  </si>
  <si>
    <t>Keith Stallworth</t>
  </si>
  <si>
    <t>Jacqueline Montgomery</t>
  </si>
  <si>
    <t>David Ayers</t>
  </si>
  <si>
    <t>Chaperone &amp; Performance of Chamber Singers @ Carnegie Hall New York City</t>
  </si>
  <si>
    <t>Derrick Samuels</t>
  </si>
  <si>
    <t>Veterans Affairs Coordinator</t>
  </si>
  <si>
    <t>Western Association of Veterans Education Specialist 2017 Annual Conference</t>
  </si>
  <si>
    <t>William Brown III</t>
  </si>
  <si>
    <t>Attend NJCAA Eligibility Seminar which is required by all coaching staff to attend every 3 years to be compliant with NJCAA rules</t>
  </si>
  <si>
    <t>Yvette Jackson</t>
  </si>
  <si>
    <t xml:space="preserve">Surg. Tech. </t>
  </si>
  <si>
    <t>AST (Association of Surg. Technologist) National Conference</t>
  </si>
  <si>
    <t>Crystal Moquin</t>
  </si>
  <si>
    <t>AST - Association of Surg. Technologist - Conference, Continuing Education Credits</t>
  </si>
  <si>
    <t>Hammond, LA</t>
  </si>
  <si>
    <t>Recruiting - Ashton Lambert, Emma Colwart</t>
  </si>
  <si>
    <t>Michelle Barrow</t>
  </si>
  <si>
    <t>Annual professional development 2017 ADEA Allied dental program directors conference</t>
  </si>
  <si>
    <t>GS Casmpus Director</t>
  </si>
  <si>
    <t>Attend center for food service advancement of food service Education annual leadership conference</t>
  </si>
  <si>
    <t>Veterinary Technology Instructor</t>
  </si>
  <si>
    <t>Going to AVTE Conference to learn more from other Veterinary Technology educators</t>
  </si>
  <si>
    <t>Attendance at the Biennial Symposium of the Association of Veterinary Technician Educators (AVTE) in Albuquerque, New Mexico for August 1, 2017 to August 4, 2017</t>
  </si>
  <si>
    <t>Tracey Howard</t>
  </si>
  <si>
    <t>GED Training</t>
  </si>
  <si>
    <t>To attend the Commission on Basic Education Conference.</t>
  </si>
  <si>
    <t>Willie Graves</t>
  </si>
  <si>
    <t xml:space="preserve">Adult Education </t>
  </si>
  <si>
    <t>Kendle Jackson</t>
  </si>
  <si>
    <t>Sharon S Crews</t>
  </si>
  <si>
    <t>To attend the Southern Association of Colleges and University Business Officers Meeting.</t>
  </si>
  <si>
    <t>Leeann Best</t>
  </si>
  <si>
    <t>Facilities Secretary</t>
  </si>
  <si>
    <t>To attend School Dude University Meeting.</t>
  </si>
  <si>
    <t>GM/ASEP Instructor</t>
  </si>
  <si>
    <t>To attend the Automotive Service Educational Program General Motors Trainaing.</t>
  </si>
  <si>
    <t>Wiley Aubrey</t>
  </si>
  <si>
    <t>Dublin, GA</t>
  </si>
  <si>
    <t>Student Recruitment</t>
  </si>
  <si>
    <t>Gatson Alga</t>
  </si>
  <si>
    <t>Autobody Instructor</t>
  </si>
  <si>
    <t xml:space="preserve">To attend the Southern Auto Repair Conferece. </t>
  </si>
  <si>
    <t>Gwen Ekundayo</t>
  </si>
  <si>
    <t>To attend the Annual American Association of Community Colleges.</t>
  </si>
  <si>
    <t>Perry W. Ward</t>
  </si>
  <si>
    <t>To attend the Dean of Students Legal Issues Conferences.</t>
  </si>
  <si>
    <t>Attending meetings with Economic Development Authority and Alabama Congressmen (Personnel Attending: 1)</t>
  </si>
  <si>
    <t>Fayetteville, AR</t>
  </si>
  <si>
    <t>First Lego League International STEAM Competition (Personnel Attending: 1)</t>
  </si>
  <si>
    <t>SPARTENBURG, SC</t>
  </si>
  <si>
    <t xml:space="preserve">NJCAA DISTRICT I CHAMPIONSHIP SOFTBALL. </t>
  </si>
  <si>
    <t>St Geoge, UT</t>
  </si>
  <si>
    <t>NJCAA NATIONAL CHAMPIONSHIP SOFTBALL</t>
  </si>
  <si>
    <t>DIRECTOR OF SCIENCE DEPARTMENT</t>
  </si>
  <si>
    <t>SHELBY, NC</t>
  </si>
  <si>
    <t>ZAHOUREK SYSTEMS, ANATOMY WITH CLAY LEARNING SYSTEMS.  ANATOMY INSTRUCTOR WORKSHOP.  PROFESSIONAL DEVELOPMENT.</t>
  </si>
  <si>
    <t>US NEWS STEM SOLUTIONS CONFERENCE. ATTEND FOR CONTINUING EDUCATION AND PROFESSIONAL DEVELOPMENT.</t>
  </si>
  <si>
    <t>Charity Mitchell</t>
  </si>
  <si>
    <t>Interim Director, Turn-Around Project</t>
  </si>
  <si>
    <t>Attend grantee meeting sponsored by the Department of Health and Human Services Substance Abuse and Mental Health</t>
  </si>
  <si>
    <t>Gerry L. Moses</t>
  </si>
  <si>
    <t>Antioch, TN</t>
  </si>
  <si>
    <t>Meet AMTEC builder to connect Advanced Manufacturing Simulator and travel to Brand Imaging.</t>
  </si>
  <si>
    <t>Steve Helms</t>
  </si>
  <si>
    <t>Athletic Director/Baseball Coach</t>
  </si>
  <si>
    <t>To attend a Compliance Seminar.</t>
  </si>
  <si>
    <t>To attend natural gas engine training at Cummings PowerSouth.</t>
  </si>
  <si>
    <t>Upward Bound educational and cultural trip for 40 Upward Bound students and 10 employees to visit Texas A &amp; M University, Texas State University, Hard Rock Café, The Alamo, El Mercado historical market, Texas Ranger Museuam, Mission San Jose, The Dinner Six Flags Fiesta Texas, and White Water Bay WaterDetective Murder Mystery Dinner Show, Six Flags Fiesta Texas, and White Water Bay Water Park.</t>
  </si>
  <si>
    <t>To attend Phi Theta Kappa's Leadership Development Program's Instructor Certification Seminar.</t>
  </si>
  <si>
    <t>Tim Bellmon</t>
  </si>
  <si>
    <t>pick up a recruit</t>
  </si>
  <si>
    <t>Basketball coach</t>
  </si>
  <si>
    <t>take back recruit</t>
  </si>
  <si>
    <t>Emily Johnston</t>
  </si>
  <si>
    <t>San Destin,FL</t>
  </si>
  <si>
    <t>update on law office procedures and networking</t>
  </si>
  <si>
    <t>Accrediation Council for Business workshop</t>
  </si>
  <si>
    <t>director of Advancement</t>
  </si>
  <si>
    <t>Rock Hill,NC</t>
  </si>
  <si>
    <t>Technology Villages site visit</t>
  </si>
  <si>
    <t>director of E-learning</t>
  </si>
  <si>
    <t>mentor connect high impact technology conference</t>
  </si>
  <si>
    <t>Jeremy Witt</t>
  </si>
  <si>
    <t>new pathways to Healthcare careers close out meeting</t>
  </si>
  <si>
    <t>national junior college athletic eligibility seminar</t>
  </si>
  <si>
    <t>assistant women basketball coachPine Mountan, GA</t>
  </si>
  <si>
    <t>sonography educator summit</t>
  </si>
  <si>
    <t xml:space="preserve">C. Jordan </t>
  </si>
  <si>
    <t xml:space="preserve">To attend the 2017 National Association of HBCU Title III Administrators Technical Assistance Workshop. </t>
  </si>
  <si>
    <t>To attend the 2017 National Association of HBCU Title III Administrators Technical Assistance Workshop.</t>
  </si>
  <si>
    <t>D. Hewlett</t>
  </si>
  <si>
    <t xml:space="preserve">To attend the 2017 PBL National Leadership Conference. </t>
  </si>
  <si>
    <t xml:space="preserve">To attend and serve as advisor to the AL State Competition winner to the National Skills USA Conference. </t>
  </si>
  <si>
    <t xml:space="preserve">Las Vegas, NV </t>
  </si>
  <si>
    <t xml:space="preserve">To attend the National Cyber Security Conference for Homeland Security. </t>
  </si>
  <si>
    <t>Attend 2017 Skills USA Competition</t>
  </si>
  <si>
    <t>Director of WFD</t>
  </si>
  <si>
    <t>TRIO Training in Financial Literacy</t>
  </si>
  <si>
    <t>Chair, Mathematics</t>
  </si>
  <si>
    <t>Chair, CIS</t>
  </si>
  <si>
    <t>Wayne Jacksion</t>
  </si>
  <si>
    <t>Attend the American Society of Safety Engineers Professional Development Conference and Esposition as a participant and the Annual Society Business Meeting as a voting delegate from the Alabama Chapter</t>
  </si>
  <si>
    <t>Director - Public</t>
  </si>
  <si>
    <t>To chaperone Show Choir for performance at Carnegie Hall.</t>
  </si>
  <si>
    <t>To attend Educational Policy Institute's Retention 2017 Student Success Symposium.</t>
  </si>
  <si>
    <t>Rosario Thomas</t>
  </si>
  <si>
    <t>Interim VA Coordinator</t>
  </si>
  <si>
    <t>To attend the Florida Assoc. of Veteran Education Specialists annual conference.</t>
  </si>
  <si>
    <t>Attend 2017 National Association of Colleges and Employers Conference</t>
  </si>
  <si>
    <t>Director of Title III Programs</t>
  </si>
  <si>
    <t>Attend HBCU Title III B Technical Assistance Workshop</t>
  </si>
  <si>
    <t>Title III Program Assistant</t>
  </si>
  <si>
    <t>Selena Hartley</t>
  </si>
  <si>
    <t>Ronica Thomas</t>
  </si>
  <si>
    <t>Monica Robinson</t>
  </si>
  <si>
    <t>Director of Student Success Center</t>
  </si>
  <si>
    <t>Attend Information Literacy Conference</t>
  </si>
  <si>
    <t>Stockbridge, GA</t>
  </si>
  <si>
    <t>Signing Event for 3 Softball Players</t>
  </si>
  <si>
    <t>NJCAA World Series</t>
  </si>
  <si>
    <t>Mackey Sasser
Phillip Hurst
Brett Birdsong</t>
  </si>
  <si>
    <t>WCC Baseball Team</t>
  </si>
  <si>
    <r>
      <rPr>
        <b/>
        <sz val="11"/>
        <rFont val="Calibri"/>
        <family val="2"/>
        <scheme val="minor"/>
      </rPr>
      <t>$30.00 TOTAL COST</t>
    </r>
    <r>
      <rPr>
        <sz val="11"/>
        <rFont val="Calibri"/>
        <family val="2"/>
        <scheme val="minor"/>
      </rPr>
      <t xml:space="preserve">
$30.00 Per Diem
Athletic Softball Funds</t>
    </r>
  </si>
  <si>
    <r>
      <rPr>
        <b/>
        <sz val="11"/>
        <rFont val="Calibri"/>
        <family val="2"/>
        <scheme val="minor"/>
      </rPr>
      <t>$2,332.00 TOTAL COST</t>
    </r>
    <r>
      <rPr>
        <sz val="11"/>
        <rFont val="Calibri"/>
        <family val="2"/>
        <scheme val="minor"/>
      </rPr>
      <t xml:space="preserve">
$900.00 Airline Cost
$880.00 Lodging (11 nights x $80)
$552.00 Meals
Student and Campus Servies Funds</t>
    </r>
  </si>
  <si>
    <r>
      <rPr>
        <b/>
        <sz val="11"/>
        <rFont val="Calibri"/>
        <family val="2"/>
        <scheme val="minor"/>
      </rPr>
      <t>$5,241.00 TOTAL COST</t>
    </r>
    <r>
      <rPr>
        <sz val="11"/>
        <rFont val="Calibri"/>
        <family val="2"/>
        <scheme val="minor"/>
      </rPr>
      <t xml:space="preserve">
$945.00 Airline Cost ($315 x 3)
$2,640.00 Lodging (11 nights x $80 x 3)
$1,656.00 Meals ($552.00 x 3)
Athletics Baseball Funds</t>
    </r>
  </si>
  <si>
    <t>Counselor/Talent Search</t>
  </si>
  <si>
    <t>Pine Mountain, GA/Warm Springs GA</t>
  </si>
  <si>
    <t>Talent Search Field Trip - Callaway Gardens</t>
  </si>
  <si>
    <t>Talent Search Field Trip - Callaway Gardens/Little White House</t>
  </si>
  <si>
    <t>2017 SACSCOC Institute on Quality Enhancement and Accreditation</t>
  </si>
  <si>
    <t xml:space="preserve">NJCAA Summer Seminar </t>
  </si>
  <si>
    <t>April Harper</t>
  </si>
  <si>
    <t>Head Volleyball Coach &amp; Basketball Coach for Women</t>
  </si>
  <si>
    <t>Herman Turner</t>
  </si>
  <si>
    <t>Volleyball Coach  &amp; Head Basketball Coach for Women</t>
  </si>
  <si>
    <t>08/032017</t>
  </si>
  <si>
    <t xml:space="preserve">Herbert Thomas, Jr. </t>
  </si>
  <si>
    <t>Trio Training Priority 4 Conference</t>
  </si>
  <si>
    <t>Heads Men Baseball Coach</t>
  </si>
  <si>
    <t>Secretary-LPN and BOOST</t>
  </si>
  <si>
    <t>Columbia, GA</t>
  </si>
  <si>
    <t>BOOST Closeout Meeting</t>
  </si>
  <si>
    <t>Simulation/E-Learning Specialist</t>
  </si>
  <si>
    <t>Keystone, Colorada</t>
  </si>
  <si>
    <t>2017 SACSOC Annual Meeting</t>
  </si>
  <si>
    <t>Division Chair, Limestone Correctional Facility</t>
  </si>
  <si>
    <t>Attendning the National Institute for Staff and Organizational Development 2017 conference.</t>
  </si>
  <si>
    <t>Saratoga Springsw, NY</t>
  </si>
  <si>
    <t>Attending the Professional and Organizational Development's 10th Institute for New Faculty Developers.</t>
  </si>
  <si>
    <t>Nina K. Bullock</t>
  </si>
  <si>
    <t>Attending National Skills USA conference.</t>
  </si>
  <si>
    <t>Attending the Cengage Summer 2017 Thought Leadership Summit on Institutional Retention.  Travel costs paid by Cengage.</t>
  </si>
  <si>
    <t>Instructor, Natural Sciences and PTK Advisor</t>
  </si>
  <si>
    <t>Traveling with the Sigma Lambda 2017-18 officer team for officer training retreat and teambuilding.</t>
  </si>
  <si>
    <t>Melanie Basham</t>
  </si>
  <si>
    <t>Attending the International Society for Technology in Education annual conference.</t>
  </si>
  <si>
    <t>Attending the National Career Development Association's annual conference.</t>
  </si>
  <si>
    <t>Attending the Community College Cyber Summit.</t>
  </si>
  <si>
    <t>Attending the Global Career Development Conference.</t>
  </si>
  <si>
    <t>Participating as an on-site evaluator for the Accreditation Review Council on Education in Surgical Technology and Surgical Assisting.  Travel costs paid by Council.</t>
  </si>
  <si>
    <t>Director, Student Success  Center</t>
  </si>
  <si>
    <t>Attending the Kellogg Institute for a two-week professional development for adult and developmental educators.  Awarded a $500 scholarship from state developmental organization.</t>
  </si>
  <si>
    <t>Parvathy Bhooshanan</t>
  </si>
  <si>
    <t>Attending training to earn certification to teach Phi Theta Kappa leadership development course which will be offered to Calhoun's honors program students.</t>
  </si>
  <si>
    <t>Dana Burton</t>
  </si>
  <si>
    <t>Instructor, Honors College</t>
  </si>
  <si>
    <t>Attending the Summer Working Connections Conference.  National Science Foundation grant from Collins County Community College will pay up to $1,275 of travel expenses.</t>
  </si>
  <si>
    <t>Attending the Phi Theta Kappa Leadership Certification Seminar.  Registeration is being scholarshipped by Phi Theta Kappa.</t>
  </si>
  <si>
    <t>Linda Holm</t>
  </si>
  <si>
    <t>Career Pathways Specialist</t>
  </si>
  <si>
    <t>To attend the Career Pathways Leadership Summer Institute</t>
  </si>
  <si>
    <t>ETS Students</t>
  </si>
  <si>
    <t>Stone Mountain, GA</t>
  </si>
  <si>
    <t>Cultural Enrichment Trip for ETS Students</t>
  </si>
  <si>
    <t>ETS Project Advisor</t>
  </si>
  <si>
    <t>Teresa Hartsfield</t>
  </si>
  <si>
    <t>ETS Counselor</t>
  </si>
  <si>
    <t>Accreditation Commission for Education in Nursing (ACEN) Evaluation Review Panel Nursing Program Review</t>
  </si>
  <si>
    <t>Director of Education Opportunity Center</t>
  </si>
  <si>
    <t>Rosemont, Illinois</t>
  </si>
  <si>
    <t>Council on Occupational Education First Year EOC Training</t>
  </si>
  <si>
    <t>National Student Leadershp Congress</t>
  </si>
  <si>
    <t>SST Southern Safety Training</t>
  </si>
  <si>
    <t>Dean for Career Technical Educatino &amp; Workforce Solutions</t>
  </si>
  <si>
    <t>BTW 50+ Learning Exchange</t>
  </si>
  <si>
    <t>Danny White</t>
  </si>
  <si>
    <t>National-Interstate Council of State Board of Cometology Workshop</t>
  </si>
  <si>
    <t>Teach Mining Class-Vulcan Materials</t>
  </si>
  <si>
    <t>Myers-Briggs Training Institute Certification Program</t>
  </si>
  <si>
    <t>Mike Hagood</t>
  </si>
  <si>
    <t>Peggy Peeples</t>
  </si>
  <si>
    <t>Automotive Mechanics Instructor</t>
  </si>
  <si>
    <t>Skills USA National Leadership Conference-Attend conference &amp; student competition</t>
  </si>
  <si>
    <t>Dr. Beth Gibbs</t>
  </si>
  <si>
    <t>Toby Taylor</t>
  </si>
  <si>
    <t>Teach Mining Classes-Imery's</t>
  </si>
  <si>
    <t>Daniels, West Virginia</t>
  </si>
  <si>
    <t>Appalachian Higher Education Network Conference 2017</t>
  </si>
  <si>
    <t>Edcuational Opportunity Center Specialist</t>
  </si>
  <si>
    <t>Dr. Leslie Hartley</t>
  </si>
  <si>
    <t>Huntington, West Virginia</t>
  </si>
  <si>
    <t>Appalachian Regional Commission Peer-to-Peer POWER Convening</t>
  </si>
  <si>
    <t xml:space="preserve">Director of Economic Development - Cherokee </t>
  </si>
  <si>
    <t xml:space="preserve">Annual North Alabama Industrial Developer's Association (NAIDA) Consultant Meeting </t>
  </si>
  <si>
    <t>Seoul &amp; Busan in South Korea  Beijing &amp; Suzhau in China</t>
  </si>
  <si>
    <t>Fulbright Experience &amp; Recruit Students in South Korea &amp; China</t>
  </si>
  <si>
    <t>National Association for Education of Young Children (NAEYC) Professional Learning Institute</t>
  </si>
  <si>
    <t>2017 Technical Assistance Workshop:  Building for Sustainability and Long-Term Success</t>
  </si>
  <si>
    <t>Billie Spradley</t>
  </si>
  <si>
    <t>Assistant Volleyball Coach</t>
  </si>
  <si>
    <t>Attend AAU National Volleyball Championship to Recruitment Players</t>
  </si>
  <si>
    <t>Dean of Technical Education / Workforce Development</t>
  </si>
  <si>
    <t>$18,460.00*</t>
  </si>
  <si>
    <t>Attend SkillsUSA National Competition (18 travelers)</t>
  </si>
  <si>
    <t>Salon &amp; Spa Management Instructor</t>
  </si>
  <si>
    <t>*</t>
  </si>
  <si>
    <t>Attend SkillsUSA National Competition</t>
  </si>
  <si>
    <t>Automotive Collision Repair Technology Instructor</t>
  </si>
  <si>
    <t>Brandon Patterson</t>
  </si>
  <si>
    <t>Laura Sullins</t>
  </si>
  <si>
    <t>English / Speech Instructor</t>
  </si>
  <si>
    <t>ACCUPLACER/CLEP Conference 2017</t>
  </si>
  <si>
    <t>Johnathan Davidson</t>
  </si>
  <si>
    <t>Campus Police</t>
  </si>
  <si>
    <t>Continuing education for law enforcement behavioral amalysis interview techniques</t>
  </si>
  <si>
    <t>Charles Phillips</t>
  </si>
  <si>
    <t>Veterans Affairs Rep</t>
  </si>
  <si>
    <t>VA Student recruiting at NAS Pensacola and VET center</t>
  </si>
  <si>
    <t>VA Student recruiting at keesler air force base and VET center</t>
  </si>
  <si>
    <t>Athletics Department</t>
  </si>
  <si>
    <t>Jared Douglas</t>
  </si>
  <si>
    <t>Lakeshia Brown</t>
  </si>
  <si>
    <t>State University and Dixie Landin Theme park (returning due to rain out last year)</t>
  </si>
  <si>
    <t>Meeting ACF Chef</t>
  </si>
  <si>
    <t>Clinical Travel</t>
  </si>
  <si>
    <t>Mandee Armstrong</t>
  </si>
  <si>
    <t>Attend NJCAA Eligibility Seminar, which is required by all coaching staff to attend every 3 years to be compliant with NJCAA rules</t>
  </si>
  <si>
    <t xml:space="preserve">ASGA Advisor Conference </t>
  </si>
  <si>
    <t>Proffesional development to attend the American Culinary Federation National Convention</t>
  </si>
  <si>
    <t>Sheila Skelton</t>
  </si>
  <si>
    <t>Gilbertown Upward Bound participants, expirienceces of different cultures</t>
  </si>
  <si>
    <t>Lakeshia McCrary</t>
  </si>
  <si>
    <t>Upward Bound Participants</t>
  </si>
  <si>
    <t>Upward Bound taking 45 students to Tennessee Mountains</t>
  </si>
  <si>
    <t>Upward Bound will visit Orlando Florida</t>
  </si>
  <si>
    <t>Upward Bound project taking 29 students and 7 chapperones to Universal Studios</t>
  </si>
  <si>
    <t>SOFTBALL COACH, ORIENTATION INSTRUCTOR</t>
  </si>
  <si>
    <t>VANCOUVER, CANADA</t>
  </si>
  <si>
    <t>NJCAA NATIONAL TEAM - COACH</t>
  </si>
  <si>
    <t>STUART LEE</t>
  </si>
  <si>
    <t>GED ANNUAL CONFERENCE 2017 - TRAIN THE TRAINER COHORT 2</t>
  </si>
  <si>
    <t>CHEERLEADING/STUDENT ACTIVITIES</t>
  </si>
  <si>
    <t>MYRTLE BEACH, SC</t>
  </si>
  <si>
    <t>CHEER CAMP BY THE CHEER SQUAD AND COACHES, AD &amp; PRESIDENT</t>
  </si>
  <si>
    <t>BRANDIE CRYSELL</t>
  </si>
  <si>
    <t>PENSACOLA, FL/CENTURY, FL</t>
  </si>
  <si>
    <t>TRAVELING FROM BREWTON CAMPUS TO SHH FOR OB CLINICALS WITH NUR114 STUDENTS, CENTURY CARE CENTER FOR PRECEPTORSHIP</t>
  </si>
  <si>
    <t>Attending the Phi Theta Kappa Honors Institute (Personnel Attending: 1)</t>
  </si>
  <si>
    <t>July 5-7, 2017</t>
  </si>
  <si>
    <t>Holt, Kevin</t>
  </si>
  <si>
    <t>Attending the NEA Assembly (Personnel Attending: 2)</t>
  </si>
  <si>
    <t>Garner, Dana</t>
  </si>
  <si>
    <t>CHD Instuctor</t>
  </si>
  <si>
    <t>Attending the National Learning Institute for Early Childhood Leaders (Personnel Attending: 1)</t>
  </si>
  <si>
    <t>Salon and Spa Program Director/Cosmetology Instructor</t>
  </si>
  <si>
    <t>Attending the National SkillsUSA Conference (Personnel Attending: 3)</t>
  </si>
  <si>
    <t>Lacount, Amy</t>
  </si>
  <si>
    <t>Fort Laudederale, FL</t>
  </si>
  <si>
    <t>Pathway Institue # 5 Conference</t>
  </si>
  <si>
    <t>Leadership Grant Close Out Meeting</t>
  </si>
  <si>
    <t>Krystal Davis</t>
  </si>
  <si>
    <t>Carnegie Pathways National Forum</t>
  </si>
  <si>
    <t>Professional Development Paralegal Conference</t>
  </si>
  <si>
    <t>National Science Foundation Conference</t>
  </si>
  <si>
    <t>Southern Association of Colleges &amp; Schools Commission on Colleges Annual Conference</t>
  </si>
  <si>
    <t>Dr. Larry Ferguson</t>
  </si>
  <si>
    <t>Associate Dean for Institutional Effectiveness &amp; Research</t>
  </si>
  <si>
    <t>Galitin, Tennessee</t>
  </si>
  <si>
    <t>Teach class to Rogers Group</t>
  </si>
  <si>
    <t>Myers-Briggs Type Indicator Certification Program</t>
  </si>
  <si>
    <t>Proctor class for Southern Safety Tri Lateral</t>
  </si>
  <si>
    <t>Teach class-Southern Safety Supervisor Training</t>
  </si>
  <si>
    <t>Joe Willie Russell</t>
  </si>
  <si>
    <t>Bainbridge, Georgia</t>
  </si>
  <si>
    <t>Zebulon Ferguson</t>
  </si>
  <si>
    <t>Doddsville, MS</t>
  </si>
  <si>
    <t>Pick up a donated welding machine for the Calhoun's welding program.</t>
  </si>
  <si>
    <t>Jacob Sprinkle</t>
  </si>
  <si>
    <t>Lab Assistant, Welding</t>
  </si>
  <si>
    <t>Provide Workkeys Job profiling service.  The customer will pay for all travel costs as part of the contract.</t>
  </si>
  <si>
    <t>Attending the 2017 High Impact Technology Exchange Conference.</t>
  </si>
  <si>
    <t>Attending the Savannah College of Art and Design Educator Forum.</t>
  </si>
  <si>
    <t>Attending the National Junior College Athletic Association Eligibility Seminar.</t>
  </si>
  <si>
    <t>Dave Snyder</t>
  </si>
  <si>
    <t>Tiffany Bain</t>
  </si>
  <si>
    <t>Instrutor, Physical Therapist Assistant</t>
  </si>
  <si>
    <t>Training to become an on-site reviewer for Commission on Accreditation of Physical Therapy Education.  No costs to the College.</t>
  </si>
  <si>
    <t>Shelia Archer</t>
  </si>
  <si>
    <t>Attending the Blackboard Conference.</t>
  </si>
  <si>
    <t>Attending the 2017 Annual meeting for the Society of American Archivists.</t>
  </si>
  <si>
    <t>Attending the Distance Teaching and Learning Conference.</t>
  </si>
  <si>
    <t>Attending the Blackboard World Conference.</t>
  </si>
  <si>
    <t>Matthew Jones</t>
  </si>
  <si>
    <t>Barbara Wright</t>
  </si>
  <si>
    <t>Director, Faculty Department</t>
  </si>
  <si>
    <t>Instrructor, Natural Sciencs</t>
  </si>
  <si>
    <t>Attending the American Society for Microbiology Conference for Undergraduate Educators.</t>
  </si>
  <si>
    <t>Instructor, Medical Lab Technology</t>
  </si>
  <si>
    <t>Instructor, Computer Information Systesm</t>
  </si>
  <si>
    <t>Presenting at the CompTIA Partner Summit.</t>
  </si>
  <si>
    <t>Amelia Island-Fernandina Beach, FL</t>
  </si>
  <si>
    <t>Attending continuing education classes related to program as per Perkins requirements.</t>
  </si>
  <si>
    <t>Carrie Gibson</t>
  </si>
  <si>
    <t>Attending the Nurse Tim Nuts and Bolts for Nurse Educators conference.</t>
  </si>
  <si>
    <t>Director of Purchasing and Accounts Payable</t>
  </si>
  <si>
    <t>Hanover, MD</t>
  </si>
  <si>
    <t>Attending the Procurement Academy sponsored by the National Association of Procurement.</t>
  </si>
  <si>
    <t>Attending the National Association Emergency Medical Service Educators symposium.</t>
  </si>
  <si>
    <t>Richard Tyler Mosley</t>
  </si>
  <si>
    <t>Anaafi Sakyi-Addo</t>
  </si>
  <si>
    <t>Department Chair, Social Sciences</t>
  </si>
  <si>
    <t>Montreal, Quebec</t>
  </si>
  <si>
    <t>Attending the 112th American Scoiological Association Annual Meeting.</t>
  </si>
  <si>
    <t>Courtney Taylor</t>
  </si>
  <si>
    <t>Calhoun Workforce Solutions Business Developer</t>
  </si>
  <si>
    <t>Attending the Return on Investment Certification course.  Received a scholarship for tuition and certification.</t>
  </si>
  <si>
    <t>QEP Chair</t>
  </si>
  <si>
    <t>Larry Thomas</t>
  </si>
  <si>
    <t>To attend the NJCAA Summer Eligibility Seminar</t>
  </si>
  <si>
    <t xml:space="preserve">To attend the NACUBO Annual Meeting Conference for New Business Officers Program. </t>
  </si>
  <si>
    <t>Neoka Hambrick</t>
  </si>
  <si>
    <t>Phonenix, AZ</t>
  </si>
  <si>
    <t>To attend the 2017 Western Association of Veteran Educational Specialists conference.</t>
  </si>
  <si>
    <t>Richard Collie</t>
  </si>
  <si>
    <t>To attend the 32nd Annual ACT Enrollment Planners conference.</t>
  </si>
  <si>
    <t>Nicole Bell</t>
  </si>
  <si>
    <t>To attend the Cosmetology Educators of America conference.</t>
  </si>
  <si>
    <t>Darrell Echols</t>
  </si>
  <si>
    <t xml:space="preserve">To attend the Cook. Craft. Create. ACF National Convention and Show. </t>
  </si>
  <si>
    <t>Bruce Bulluck</t>
  </si>
  <si>
    <t xml:space="preserve">To attend the Annual HBCU Law Enforcement Executives and Adminsitrators Conference. </t>
  </si>
  <si>
    <t>Director, Upward Bound - Ayers</t>
  </si>
  <si>
    <t>$27,052.00 *</t>
  </si>
  <si>
    <t>Summer Enrichment Trip for Upward Bound Participants - Ayers Campus (46 travelers)</t>
  </si>
  <si>
    <t xml:space="preserve">Clerk, Upward Bound - Ayers </t>
  </si>
  <si>
    <t xml:space="preserve">Summer Enrichment Trip for Upward Bound Participants - Ayers Campus </t>
  </si>
  <si>
    <t>Evan Reddick</t>
  </si>
  <si>
    <t>Academic Advisor, Upward Bound - Ayers</t>
  </si>
  <si>
    <t>Summer Enrichment Trip with Upward Bound - Ayers Campus</t>
  </si>
  <si>
    <t>Radiologic Technology Program Director / Instructor</t>
  </si>
  <si>
    <t>Serve as a Site Visitor for the Joint Review Committee on Education in Radiologic Technology at Brookhaven College</t>
  </si>
  <si>
    <t>Iggy's Boot Camp for Nurse Educators</t>
  </si>
  <si>
    <t>Kelli Davis</t>
  </si>
  <si>
    <t>Audrey Green</t>
  </si>
  <si>
    <t>Pam Jackson</t>
  </si>
  <si>
    <t>Southern Association of Colleges &amp; Schools 2017 Institute on Quality Enhancement and Accreditation</t>
  </si>
  <si>
    <t>Dean of Institutional Effectiveness, Grants &amp; Special Projects</t>
  </si>
  <si>
    <t>Jason Millirons</t>
  </si>
  <si>
    <t>Business Services Analyst</t>
  </si>
  <si>
    <t>Jessica Slaten</t>
  </si>
  <si>
    <t>Financial Manager</t>
  </si>
  <si>
    <t>Farrah Hayes</t>
  </si>
  <si>
    <t>Campus Technology 2017 Annual Conference</t>
  </si>
  <si>
    <t>Susan King</t>
  </si>
  <si>
    <t>2017 Poultry Science Association Meeting</t>
  </si>
  <si>
    <t>Director, Upward Bound - Gadsden</t>
  </si>
  <si>
    <t>$20,000.00 **</t>
  </si>
  <si>
    <t>Summer Enrichment Trip with Upward Bound - Gadsden Participants (50 travelers)</t>
  </si>
  <si>
    <t>Outreach Advisor,  Upward Bound - Gadsden</t>
  </si>
  <si>
    <t>**</t>
  </si>
  <si>
    <t xml:space="preserve">Summer Enrichment Trip with Upward Bound - Gadsden Participants </t>
  </si>
  <si>
    <t>Summer Enrichment Trip with Upward Bound - Gadsden Participants</t>
  </si>
  <si>
    <t>Alabama Home Builders Association Summer Meeting</t>
  </si>
  <si>
    <t>Automotive Service Excellence Instructor Training Conference</t>
  </si>
  <si>
    <t>NACUBO Annual Meeting</t>
  </si>
  <si>
    <t>Grant Writer</t>
  </si>
  <si>
    <t>Attend HITEC Conference and NSF Grant Writing Technical Assistance Convening</t>
  </si>
  <si>
    <t>Rosalyn Warren</t>
  </si>
  <si>
    <t>Jennifer Nelson</t>
  </si>
  <si>
    <t>Adrian Hixon</t>
  </si>
  <si>
    <t>none</t>
  </si>
  <si>
    <t>I need to go to Jerry Pate to look for parts to repair the master mower that is used to cut the baseball field.</t>
  </si>
  <si>
    <t>Horace Glidewell</t>
  </si>
  <si>
    <t>To attend AST National Conference</t>
  </si>
  <si>
    <t>To attend Leadership Academy and ASRT House of Delegates Meeting</t>
  </si>
  <si>
    <t>To chaperone for Fine Arts Dept. to perform at Carnegie Hall.</t>
  </si>
  <si>
    <t>To chaperone Fine Arts Dept. to perform at Carnegie Hall.</t>
  </si>
  <si>
    <t>Fine Arts Department Technician</t>
  </si>
  <si>
    <t>TAYLOR ROBERTSON</t>
  </si>
  <si>
    <t>AMERICAN SOCIETY FOR MICROBIOLOGY AND MICROBES 2017.  PROFESSIONAL DEVELOPMENT AND NETWORKING</t>
  </si>
  <si>
    <t>RODNEY HAMPTON</t>
  </si>
  <si>
    <t>TRIO STUDENT SUPPORT SERVICES WORKER</t>
  </si>
  <si>
    <t>PRIORITY 1 MANAGING DATA AND EVALUATING PERFORMANCE OF STUDENTS.  TRIO TRAINING. PROFESSIONAL DEVELOPMENT AND NETWORKING.</t>
  </si>
  <si>
    <t>GRANT FUNDED. 2017 COLLOQUIUM OF INFORMATION SECURITY. PROF DEVELOPMENT AND NETWORKING</t>
  </si>
  <si>
    <t>DIRECTOR OF TESTING AND DUAL ENROLLMENT</t>
  </si>
  <si>
    <t>ACCUPLACE NATIONAL CONFERENCE.  PROFESSIONAL DEVELOPMENT AND NETWORKING</t>
  </si>
  <si>
    <t>PHI BETA LAMBDA NATIONAL LEDERSHIP CONFERENCE.  ACCOMPANY 9 STUDENTS TO THE CONFERENCE. ASSISING WITH JUDGING AND ADMINISTRATION.</t>
  </si>
  <si>
    <t>SFS CYBERCORPS PI/CO-PI MEETING AND 3CS CONFERENCE.  PRESENTER AT CONFERENCE.  NETWORKING.</t>
  </si>
  <si>
    <t>$1,531.00 TOTAL COST
$375.00 Registration Fee
$716.00 Lodging (4 nights x $179)
$190.00 Hotel Parking
$200.00 Meals
$50.00 Taxi
Testing Funds</t>
  </si>
  <si>
    <t>To attend the ACCUPLACER and CLEP National Conference</t>
  </si>
  <si>
    <t>Reading Instructor</t>
  </si>
  <si>
    <t>$163.00/Dept. Funds</t>
  </si>
  <si>
    <t>Attend Gulf Coast Conference on the Teaching of Writing</t>
  </si>
  <si>
    <t>Bates Gilmore</t>
  </si>
  <si>
    <t>RAD Instructor</t>
  </si>
  <si>
    <t>$1,300.00/Perkins</t>
  </si>
  <si>
    <t>Attend the ASRT Annual Conference and Educational Symposium</t>
  </si>
  <si>
    <t xml:space="preserve">Fort Lauderdale, FL </t>
  </si>
  <si>
    <t>SPOL Users Conference</t>
  </si>
  <si>
    <t>Institutional Effectiveness Coordinator</t>
  </si>
  <si>
    <t>IPEDS Workshop for Perkins</t>
  </si>
  <si>
    <t>Council for Opportunity in Education Workshop</t>
  </si>
  <si>
    <t>Recruiting for golf program</t>
  </si>
  <si>
    <t>Lincoln Electric Robotic and Service Training</t>
  </si>
  <si>
    <t>NC3 Train the Trainer Certification</t>
  </si>
  <si>
    <t>Blake Ray</t>
  </si>
  <si>
    <t>Suwanee GA</t>
  </si>
  <si>
    <t>Recruiting for basketball JUCO showcase</t>
  </si>
  <si>
    <t>Minority Coaches Association of GA Clinic</t>
  </si>
  <si>
    <t>Program Director, Medical Assistant</t>
  </si>
  <si>
    <t>American Association of Medical Assistant Conference and accreditation workshop</t>
  </si>
  <si>
    <t>Fall Play-Date at Otawa,ba CC</t>
  </si>
  <si>
    <r>
      <rPr>
        <b/>
        <sz val="11"/>
        <color theme="1"/>
        <rFont val="Calibri"/>
        <family val="2"/>
        <scheme val="minor"/>
      </rPr>
      <t>$2,200.00 Total Cost</t>
    </r>
    <r>
      <rPr>
        <sz val="11"/>
        <color theme="1"/>
        <rFont val="Calibri"/>
        <family val="2"/>
        <scheme val="minor"/>
      </rPr>
      <t xml:space="preserve">
$1,700.00 Student Lodging (2 nights)
$500.00 Student Meals
</t>
    </r>
    <r>
      <rPr>
        <b/>
        <sz val="11"/>
        <color theme="1"/>
        <rFont val="Calibri"/>
        <family val="2"/>
        <scheme val="minor"/>
      </rPr>
      <t>Athletics - Baseball Funds</t>
    </r>
  </si>
  <si>
    <r>
      <rPr>
        <b/>
        <sz val="11"/>
        <rFont val="Calibri"/>
        <family val="2"/>
        <scheme val="minor"/>
      </rPr>
      <t>$15.00 Total Cost</t>
    </r>
    <r>
      <rPr>
        <sz val="11"/>
        <rFont val="Calibri"/>
        <family val="2"/>
        <scheme val="minor"/>
      </rPr>
      <t xml:space="preserve">
$15.00 Per Diem</t>
    </r>
  </si>
  <si>
    <r>
      <rPr>
        <b/>
        <sz val="11"/>
        <rFont val="Calibri"/>
        <family val="2"/>
        <scheme val="minor"/>
      </rPr>
      <t>$2,145.38 Total Cost</t>
    </r>
    <r>
      <rPr>
        <sz val="11"/>
        <rFont val="Calibri"/>
        <family val="2"/>
        <scheme val="minor"/>
      </rPr>
      <t xml:space="preserve">
$196.00 Parking ($49.00 x 4 days)
$236.00 Meals ($59.00 x 4 days)
$908.38 Lodging ($302.79 x 3 nights)
$805.00 Conference Pass
General Institution Funds</t>
    </r>
  </si>
  <si>
    <r>
      <rPr>
        <b/>
        <sz val="11"/>
        <color theme="1"/>
        <rFont val="Calibri"/>
        <family val="2"/>
        <scheme val="minor"/>
      </rPr>
      <t>$4,125.93 Total Cost</t>
    </r>
    <r>
      <rPr>
        <sz val="11"/>
        <color theme="1"/>
        <rFont val="Calibri"/>
        <family val="2"/>
        <scheme val="minor"/>
      </rPr>
      <t xml:space="preserve">
$292.11 Mileage
$1,575.00 Registration Fee ($525.00 x 3 employees)
$1,466.82 Lodging (3 nights x $162.98 x 3 employees)
$42.00 Hotel Parking (3 days x $14)
$750.00 Meals ($250.00 x 3 employees)</t>
    </r>
  </si>
  <si>
    <r>
      <rPr>
        <b/>
        <sz val="11"/>
        <color theme="1"/>
        <rFont val="Calibri"/>
        <family val="2"/>
        <scheme val="minor"/>
      </rPr>
      <t>$31,872.00 TOTAL COST</t>
    </r>
    <r>
      <rPr>
        <sz val="11"/>
        <color theme="1"/>
        <rFont val="Calibri"/>
        <family val="2"/>
        <scheme val="minor"/>
      </rPr>
      <t xml:space="preserve">
$9,100.00 Airline Cost
$7,920.00 Lodging (11 nights x $80 x 9 rooms)
$14,352.00 Meals
$500.00 Banquet
Athletics Baseball Funds</t>
    </r>
  </si>
  <si>
    <t>Florida:  Jacksonville, Grandin, Astatula, Tampa, Miami, Ft. Myers</t>
  </si>
  <si>
    <t>Teach Mining Classes for Vulcan Materials</t>
  </si>
  <si>
    <t>SACSCOC Institute on Quality Enhancement Accreditation Workshop</t>
  </si>
  <si>
    <t>Associate Dean of Institution Effectiveness &amp; Research</t>
  </si>
  <si>
    <t>Tyrone Webb</t>
  </si>
  <si>
    <t>Associate Dean for Library &amp; Learning Resources</t>
  </si>
  <si>
    <t>Ole Miss Summer Recruit Camp</t>
  </si>
  <si>
    <t>Kristine Hogland</t>
  </si>
  <si>
    <t>Administrative Assistant to the Dean of Student Success</t>
  </si>
  <si>
    <t>Pine Mountain, Georgia</t>
  </si>
  <si>
    <t>2017 ASE Industry Education Alliance Instructor Conference</t>
  </si>
  <si>
    <t>Administrative Systems and Data Analyst</t>
  </si>
  <si>
    <t>InstructureCon 2017 (Canvas Training)</t>
  </si>
  <si>
    <t>John Light</t>
  </si>
  <si>
    <t>Teach Mining Class for Imerys</t>
  </si>
  <si>
    <t>Maegan Roberts</t>
  </si>
  <si>
    <t>Blumen Training</t>
  </si>
  <si>
    <t>2017 Association of Women's Health, Obstetric and Neonatal Nurses (AWHONN) Convention</t>
  </si>
  <si>
    <t>JOHN DUSSOY III</t>
  </si>
  <si>
    <t>HOUMA, LA</t>
  </si>
  <si>
    <t>Recruiting volleyball, pre-season tournament</t>
  </si>
  <si>
    <t>JACKSON, MS</t>
  </si>
  <si>
    <t>LEE O CONERLY</t>
  </si>
  <si>
    <t>ENGLISH INSTRUCTOR</t>
  </si>
  <si>
    <t>As the AL state rep. for TYCA-SE (Two year college English association of the Southeast) I am required to attend two meetings per academic year. This meeting is for the REC (Regional Executive Council of TYCA-SE)</t>
  </si>
  <si>
    <t>MAT Instructor</t>
  </si>
  <si>
    <t>ABHES Workshop</t>
  </si>
  <si>
    <t>Amsterdam, Netherlands</t>
  </si>
  <si>
    <t>To attend the Trans-Atlantic Symposoum in Dordrecht</t>
  </si>
  <si>
    <t>LaKeshia Pearson</t>
  </si>
  <si>
    <t>TAACCCT Grant Accountant</t>
  </si>
  <si>
    <t>To attend a Grant Close-Out Course</t>
  </si>
  <si>
    <t>Athletics Director</t>
  </si>
  <si>
    <t>To attend the National Association for Collegiate Directors of Athletics Meeting</t>
  </si>
  <si>
    <t>To attend the Annual Title III Workshop</t>
  </si>
  <si>
    <t>To attend the National Academic Advising Association</t>
  </si>
  <si>
    <t>To attend National Skills USA Competition</t>
  </si>
  <si>
    <t>To attend the National Association for Collegiate Directors of Athletics Meeting.</t>
  </si>
  <si>
    <t>Ann Guy</t>
  </si>
  <si>
    <t>Social Sciences</t>
  </si>
  <si>
    <t>To attend a Nuts and Bolts Symposium</t>
  </si>
  <si>
    <t>Venita Tubbs</t>
  </si>
  <si>
    <t>Assoc Dean of Business &amp; Info Tech</t>
  </si>
  <si>
    <t>To attend the Accrediation Council  for Business Schools and Programs</t>
  </si>
  <si>
    <t>To attend the Phi Beta Lambda Conference</t>
  </si>
  <si>
    <t>Michelle Foy</t>
  </si>
  <si>
    <t>Clerical Support</t>
  </si>
  <si>
    <t>Michael S. Kelley</t>
  </si>
  <si>
    <t>Allen Halbert</t>
  </si>
  <si>
    <t>To attend the Ford ASSET National Instructors Meeting</t>
  </si>
  <si>
    <t>Attending NJCAA Eligibility Seminar (Personnel Attending: 2)</t>
  </si>
  <si>
    <t>Kirk, Darrell</t>
  </si>
  <si>
    <t>Attending 2017 GED Testing Service Conference (Personnel Attending: 1)</t>
  </si>
  <si>
    <t>Prepare for upcoming SACSCOC reaffirmation</t>
  </si>
  <si>
    <t>Director of Institutional Research and Advancement</t>
  </si>
  <si>
    <t>SACSCOC QEP Director</t>
  </si>
  <si>
    <t>Attend 2017 SACSCOC Institute on Quality Enhancement &amp; Accreditation</t>
  </si>
  <si>
    <t>Lewis L. Webb, Jr.</t>
  </si>
  <si>
    <t>Attend Gospel Music Workshop of America</t>
  </si>
  <si>
    <t>Reuben Buice</t>
  </si>
  <si>
    <t>Instructor/Director</t>
  </si>
  <si>
    <t>NATEF Automotive Instructor Update Conference</t>
  </si>
  <si>
    <t>Donald Warren</t>
  </si>
  <si>
    <t xml:space="preserve"> Instructor</t>
  </si>
  <si>
    <t>Program Director, Occupational Therapy Assistant</t>
  </si>
  <si>
    <t>American Occupational Therapy Association Meeting and Summit</t>
  </si>
  <si>
    <t>Director of IE&amp;Q</t>
  </si>
  <si>
    <t>Honors Program Students (group of 11) visit the Phi Theta Kappa Chaper Headquarters and visit colleges and universities that offer transfer scholarships to LBWCC students.</t>
  </si>
  <si>
    <t>David Worley</t>
  </si>
  <si>
    <t>Miamisburg, OH</t>
  </si>
  <si>
    <t>Johnny L. Wallace</t>
  </si>
  <si>
    <t>Industrial Systems Instructor</t>
  </si>
  <si>
    <t>To attend Phase II Robotics Training at Yaskawa Academy.</t>
  </si>
  <si>
    <t>To attend Phase III Robotics Training at Yaskawa Academy.</t>
  </si>
  <si>
    <t>To attend the ATE PI Conference.  2017 ATE Principal Investigators Conference.  Hands-on, Minds-on pathways to a highly skilled U.S. workforce.</t>
  </si>
  <si>
    <t>Mud Island &amp; National Civil Rights Museum Tours</t>
  </si>
  <si>
    <t>ETS Coordinator</t>
  </si>
  <si>
    <t>Lake Martin Economic Development Presentation/Meeting</t>
  </si>
  <si>
    <t>Cupertino, CA</t>
  </si>
  <si>
    <t xml:space="preserve">To attend training for certification in Apple's App Development Pilot Program for Swift Code. </t>
  </si>
  <si>
    <t>B. Grissim</t>
  </si>
  <si>
    <t xml:space="preserve">To attend training for certificaiton in Apple's App Development Pilot Porgram for Swift Code. </t>
  </si>
  <si>
    <t>ACCS Director of Compliance</t>
  </si>
  <si>
    <t>Council on Occupational Education Summer Meeting</t>
  </si>
  <si>
    <t>Detroit, Michigan</t>
  </si>
  <si>
    <t>Tallassee, Florida</t>
  </si>
  <si>
    <t>Complete RIOS:2016 Internal Auditor Training</t>
  </si>
  <si>
    <t xml:space="preserve">Support of ZeroRPM operations by testing at a 3rd party location </t>
  </si>
  <si>
    <t>Palo Alto, CA</t>
  </si>
  <si>
    <t>Attend Aspen Presidental Fellowship</t>
  </si>
  <si>
    <t>Ebony Davis</t>
  </si>
  <si>
    <t>Campus and Cultural trip for SSS participants</t>
  </si>
  <si>
    <t>Career/Transfer Coordinator</t>
  </si>
  <si>
    <t>Jerry Northway</t>
  </si>
  <si>
    <t>AMP Instructor</t>
  </si>
  <si>
    <t>Aviation Technical Education Council Meeting at Embry-Riddle Aeronautical University</t>
  </si>
  <si>
    <t>NACUBO 2017 Annual Meeting</t>
  </si>
  <si>
    <t>Transfer Advisor/Career Coordinator</t>
  </si>
  <si>
    <t>NACADA Academic Advising National Conference</t>
  </si>
  <si>
    <t>Director of Institutional Effectiveness &amp; Planning</t>
  </si>
  <si>
    <t>Dallas, Tx</t>
  </si>
  <si>
    <t>Division Chair/Instructor Fine Arts</t>
  </si>
  <si>
    <t>To chaperone Fine Arts Department to New York for Carnegie Hall performance.</t>
  </si>
  <si>
    <t>Tori Perkins</t>
  </si>
  <si>
    <t>Ooltewah, TN</t>
  </si>
  <si>
    <t>Byron Baquero</t>
  </si>
  <si>
    <t>Asst. Cafeteria Mgr.</t>
  </si>
  <si>
    <t>To attend US Foods Food Show.</t>
  </si>
  <si>
    <t>Brian Cosby</t>
  </si>
  <si>
    <t>Director of Food Services</t>
  </si>
  <si>
    <t>To attend Sandestin CPE Conference.</t>
  </si>
  <si>
    <t>PINE MOUNTAIN, GA</t>
  </si>
  <si>
    <t>NJCAA ELIGIBILITY SEMINAR. ATTEND MEETING, NETWORKING.</t>
  </si>
  <si>
    <t>DESTINIE SMITH</t>
  </si>
  <si>
    <t>WOMEN HEAD BASKETBALL COACH</t>
  </si>
  <si>
    <t>JERRI GULLION</t>
  </si>
  <si>
    <t>INFORMATION TECHNOLOGY DEPT</t>
  </si>
  <si>
    <t>BLACKBOARD WORLD CONFERENCE 2017.  PROFESSIONAL DEVELOPMENT AND NETWORKING.</t>
  </si>
  <si>
    <t>ASSOCIATE DEAN OF ONLINE LEARNING</t>
  </si>
  <si>
    <t>Sim Center Coordniator</t>
  </si>
  <si>
    <t>East Lansing, MI</t>
  </si>
  <si>
    <t>$1,414/Perkins Grant</t>
  </si>
  <si>
    <t>Society for Simulation in Healthcare-Sim Ops Conference</t>
  </si>
  <si>
    <t>Steven Tice</t>
  </si>
  <si>
    <t>Applied Engineering Technology Inst.</t>
  </si>
  <si>
    <t>$ 2,498/Robotics Grant</t>
  </si>
  <si>
    <t>Mary Pearl Morris
Mickey Baker
Kristina Mays</t>
  </si>
  <si>
    <t xml:space="preserve">Upward Bound Secretary
Director Upward Bound
Chaperone </t>
  </si>
  <si>
    <t>Chattanooga and Nashville, TN</t>
  </si>
  <si>
    <t xml:space="preserve">$5,535.82 TOTAL COST
$1,466.82 Staff Lodging ($162.98 night x 3 nights x 3 employees)
$750.00 Staff Meals ($250 x 3 employees)
$42.00 Hotel Parking
$3,277.00 Charter Cost
Upward Bound Funds
2-05-3000-602-04-2100-0001
</t>
  </si>
  <si>
    <t xml:space="preserve">To accompany Upward Bound students on college visits Covenant College and cultural activities in </t>
  </si>
  <si>
    <t>Jertavia Lyman
Terri Ricks
Christina Kowalski</t>
  </si>
  <si>
    <t>SSS Advisor
SSS Coordinator
Bus Driver</t>
  </si>
  <si>
    <t>$7,698.72 TOTAL COST
$282.00 Mileage (282 x $1)
$4,140.60 Lodging for student (15 rooms x $276.04)
$1,500.00 Student Activities (Escaper Zone, Sea Screamer)
$828.12 Staff Lodging ($276.04 x 3)
$450.00 Staff Meals ($150 x 3)
$1,080.00 Student Meals
$552.08 Lodging for Honorarium (2 days x $276.04)
Student Support Services Funds</t>
  </si>
  <si>
    <t xml:space="preserve">Taking 30 First Year Students, 2 chaperones, and a bus driver to FL State University for a campus tour.  The Honorarium speaker will conduct a College Prep Seminar for 2 days. </t>
  </si>
  <si>
    <t xml:space="preserve">
Director of Student and Campus Services</t>
  </si>
  <si>
    <t>$289.00 TOTAL COST
$100.00 Registration Fee
$159.00 Lodging
$30.00 Hotel Parking
Athletics Baseball Funds</t>
  </si>
  <si>
    <t>David Russo 
Claire Goodson</t>
  </si>
  <si>
    <t>$60.00 TOTAL COST
$60.00 Per Diem ($30 x 2)
Athletics Softball Funds</t>
  </si>
  <si>
    <t>Training for robotic programming for robotic educational cell at Lincoln Electric</t>
  </si>
  <si>
    <t>Sunnyvale, CA</t>
  </si>
  <si>
    <t>Apple:  App Development Summit/Conference</t>
  </si>
  <si>
    <t>2017 FSA Training Conference for Financial Aid</t>
  </si>
  <si>
    <t>Program Director, Nursing</t>
  </si>
  <si>
    <t>National League for Nursing Summit 2017</t>
  </si>
  <si>
    <t>Providing WorkKeys job profiling for Guaranty Bank.  Travel costs are paid by the customer through contract.</t>
  </si>
  <si>
    <t>Waymon Burke</t>
  </si>
  <si>
    <t>Attending the American Political Science Association Convention.</t>
  </si>
  <si>
    <t>Chairing a panel of professors and instructors who teach Norman Maclean at the Morna Maclean Literary Festival in Seeley Lake.</t>
  </si>
  <si>
    <t>Training for Geomagic Design X Software used for teaching reversed engineering class with the Faro Arm.</t>
  </si>
  <si>
    <t>Attending the Achieving the Dream Data and Analytics Summit.</t>
  </si>
  <si>
    <t>Susan Lawless</t>
  </si>
  <si>
    <t>Attending the National League for Nurses 2017 Education Summit.</t>
  </si>
  <si>
    <t>Angela Scott</t>
  </si>
  <si>
    <t>Participating in softball games at the John A. Logan Classic.</t>
  </si>
  <si>
    <t>Brooke Davis</t>
  </si>
  <si>
    <t>2017 National Court Reporters Association Annual Conference</t>
  </si>
  <si>
    <t>Sweetwater, Tennessee</t>
  </si>
  <si>
    <t>Observe and Record Solar Eclipse on August 21, 2017 - Video to be used in AST 220 Classes</t>
  </si>
  <si>
    <t>Baseball Recruiting</t>
  </si>
  <si>
    <t>Crestview, Florida</t>
  </si>
  <si>
    <t>Proctor Test for Southern Company</t>
  </si>
  <si>
    <t>Top 100 Baseball Showcase</t>
  </si>
  <si>
    <t>Testing Center</t>
  </si>
  <si>
    <t>Accuplacer and Clep National Conference</t>
  </si>
  <si>
    <t>Lauriel McQuiter</t>
  </si>
  <si>
    <t>Summer Travel for Upward Bound</t>
  </si>
  <si>
    <t>PTK sponsor</t>
  </si>
  <si>
    <t>PTK Headquarters Tour and Mock Chapter</t>
  </si>
  <si>
    <t>NJCAA Compliance Conference</t>
  </si>
  <si>
    <t>NCCER Master Trainer Instructor Class</t>
  </si>
  <si>
    <t>GED Testing Service Conference</t>
  </si>
  <si>
    <t>HATTIESBURG, MS</t>
  </si>
  <si>
    <t>VOLLEYBALL</t>
  </si>
  <si>
    <t>CHEERLEADER CAMP</t>
  </si>
  <si>
    <t>JOE BEATY</t>
  </si>
  <si>
    <t>RECRUITING AT COLLEGE FAIRS IN GULF BREEZE, PENSACOLA, MILTON, NICEVILLE</t>
  </si>
  <si>
    <t>MARIANA, FL</t>
  </si>
  <si>
    <t>FALL BASEBALL GAMES AT CHIPOLA COLLEGE</t>
  </si>
  <si>
    <t>GOLF BY THE TEAM COACH AD &amp; PRESIDENT</t>
  </si>
  <si>
    <t>BLUMEN ONLINE TRAINING FOR SSS</t>
  </si>
  <si>
    <t>MELISSA HAAB</t>
  </si>
  <si>
    <t>PHOENIZ, AZ</t>
  </si>
  <si>
    <t>ATTEND THE AACRAO STRATEGIC ENROLLMENT MANAGEMENT CONFERENCE</t>
  </si>
  <si>
    <t>JONATHAN DAVIDSON</t>
  </si>
  <si>
    <t>GLENDALE, AZ</t>
  </si>
  <si>
    <t>ATTENDING THE CLERY ACT COMPLIANCE TRAINING ACADEMY</t>
  </si>
  <si>
    <t>CHARLES PHILLIPS</t>
  </si>
  <si>
    <t>McBride, Keith</t>
  </si>
  <si>
    <t>Attending the American Accounting Association Annual Meeting (Personnel Attending: 1)</t>
  </si>
  <si>
    <t>Attending the Washington Leadership Conferencer and Training Institute (Personnel Attending: 1)</t>
  </si>
  <si>
    <t>Deliver tag, finalize wrap design</t>
  </si>
  <si>
    <t>Spencer Arington</t>
  </si>
  <si>
    <t>Apple headquarters in support of Apple Project</t>
  </si>
  <si>
    <t>Dr. Syed Raza</t>
  </si>
  <si>
    <t>Omekia Harrison</t>
  </si>
  <si>
    <t>Dr. Kemba Chambers</t>
  </si>
  <si>
    <t>VP of Instructional Services</t>
  </si>
  <si>
    <t>Attend SACSCOC Chair Training</t>
  </si>
  <si>
    <t>Athletics Director / Instructor Physical Fitness</t>
  </si>
  <si>
    <t>Pine Mountain Ga</t>
  </si>
  <si>
    <t>National Junior College Athletic Association Eligibility Seminar</t>
  </si>
  <si>
    <t>Kathryn S. Coy</t>
  </si>
  <si>
    <t>Instructor, Dental</t>
  </si>
  <si>
    <t>Migori, Kenya</t>
  </si>
  <si>
    <t>Service learning trip to Migori Kenya</t>
  </si>
  <si>
    <t>Director Communications &amp; Marketing</t>
  </si>
  <si>
    <t>AACC Annual Board Retreat</t>
  </si>
  <si>
    <t>Department Chair, Diesel Mechanics</t>
  </si>
  <si>
    <t>Lebanon, OR</t>
  </si>
  <si>
    <t>NC3 Train the Trainer at Linn-Benton Community College</t>
  </si>
  <si>
    <t>Administrative/Research Assistant</t>
  </si>
  <si>
    <t>Southern Association of Community College Research 2017 Conference</t>
  </si>
  <si>
    <t>Toronto, Ontario Canada</t>
  </si>
  <si>
    <t>International Economic Development Council Conference for awards ceremony</t>
  </si>
  <si>
    <t>Amy Moore</t>
  </si>
  <si>
    <t>Instructor, Salon and Spa</t>
  </si>
  <si>
    <t>North Hollywood, CA</t>
  </si>
  <si>
    <t>Ultimate 3 Day Hands-On Training Dinair Airbrush Makeup</t>
  </si>
  <si>
    <t>Sabrina Flanigan</t>
  </si>
  <si>
    <t>Department Chair, Salon and Spa Management</t>
  </si>
  <si>
    <t>President, National Sigma Kappa Delta Honor Society</t>
  </si>
  <si>
    <t>Attending a planning session for events for the National Sigma Kappa Delta Conference.  All costs paid by Sigma Kappa Delta.</t>
  </si>
  <si>
    <t>Advisor, National Sigma Kappa Delta Honor Society</t>
  </si>
  <si>
    <t>Monterey, LA</t>
  </si>
  <si>
    <t>Providing WorkKeys job profiling services to Rig Masters.  The customer pays all costs for travel as part of their contract.</t>
  </si>
  <si>
    <t>Business Developer</t>
  </si>
  <si>
    <t>Attending training for the National Center for Construction Education and Research certification.</t>
  </si>
  <si>
    <t>Jeff Trousdale</t>
  </si>
  <si>
    <t>Attending the Quality Matters Connect Conference.  Attending this conference will ensure the development of online courses at Calhoun remain consistent and maintain the QM standard.</t>
  </si>
  <si>
    <t>Attending Microsoft Ignite Conference.</t>
  </si>
  <si>
    <t>Brandon Norris</t>
  </si>
  <si>
    <t xml:space="preserve">Network Server Administrator </t>
  </si>
  <si>
    <t>Attending the ACT Workready Academy for Morgan County Workready Certification with ACT.</t>
  </si>
  <si>
    <t>Attending the Center for Academic Excellence meeting as part of the Catalyzing Computing and Cybersecurity in Community College consortium.  All costs paid by the National Science Foundation.</t>
  </si>
  <si>
    <t xml:space="preserve">Golf team is patricipating in the Men's Golf District IV preview at Duran Golf Club. </t>
  </si>
  <si>
    <t>Division Chair, Limestone Correctional Facilty</t>
  </si>
  <si>
    <t>Attending the Second Chance Pel Conference.  The Vera Institute of Justice will cover the hotel and travel costs.</t>
  </si>
  <si>
    <t>Attending the Magan Teaching with Technology Conference.</t>
  </si>
  <si>
    <t>Tallahassee/Gainesville, FL</t>
  </si>
  <si>
    <t>The softball team has an opportunity to practice/scrimmage with Santa Fe Community College in Gainesville before playing games at St. Leo Univeristy in Kissimmee.</t>
  </si>
  <si>
    <t>Attending the National Board of Surgical Technology and Surgical Assisting fall Board of Directors meeting to fulfill duties as secretary of the Board.</t>
  </si>
  <si>
    <t>Taking the softball team to participate in softball games at St. Leo University.  Costs includes expenses for entire softball team.</t>
  </si>
  <si>
    <t>Attending Reliability and Maintainability training.</t>
  </si>
  <si>
    <t>Priority 6 Trio Training</t>
  </si>
  <si>
    <t>Cierra Smith</t>
  </si>
  <si>
    <t>Attend Federal Student Aid Training Conference</t>
  </si>
  <si>
    <t>COE 2017 Summer Conference</t>
  </si>
  <si>
    <t>Painting and Refinishing Instructor</t>
  </si>
  <si>
    <t>Lexington/Henderson, KY</t>
  </si>
  <si>
    <t>Industry visit</t>
  </si>
  <si>
    <t>Julie Varner</t>
  </si>
  <si>
    <t>IAAP Summit 2017</t>
  </si>
  <si>
    <t>Valerie Pittman</t>
  </si>
  <si>
    <t>2017 COE Summer Conference</t>
  </si>
  <si>
    <t>Cara Crosslin</t>
  </si>
  <si>
    <t>Athletic Support Specialist</t>
  </si>
  <si>
    <t>NJCAA Conference Meeting</t>
  </si>
  <si>
    <t>Executive Assistant</t>
  </si>
  <si>
    <t>2017 SACSCOC Institute</t>
  </si>
  <si>
    <t>Dean of Instruction &amp; Workforce</t>
  </si>
  <si>
    <t>Director of IE and IR</t>
  </si>
  <si>
    <t>Associate Dean of Academics</t>
  </si>
  <si>
    <t>Lisa McKnight</t>
  </si>
  <si>
    <t>Adult Education Specialist</t>
  </si>
  <si>
    <t>2017 Annual White House HBCU Initiative</t>
  </si>
  <si>
    <t>To attend Compansol Blumen Software Training</t>
  </si>
  <si>
    <t>To attend the National Junior College Athletic Association Summer Conference</t>
  </si>
  <si>
    <t>Tracey Wilson</t>
  </si>
  <si>
    <t>Natural Science</t>
  </si>
  <si>
    <t>To attend the International Space Station Research and Development Conference.</t>
  </si>
  <si>
    <t>Athetics</t>
  </si>
  <si>
    <t>Blake Lewis</t>
  </si>
  <si>
    <t>720/2017</t>
  </si>
  <si>
    <t>To attend the National Junior College Athletic Association Summca Conference</t>
  </si>
  <si>
    <t>Delvin Matson</t>
  </si>
  <si>
    <t>07/31/217</t>
  </si>
  <si>
    <t>Jeffery Nelson</t>
  </si>
  <si>
    <t>General Automotive Instructor</t>
  </si>
  <si>
    <t>Charolette, NC</t>
  </si>
  <si>
    <t>To attend the National Coalition III Training</t>
  </si>
  <si>
    <t>Dept Chair of Transportation</t>
  </si>
  <si>
    <t>Shoreline, WA</t>
  </si>
  <si>
    <t>To attend the T-Ten Training</t>
  </si>
  <si>
    <t>MANDEE ARMSTRONG</t>
  </si>
  <si>
    <t>WOMEN'S BASKETBALL @ SOUTHWEST TN</t>
  </si>
  <si>
    <t>TERESA GALBRAITH</t>
  </si>
  <si>
    <t>UNIV OF SOUTHERN MS INVITATIONAL CHORAL CONFERENCE</t>
  </si>
  <si>
    <t>RICHIE DULANEY</t>
  </si>
  <si>
    <t>LEBANON, TN</t>
  </si>
  <si>
    <t>VOLLEYBALL BY THE TEAM, COACH, MANAGER, AD AND PRESIDENT</t>
  </si>
  <si>
    <t>MONICA MEADOWS</t>
  </si>
  <si>
    <t>CLINTON, MS</t>
  </si>
  <si>
    <t>WE ARE TRAVELING TO BELHAVEN UNIVERSITY'S SOFTBALL TOURNAMENT FOR FALL GAMES</t>
  </si>
  <si>
    <t>HAMMOND, LA</t>
  </si>
  <si>
    <t>WE WILL BE PLAYING FALL GAMES AT SOUTHEASTERN LOUISIANA UNIVERSITY</t>
  </si>
  <si>
    <t>JAMBOREE FOR WOMEN'S BASKETBALL</t>
  </si>
  <si>
    <t>EUNICE, LA</t>
  </si>
  <si>
    <t>WOMEN'S BASKETBALL VS LSU EUNICE</t>
  </si>
  <si>
    <t>WOMEN'S BASKETBALL VS PENSACOLA STATE</t>
  </si>
  <si>
    <t>WOMEN'S BASKETBALL VS. ATLANTA METRO, WOMEN'S BASKETBALL VS. ANDREW COLLEGE</t>
  </si>
  <si>
    <t>JAMES THEUWES</t>
  </si>
  <si>
    <t>ATTENDING FSA CONFERENCE</t>
  </si>
  <si>
    <t>WOMEN'S BASKETBALL @ JONES COUNTY COMMUNITY COLLEGE</t>
  </si>
  <si>
    <t>WOMEN'S BASKETBALL @ COLUMBIA STATE</t>
  </si>
  <si>
    <t>WOMEN'S BASKETBALL @ EAST CENTRAL MS</t>
  </si>
  <si>
    <t>WOMEN'S BASKETBALL VS. DELGADO</t>
  </si>
  <si>
    <t>Regina Smith</t>
  </si>
  <si>
    <t>Asst. Volleyball Coach</t>
  </si>
  <si>
    <t>Volleyball team participation in Mississippi University for Women Tournament</t>
  </si>
  <si>
    <t>DACKRAL PHILLIPS</t>
  </si>
  <si>
    <t>MARIETTA, GA</t>
  </si>
  <si>
    <t>IT CERTIFICATION CLASSES NATIONAL SECURITY AND BOOK CAMP FOR COMPUTER INSTRUCTORS</t>
  </si>
  <si>
    <t>PUBLIC RELATIONS</t>
  </si>
  <si>
    <t>PRESIDENTIAL SCHOLARS RETREAT. BERRY COLLEGE BOLD PROGRAM</t>
  </si>
  <si>
    <t>Attend Council for Opportunity in Education 36th Annual Conference</t>
  </si>
  <si>
    <t>Attend HBCU Week Conference</t>
  </si>
  <si>
    <t>Shaundra B. Morris</t>
  </si>
  <si>
    <t>Respiratory Instructor</t>
  </si>
  <si>
    <t>$658.25/Perkins</t>
  </si>
  <si>
    <t>Attend the Tri State Respiratory Care Conference</t>
  </si>
  <si>
    <t>Shamyera Goldsmith
Terri Ricks
Jertavia Lyman</t>
  </si>
  <si>
    <t>SSS Chaperone 
SSS Coordinator 
SSS Advisor</t>
  </si>
  <si>
    <t>$9,620.00 Total Cost
$774.00 Van Rental ($129.00 x 3 days x 2 vans)
$1,374.00 Employee Lodging ($229 x 2 nights x 3 rooms)
$750.00 Meals ($250.00 x 3 employees)
$4,122.00 Student Lodging ($229.00 room x 9 rooms x 2 days)
$1,600.00 Student Meals (Breakfast, lunch, dinner x 3 days)
$1,000.00 Student Activities (Laser Quest Leadership Course, Breakout Knoxville, &amp; Ruby Falls)</t>
  </si>
  <si>
    <t xml:space="preserve">Student Support Services to attend a campus tour to Knoxville Universities while touring the city as well for transfer students.  Two 15 passenger rental vans that will consist of 18 students and three chaperones
Knoxville, TN
</t>
  </si>
  <si>
    <t>Bertha Allen</t>
  </si>
  <si>
    <t>AMSTI Math  Specialist</t>
  </si>
  <si>
    <t>Montpelier, VT</t>
  </si>
  <si>
    <t>OGAP Multiplicative Training.</t>
  </si>
  <si>
    <t>Gonzales, LA</t>
  </si>
  <si>
    <t>Serving on a SACSCOC Substantive Change Committee</t>
  </si>
  <si>
    <t>Assistant Auxillary Services</t>
  </si>
  <si>
    <t>Bimidji, MN</t>
  </si>
  <si>
    <t>Collegiate BASS National Championship</t>
  </si>
  <si>
    <t>Director of Bookstore &amp; Auxiliary Services</t>
  </si>
  <si>
    <t>Bus Service</t>
  </si>
  <si>
    <t>Attend the 2017 SACSCOC Annual Meeting.</t>
  </si>
  <si>
    <t>Dean of Instruction, SACSCOC Liaison</t>
  </si>
  <si>
    <t>Tiffany Taylor</t>
  </si>
  <si>
    <t>Attend the 2017 NFCA Coach Convention.</t>
  </si>
  <si>
    <t>Las Cruces, NM</t>
  </si>
  <si>
    <t>Participating in Accreditation Commission for Education in Nursing site visit for initial accreditation.  Costs paid by Accreditation Commission.</t>
  </si>
  <si>
    <t>Coach, Golf</t>
  </si>
  <si>
    <t>Golf team is participating in the Mississippi Gulf Coast Men's Golf Invitational.  Costs include team member travel expenditures.</t>
  </si>
  <si>
    <t>Attending the National American Association for Paralegal Education conference.</t>
  </si>
  <si>
    <t>Attending the National Council for Marketing and Public Relations district conference.</t>
  </si>
  <si>
    <t>Jacob Greene</t>
  </si>
  <si>
    <t>Webmaster</t>
  </si>
  <si>
    <t>Montreal Quebec</t>
  </si>
  <si>
    <t>Attending the Professional and Organizational Development Network Conference.</t>
  </si>
  <si>
    <t>Attending the fall American College Testing (ACT) Summit.  All costs will be paid by ACT.</t>
  </si>
  <si>
    <t>Serving on a Southern Association of Colleges and Schools Commission on Colleges (SACSCOC) onsite team for Nashville State Community College.  All expenses paid by SACSCOC.</t>
  </si>
  <si>
    <t>Attending the Southern Literary Allianace's writers' conference with Sigma Kappa Delta students.</t>
  </si>
  <si>
    <t>Continuing reliability and maintaining training.</t>
  </si>
  <si>
    <t>Director, Emergency Medical Services</t>
  </si>
  <si>
    <t>Attending the National Behavioral Intervention Team Association conference and Threat Management Institute.</t>
  </si>
  <si>
    <t>Ina Wilson Smith</t>
  </si>
  <si>
    <t xml:space="preserve">Director, Student Disability/ADA </t>
  </si>
  <si>
    <t>National Assoc. for Comm. College Entrepreneurship Conf.</t>
  </si>
  <si>
    <t>Human Resources Specialist</t>
  </si>
  <si>
    <t>2017 Neogov Conference</t>
  </si>
  <si>
    <t>Dean of Community Service and Continuing Ed.</t>
  </si>
  <si>
    <t>National Career Pathways Network Conference</t>
  </si>
  <si>
    <t>San Jose, CA &amp; Reno, NV</t>
  </si>
  <si>
    <t>Tour: Tesla Plant, GIGA Factory &amp; Trukee Meadows CC</t>
  </si>
  <si>
    <t>Director of Workforce Development</t>
  </si>
  <si>
    <t>Michael White</t>
  </si>
  <si>
    <t>Instructor/Industrial Electronics</t>
  </si>
  <si>
    <t>National-Interstate Council of State boards of Cosmetology (NIC) Workshop</t>
  </si>
  <si>
    <t xml:space="preserve">Associate Dean for Institutional Effectiveness &amp; Research </t>
  </si>
  <si>
    <t>Southern Association for Institutional Research (SAIR) Conference</t>
  </si>
  <si>
    <t>Administrative System &amp; Data Analyst</t>
  </si>
  <si>
    <t>Kristy Swindle</t>
  </si>
  <si>
    <t>National Alliance of Current Enrollment Partnerships (NACEP) - Concurrent &amp; Dual Enrollment Conference</t>
  </si>
  <si>
    <t>Training Resources Applied to Mining Conference</t>
  </si>
  <si>
    <t>Melissa Mays</t>
  </si>
  <si>
    <t>Accreditation Commission for Education in Nursing (ACEN) Fall 2017 Self Study Forum</t>
  </si>
  <si>
    <t>Theresa Locke</t>
  </si>
  <si>
    <t>Pittsburgh, Pennsylvania</t>
  </si>
  <si>
    <t>2017 Appalachian Regional Commission (ARC) Summit</t>
  </si>
  <si>
    <t>Southern Business Education Association</t>
  </si>
  <si>
    <t>American Mathematical Associaton of Two-Year Colleges Conference</t>
  </si>
  <si>
    <t>Southeastern Association of Education Opportunity Program Personnel Best Practices</t>
  </si>
  <si>
    <t>Cynthia Richards</t>
  </si>
  <si>
    <t>Talent Search Director-Fayette</t>
  </si>
  <si>
    <t>Talent Search Advisor/Records Mgr-Sumiton</t>
  </si>
  <si>
    <t>Educational Opportunity Center Specialist-Fayette</t>
  </si>
  <si>
    <t>Educational Guidance Specialist-Hamilton</t>
  </si>
  <si>
    <t>Krisha Deavours</t>
  </si>
  <si>
    <t>Federal Programs Administrative Assistant-Fayette</t>
  </si>
  <si>
    <t>Shannah Faucett</t>
  </si>
  <si>
    <t>SSS Academic Advisor/Success Coach STEM</t>
  </si>
  <si>
    <t>Student Support Services Academic Advisor-Hamilton</t>
  </si>
  <si>
    <t>Talent Search Outreach Advisor-Fayette</t>
  </si>
  <si>
    <t>ETS Outreach Advisor-Sumiton</t>
  </si>
  <si>
    <t>Upward Bound Math &amp; Science Academic Coodinator-Fayette</t>
  </si>
  <si>
    <t>Amanda Laird</t>
  </si>
  <si>
    <t>Federal Programs Secretary-Sumiton</t>
  </si>
  <si>
    <t>Richie Stone</t>
  </si>
  <si>
    <t>AutoDesk University-Software Training</t>
  </si>
  <si>
    <t>Matthew Bradshaw</t>
  </si>
  <si>
    <t>Janina Nobles</t>
  </si>
  <si>
    <t>2017 Annual National Association for the Educatin of Young Children</t>
  </si>
  <si>
    <t>Organization for Associate Degree Nursing-Advancing Quality &amp; Safety in Healthcare</t>
  </si>
  <si>
    <t>Tommy Suitts/Team</t>
  </si>
  <si>
    <t>Play in basketball tournament</t>
  </si>
  <si>
    <t xml:space="preserve">To attend the 44th Annual SAIR Conference of the Southern Association for Institutional Research. </t>
  </si>
  <si>
    <t>Bengaluru, India</t>
  </si>
  <si>
    <t>To train Indian chefs about southern cuisine</t>
  </si>
  <si>
    <t>C. Lewis</t>
  </si>
  <si>
    <t xml:space="preserve">To attend the 2017 NCATC Fall Confernce and Board Meeting </t>
  </si>
  <si>
    <t xml:space="preserve">C. Henderson </t>
  </si>
  <si>
    <t xml:space="preserve">To attend the 2017 NEA HBCU Summit </t>
  </si>
  <si>
    <t xml:space="preserve">K. King </t>
  </si>
  <si>
    <t xml:space="preserve">To attend the ACT Workforce Summit </t>
  </si>
  <si>
    <t>Amanda S. Headen</t>
  </si>
  <si>
    <t>Second Chance Pell Convening</t>
  </si>
  <si>
    <t>Acting Dean of Students and Student Support Services</t>
  </si>
  <si>
    <t>COE Annual Meeting</t>
  </si>
  <si>
    <t>2017 COE Annual Meeting 40th Ann.</t>
  </si>
  <si>
    <t>Brannon W. Lentz</t>
  </si>
  <si>
    <t>COE 2017 Conference</t>
  </si>
  <si>
    <t>Primary Care Conference with Workshops, Sponsored by the Nurse Practitioner Associates for Continuing Education</t>
  </si>
  <si>
    <t>Annual National Conference Organized by the Consortium for Student Retention Data Exchange</t>
  </si>
  <si>
    <t>Engineering Technologies (Calhoun)  Division Chair/Electronic Engineering &amp; Automotive Manufacturing Technology Instructor</t>
  </si>
  <si>
    <t>Zero G Flight at Sanford Airport for the Automated Micro Gravity Fluids Testing for Vegetable Productions System NASA Project (7 travelers)</t>
  </si>
  <si>
    <t>Assistant Director, Student Support Services, Ayers Campus</t>
  </si>
  <si>
    <t>SAEOPP TRIO Best Practices Training</t>
  </si>
  <si>
    <t>Academic Coordinator/Recruiter, Veterans Upward Bound</t>
  </si>
  <si>
    <t>Irvine, California</t>
  </si>
  <si>
    <t>Department of Education's Council for Opportunity in education (COE) Priority #1 Training</t>
  </si>
  <si>
    <t>Sharon Lancaster</t>
  </si>
  <si>
    <t>Dave Hyatt</t>
  </si>
  <si>
    <t>Civil Engineering Technology Instructor</t>
  </si>
  <si>
    <t>AutoDesk University 2017 for Software Update Training</t>
  </si>
  <si>
    <t>International Programs Field Trip (38 travelers)</t>
  </si>
  <si>
    <t>Teaching/Learning Center Clerk</t>
  </si>
  <si>
    <t>Patti Wilborn</t>
  </si>
  <si>
    <t>Serve on a Fulbright U.S. Student Program National Screening Committee for English Language Teaching Assistant in South Africa</t>
  </si>
  <si>
    <t>Titus Grisham</t>
  </si>
  <si>
    <t>Attend World of Concrete 2018 Education Program and Trade Show</t>
  </si>
  <si>
    <t>Jessie White</t>
  </si>
  <si>
    <t>Connie Clark</t>
  </si>
  <si>
    <t>Traveling to Pensacola State to Participate in a Volleyball Match</t>
  </si>
  <si>
    <t>James Yohe</t>
  </si>
  <si>
    <t>Economics Instructor</t>
  </si>
  <si>
    <t>Participate in a Panel Discussion oat the MISES Institute 35th Anniversary Conference as an Associated Scholar at the Institute</t>
  </si>
  <si>
    <t xml:space="preserve">Participate in the Federation of State Massage Therapy Boards Job Task Analysis Test Plan Review Meeting </t>
  </si>
  <si>
    <t>Brandy Hyatt</t>
  </si>
  <si>
    <t>Public Relations &amp; Marketing Specialist</t>
  </si>
  <si>
    <t>National Career Pathways Network 2017 Annual Conference</t>
  </si>
  <si>
    <t>Associate Dean of Instructional Services / Director of Adult Education</t>
  </si>
  <si>
    <t>American Association of Community Colleges and National Science Foundation Sponsored ATE National PI Conference "Hands-On-Minds-On Pathways to a Highly Skilled US Workforce"  and "Cyber Threats:  Incorporating Cyber Security in Manufacturing Curriculum"</t>
  </si>
  <si>
    <t>Attend EMS Expo</t>
  </si>
  <si>
    <t>Matt Gargis</t>
  </si>
  <si>
    <t>Attend the AMATYC Conference as a member of the Project ACCCESS Cohort 14</t>
  </si>
  <si>
    <t>Associate Dean of WFD</t>
  </si>
  <si>
    <t>McAllen, Texas</t>
  </si>
  <si>
    <t>Attend College for All Conference</t>
  </si>
  <si>
    <t>Southern Association of Colleges and Schools Commission on College Annual Meeting</t>
  </si>
  <si>
    <t>David Cole</t>
  </si>
  <si>
    <t>Industrial Electricity/ Electronics Instructor</t>
  </si>
  <si>
    <t>Central Gulf Industrial Alliance Meeting</t>
  </si>
  <si>
    <t>Daniel Long</t>
  </si>
  <si>
    <t>Dallax, TX</t>
  </si>
  <si>
    <t>Samuel Frichter</t>
  </si>
  <si>
    <t>Fort Walton, FL</t>
  </si>
  <si>
    <t>Sign a letter of Intent</t>
  </si>
  <si>
    <t>Instructor-History &amp; Social Science</t>
  </si>
  <si>
    <t>Annual Conference for National Association of the Education of Young Children</t>
  </si>
  <si>
    <t>Waco, TX</t>
  </si>
  <si>
    <t>Dr. Felisha Ford</t>
  </si>
  <si>
    <t>Jeff Spence</t>
  </si>
  <si>
    <t>Chief of Safety &amp; Security</t>
  </si>
  <si>
    <t>North Myrtle Beach, SC</t>
  </si>
  <si>
    <t>R.A.D. Systems Basic Instructor Certification</t>
  </si>
  <si>
    <t>Rob Nicholson</t>
  </si>
  <si>
    <t>Technical Manager</t>
  </si>
  <si>
    <t>Scottsburg, IN</t>
  </si>
  <si>
    <t>To be trained on MSSC CPT &amp; Skill Boss training that ACCS is purchasing for Alabama</t>
  </si>
  <si>
    <t>To be Certified as a Mster Trainer for the MSSC CPT + Skill Boss that ACCS is purchasing for AL</t>
  </si>
  <si>
    <t>Jason Altham</t>
  </si>
  <si>
    <t>Albany, Orgeon</t>
  </si>
  <si>
    <t>To attend the National Coalition of Certification Centers Train the Trainer Conference in Albany, Orgeon</t>
  </si>
  <si>
    <t>Std Support Svc</t>
  </si>
  <si>
    <t>To attend the Council of Education in Opportunity 36th Annual Conference</t>
  </si>
  <si>
    <t>To attend the 36th Annual Council for Opportunity in Education Conference</t>
  </si>
  <si>
    <t>To attend the National Historical Conference of Black Colleges and Universities Conference</t>
  </si>
  <si>
    <t>Asst to the President</t>
  </si>
  <si>
    <t>To attend the Title III Midyear Workshop</t>
  </si>
  <si>
    <t>Weymon Holloway</t>
  </si>
  <si>
    <t>To attend the Study Abroad Symposium</t>
  </si>
  <si>
    <t>Diane Hargrove</t>
  </si>
  <si>
    <t>Success Coach</t>
  </si>
  <si>
    <t>To attend the Southeastern Emoloyment and Training Association</t>
  </si>
  <si>
    <t>To attend Round 4 Trade Adjustment Assistance Community College Career Training</t>
  </si>
  <si>
    <t>To attend the International Association General Motors Automotive Service Educational Service Program</t>
  </si>
  <si>
    <t>Jamie Glass</t>
  </si>
  <si>
    <t>Admin Svcs</t>
  </si>
  <si>
    <t>To attend the Strategic Planning Online Users Conference</t>
  </si>
  <si>
    <t>Title III</t>
  </si>
  <si>
    <t>Kecia James</t>
  </si>
  <si>
    <t>Director of online Education</t>
  </si>
  <si>
    <t>Associate Dean, Liberal Arts</t>
  </si>
  <si>
    <t>Asso Dean, Business &amp; Infro Tech</t>
  </si>
  <si>
    <t>Wrightsville Beach, South Carolina</t>
  </si>
  <si>
    <t>To attend the Accrediation Council for Business Schools and Programs Regional Conference</t>
  </si>
  <si>
    <t>VP Admin &amp; Student Svcs</t>
  </si>
  <si>
    <t>To attend the Southern Association of College and University Business Officers Fall Conference.</t>
  </si>
  <si>
    <t>Serving as QEP Lead Evaluator on SACSCOC Onsite Committee (Personnel Attending: 1)</t>
  </si>
  <si>
    <t>Cheraw, South Carolina</t>
  </si>
  <si>
    <t>Participating on SACSCOC On-Site Reaffirmation Visiting Committee (Personnel Attending: 1)</t>
  </si>
  <si>
    <t>Snyder, TX</t>
  </si>
  <si>
    <t>Participating on a SACSCOC Visiting Committee (Personnel Attending: 1)</t>
  </si>
  <si>
    <t>Whited, Steven</t>
  </si>
  <si>
    <t>Taking Students to LAE-NAX Region Five Conference (Personnel Attending: 2)</t>
  </si>
  <si>
    <t>Criminal Justice Instructor (Part-time)</t>
  </si>
  <si>
    <t>Alberta, VA</t>
  </si>
  <si>
    <t>Serving on SACSCOC Onsite Reaffirmation Visiting Committee (Personnel Attending: 1)</t>
  </si>
  <si>
    <t>Attending the OLC Accelerate Conference (Personnel Attending: 1)</t>
  </si>
  <si>
    <t>Representing NACC Decorating the White House (Personnel Attending: 1)</t>
  </si>
  <si>
    <t>Attending the Community College Fellowhip Program Retreat (Personnel Attending: 1)</t>
  </si>
  <si>
    <t>Attending the Zero-to-Three Early Education Conference (Personnel Attending: 1)</t>
  </si>
  <si>
    <t>Attending Federal Student Aide Conference (Personal Attending: 2)</t>
  </si>
  <si>
    <t>To attend Additive Manufacturing Conference</t>
  </si>
  <si>
    <t>Sheniqua Griffin</t>
  </si>
  <si>
    <t>Team participation in the Southeast JUCO Jamboree</t>
  </si>
  <si>
    <t>Drive Women's Basketball team for participation in Southeast JUCO Jamboree</t>
  </si>
  <si>
    <t>Drive Softball team for participation in tournament</t>
  </si>
  <si>
    <t>Cydney Mathews</t>
  </si>
  <si>
    <t>Team participation in the South Georgia Tech Classic</t>
  </si>
  <si>
    <t>Team participation in Pensacola Thanksgiving Classic</t>
  </si>
  <si>
    <t>To attend the National Symposium on Student Retention</t>
  </si>
  <si>
    <t>Asst. Women's Basketball Coach</t>
  </si>
  <si>
    <t>Coord. Student Success Center</t>
  </si>
  <si>
    <t>Dean of Tech. Ed. &amp; Workforce Dev</t>
  </si>
  <si>
    <t xml:space="preserve">To attend AMATYC Conference </t>
  </si>
  <si>
    <t>Drive Women's Basketball team to participate in tournament.</t>
  </si>
  <si>
    <t>To attend the CCFP Program.</t>
  </si>
  <si>
    <t>To attend 2017 SACSCOC Annual Meeting.</t>
  </si>
  <si>
    <t>To attend a coaches convention.</t>
  </si>
  <si>
    <t>Dee McClellan</t>
  </si>
  <si>
    <t>ACEN Program Administrators workshop.  Professional Development and Neworking.  Workshop for new Administrators.</t>
  </si>
  <si>
    <t>Dr. Annette Cederholm</t>
  </si>
  <si>
    <t>American Association of Community Colleges.  AACC Commission meeting. Professional development.</t>
  </si>
  <si>
    <t>Meredith Jackson</t>
  </si>
  <si>
    <t>Instructor and Faculty Advisor of PBL</t>
  </si>
  <si>
    <t>PBL National Fall Leadership Conference.  Accompany students to conference and attend workshops for Faculty Advisors</t>
  </si>
  <si>
    <t>Amanda Childress</t>
  </si>
  <si>
    <t>Federal Student Aid conference.  Attend conference for training, networking and professional development.</t>
  </si>
  <si>
    <t>NATCHEZ, MS</t>
  </si>
  <si>
    <t>NO COST TO THE COLLEGE. ACEN ACCREDIDATION SITE VISIT FOR NURSING PROGRAM AT ALCORN STATE</t>
  </si>
  <si>
    <t>2017 AEROSPACE ALLIANCE ANNUAL SUMMIT.  ATTEND A FORUM TO UNDERSTAND AND DISCUSS THE FUTURE FOR AEROSPACE AND AEROSPACE ALLIACE EDUCATION.</t>
  </si>
  <si>
    <t>LOUISVILLE, KY</t>
  </si>
  <si>
    <t>NCMPR DISTRICT 2 CONFERENCE. NATIONAL COUNCIL FOR MARKETING AND PUBLIC RELATIONS. ATTEND CONFERENCE FOR PROFESSIONAL DEVELOPMENT AND NETWORKING.</t>
  </si>
  <si>
    <t>ATE PRINCIPAL INVESTIGATORS CONFERENCE. AACC ASSOCIATION.  ROUNDTABLE PRESENTER.  NETWORKING.</t>
  </si>
  <si>
    <t>SAVANNAH, GA</t>
  </si>
  <si>
    <t>SACUBO 2017 FALL WORKSHOP.  PROFESSIONAL DEVELOPMENT.</t>
  </si>
  <si>
    <t>PGC GLAZIER BASKETBALL CLINIC.  PROFESSIONAL DEVELOPMENT</t>
  </si>
  <si>
    <t>EAB COMMUNITY COLLEGE EXECUTIVE FORUM.  MEETING WITH AACC DIRECTOR AND NJCAA DIRECTOR AND ATTENDING CONFERENCE</t>
  </si>
  <si>
    <t>EAB COMMUNITY COLLEGE EXECUTIVE FORUM.ATTENDING CONFERENCE.</t>
  </si>
  <si>
    <t>FORT WORTH, TX</t>
  </si>
  <si>
    <t>2017 QUALITY MATTERS ANNUAL CONFERENCE. NETWORKING AND PROFESSIONAL DEVELOPMENT</t>
  </si>
  <si>
    <t xml:space="preserve">Attend NACCE 2017 Conference </t>
  </si>
  <si>
    <t>Dr. Greg Hudson</t>
  </si>
  <si>
    <t>Attend the Larkin Institute for Mentored leadership program</t>
  </si>
  <si>
    <t>Lisa Lilley</t>
  </si>
  <si>
    <t>Asst. Director Financial Aid</t>
  </si>
  <si>
    <t>Gainesville, FL</t>
  </si>
  <si>
    <t>Attend the North Florida FAVAS Veterans Conference</t>
  </si>
  <si>
    <t>VP for Instructional Services</t>
  </si>
  <si>
    <t>Paducah, KY</t>
  </si>
  <si>
    <t>SACSCOC On-Site Committee Visit to West Kentucky Community and Technical College</t>
  </si>
  <si>
    <t>SACSCOC On-Site Committee Visit to Nashville State Community College as an observer</t>
  </si>
  <si>
    <t>Attend conference for Community College Grant Professionals offered by Council for Advancement and Support of Education</t>
  </si>
  <si>
    <t>Carolyn Millender</t>
  </si>
  <si>
    <t>Director of Faculty Services</t>
  </si>
  <si>
    <t>Attend National Education Association HBCU Summit</t>
  </si>
  <si>
    <t>Attend the Implementing Student Success Programs for At-Risk Populations Workshop</t>
  </si>
  <si>
    <t>Attend National Association for the Education of Young Children Annual Conference</t>
  </si>
  <si>
    <t>Dean of Student Affairs and Sparks Campus</t>
  </si>
  <si>
    <t>Monroeville, VA</t>
  </si>
  <si>
    <t>No Cost</t>
  </si>
  <si>
    <t xml:space="preserve">Patrick Henry Community College SACSCOC On-Site visit
Monroeville, VA
</t>
  </si>
  <si>
    <t>Mackey Sasser
Phillip Hurst</t>
  </si>
  <si>
    <t>Athletic Director
Baseball Coach</t>
  </si>
  <si>
    <t>Makeup Games</t>
  </si>
  <si>
    <t>Jane French
Hope Gunn</t>
  </si>
  <si>
    <t>Testing Officer
Testing Coordinator/Advisor</t>
  </si>
  <si>
    <t>Orange Beach, FL</t>
  </si>
  <si>
    <t>To attend the Alabama Association of Testing Professionals 2017 Conference in Orange Beach, FL</t>
  </si>
  <si>
    <t>Recruiting at Georgia State Softball Playoffs</t>
  </si>
  <si>
    <t>Mandy Lanier</t>
  </si>
  <si>
    <t>Director, IE</t>
  </si>
  <si>
    <t>Ft. Lauderdale, FL</t>
  </si>
  <si>
    <t>Attend SPOL Conference</t>
  </si>
  <si>
    <t>Director, Planning/Quality</t>
  </si>
  <si>
    <t xml:space="preserve">Attend Career Pathways Conference </t>
  </si>
  <si>
    <t>10/11/20127</t>
  </si>
  <si>
    <t>Dr. Marilyn Hannah</t>
  </si>
  <si>
    <t>Business Department Chair/Instructor</t>
  </si>
  <si>
    <t>South Charleston, WV</t>
  </si>
  <si>
    <t>ACBP Site Visit-Bridgevalley Community and Technical College</t>
  </si>
  <si>
    <t>Dr. Tammie Briggs</t>
  </si>
  <si>
    <t>Troy, NC</t>
  </si>
  <si>
    <t>SACSCOC Substantive Change Committee Review Meeting</t>
  </si>
  <si>
    <t>Mr. Raji Gourdine</t>
  </si>
  <si>
    <t>Assistant Dean of Instructions</t>
  </si>
  <si>
    <t>2017 SACSCOC Annumal Meeting</t>
  </si>
  <si>
    <t>Mrs. Veronica Brown</t>
  </si>
  <si>
    <t>Ms. Rosa Spencer</t>
  </si>
  <si>
    <t>Director of Assessment</t>
  </si>
  <si>
    <t>Dept. Co-Chair/History Inst.</t>
  </si>
  <si>
    <t>98th Annual AACC Convention</t>
  </si>
  <si>
    <t>Mrs. Ghytana Goings</t>
  </si>
  <si>
    <t>Arts/Science Co-Chair/Math Inst.</t>
  </si>
  <si>
    <t>Technical Dept. Chair</t>
  </si>
  <si>
    <t>Interim Head Women's Basketball Coach</t>
  </si>
  <si>
    <t>South East Junior College Scrimmage</t>
  </si>
  <si>
    <t>Battle of the South Jamboree</t>
  </si>
  <si>
    <t>Junior College Jamboree</t>
  </si>
  <si>
    <t>Junior College Scrimmage</t>
  </si>
  <si>
    <t>Cory Black Hoops Jamboree</t>
  </si>
  <si>
    <t>Pathways Institue #6</t>
  </si>
  <si>
    <t>Scrimmage with Lindsey Wilson College</t>
  </si>
  <si>
    <t>S.F. Lovell</t>
  </si>
  <si>
    <t>Counselor, Student Support</t>
  </si>
  <si>
    <t>Take Student Support Service student to Mississipi State University for campus visit</t>
  </si>
  <si>
    <t>Basketball Game vs. Volunteer State</t>
  </si>
  <si>
    <t>Basketball Game vs. Columbia State</t>
  </si>
  <si>
    <t>Basketball Game vs. Cleveland State</t>
  </si>
  <si>
    <t>Basketball Game vs North East Mississippi Community College</t>
  </si>
  <si>
    <t>Athens, TN</t>
  </si>
  <si>
    <t>Game with Tennessee Wesleyan JV</t>
  </si>
  <si>
    <t>Game with Volunteer State</t>
  </si>
  <si>
    <t>Game with Martin Methodist JV</t>
  </si>
  <si>
    <t>National Fastpitch Coaches Associatin National Convention</t>
  </si>
  <si>
    <t>Anthony Daugherty</t>
  </si>
  <si>
    <t>Game with Bryan College JV</t>
  </si>
  <si>
    <t>National Association of Basketball Coaches Convention</t>
  </si>
  <si>
    <t>Director of Communications and Marketing</t>
  </si>
  <si>
    <t>Spartanburg, SC</t>
  </si>
  <si>
    <t>National Association of International Educators  conference - presenting</t>
  </si>
  <si>
    <t>Education Advisory Board 2017 Navigate Summit</t>
  </si>
  <si>
    <t>Attend Americxan Marketing Association Symposium for the Marketing of Higher Education</t>
  </si>
  <si>
    <t>Job Placement Coordinator</t>
  </si>
  <si>
    <t>Southern Association of Colleges and Employers regional conference</t>
  </si>
  <si>
    <t>Education Advisory Board Meeting</t>
  </si>
  <si>
    <t>Pathways Institute #6</t>
  </si>
  <si>
    <t>Volleyball Coach/Instructor Science</t>
  </si>
  <si>
    <t>Hutchinson KS</t>
  </si>
  <si>
    <t>Volleyball Team competing in National Junior College Athletic Association National Tournament</t>
  </si>
  <si>
    <t>AACC Fall Board of Directors Meeting</t>
  </si>
  <si>
    <t>Attending the 2017 National Junior College Athletic Association National Volleyball Tournament</t>
  </si>
  <si>
    <t>Blake McAnnally</t>
  </si>
  <si>
    <t>Board Member</t>
  </si>
  <si>
    <t>Pathways Institute # 6 meeting</t>
  </si>
  <si>
    <t>Head Men's Basketball Coach</t>
  </si>
  <si>
    <t>Recruiting Collins High School</t>
  </si>
  <si>
    <t>Program Director, Child Development</t>
  </si>
  <si>
    <t>2017 National Association for the Education of Young Children Annual Conference</t>
  </si>
  <si>
    <t>Director of Communication and Marketing/Burrow Museum Administrator</t>
  </si>
  <si>
    <t>Return borrowed Andy Warhol artwork to The Booth Museum</t>
  </si>
  <si>
    <t>Interim Women's Basketball Coach</t>
  </si>
  <si>
    <t>South West Tennessee Tournament</t>
  </si>
  <si>
    <t>Institute for Educational Leadership's Civil Rights Bus Tour</t>
  </si>
  <si>
    <r>
      <rPr>
        <b/>
        <sz val="11"/>
        <rFont val="Calibri"/>
        <family val="2"/>
        <scheme val="minor"/>
      </rPr>
      <t>$730.00 Total Cost</t>
    </r>
    <r>
      <rPr>
        <sz val="11"/>
        <rFont val="Calibri"/>
        <family val="2"/>
        <scheme val="minor"/>
      </rPr>
      <t xml:space="preserve">
$200.00 Registration Fee (2 x $100)
$380.00 Lodging (2 nights x $95 x 2 employees)
$150.00 Meals   (2 x $75.00)
</t>
    </r>
    <r>
      <rPr>
        <b/>
        <sz val="11"/>
        <rFont val="Calibri"/>
        <family val="2"/>
        <scheme val="minor"/>
      </rPr>
      <t>Testing Funds</t>
    </r>
  </si>
  <si>
    <t>Bjuro, Anna</t>
  </si>
  <si>
    <t>Men's Golf Coach / PE</t>
  </si>
  <si>
    <t>10.1.2017</t>
  </si>
  <si>
    <t>Larker, Lewis W</t>
  </si>
  <si>
    <t>Singleton, Nicholas</t>
  </si>
  <si>
    <t>Faculty - Part-time</t>
  </si>
  <si>
    <t>Univ of West Florida - game</t>
  </si>
  <si>
    <t>10.12.2017</t>
  </si>
  <si>
    <t>Dixon, Wayne P</t>
  </si>
  <si>
    <t>10.21.2017</t>
  </si>
  <si>
    <t>10.25.2017</t>
  </si>
  <si>
    <t>Douglas, Henry E</t>
  </si>
  <si>
    <t>Dir Gulf Shores Campus</t>
  </si>
  <si>
    <t>NAFSA Regional Conference</t>
  </si>
  <si>
    <t>Armstrong, Darlin</t>
  </si>
  <si>
    <t>Instructor-Part-time</t>
  </si>
  <si>
    <t>Women's Bball-jamboree</t>
  </si>
  <si>
    <t>10.10.2017</t>
  </si>
  <si>
    <t>Instructor-Full-time</t>
  </si>
  <si>
    <t>10.14.2017</t>
  </si>
  <si>
    <t>Thibodaux, L:A</t>
  </si>
  <si>
    <t>10.5.2017</t>
  </si>
  <si>
    <t>Softball Scrimmage</t>
  </si>
  <si>
    <t>10.13.2017</t>
  </si>
  <si>
    <t>Robertson, Robert</t>
  </si>
  <si>
    <t>Athletic Dir</t>
  </si>
  <si>
    <t>Barnesville, GA</t>
  </si>
  <si>
    <t>M.Basketball Scrimmage</t>
  </si>
  <si>
    <t>10.15.2017</t>
  </si>
  <si>
    <t>Golf -- personal travel</t>
  </si>
  <si>
    <t>10.28.2017</t>
  </si>
  <si>
    <t>Parker, Vincent</t>
  </si>
  <si>
    <t>Instructor-EMT</t>
  </si>
  <si>
    <t>White City, Oregon</t>
  </si>
  <si>
    <t>visit - no charge  **VOID**</t>
  </si>
  <si>
    <t>10.17.2017</t>
  </si>
  <si>
    <t>Wing, Harold Lloyd</t>
  </si>
  <si>
    <t>Media Serv Cord</t>
  </si>
  <si>
    <t>Las Vegas, CA</t>
  </si>
  <si>
    <t>Public Relations Conference</t>
  </si>
  <si>
    <t>Thibodeaux, LA</t>
  </si>
  <si>
    <t>Instructor / Coach</t>
  </si>
  <si>
    <t>Utica, MS</t>
  </si>
  <si>
    <t>W.Basketball</t>
  </si>
  <si>
    <t>10.24.2017</t>
  </si>
  <si>
    <t>W.Basketball ---  **GAME CANCELLED***</t>
  </si>
  <si>
    <t>10.30.2017</t>
  </si>
  <si>
    <t>11.2.2017</t>
  </si>
  <si>
    <t>Murphy, Melinda</t>
  </si>
  <si>
    <t>Dean of External Funding</t>
  </si>
  <si>
    <t>Committee Member-SACSCOC Reaffirmation</t>
  </si>
  <si>
    <t>Dean of Enrollment</t>
  </si>
  <si>
    <t>Enrollment Mangement Conference</t>
  </si>
  <si>
    <t>Nur Instructor</t>
  </si>
  <si>
    <t>Century, FL</t>
  </si>
  <si>
    <t>Clinicals twice a week</t>
  </si>
  <si>
    <t>10.18.2017</t>
  </si>
  <si>
    <t>Meals</t>
  </si>
  <si>
    <t>Shepherd, Charles</t>
  </si>
  <si>
    <t>Dir TMC Campus-Workforce Dev</t>
  </si>
  <si>
    <t>Gulf States Shipbuilder Cons Fall Meeting</t>
  </si>
  <si>
    <r>
      <rPr>
        <b/>
        <sz val="11"/>
        <color theme="1"/>
        <rFont val="Calibri"/>
        <family val="2"/>
        <scheme val="minor"/>
      </rPr>
      <t>$211.00 Total Cost</t>
    </r>
    <r>
      <rPr>
        <sz val="11"/>
        <color theme="1"/>
        <rFont val="Calibri"/>
        <family val="2"/>
        <scheme val="minor"/>
      </rPr>
      <t xml:space="preserve">
$200.00 Team Meals
$11.00 Employee Meal
</t>
    </r>
    <r>
      <rPr>
        <b/>
        <sz val="11"/>
        <color theme="1"/>
        <rFont val="Calibri"/>
        <family val="2"/>
        <scheme val="minor"/>
      </rPr>
      <t>Athletics Baseball Fund</t>
    </r>
    <r>
      <rPr>
        <sz val="11"/>
        <color theme="1"/>
        <rFont val="Calibri"/>
        <family val="2"/>
        <scheme val="minor"/>
      </rPr>
      <t>s</t>
    </r>
  </si>
  <si>
    <r>
      <rPr>
        <b/>
        <sz val="11"/>
        <color theme="1"/>
        <rFont val="Calibri"/>
        <family val="2"/>
        <scheme val="minor"/>
      </rPr>
      <t>$481.00 Total Cost</t>
    </r>
    <r>
      <rPr>
        <sz val="11"/>
        <color theme="1"/>
        <rFont val="Calibri"/>
        <family val="2"/>
        <scheme val="minor"/>
      </rPr>
      <t xml:space="preserve">
$356.00 Hotel ($89 x 4)
$125.00 Meals
</t>
    </r>
    <r>
      <rPr>
        <b/>
        <sz val="11"/>
        <color theme="1"/>
        <rFont val="Calibri"/>
        <family val="2"/>
        <scheme val="minor"/>
      </rPr>
      <t>Athletics Baseball Funds</t>
    </r>
  </si>
  <si>
    <r>
      <rPr>
        <b/>
        <sz val="11"/>
        <color theme="1"/>
        <rFont val="Calibri"/>
        <family val="2"/>
        <scheme val="minor"/>
      </rPr>
      <t>$11.25 Total Cost</t>
    </r>
    <r>
      <rPr>
        <sz val="11"/>
        <color theme="1"/>
        <rFont val="Calibri"/>
        <family val="2"/>
        <scheme val="minor"/>
      </rPr>
      <t xml:space="preserve">
$11.25 Per Diem
</t>
    </r>
    <r>
      <rPr>
        <b/>
        <sz val="11"/>
        <color theme="1"/>
        <rFont val="Calibri"/>
        <family val="2"/>
        <scheme val="minor"/>
      </rPr>
      <t>Athletics Softball Funds</t>
    </r>
  </si>
  <si>
    <t>11.3.2017</t>
  </si>
  <si>
    <t>11.4.2017</t>
  </si>
  <si>
    <t>Head, Daniel (for Wells Fargo)</t>
  </si>
  <si>
    <t>Athletic Director/BaseBall Coach</t>
  </si>
  <si>
    <t xml:space="preserve">WBB Athletic </t>
  </si>
  <si>
    <t>11.10.2017</t>
  </si>
  <si>
    <t>11.11.2017</t>
  </si>
  <si>
    <t>11.21.2017</t>
  </si>
  <si>
    <t>11.28.2017</t>
  </si>
  <si>
    <t>11.7.2017</t>
  </si>
  <si>
    <t>Robertson, Robby (for Wells Fargo)</t>
  </si>
  <si>
    <t>Game</t>
  </si>
  <si>
    <t>11.16.2017</t>
  </si>
  <si>
    <t>Dexcatur, MS</t>
  </si>
  <si>
    <t>M.Basketball</t>
  </si>
  <si>
    <t>11.13.2017</t>
  </si>
  <si>
    <t>11.15.2017</t>
  </si>
  <si>
    <t>Criswell, Catherine</t>
  </si>
  <si>
    <t>Counselor - SSS</t>
  </si>
  <si>
    <t>SAEOPP training reg.fee</t>
  </si>
  <si>
    <t>11.1.2017</t>
  </si>
  <si>
    <t>Clinton, LA</t>
  </si>
  <si>
    <t>11.17.2017</t>
  </si>
  <si>
    <t>Clinton, MS</t>
  </si>
  <si>
    <t>12.11.2017</t>
  </si>
  <si>
    <t>12.14.2017</t>
  </si>
  <si>
    <t>12.1.2017</t>
  </si>
  <si>
    <t>12.5.2017</t>
  </si>
  <si>
    <t>1.16.2018</t>
  </si>
  <si>
    <t>1.10.2018</t>
  </si>
  <si>
    <t>1.15.2018</t>
  </si>
  <si>
    <t>Basketball</t>
  </si>
  <si>
    <t>1.20.2018</t>
  </si>
  <si>
    <t>1.20.2017</t>
  </si>
  <si>
    <t>Dussouy, John</t>
  </si>
  <si>
    <t>Students -Golf Team</t>
  </si>
  <si>
    <t>Meadows, Monica</t>
  </si>
  <si>
    <t>12.2.2017</t>
  </si>
  <si>
    <t>Branch, Gary</t>
  </si>
  <si>
    <t>SACSCOC 2017 Conference</t>
  </si>
  <si>
    <t>Div Ch / Instructor</t>
  </si>
  <si>
    <t>Davis, Jessica</t>
  </si>
  <si>
    <t>VP of Fiscal Services</t>
  </si>
  <si>
    <t>Dorman, Scarlet</t>
  </si>
  <si>
    <t>Godwin, Sara</t>
  </si>
  <si>
    <t>Dir of Communications &amp; Marketing</t>
  </si>
  <si>
    <t>Grogan,Christopher</t>
  </si>
  <si>
    <t>Hughston, Patricia</t>
  </si>
  <si>
    <t>VP of Instruction</t>
  </si>
  <si>
    <t>Hutcherson, Lindsay</t>
  </si>
  <si>
    <t>Dir of Institutional Effective./Research</t>
  </si>
  <si>
    <t>Kennedy, Brenda</t>
  </si>
  <si>
    <t>Exec VP Stu Dev. / Instruct.Advance</t>
  </si>
  <si>
    <t>Kohen, Mattie</t>
  </si>
  <si>
    <t>Mosley, Linda</t>
  </si>
  <si>
    <t>Academic Advisor -FH/GS</t>
  </si>
  <si>
    <t>Nikolakis, Michael</t>
  </si>
  <si>
    <t>VP of Student Services</t>
  </si>
  <si>
    <t>Strickland, Ann</t>
  </si>
  <si>
    <t>Dir of Distance Education</t>
  </si>
  <si>
    <t>Williford, Joseph</t>
  </si>
  <si>
    <t>Oct.2017</t>
  </si>
  <si>
    <t>Davidson, Jonathan</t>
  </si>
  <si>
    <t>Glendale, Arizona</t>
  </si>
  <si>
    <t>Clery Compliance Training</t>
  </si>
  <si>
    <t>10.26.2017</t>
  </si>
  <si>
    <t>Samuels, Derrrick</t>
  </si>
  <si>
    <t>VA Counselor</t>
  </si>
  <si>
    <t>Per Diem</t>
  </si>
  <si>
    <t>10.20.2017</t>
  </si>
  <si>
    <t>10.27.2017</t>
  </si>
  <si>
    <t>Phillips, Charles</t>
  </si>
  <si>
    <t>Training</t>
  </si>
  <si>
    <t>11.5.2017</t>
  </si>
  <si>
    <t>Basketball Team</t>
  </si>
  <si>
    <t>Ft Myers, Fl</t>
  </si>
  <si>
    <t>Meals / Lodging</t>
  </si>
  <si>
    <t>Girls Basketball Coach / Instructor</t>
  </si>
  <si>
    <t>11.12.2017</t>
  </si>
  <si>
    <t xml:space="preserve">Meals </t>
  </si>
  <si>
    <t>11.27.2017</t>
  </si>
  <si>
    <t>Theeuwes, James</t>
  </si>
  <si>
    <t>FAS Conference</t>
  </si>
  <si>
    <t>Pensacola &amp; Orlando, FL</t>
  </si>
  <si>
    <t>Air Plane &amp; Hotel</t>
  </si>
  <si>
    <t>Delgado, LA</t>
  </si>
  <si>
    <t>travel</t>
  </si>
  <si>
    <t>11.14.2017</t>
  </si>
  <si>
    <t>Gulf Coast, FL</t>
  </si>
  <si>
    <t>East Central, MS</t>
  </si>
  <si>
    <t>Fort Meyers, FL</t>
  </si>
  <si>
    <t>SAEOPP Best Practices Conf</t>
  </si>
  <si>
    <t>11.9.2017</t>
  </si>
  <si>
    <t>Ayers, David</t>
  </si>
  <si>
    <t>SCS National Jazz Performance</t>
  </si>
  <si>
    <t>Barry, Rebecca</t>
  </si>
  <si>
    <t>11.18.2017</t>
  </si>
  <si>
    <t>Brown, William Dillard</t>
  </si>
  <si>
    <t>Men's BkBall Coach</t>
  </si>
  <si>
    <t>11.22.2017</t>
  </si>
  <si>
    <t>11.26.2017</t>
  </si>
  <si>
    <t>Recruit signing for a student</t>
  </si>
  <si>
    <t>Instructor / Div Ch</t>
  </si>
  <si>
    <t>Texas (SACSCOC )</t>
  </si>
  <si>
    <t>SACSCOC annual conference</t>
  </si>
  <si>
    <t>12.7.2017</t>
  </si>
  <si>
    <t>Basketball / Meals</t>
  </si>
  <si>
    <t>1.2.2018</t>
  </si>
  <si>
    <t>1.6.2018</t>
  </si>
  <si>
    <t>Dukes, Natalie Dees</t>
  </si>
  <si>
    <t>Conference</t>
  </si>
  <si>
    <t>2.4.2018</t>
  </si>
  <si>
    <t>2.7.2018</t>
  </si>
  <si>
    <t>Moore, Kiki Scott</t>
  </si>
  <si>
    <t>Dir of Stu Services</t>
  </si>
  <si>
    <t>Attending Association for Career and Technical Education's Career Tech Vision 2017 Conference.</t>
  </si>
  <si>
    <t>Greenwood, MS</t>
  </si>
  <si>
    <t>Providing a WorkKeys Job Profile for Milwaukee Tool through a contract with Mississippi Delta Community College.  Company will reimburse expenses.</t>
  </si>
  <si>
    <t>Fort Smith, AR</t>
  </si>
  <si>
    <t>Participating as an on-site evaluator for the Accreditation Review Council on Education in Surgical Technology and Surgical Assisting.  All expenses paid by Council.</t>
  </si>
  <si>
    <t>Interim Assistant Dean for Technologies</t>
  </si>
  <si>
    <t>Attending the Boosting Engineering Sciences and Technology (BEST) Center 2018 Annual Institute.  This is a National Science Foundation (NSF) partnership and hotel/airfare is paid by NSF.</t>
  </si>
  <si>
    <t>Instructor, Welding Technologies</t>
  </si>
  <si>
    <t>Gainesville (Alachua), FL</t>
  </si>
  <si>
    <t>Attending the National Center for Construction Education and Research (NCCER) Master Trainer certification program and administration program in order to serve as a trainer of Calhoun faculty and provide oversight of training documentation.</t>
  </si>
  <si>
    <t>Participating in the Evaluation Panel Meeting for Accreditation Commission for Education in Nursing (ACEN).</t>
  </si>
  <si>
    <t>Kelley Haynes-Pearce</t>
  </si>
  <si>
    <t>Associate Dean of Enrollment &amp; Retention</t>
  </si>
  <si>
    <t>Division Chair - Engineering Technologies - Calhoun</t>
  </si>
  <si>
    <t>Serve as Reviewer of Candidates for the Fulbright English Teaching Assistantships for Africa</t>
  </si>
  <si>
    <t xml:space="preserve">Attend Association for Career and Technical Education Conference  </t>
  </si>
  <si>
    <t>Serve as Reviewer of Candidates for the Fulbright English Teaching Assistantships for Southeast Asia</t>
  </si>
  <si>
    <t>Retest on CWI Exam</t>
  </si>
  <si>
    <t>Drake State State Community &amp; Technical College</t>
  </si>
  <si>
    <t>To attend the 2017 SACSCOC Annual Meeting .</t>
  </si>
  <si>
    <t xml:space="preserve">A. Raymond </t>
  </si>
  <si>
    <t>to attend the 2017 SACSCOC Annual Meeting.</t>
  </si>
  <si>
    <t>K. Latimore</t>
  </si>
  <si>
    <t xml:space="preserve">To attend the STEAM Conference. </t>
  </si>
  <si>
    <t>CCFP</t>
  </si>
  <si>
    <t>Herndon, VA</t>
  </si>
  <si>
    <t>2017 ACE Natl. Women's Leadership Forum</t>
  </si>
  <si>
    <t>VA &amp; Student Financial Aid Coordinator</t>
  </si>
  <si>
    <t>Laticia DuBose</t>
  </si>
  <si>
    <t>Fine Arts Division Director</t>
  </si>
  <si>
    <t>ESCC Choirs performance</t>
  </si>
  <si>
    <t>Matt Rodgers</t>
  </si>
  <si>
    <t>CAMEX Education/Trade Show</t>
  </si>
  <si>
    <t>11.8.2017</t>
  </si>
  <si>
    <t>Ebert, Tammy</t>
  </si>
  <si>
    <t>11.21.17</t>
  </si>
  <si>
    <t>Ft. Walton Beach, FL</t>
  </si>
  <si>
    <t>11.28.17</t>
  </si>
  <si>
    <t>Head, Daniel</t>
  </si>
  <si>
    <t>12.17.17</t>
  </si>
  <si>
    <t>12.19.17</t>
  </si>
  <si>
    <t>Gill, Lyn</t>
  </si>
  <si>
    <t>History Tour</t>
  </si>
  <si>
    <t>12.6.2017</t>
  </si>
  <si>
    <t>SACSOOC Conference</t>
  </si>
  <si>
    <t>Poirier, Peter</t>
  </si>
  <si>
    <t>Pascagou, Ms</t>
  </si>
  <si>
    <t>Mileage for CGIA meeting</t>
  </si>
  <si>
    <t>12.13.2017</t>
  </si>
  <si>
    <t>12.15.2017</t>
  </si>
  <si>
    <t>Willis, David</t>
  </si>
  <si>
    <t>12.3.2017</t>
  </si>
  <si>
    <t>Lancaster, Mary Beth</t>
  </si>
  <si>
    <t>Brown, William</t>
  </si>
  <si>
    <t>Mens's Basketball Coach</t>
  </si>
  <si>
    <t>Commercial Food Instructor</t>
  </si>
  <si>
    <t>ACF Chef Meeting</t>
  </si>
  <si>
    <t>1.14.2018</t>
  </si>
  <si>
    <t>Robertson, Celeste</t>
  </si>
  <si>
    <t>Student Activities Dir</t>
  </si>
  <si>
    <t>Coach / Team Travel</t>
  </si>
  <si>
    <t>1.11.2018</t>
  </si>
  <si>
    <t>VP of Fiscal Serv</t>
  </si>
  <si>
    <t>Gatlinburg</t>
  </si>
  <si>
    <t>Chaperone Student Leadership Retreat</t>
  </si>
  <si>
    <t>2.3.2018</t>
  </si>
  <si>
    <t>2.6.2018</t>
  </si>
  <si>
    <t>Burkett, Kina</t>
  </si>
  <si>
    <t>SSS Dir</t>
  </si>
  <si>
    <t>Savannah, Ga</t>
  </si>
  <si>
    <t>2.14.2018</t>
  </si>
  <si>
    <t>2.19.2018</t>
  </si>
  <si>
    <t>New York City</t>
  </si>
  <si>
    <t>Choir Performance-Carnegie Hal</t>
  </si>
  <si>
    <t>2.22.2018</t>
  </si>
  <si>
    <t>Team Travel</t>
  </si>
  <si>
    <t>2.21.2018</t>
  </si>
  <si>
    <t>Larker, Lewis</t>
  </si>
  <si>
    <t>Athletic Directo</t>
  </si>
  <si>
    <t>2.23.2018</t>
  </si>
  <si>
    <t>2.5.2018</t>
  </si>
  <si>
    <t>2.2.2018</t>
  </si>
  <si>
    <t>Radwitch, Mallary</t>
  </si>
  <si>
    <t>Meals &amp; Lodging</t>
  </si>
  <si>
    <t>2.20.2018</t>
  </si>
  <si>
    <t>Poplarville, MS</t>
  </si>
  <si>
    <t>2.27.2018</t>
  </si>
  <si>
    <t>2.15.2018</t>
  </si>
  <si>
    <t xml:space="preserve">New York </t>
  </si>
  <si>
    <t>Chaperone Choir -- Chamber Singers Carnagie Hall</t>
  </si>
  <si>
    <t>SACRAO</t>
  </si>
  <si>
    <t>Beaty, Joe</t>
  </si>
  <si>
    <t>3.11.2018</t>
  </si>
  <si>
    <t>3.14.2018</t>
  </si>
  <si>
    <t>Financial Aid Dir</t>
  </si>
  <si>
    <t>Alexanderia, VA</t>
  </si>
  <si>
    <t>SASFAA Annual Conf</t>
  </si>
  <si>
    <t>Douglas, Henry</t>
  </si>
  <si>
    <t>CAFÉ Deans &amp; Dir Meeting</t>
  </si>
  <si>
    <t>4.3.2018</t>
  </si>
  <si>
    <t>4.5.2018</t>
  </si>
  <si>
    <t>4.17.2018</t>
  </si>
  <si>
    <t>New Orleans, La</t>
  </si>
  <si>
    <t>4.4.2018</t>
  </si>
  <si>
    <t>4.8.2018</t>
  </si>
  <si>
    <t>Coach /Team Travel-meals / lodging &amp; registration</t>
  </si>
  <si>
    <t>Dean Business &amp; Info Tech</t>
  </si>
  <si>
    <t>Buffalo, New York</t>
  </si>
  <si>
    <t>To attend the Future Business Leaders of America Phi-Beta Lambda Conference.</t>
  </si>
  <si>
    <t>Houson, TX</t>
  </si>
  <si>
    <t>To attend the Science Advisory Council Meeting</t>
  </si>
  <si>
    <t>To attend the Toyota - Ten egional Conference</t>
  </si>
  <si>
    <t>To attend the National Collegiate Honors Council</t>
  </si>
  <si>
    <t>Shawanda Thomas</t>
  </si>
  <si>
    <t>To attend the American Mathematial Association of Two-Year Colleges Conferences.</t>
  </si>
  <si>
    <t>To attend the National Conference Association</t>
  </si>
  <si>
    <t>To attend the National Council of Teachers Annual Conference.</t>
  </si>
  <si>
    <t>To attend the American Council on Teaching Foreign Languages Annual Convention</t>
  </si>
  <si>
    <t>Brittany Hatter</t>
  </si>
  <si>
    <t>To attend the National Science Teachers Association Conference.</t>
  </si>
  <si>
    <t>VP &amp; Dean of Student Affairs</t>
  </si>
  <si>
    <t xml:space="preserve">Bruce Crawford </t>
  </si>
  <si>
    <t>VP Admin &amp; Fiscal Svcs</t>
  </si>
  <si>
    <t>To attend the Southern Association of Colleges and Schools Commission on Colleges 2017 Annual Meeting.</t>
  </si>
  <si>
    <t>Vice President of Instructional Services</t>
  </si>
  <si>
    <t>EMS Program Director/SACSCOC QEP Director</t>
  </si>
  <si>
    <t>Spencer Ferguson</t>
  </si>
  <si>
    <t>ARC Instructor</t>
  </si>
  <si>
    <t>Atlanta, GA-Hoffman Estate, IL</t>
  </si>
  <si>
    <t>FANU Handling/Tool Operation and Programming Class</t>
  </si>
  <si>
    <t>Wallace  Community College - Dothan</t>
  </si>
  <si>
    <t>Airlie, VA</t>
  </si>
  <si>
    <t>Attend 2nd session of Aspen Presidential Fellowship</t>
  </si>
  <si>
    <t>Sarah Alsammani</t>
  </si>
  <si>
    <t>$2,688.76/Grant Funds</t>
  </si>
  <si>
    <t>Attend International Writing Center Association annual</t>
  </si>
  <si>
    <t>conference</t>
  </si>
  <si>
    <t>Jennifer Forrester</t>
  </si>
  <si>
    <t>Math Lab Director</t>
  </si>
  <si>
    <t>No cost/Paid by ALEKS</t>
  </si>
  <si>
    <t>Attend ALEKS Annual Convention</t>
  </si>
  <si>
    <t>Chipley, Graceville, &amp; Marianna, FL</t>
  </si>
  <si>
    <t>$12.00/Departmental Funds</t>
  </si>
  <si>
    <t>Clinical visits as part of Physical Therapy 263</t>
  </si>
  <si>
    <t>Colquitt &amp; Blakely, GA</t>
  </si>
  <si>
    <t>$12.00/Department Funds</t>
  </si>
  <si>
    <t>$270.00 Total Cost
$170.00 Hotel ($85 Night x 2)
$100.00 Meals
Diamond Club Baseball Funds</t>
  </si>
  <si>
    <t>Karen Wilson</t>
  </si>
  <si>
    <t>$669.35 Total Cost
$225.00 Registration Fee
$316.35 Lodging ($105.45 x 3)
$128.00 Meals
Financial Aid Funds</t>
  </si>
  <si>
    <t>Attend Alabama Veterans Affairs Association Annual Conference, Serving as President of Association</t>
  </si>
  <si>
    <t>West Point, GA</t>
  </si>
  <si>
    <t>$282.06 Total Cost
$30.00 Employee Meal
$150.00 Student Meals (10 x $15)
$102.06 Vehicle Rental
Testing Funds</t>
  </si>
  <si>
    <t>To accompany students on a tour of KIA Manufacturing in West Point, GA</t>
  </si>
  <si>
    <t>No Cost
Recruiting Funds</t>
  </si>
  <si>
    <t>College Fair, Marianna, FL</t>
  </si>
  <si>
    <t>Lonzy Cliftom</t>
  </si>
  <si>
    <t>Director of Admin./Counselor</t>
  </si>
  <si>
    <t>Exe. Asst. to President/Dean of Students</t>
  </si>
  <si>
    <t>AE Director</t>
  </si>
  <si>
    <t>Director of Communications &amp; Marketing/Burrow Museum Administrator</t>
  </si>
  <si>
    <t>Attend Pathways Summit</t>
  </si>
  <si>
    <t>Education First College Study Tours Global Symposium</t>
  </si>
  <si>
    <t>Bluefield, WV</t>
  </si>
  <si>
    <t>Dr. Arlene Davis</t>
  </si>
  <si>
    <t>Assoc. Dean of Institutional Advance.</t>
  </si>
  <si>
    <t>To participate as a site evaluator for the Accreditation Commission for Education in Nursing (ACEN) at Bluefield State College.  The ACEN will pay all expenses related to this trip.</t>
  </si>
  <si>
    <t>Attend the Association of Surgical Technologists (AST) Educators Conference.</t>
  </si>
  <si>
    <t>CASE District III Confernce (Council for Advancement and Support of Education).</t>
  </si>
  <si>
    <t>Attend the Rural Community College Alliance RCCA Day.</t>
  </si>
  <si>
    <t>Provide a WorkKeys Job Profile for the Federal Correctional facility in Natchez.  Travel expenses will be billed and paid by the customer.</t>
  </si>
  <si>
    <t>Attending the National Science Foundation 2018 Mentor-Connect Co-Hort for Technical Assistance and Mentoring Support grant workshop as a faculty member representative.</t>
  </si>
  <si>
    <t>Anthony Pack</t>
  </si>
  <si>
    <t>Provid a WorkKeys Job Profile for the Milwaukee Tool company.  Travel expenses will be billed and paid by the customer.</t>
  </si>
  <si>
    <t>Attend National Center for Construction Education and Researach Master Trainer Certification program and Administrator Certification class in order to serve as a trainer for Calhoun faculty.</t>
  </si>
  <si>
    <t>Softball team is participating in games at East Centeral Mississippi Community College and in the Pearl River Classic.</t>
  </si>
  <si>
    <t>Attending the MaGraw Hill Education Teaching Sociology in the Digital Age Symposium.  All expenses paid by McGraw Hill.</t>
  </si>
  <si>
    <t>Attending the Association of Surgical Technologists Instructors' Conference.</t>
  </si>
  <si>
    <t>Instructor/Department Chair, Psychology</t>
  </si>
  <si>
    <t>Attending the Academic Chairperson Conference.</t>
  </si>
  <si>
    <t>Attending the 2018 Council for Advancement and Support of Education Annual Conference.</t>
  </si>
  <si>
    <t>Johnette Davis</t>
  </si>
  <si>
    <t>Director, Foundation</t>
  </si>
  <si>
    <t>Dean of Institutional Advancement</t>
  </si>
  <si>
    <t>Dunedim, Florida</t>
  </si>
  <si>
    <t>Attend National-Interstate Council of State Boards of Cosmetology Workshop</t>
  </si>
  <si>
    <t>Associate Dean of Institutional Effectiveness &amp; Research</t>
  </si>
  <si>
    <t>Attend Southern Associaton of Colleges and School Commission on Colleges Annual Conference</t>
  </si>
  <si>
    <t>Leslie Hartley</t>
  </si>
  <si>
    <t>Interim Vice President &amp; Dean of Instruction</t>
  </si>
  <si>
    <t>SST Southern Safety Class - Train the Trainer Class</t>
  </si>
  <si>
    <t>J F Drake State Community &amp; Technical College</t>
  </si>
  <si>
    <t xml:space="preserve">To attend the AACC Workforce Development Institute Conference. </t>
  </si>
  <si>
    <t xml:space="preserve">To attend the Alabama Community College Policy Fellows Program. </t>
  </si>
  <si>
    <t xml:space="preserve">To attend the WDI Conference and the NCATC Board meeting. </t>
  </si>
  <si>
    <t>2018 JEN Conference to Serve as a JENerations Jazz Festival Clinician for Two Performing Groups.  He Also Serves on a JEN Committee</t>
  </si>
  <si>
    <t>Winter 2018 American Association of Physics Teachers Meeting</t>
  </si>
  <si>
    <t>Tunisia Community College Scholarship Program Partner Workshop "Collaboration for Institutional Capacity Development"</t>
  </si>
  <si>
    <t>Association of Collegiate Educators in Radiologic Technology (ACERT) Annual Conference</t>
  </si>
  <si>
    <t>Tina Johnson</t>
  </si>
  <si>
    <t>R.A.D. Systems Instructor Course</t>
  </si>
  <si>
    <t>New York</t>
  </si>
  <si>
    <t>Chamber Singers at Carnegie Hall</t>
  </si>
  <si>
    <t>Louisville, Ky</t>
  </si>
  <si>
    <t>Amer Choral Dir Asc Conf</t>
  </si>
  <si>
    <t>VP / Instruction</t>
  </si>
  <si>
    <t>Boehm, Mary</t>
  </si>
  <si>
    <t xml:space="preserve">PCMA Conference </t>
  </si>
  <si>
    <t>Coach - Recruiting (meals &amp; lodging)</t>
  </si>
  <si>
    <t>Peacock, Sharon</t>
  </si>
  <si>
    <t>Honors Group / Food &amp; per diem</t>
  </si>
  <si>
    <t>12-17.2017</t>
  </si>
  <si>
    <t>Albaugh, Stacey</t>
  </si>
  <si>
    <t>Nims, Misti</t>
  </si>
  <si>
    <t>Instructor / Girl Softball Coach</t>
  </si>
  <si>
    <t>Crestview, FL</t>
  </si>
  <si>
    <t>Crestview High School</t>
  </si>
  <si>
    <t>Coach / Recruiting</t>
  </si>
  <si>
    <t>Men's Golf Coach</t>
  </si>
  <si>
    <t>Melbourne</t>
  </si>
  <si>
    <t>Matthews, Dana</t>
  </si>
  <si>
    <t>Phoneix, Az</t>
  </si>
  <si>
    <t>Attending SACSCOC Annual Conference (Personnel Attending: 4)</t>
  </si>
  <si>
    <t>Director of Planning and Assessment and SACSCOC Accreditation Liaison/PTK Co-Sponsor</t>
  </si>
  <si>
    <t>To attend SACUBO 2017 Fall workshop.</t>
  </si>
  <si>
    <t>To attend 2017 Annual meeting of SACSCOC.</t>
  </si>
  <si>
    <t>Beuna Vista, FL</t>
  </si>
  <si>
    <t>To attend ADA Coordinator Training Certification Program Winter Conference.</t>
  </si>
  <si>
    <t>SACSCOC ANNUAL CONFERENCE.  ACCREDIDATION REVIEW.</t>
  </si>
  <si>
    <t>VP OF FINANCE AND ADMINISTRATION</t>
  </si>
  <si>
    <t>Dean of CA Fredd/Title III Director</t>
  </si>
  <si>
    <t>HBCU/HUD Workshop</t>
  </si>
  <si>
    <t>Asst. Coach Women's Basketball</t>
  </si>
  <si>
    <t>WWB Scrimmage to Albany, GA</t>
  </si>
  <si>
    <t xml:space="preserve">Head Women's Basketball Coach </t>
  </si>
  <si>
    <t>Dir of Inst Effectiveness/Research</t>
  </si>
  <si>
    <t>SPOL Conference</t>
  </si>
  <si>
    <t>WWB Scrimmage to Morristown, TN</t>
  </si>
  <si>
    <t>Holly Glasgow</t>
  </si>
  <si>
    <t>Instructor - Child Development</t>
  </si>
  <si>
    <t>NAEYC Annual Conference</t>
  </si>
  <si>
    <t>Samuel Evers</t>
  </si>
  <si>
    <t>Instructor - Mathmatics</t>
  </si>
  <si>
    <t>Math Competition</t>
  </si>
  <si>
    <t>Director of Recruiting</t>
  </si>
  <si>
    <t>FSA National Conference</t>
  </si>
  <si>
    <t>William Ashley</t>
  </si>
  <si>
    <t>SACS/COC Conference</t>
  </si>
  <si>
    <t>Executive Assistant to President</t>
  </si>
  <si>
    <t>Dean of Instruction/Workforce</t>
  </si>
  <si>
    <t>HBCU Title III Annual Tech Asst Plan Meeting</t>
  </si>
  <si>
    <t>Priscilla Smith</t>
  </si>
  <si>
    <t>$1,142.89 Total Cost
$409.00 Mileage
$367.89 Hotel ($122.63 x 3 nights)
$36.00 Hotel Parking 
$200.00 Meals
$130.00 Fuel
Talent Search Funds</t>
  </si>
  <si>
    <t>To attend Priority 4 TRiO Training for Student Financial Aid, Admissions Policies and Procedures, and Financial/Economic Literacy.</t>
  </si>
  <si>
    <t>SACSCOC Reaffirmation Class of 2020</t>
  </si>
  <si>
    <t>Donitha Grifffin</t>
  </si>
  <si>
    <t>Dr. Patricia Powell</t>
  </si>
  <si>
    <t>Director of Student Support Svcs.</t>
  </si>
  <si>
    <t>Academic Supp. Coord. for SSS - Andalusia</t>
  </si>
  <si>
    <t>Academic Supp. Coord. for SSS - MacArthur</t>
  </si>
  <si>
    <t>Tara Dumas</t>
  </si>
  <si>
    <t>Greenville Campus Coord. for SSS</t>
  </si>
  <si>
    <t>Student Support Services cultural trip for 40 participants and five chaperones to Atlanta, GA to visit the Coca Cola Plant, Georgia Aquarium, and Agatha's Dinner Theatre.  Depart at 4:30 a.m. on Friday, February 23, 2018 and return at 3:15 a.m. on Saturday, February 24, 2018 via charter bus.</t>
  </si>
  <si>
    <t>Sardis, MS</t>
  </si>
  <si>
    <t>Provide WorkKeys Job Profiel for Inca Pallets.  The College will be reimbursed for all expenses.</t>
  </si>
  <si>
    <t>South Bend, IN and Vista CA</t>
  </si>
  <si>
    <t>Reseraching filling and capping equipment for Chemical Process program.  To choose the correct station we must visit their facilitie to gauge the size and capabilities of the equipment.</t>
  </si>
  <si>
    <t>Dean, Technologies</t>
  </si>
  <si>
    <t>Attending the Advanced Manufacturing Technology Live Event.</t>
  </si>
  <si>
    <t>Director, Career Services and Co-Op Program</t>
  </si>
  <si>
    <t>Senior Adviser and Recruiter</t>
  </si>
  <si>
    <t>Attending the Achieving the Dream annual conference.</t>
  </si>
  <si>
    <t>Stucent Succcess Coordinator</t>
  </si>
  <si>
    <t>Attending the American Physical Therapy Association's professional development at Combined Sections Meeting.</t>
  </si>
  <si>
    <t>Instructor, Medical Laboratory Technician</t>
  </si>
  <si>
    <t>Attending the American Society for Clinical Scientist Educator Conference for accreditation requirements for faculty.</t>
  </si>
  <si>
    <t>Travelling with the softball team for games at the Meridian Community College tournament.</t>
  </si>
  <si>
    <t>Serving on Accreditation Commission in Education for Nursing team at Jersey College.  All expenses paid by Accreditation Commission in Education for Nursing.</t>
  </si>
  <si>
    <t>Director, Human Resources and Payroll</t>
  </si>
  <si>
    <t>Attending the College &amp; University Personnel Association for Human Resources 2018 Higher Ed Symposium.</t>
  </si>
  <si>
    <t>Attending the Memphis Nurse Educator Institute to receive the latest information on successful teaching/learning strategies to enhance learner outcomes for success in classroom and clinical settings.</t>
  </si>
  <si>
    <t>Jennifer Gibbs</t>
  </si>
  <si>
    <t>St. Francisville, LA</t>
  </si>
  <si>
    <t>Travelling with Criminal Justice students to tour Angola prison.  This is an experiential learning event for student to see first-hand the Louisiana style of corrections.</t>
  </si>
  <si>
    <t>Attending the 6th Annual Faculty Development Conference.</t>
  </si>
  <si>
    <t>Baseball Assistant</t>
  </si>
  <si>
    <t>American Baseball Coaches Association Convention</t>
  </si>
  <si>
    <t>Robert Cagle</t>
  </si>
  <si>
    <t>Mine Rescue Rules Meeting</t>
  </si>
  <si>
    <t>Boonesville, Mississippi</t>
  </si>
  <si>
    <t>Scholars Bowl Sectional Tournament</t>
  </si>
  <si>
    <t>SACSCOC Class of 2020 Orientation</t>
  </si>
  <si>
    <t>Interim Vice President/Dean of Instruction</t>
  </si>
  <si>
    <t>Community College Futures Assembly-Bellwether Award</t>
  </si>
  <si>
    <t>Dean of Career Technical Education &amp; Workforce Solutions</t>
  </si>
  <si>
    <t>Workforce Development Institute Conference</t>
  </si>
  <si>
    <t xml:space="preserve">K. Latimore </t>
  </si>
  <si>
    <t xml:space="preserve">To attend the ERN Conference in STEM. </t>
  </si>
  <si>
    <t>Divison Chair</t>
  </si>
  <si>
    <t xml:space="preserve">To attend the 2018 HBCU-UP/CREST PI/PD meeting. </t>
  </si>
  <si>
    <t xml:space="preserve">To attend the 2018 ERN Conference in STEM. </t>
  </si>
  <si>
    <t xml:space="preserve">U. Smith </t>
  </si>
  <si>
    <t xml:space="preserve">To attend the 2018 NACUBO Mentoring Program Mid Year Session. </t>
  </si>
  <si>
    <t>R. Saunders</t>
  </si>
  <si>
    <t xml:space="preserve">Academic Advisor </t>
  </si>
  <si>
    <t xml:space="preserve">To attend the 16th Annual Conference of the National Institute for the Study of Transfer Students. </t>
  </si>
  <si>
    <t>AACC Workforce Development Institute 2018</t>
  </si>
  <si>
    <t>Child Dev. Director</t>
  </si>
  <si>
    <t xml:space="preserve">Attend 2018 N4C Conference and Professional Institute </t>
  </si>
  <si>
    <t>Crystal Reed</t>
  </si>
  <si>
    <t>AACC Workfoce Meeting</t>
  </si>
  <si>
    <t>Attend the 2017 GCAA Convention</t>
  </si>
  <si>
    <t>Educational Trip</t>
  </si>
  <si>
    <t>Community  College Conference on Legal Issues</t>
  </si>
  <si>
    <t>Attend the 2018 PGA Merchandise Show</t>
  </si>
  <si>
    <t>AACC 2018 WDI</t>
  </si>
  <si>
    <t>AACC WDI</t>
  </si>
  <si>
    <t>AHEAD Training / TRIO Institute</t>
  </si>
  <si>
    <t>Project Director, SSS</t>
  </si>
  <si>
    <t>2018 Management &amp; TRIO Institutes</t>
  </si>
  <si>
    <t>2018 Winter Titan Invitational</t>
  </si>
  <si>
    <t>46th Annual SAEOPP</t>
  </si>
  <si>
    <t>ETS Project Assistant</t>
  </si>
  <si>
    <t>2018 SAEOPP Annual Conference</t>
  </si>
  <si>
    <t>ETS Project Director</t>
  </si>
  <si>
    <t>SSS ACAD Academic Specialist</t>
  </si>
  <si>
    <t>SAEOPP 46th Annual Conference</t>
  </si>
  <si>
    <t>Leah Taylor</t>
  </si>
  <si>
    <t>SSS ACAD Coaching Specialist</t>
  </si>
  <si>
    <t>Women's Tennis Coach</t>
  </si>
  <si>
    <t>Collin, TX</t>
  </si>
  <si>
    <t>Tennis Tournament</t>
  </si>
  <si>
    <t>F. Myers, FL</t>
  </si>
  <si>
    <t>Tournament - 4 games in 3 days</t>
  </si>
  <si>
    <t xml:space="preserve">Outreach Advisor, Educational Talent Search - Gadsden </t>
  </si>
  <si>
    <t>Annual Southeastern Association of Educational Opportunity Program Personnel Conference &amp; Accepted to the Emerging Leaders Institute</t>
  </si>
  <si>
    <t>Christine Foster-Cates</t>
  </si>
  <si>
    <t>Annual Southeastern Association of Educational Opportunity Program Personnel Conference</t>
  </si>
  <si>
    <t xml:space="preserve">Assistant Director, Student Support Services - Ayers </t>
  </si>
  <si>
    <t>Program Director, Upward Bound - Gadsden</t>
  </si>
  <si>
    <t>Outreach Advisor, Upward Bound - Gadsden</t>
  </si>
  <si>
    <t>Clerk, Upward Bound - Ayers</t>
  </si>
  <si>
    <t>Academic Advisor, Student Support Services - Ayers</t>
  </si>
  <si>
    <t>Annual Conference of the National Institute for the Study of Transfer Students</t>
  </si>
  <si>
    <t>Veronica Miller</t>
  </si>
  <si>
    <t>Priority 5 TRIO Training:  Strategies for Recruiting and Serving Hard-to-Reach Populations</t>
  </si>
  <si>
    <t>"Time to Thrive" Workshop/Conference - Human Rights Issues in Ethics &amp; Society Class</t>
  </si>
  <si>
    <t>Richmond, Virginia</t>
  </si>
  <si>
    <t>Accreditation Commission for Education in Nursing Peer Reviewer at Southern Regional Medical Center Petersburg Hospital</t>
  </si>
  <si>
    <t>Radiologic Technology Instructor / Program Director</t>
  </si>
  <si>
    <t>Dixon, Illinois</t>
  </si>
  <si>
    <t>Serving as a Site Visitor for the Joint Review Committee on Education in Radiologic Technology at Sauk Valley Community College</t>
  </si>
  <si>
    <t>Medical Laboratory Technology Program Director/Instructor</t>
  </si>
  <si>
    <t>Clinical Laboratory Educators Conference &amp; National Accrediting Agency for Clinical Laboratory Sciences Workshop</t>
  </si>
  <si>
    <t>Joseph Thomas</t>
  </si>
  <si>
    <t>Medical Laboratory Technology Program Instructor</t>
  </si>
  <si>
    <t>Clerk, Educational Talent Search, Gadsden</t>
  </si>
  <si>
    <t>Council for Opportunity in Education Priority 1 Training</t>
  </si>
  <si>
    <t>Peter Cutler</t>
  </si>
  <si>
    <t>Recruiter for Toyota</t>
  </si>
  <si>
    <t>Recruiting for the Toyota Program</t>
  </si>
  <si>
    <t>To attend the Southern Association of Schools Orientation for the Class of 2020</t>
  </si>
  <si>
    <t>VP  Instructional Services</t>
  </si>
  <si>
    <t>VP &amp; Executive Dean of Stds</t>
  </si>
  <si>
    <t>Wiley, TX</t>
  </si>
  <si>
    <t xml:space="preserve">To attend the National Debate and Speech Tournament with students </t>
  </si>
  <si>
    <t>Quiyana Burt</t>
  </si>
  <si>
    <t>Std Activities Mgr</t>
  </si>
  <si>
    <t>Asst Dean</t>
  </si>
  <si>
    <t>Melanie Wilson</t>
  </si>
  <si>
    <t>Speech Insructor</t>
  </si>
  <si>
    <t>To attend the American Association Colleges Workforce Development Conference</t>
  </si>
  <si>
    <t>To attend the Foundation Workshop for Tom Joyner</t>
  </si>
  <si>
    <t>Geri Albright</t>
  </si>
  <si>
    <t>Attend the American Society of Safety Professionals SeminarFest</t>
  </si>
  <si>
    <t xml:space="preserve">To attend the Southern Association of Colleges and Schools Commission on Colleges 2017 Annual Meeting. </t>
  </si>
  <si>
    <t>VP Instruction Svcs</t>
  </si>
  <si>
    <t>VP &amp; Dean Std Affairs</t>
  </si>
  <si>
    <t>Associate Dean Liberal Arts</t>
  </si>
  <si>
    <t>Dean of Career Tech</t>
  </si>
  <si>
    <t>Asst Dean of Students</t>
  </si>
  <si>
    <t>Dixon, Tom</t>
  </si>
  <si>
    <t>Attending the Committee on Accreditation of Educational Programs for the EMS Professions Accreditation Workshop (Personnel Attending: 1)</t>
  </si>
  <si>
    <t>Attending the Community College Fellowhip Program Bus Tour (Personnel Attending: 1)</t>
  </si>
  <si>
    <t>Walker, LA</t>
  </si>
  <si>
    <t>Recruiting of athletes.</t>
  </si>
  <si>
    <t>Cristpher Downs</t>
  </si>
  <si>
    <t>Instructoor</t>
  </si>
  <si>
    <t>To attend NAEMSE Level 1 Certification</t>
  </si>
  <si>
    <t>Michael Garner</t>
  </si>
  <si>
    <t>Traveling with Softball Team for games.</t>
  </si>
  <si>
    <t>To attend CCFP</t>
  </si>
  <si>
    <t>To attend the Southern Association of Student Financial Aid annual conference.</t>
  </si>
  <si>
    <t>Presentor at Scholarship for Service Job Fair 2018.  Attending with Snead scholarship receipient Brett Maltbie.  Networking and Professional Development</t>
  </si>
  <si>
    <t>$825.00 ea./Dept. Funds</t>
  </si>
  <si>
    <t>Joseph Ferguson</t>
  </si>
  <si>
    <t>Christopher Herrell</t>
  </si>
  <si>
    <t>Joe Wood</t>
  </si>
  <si>
    <t>Attend the Community College Conference on Legal Issues</t>
  </si>
  <si>
    <t>Attend Committee on Accreditation of Educational Programs for EMS Progressions (CAAHFP) Accreditation Workshop</t>
  </si>
  <si>
    <t>Dr. Herbert Thomas Jr.</t>
  </si>
  <si>
    <t>SAEOPP Training</t>
  </si>
  <si>
    <t>Ms. Karen Brown</t>
  </si>
  <si>
    <t>Math lab Coordinator</t>
  </si>
  <si>
    <t>Ms. Channie Chapman</t>
  </si>
  <si>
    <t>Orey Bowie</t>
  </si>
  <si>
    <t>Council for Opportunity in Education Workshop Priority I</t>
  </si>
  <si>
    <t>Sheila Theiss</t>
  </si>
  <si>
    <t>2018 PTK International Convention</t>
  </si>
  <si>
    <t>2018 Off-site Reaffirmation Committee</t>
  </si>
  <si>
    <t>UCA College Cheerleading Nationals</t>
  </si>
  <si>
    <t>Womens Basketball Coach</t>
  </si>
  <si>
    <t>Basketball game with Motlow CC</t>
  </si>
  <si>
    <t>Morgan Smith</t>
  </si>
  <si>
    <t>Womens Asst Basketball Coach</t>
  </si>
  <si>
    <t>Advancement</t>
  </si>
  <si>
    <t>Austin Monk</t>
  </si>
  <si>
    <t>Covingt0n, GA</t>
  </si>
  <si>
    <t>Take player to airport</t>
  </si>
  <si>
    <t>Mens Asst Basketball Coach</t>
  </si>
  <si>
    <t>Pick up player from airport</t>
  </si>
  <si>
    <t>Interim Director</t>
  </si>
  <si>
    <t>SAEOPP planning and conference</t>
  </si>
  <si>
    <t>compete in double header with Columbia State</t>
  </si>
  <si>
    <t>compete in Eastern Florida tournament</t>
  </si>
  <si>
    <t>compete in double header with NW FL and Coastal AL</t>
  </si>
  <si>
    <t>Ben Hawkins</t>
  </si>
  <si>
    <t>Mariana, FL</t>
  </si>
  <si>
    <t>compete in double header with Chipola and Dothan Inv</t>
  </si>
  <si>
    <t>compete in double header with Chattanooga State</t>
  </si>
  <si>
    <t>AACT National Legislative Summit</t>
  </si>
  <si>
    <t>games with Motlow CC</t>
  </si>
  <si>
    <t>Women's Asst Basketball Coach</t>
  </si>
  <si>
    <t>recruiting Pebblebrook HS</t>
  </si>
  <si>
    <t>compete in game with Motlow CC</t>
  </si>
  <si>
    <t>FAME USA AMT Live</t>
  </si>
  <si>
    <t>Interim VP of Student Services</t>
  </si>
  <si>
    <t>English Faculty</t>
  </si>
  <si>
    <t>Music Department</t>
  </si>
  <si>
    <t>Theatre Department</t>
  </si>
  <si>
    <t>Biology Department Chair</t>
  </si>
  <si>
    <t>Planning and Assessment</t>
  </si>
  <si>
    <t>2018 SACUBO Women's Leadership Forum</t>
  </si>
  <si>
    <t>Chris Cleghorn</t>
  </si>
  <si>
    <t>MLT CLT</t>
  </si>
  <si>
    <t>ACLS Clinical Lab Educators Convention 2018</t>
  </si>
  <si>
    <t>compete in East Central MS CC Tournament</t>
  </si>
  <si>
    <t>compete in Meridian CC Tournament</t>
  </si>
  <si>
    <t>Dixon, Wayne (po requested late)</t>
  </si>
  <si>
    <t>Women's Basketball - Hotel expense</t>
  </si>
  <si>
    <t>Reyes, Jesus</t>
  </si>
  <si>
    <t>Food Serv Dir</t>
  </si>
  <si>
    <t>2018 Nat Restaurant Assoc Conf</t>
  </si>
  <si>
    <t>Brown, Danielle</t>
  </si>
  <si>
    <t>Dorm Director</t>
  </si>
  <si>
    <t>2018 SEAHO Conference</t>
  </si>
  <si>
    <t>STEAM Fair</t>
  </si>
  <si>
    <t>Nicholas, Adam</t>
  </si>
  <si>
    <t>Asst. B.Coach</t>
  </si>
  <si>
    <t>Meals team travel</t>
  </si>
  <si>
    <t>Gamble, Jasmine</t>
  </si>
  <si>
    <t>TRIO Specialist</t>
  </si>
  <si>
    <t>AAEOPP -Mileage, Meals &amp; Hotel</t>
  </si>
  <si>
    <t>Linam, Alisha</t>
  </si>
  <si>
    <t>Dir of Library Services</t>
  </si>
  <si>
    <t>Annual Meeting -American Library Assoc</t>
  </si>
  <si>
    <t>Watters, Augusta</t>
  </si>
  <si>
    <t>Dir of Upward Bound-Thomasville</t>
  </si>
  <si>
    <t>Conference - AAEOPP</t>
  </si>
  <si>
    <t>Galbraith, Teresa</t>
  </si>
  <si>
    <t>Insturctor</t>
  </si>
  <si>
    <t>Chaperone Choral Group - NYC at Carnegie Hall</t>
  </si>
  <si>
    <t>Instructor Commerical Foods</t>
  </si>
  <si>
    <t>Graham, Jean</t>
  </si>
  <si>
    <t>Dean of Allied Health</t>
  </si>
  <si>
    <t>Participate in ACEN site visit evaluation review</t>
  </si>
  <si>
    <t>Law Enforcement Training</t>
  </si>
  <si>
    <t>Skelton, Sheila</t>
  </si>
  <si>
    <t>Dir of Upward Bound</t>
  </si>
  <si>
    <t>UB TRIO AAEOPP</t>
  </si>
  <si>
    <t>Instructor/Div Ch &amp; PTK Dir</t>
  </si>
  <si>
    <t>PTK International Convention - Bus, Rooms, &amp; Airfare</t>
  </si>
  <si>
    <t>Pollite, Jennifer</t>
  </si>
  <si>
    <t>Cash Rec Clerk / SSS Secretary</t>
  </si>
  <si>
    <t>AAEOPP Conference -Registration &amp; Hotel</t>
  </si>
  <si>
    <t>Pensacola, Fl / Savannah, GA</t>
  </si>
  <si>
    <t>McMillan, Barbara</t>
  </si>
  <si>
    <t>Trip to perform Carnegie Hall</t>
  </si>
  <si>
    <t>Savage, Glynis</t>
  </si>
  <si>
    <t>TRIO Project Specialist</t>
  </si>
  <si>
    <t>Instructor / Softball Coach</t>
  </si>
  <si>
    <t>Eunice / Hotel &amp; Food</t>
  </si>
  <si>
    <t>Scarborugh, Tiffany</t>
  </si>
  <si>
    <t>ACEN Evaluation -Review Panel</t>
  </si>
  <si>
    <t>Navarre, FL</t>
  </si>
  <si>
    <t>NLI Signing</t>
  </si>
  <si>
    <t>Game @ GCS Tournament</t>
  </si>
  <si>
    <t>Game @ PRCC</t>
  </si>
  <si>
    <t>Game @ ECCC</t>
  </si>
  <si>
    <t>Game @ NWFS</t>
  </si>
  <si>
    <t>Samuels, Derrick</t>
  </si>
  <si>
    <t xml:space="preserve">Recruiting - VA &amp; Military </t>
  </si>
  <si>
    <t>Keesler Air Force Base, MS</t>
  </si>
  <si>
    <t>VA SCO Conf</t>
  </si>
  <si>
    <t>Signing</t>
  </si>
  <si>
    <t>Jackson, Regina for Charles Lake</t>
  </si>
  <si>
    <t>Charles Lake -Contract Bus Driver</t>
  </si>
  <si>
    <t>Pananma City Beach, Fl</t>
  </si>
  <si>
    <t>Bus driver for Softball team</t>
  </si>
  <si>
    <t>Simmons, Leslie</t>
  </si>
  <si>
    <t>Chaperone Choir @ Carnagie Hall</t>
  </si>
  <si>
    <t>Athletic Dir &amp; Baseball Coach</t>
  </si>
  <si>
    <t>Play game NW Fl St</t>
  </si>
  <si>
    <t>Pensacola, FL &amp; Maryland</t>
  </si>
  <si>
    <t>NADE Conference Nat'l Harper</t>
  </si>
  <si>
    <t>Caldwell, Linda</t>
  </si>
  <si>
    <t>Dir of Stu Housing / Special Events</t>
  </si>
  <si>
    <t>SEAHO 2018 Conference</t>
  </si>
  <si>
    <t>Head, Daniel for Mandee Darlin</t>
  </si>
  <si>
    <t xml:space="preserve">Recruit @ Columbus High Sch </t>
  </si>
  <si>
    <t>Dr. Jason Cain</t>
  </si>
  <si>
    <t>Attend Phi Theta Kappa's International Convention in Kansas City, MO with 12 LBWCC students who are members of the Andalusia Campus Chapter of PTK and the Greenville Campus Chapter of PTK.</t>
  </si>
  <si>
    <t>Student Support Services staff will attend the Annual Alabama Association of Educational Opportunity Program Personnel (AAEOPP) Conference in Pensacola, FL.</t>
  </si>
  <si>
    <t>Business Developer, Calhoun Workforce Solutions</t>
  </si>
  <si>
    <t>The Woodland, TX</t>
  </si>
  <si>
    <t>Attending the Community Developmet Institute to maintain Professional Community and Economic Developer Certification.</t>
  </si>
  <si>
    <t>Attending and presenting at the 6th Annual Faculty Development Conference.</t>
  </si>
  <si>
    <t>Janet Kincherow-Martin</t>
  </si>
  <si>
    <t>Dean, Institutional Advancement</t>
  </si>
  <si>
    <t>Attending the National Conference for Marketing and Public Relations.</t>
  </si>
  <si>
    <t>Sherika Attipo</t>
  </si>
  <si>
    <t>Administrative Assistant, Public Relations</t>
  </si>
  <si>
    <t>Attending the board meeting for ACT National Workforce Solutions Advisory Board.  Travel expenses will be paid by ACT.</t>
  </si>
  <si>
    <t>Organizing and directing the Sigma Kappa Delta Convention.</t>
  </si>
  <si>
    <t>Attending the Sigma Kappa Delta National Convention.</t>
  </si>
  <si>
    <t>Attending the 2018 Natinal Heating, Ventilation, Air Condition, and Refrigeration Educators and Trainers conference.</t>
  </si>
  <si>
    <t>Attending training class on Vericut software used in simulation of Computerized Numerical Programs.  The vendor has waived the class fee.</t>
  </si>
  <si>
    <t>Lab Assistant, Machine Tool Technology</t>
  </si>
  <si>
    <t>Terry Wilson</t>
  </si>
  <si>
    <t>System Administrator</t>
  </si>
  <si>
    <t>2018 Annual Redrock Conference for SAGE and TutorTrac.</t>
  </si>
  <si>
    <t>Director, Admissions and College Registrar</t>
  </si>
  <si>
    <t>Attending the 6th Annual Ellucian Live meeting/conference.</t>
  </si>
  <si>
    <t>Robin Self</t>
  </si>
  <si>
    <t>Administrative Assistant, VP of Academic Affairs</t>
  </si>
  <si>
    <t>Nizar Abudiab</t>
  </si>
  <si>
    <t>Attending the Cengage Computing Experience event.  Costs paid by Cengage.</t>
  </si>
  <si>
    <t xml:space="preserve">Director, Career Service and Co-Op </t>
  </si>
  <si>
    <t>Attending the Nationanl Cooperative Education and Internship Association conference.</t>
  </si>
  <si>
    <t>Imerys-Teach Mining Class</t>
  </si>
  <si>
    <t>Kevin Miller Baseball Tournament</t>
  </si>
  <si>
    <t>46th Annual Southeastern Associaton of Educational Opportunity Program Personnel (SAEOPP)</t>
  </si>
  <si>
    <t>Upward Bound Math &amp; Science Director-Fayette</t>
  </si>
  <si>
    <t>Director of Student Support Services-Hamilton</t>
  </si>
  <si>
    <t>Upward Bound Administrative Assistant/Records Manager-Fayette</t>
  </si>
  <si>
    <t>Talent Search Advisor/Records Manager-Sumiton</t>
  </si>
  <si>
    <t>Association of Surgical Technologists Instructor's Forum</t>
  </si>
  <si>
    <t>Surgical Technology Clinical Coordinator</t>
  </si>
  <si>
    <t>Doug Hartley</t>
  </si>
  <si>
    <t>Alexandria, Virginia</t>
  </si>
  <si>
    <t>2018 Southern Association of Student Financial Aid Administrators</t>
  </si>
  <si>
    <t>Angel Brown</t>
  </si>
  <si>
    <t>Softball Coach-Sumiton</t>
  </si>
  <si>
    <t>Northeast Mississippi Softball Tournament</t>
  </si>
  <si>
    <t>Stephen Rizzo</t>
  </si>
  <si>
    <t>Oxen Hill, Maryland</t>
  </si>
  <si>
    <t>National Association of Developmental Educators</t>
  </si>
  <si>
    <t>Milledgeville, Georgia</t>
  </si>
  <si>
    <t>SST Southern Safety Tri-Lateral-Conduct Training Class</t>
  </si>
  <si>
    <t>Administrative System and Data Analyst</t>
  </si>
  <si>
    <t>Southern Association for Community College Research Conference 2017 (rescheduled due to Hurricane Irma)</t>
  </si>
  <si>
    <t>National Science Foundation Grant Writing Workshop</t>
  </si>
  <si>
    <t>Christy Goodwin</t>
  </si>
  <si>
    <t>Alexandira, Virginia</t>
  </si>
  <si>
    <t>Southern Association of Student Financial Aid Administrators, Inc. (SASFAA)</t>
  </si>
  <si>
    <t>Vickie Nicholson</t>
  </si>
  <si>
    <t>Southern Association of Collegiate Registrars and Admissions Officers ((SACRAO)</t>
  </si>
  <si>
    <t xml:space="preserve">V. Green </t>
  </si>
  <si>
    <t xml:space="preserve">To attend the Best Practices in Nursing Education for Student Success. </t>
  </si>
  <si>
    <t xml:space="preserve">To attend a workshop for Paradigm Products. </t>
  </si>
  <si>
    <t xml:space="preserve">D. Henry </t>
  </si>
  <si>
    <t xml:space="preserve">To attend the 2018 National HVACR Educators and Trainers Conference. </t>
  </si>
  <si>
    <t xml:space="preserve">N. Hambrick </t>
  </si>
  <si>
    <t xml:space="preserve">To attend the VASERVES Conference. </t>
  </si>
  <si>
    <t>2018 ACCT Community Legislative Summit</t>
  </si>
  <si>
    <t>PPG Industries Deltron Training for Product and Refinishing Certification</t>
  </si>
  <si>
    <t>Southeastern Association of Educational Opportunity Program Personnel Priority 3 TRIO Training - Assessment of Student Needs, retention and Graduation</t>
  </si>
  <si>
    <t xml:space="preserve">Director of Veterans Upward Bound </t>
  </si>
  <si>
    <t>National Association of Veterans Upward Bound Annual Conference</t>
  </si>
  <si>
    <t>Denmark, South Carolina</t>
  </si>
  <si>
    <t>Serve on Southern Association of Colleges and Schools Commission on Colleges Substantive Change Committee</t>
  </si>
  <si>
    <t>Marysville, California</t>
  </si>
  <si>
    <t>Serving as Site Visitor for the Joint Review Committee on Education in Radiologic Technology at Yuba Community College</t>
  </si>
  <si>
    <t>Disney Leadership Strategies:  Leadership Development (27 travelers)</t>
  </si>
  <si>
    <t>* Included with Faith Dobbs</t>
  </si>
  <si>
    <t>Professional Development Through the Council of Air Conditioning and Refrigeration Educators (CARE) and the HVAC Excellence National HVACR Educators and Trainers Conference</t>
  </si>
  <si>
    <t>Director of International Programs/Alabama Language Institute</t>
  </si>
  <si>
    <t>TESOL International Annual Conference to Investigate OER for ESL, Best Practices in Intensive English Program Management &amp; Participate in a Pre-Conference Workshop:  Techniques for Teacher Observation, Coaching and Conferencing.</t>
  </si>
  <si>
    <t>Southeastern Association of Educational Opportunity Program Personnel TRIO Priority 2 Training - Budget management and the Statutory and Regulatory Requirements for Operation of Projects</t>
  </si>
  <si>
    <t>Mathematics/Computer Lab Coordinator, Student Support Services - Gadsden</t>
  </si>
  <si>
    <t>NACADA Regional Conference</t>
  </si>
  <si>
    <t>Ellenwood, GA</t>
  </si>
  <si>
    <t>Recruiting Cedar Grove High School</t>
  </si>
  <si>
    <t>Sinclair Community College viewing best practices and prog</t>
  </si>
  <si>
    <t>Scholars Bowl Sponsor</t>
  </si>
  <si>
    <t>Community College Quiz Bowl Championship</t>
  </si>
  <si>
    <t>Recruiting state tournament Armstrong Atlantic St Univ</t>
  </si>
  <si>
    <t>J.J. Adams</t>
  </si>
  <si>
    <t>Assistant Women's Golf Coach</t>
  </si>
  <si>
    <t>Loyola University Tournament</t>
  </si>
  <si>
    <t>Recruiting Blackman HS</t>
  </si>
  <si>
    <t>Recruiting VHSL State Tournament</t>
  </si>
  <si>
    <t>Recruiting GHSA State Championships and home visits</t>
  </si>
  <si>
    <t>American Association of Paralega Educators Regnl Conf</t>
  </si>
  <si>
    <t>Holli Adams</t>
  </si>
  <si>
    <t>Respiratory Therapy</t>
  </si>
  <si>
    <t>Clinical site visit</t>
  </si>
  <si>
    <t>New Albany, MS</t>
  </si>
  <si>
    <t>Blue Mountain College match</t>
  </si>
  <si>
    <t>Assistant Tennis Coach</t>
  </si>
  <si>
    <t>A.J. Daugherty</t>
  </si>
  <si>
    <t>Ocala, Daytona, Leesburg, FL</t>
  </si>
  <si>
    <t>Double headers Central FL, Daytona St, Lake Sumter CC</t>
  </si>
  <si>
    <t>TRiO/SSS Spring 2018 Educational Excursion</t>
  </si>
  <si>
    <t>Diagnostic Medical Sonography</t>
  </si>
  <si>
    <t>Lewisburg, Columbia, Lawrenceburg TN</t>
  </si>
  <si>
    <t>Next Up Recruits Unsigned Senior Showcase</t>
  </si>
  <si>
    <t>Decatur, Gulf Coast, Meridian, Ellisville MS</t>
  </si>
  <si>
    <t>Tennis matches</t>
  </si>
  <si>
    <t>NABC Convention</t>
  </si>
  <si>
    <t>Attending the National Association for Developmental Education Conference (Personnel Attending: 2)</t>
  </si>
  <si>
    <t>Adult Edcation Teacher</t>
  </si>
  <si>
    <t xml:space="preserve">TESOL Convention </t>
  </si>
  <si>
    <t>Educase INERCOMP Conference</t>
  </si>
  <si>
    <t>AACC Workforce (Personnel Attending: 1)</t>
  </si>
  <si>
    <t>Beaumont Etiquette Class (Personnel Attending 1)</t>
  </si>
  <si>
    <t>Accompany students to the Sigma Kappa Delta National Convention (Personnel Attending: 4)</t>
  </si>
  <si>
    <t>Hawes, Jeffery</t>
  </si>
  <si>
    <t>Gainsville, Fl</t>
  </si>
  <si>
    <t>Present paper on NACC to the Southern History of Education Society (Personnel Attending: 1)</t>
  </si>
  <si>
    <t>Rochchester, Mi</t>
  </si>
  <si>
    <t>Robotics Training (Personnel Attending: 1)</t>
  </si>
  <si>
    <t>To drive Softball team to participate in tournament</t>
  </si>
  <si>
    <t>To attend NAEMSE Level 1 Instructor Course</t>
  </si>
  <si>
    <t>Baseball team participation in game</t>
  </si>
  <si>
    <t>To attend AST Educator's Conference</t>
  </si>
  <si>
    <t>Head Basketball Coach</t>
  </si>
  <si>
    <t>To attend National HVACCR Educators &amp; Trainers Conference</t>
  </si>
  <si>
    <t>Presenting at the National Conference for Health &amp; Physical Educators</t>
  </si>
  <si>
    <t>Edward Wallen</t>
  </si>
  <si>
    <t>AMERCAN ASSOCIATION OF COMMUNITY COLLEGES WORKFORCE DEVELOPMENT INSTITUTE FOR 2018.  PROFESSIONAL DEVELOPMENT AND NETWORKING</t>
  </si>
  <si>
    <t>$349.28/Perkins</t>
  </si>
  <si>
    <t>$1,500/Mixson Grant</t>
  </si>
  <si>
    <t>Alabama Physical Therapy Association</t>
  </si>
  <si>
    <t>(Total $1,849.28)</t>
  </si>
  <si>
    <t>Randall Sessler</t>
  </si>
  <si>
    <t>$1,964.83/Title III Grant</t>
  </si>
  <si>
    <t>Rachael Elliott</t>
  </si>
  <si>
    <t>Instructor, RAD</t>
  </si>
  <si>
    <t>$1,857.98/Perkins</t>
  </si>
  <si>
    <t>Tameka Owolabi
Catherine Pierce
Priscilla Smith</t>
  </si>
  <si>
    <t>Director, Talent Search
Advisor, Talent Search
Advisor, Talent Search</t>
  </si>
  <si>
    <r>
      <rPr>
        <b/>
        <sz val="11"/>
        <rFont val="Calibri"/>
        <family val="2"/>
        <scheme val="minor"/>
      </rPr>
      <t>$3705.00 Total Cost</t>
    </r>
    <r>
      <rPr>
        <sz val="11"/>
        <rFont val="Calibri"/>
        <family val="2"/>
        <scheme val="minor"/>
      </rPr>
      <t xml:space="preserve">
• $1,483.00 Bus Cost
• $500.00 Registration Fee (50 students, 3 staff x $10)
• $75.00 Bus Parking
• $1,500.00 Student Meals
• $150.00 Staff Meals ($50 x 3)
Talent Search Funds
2-05-5700-602-04-0900-0001
2-05-5700-693-04-0900-0001</t>
    </r>
  </si>
  <si>
    <t>To accompany TS students to attend the Black College Expo
Atlanta, GA</t>
  </si>
  <si>
    <t>Brittany Jones
Mary Pearl Morris
Felicia Lawrence
Lora Lightner
Mickey Baker</t>
  </si>
  <si>
    <t>Counselor, Upward Bound
Secretary, Upward Bound
Chaperone
Chaperone
Director, Upward Bound/Talent Search</t>
  </si>
  <si>
    <r>
      <rPr>
        <b/>
        <sz val="11"/>
        <rFont val="Calibri"/>
        <family val="2"/>
        <scheme val="minor"/>
      </rPr>
      <t>$3,705.00 Total Cost</t>
    </r>
    <r>
      <rPr>
        <sz val="11"/>
        <rFont val="Calibri"/>
        <family val="2"/>
        <scheme val="minor"/>
      </rPr>
      <t xml:space="preserve">
• $1,980.00 Bus Cost
• $600.00 Registration fee (55 students, 5 staff x $10)
• $75.00 Bus Parking
• $800.00 Student Meals
• $250 Staff Meals ($50 x 5)
Upward Bound Funds
2-05-3000-692-04-2000-0001
2-05-3000-601-04-2000-0001
2-05-3000-693-04-2000-0001</t>
    </r>
  </si>
  <si>
    <t>To accompany UB students to attend the Black College Expo
Atlanta, GA</t>
  </si>
  <si>
    <t>Clair Goodson
David Russo</t>
  </si>
  <si>
    <t>Assistant Coach, Softball
Coach, Softball</t>
  </si>
  <si>
    <r>
      <rPr>
        <b/>
        <sz val="11"/>
        <rFont val="Calibri"/>
        <family val="2"/>
        <scheme val="minor"/>
      </rPr>
      <t>$290.00 Total Cost</t>
    </r>
    <r>
      <rPr>
        <sz val="11"/>
        <rFont val="Calibri"/>
        <family val="2"/>
        <scheme val="minor"/>
      </rPr>
      <t xml:space="preserve">
• $15.00 Per Diem
• $275.00 Team Meals
Athletics Softball Funds
1-05-2300-602-00-0000-0001</t>
    </r>
  </si>
  <si>
    <t>Softball Games at LaGrange College</t>
  </si>
  <si>
    <t>Westpoint, GA</t>
  </si>
  <si>
    <r>
      <rPr>
        <b/>
        <sz val="11"/>
        <rFont val="Calibri"/>
        <family val="2"/>
        <scheme val="minor"/>
      </rPr>
      <t>$300.00 Total Cost</t>
    </r>
    <r>
      <rPr>
        <sz val="11"/>
        <rFont val="Calibri"/>
        <family val="2"/>
        <scheme val="minor"/>
      </rPr>
      <t xml:space="preserve">
• $300.00 Team Meals
Athletics Baseball Funds
1-05-2200-602-00-0001-0001</t>
    </r>
  </si>
  <si>
    <t>Nick Buentello
Phillip Hurst</t>
  </si>
  <si>
    <t>Assistant Coach, Baseball
Assistant Coach, Baseball</t>
  </si>
  <si>
    <r>
      <rPr>
        <b/>
        <sz val="11"/>
        <rFont val="Calibri"/>
        <family val="2"/>
        <scheme val="minor"/>
      </rPr>
      <t>$22.50 Total Cost</t>
    </r>
    <r>
      <rPr>
        <sz val="11"/>
        <rFont val="Calibri"/>
        <family val="2"/>
        <scheme val="minor"/>
      </rPr>
      <t xml:space="preserve">
• $11.25 Per Diem
Diamond Club Baseball
7-00-6031-324-00-0000-0001</t>
    </r>
  </si>
  <si>
    <r>
      <rPr>
        <b/>
        <sz val="11"/>
        <rFont val="Calibri"/>
        <family val="2"/>
        <scheme val="minor"/>
      </rPr>
      <t>$300.00 Total Cost</t>
    </r>
    <r>
      <rPr>
        <sz val="11"/>
        <rFont val="Calibri"/>
        <family val="2"/>
        <scheme val="minor"/>
      </rPr>
      <t xml:space="preserve">
• $300.00 Team Meals
Athletics Baseball Funds
1-05-2200-602-00-0000-0001</t>
    </r>
  </si>
  <si>
    <r>
      <rPr>
        <b/>
        <sz val="11"/>
        <rFont val="Calibri"/>
        <family val="2"/>
        <scheme val="minor"/>
      </rPr>
      <t>$22.50 Total Cost</t>
    </r>
    <r>
      <rPr>
        <sz val="11"/>
        <rFont val="Calibri"/>
        <family val="2"/>
        <scheme val="minor"/>
      </rPr>
      <t xml:space="preserve">
• $22.50 Per Diem ($11.25 x 2)
Diamond Club Baseball
7-00-6031-324-00-0000-0001</t>
    </r>
  </si>
  <si>
    <t>Assistant Coach, Baseball</t>
  </si>
  <si>
    <t>Port Orange, FL</t>
  </si>
  <si>
    <r>
      <rPr>
        <b/>
        <sz val="11"/>
        <rFont val="Calibri"/>
        <family val="2"/>
        <scheme val="minor"/>
      </rPr>
      <t>$40.00 Total Cost</t>
    </r>
    <r>
      <rPr>
        <sz val="11"/>
        <rFont val="Calibri"/>
        <family val="2"/>
        <scheme val="minor"/>
      </rPr>
      <t xml:space="preserve">
• $40.00 Per Diem
Diamond Club Baseball
7-00-6031-324-00-0000-0001</t>
    </r>
  </si>
  <si>
    <r>
      <rPr>
        <b/>
        <sz val="11"/>
        <rFont val="Calibri"/>
        <family val="2"/>
        <scheme val="minor"/>
      </rPr>
      <t>$22.50 Total Cost</t>
    </r>
    <r>
      <rPr>
        <sz val="11"/>
        <rFont val="Calibri"/>
        <family val="2"/>
        <scheme val="minor"/>
      </rPr>
      <t xml:space="preserve">
• $22.50 Per Diem
Diamond Club Baseball
7-00-6031-324-00-0000-0001</t>
    </r>
  </si>
  <si>
    <r>
      <rPr>
        <b/>
        <sz val="11"/>
        <rFont val="Calibri"/>
        <family val="2"/>
        <scheme val="minor"/>
      </rPr>
      <t>$225.00 Total Cost</t>
    </r>
    <r>
      <rPr>
        <sz val="11"/>
        <rFont val="Calibri"/>
        <family val="2"/>
        <scheme val="minor"/>
      </rPr>
      <t xml:space="preserve">
• $225.00 Team Meals
Athletic Expense Funds
7-00-6031-324-00-0000-0001</t>
    </r>
  </si>
  <si>
    <r>
      <rPr>
        <b/>
        <sz val="11"/>
        <rFont val="Calibri"/>
        <family val="2"/>
        <scheme val="minor"/>
      </rPr>
      <t>$295.00 Total Cost</t>
    </r>
    <r>
      <rPr>
        <sz val="11"/>
        <rFont val="Calibri"/>
        <family val="2"/>
        <scheme val="minor"/>
      </rPr>
      <t xml:space="preserve">
• $15.00 Per Diem
• $280.00 Team Meals
Athletics Softball Funds
1-05-2300-602-00-000-0001</t>
    </r>
  </si>
  <si>
    <t>Softball Games at Thomas University</t>
  </si>
  <si>
    <r>
      <rPr>
        <b/>
        <sz val="11"/>
        <color theme="1"/>
        <rFont val="Calibri"/>
        <family val="2"/>
        <scheme val="minor"/>
      </rPr>
      <t>$1,650.00 Total Cost</t>
    </r>
    <r>
      <rPr>
        <sz val="11"/>
        <color theme="1"/>
        <rFont val="Calibri"/>
        <family val="2"/>
        <scheme val="minor"/>
      </rPr>
      <t xml:space="preserve">
• $150.00 Per Diem
• $900.00 Team Lodging
• $600.00 Team Meals
Athletic Softball Funds
1-05-2300-602-00-0000-0001</t>
    </r>
  </si>
  <si>
    <t>Softball Games at Meridian Communit College Tournament</t>
  </si>
  <si>
    <r>
      <rPr>
        <b/>
        <sz val="11"/>
        <color theme="1"/>
        <rFont val="Calibri"/>
        <family val="2"/>
        <scheme val="minor"/>
      </rPr>
      <t>$260.00 Total Cost</t>
    </r>
    <r>
      <rPr>
        <sz val="11"/>
        <color theme="1"/>
        <rFont val="Calibri"/>
        <family val="2"/>
        <scheme val="minor"/>
      </rPr>
      <t xml:space="preserve">
• $200.00 Hotel (2 nights x $100)
• $60.00 Meals
Diamond Club Baseball Funds
7-00-6031-324-00-0000-0001</t>
    </r>
  </si>
  <si>
    <t>Recruiting and Baseball</t>
  </si>
  <si>
    <t>Assistant Coach, Baseball
Assistant Coach, Baseball
Athletic Director</t>
  </si>
  <si>
    <r>
      <rPr>
        <b/>
        <sz val="11"/>
        <color theme="1"/>
        <rFont val="Calibri"/>
        <family val="2"/>
        <scheme val="minor"/>
      </rPr>
      <t>$1550.00 Total Cost</t>
    </r>
    <r>
      <rPr>
        <sz val="11"/>
        <color theme="1"/>
        <rFont val="Calibri"/>
        <family val="2"/>
        <scheme val="minor"/>
      </rPr>
      <t xml:space="preserve">
• $850.00 Hotel Rooms (10 x $85)
• $700.00 Team Meals
Athletic Expense Funds
1-05-2200-602-00-0000-0001</t>
    </r>
  </si>
  <si>
    <r>
      <rPr>
        <b/>
        <sz val="11"/>
        <color theme="1"/>
        <rFont val="Calibri"/>
        <family val="2"/>
        <scheme val="minor"/>
      </rPr>
      <t>$364.00 Total Cost</t>
    </r>
    <r>
      <rPr>
        <sz val="11"/>
        <color theme="1"/>
        <rFont val="Calibri"/>
        <family val="2"/>
        <scheme val="minor"/>
      </rPr>
      <t xml:space="preserve">
• $170.00 Hotel ($85.00 x 2)
• $44.00 Meals ($22.00x 2)
• $150.00 Per Diem
Diamond Club Baseball
7-00-6031-324-00-0000-0001</t>
    </r>
  </si>
  <si>
    <t>Attend the Southeastern Writing Center Association Annual Conference</t>
  </si>
  <si>
    <t>Attend the JCERT Accreditation Seminar, AEIRS Educator's Workshop, &amp; AtISRT Educator's Conference</t>
  </si>
  <si>
    <t>AMSTi Science Specialist</t>
  </si>
  <si>
    <t>NASTA Conference</t>
  </si>
  <si>
    <t>Aaron Casby</t>
  </si>
  <si>
    <t>SAEOPP Priority Training</t>
  </si>
  <si>
    <t xml:space="preserve">Assoc. Dean of Learning </t>
  </si>
  <si>
    <t>SACSCOC 13th Annual Small College Initiative</t>
  </si>
  <si>
    <t>Dr. Rosa Spencer</t>
  </si>
  <si>
    <t>Acting Dean of Business and Finance</t>
  </si>
  <si>
    <t xml:space="preserve">Annual AAEOPP Conference </t>
  </si>
  <si>
    <t>Dr. Herbert Thomas</t>
  </si>
  <si>
    <t>Assoc. Dean of IE&amp;Q and Luverne Center</t>
  </si>
  <si>
    <t>To attend the SACSCOC Workshop for Lumina Grant</t>
  </si>
  <si>
    <t>To attend the 2018 Certiport CERTIFIED Educator Conference.</t>
  </si>
  <si>
    <t>Instructor, Drafting and Design</t>
  </si>
  <si>
    <t>Attending training at the Additive Manufacturing User Group Education and Training Conference.  New techniques learned will be applied and incorporated into Advanced Manufacturing Design Drafting Program.</t>
  </si>
  <si>
    <t>Traveling with the Huntsville Chamber of Commerce to meet with Congressional Delegation.</t>
  </si>
  <si>
    <t>Provide WorkKeys Job Profile for Milwaukee Tool Company.  All expenses will be reimbursed by company.</t>
  </si>
  <si>
    <t>Traveling with a group of Phi Theta Kappa students and another advisor to attend the Phi Theta Kappa International Conference.</t>
  </si>
  <si>
    <t>Traveling with a group of Phi Theta Kappa students and another advisor to attend the Phi Theta Kappa International Conference.  Costs are for all attendees.</t>
  </si>
  <si>
    <t>Traveling with Golf Team to participate in District IV Men's Golf Championship at Duran Golf Club.  Costs include costs for students.</t>
  </si>
  <si>
    <t>Attending the Adobe eLearning Conference and the Adobe Captivate Specialist course.</t>
  </si>
  <si>
    <t>Attending the 2018 National Community College Benchmarking Conference.</t>
  </si>
  <si>
    <t>Lahaina, HI</t>
  </si>
  <si>
    <t>Attending the National Board of Surgical Technology and Surgical Assisting spring Board of Directors meeting to fulfill duties as secretary of the Board of Directors.  Costs paid by the Association.</t>
  </si>
  <si>
    <t>Attending the closing retreat for the Huntsville/Madison County Leadership Flagship program.  All expenses were included in the costs of the program tuition.</t>
  </si>
  <si>
    <t>Applied Technologies Div. Chair/Cosmetology</t>
  </si>
  <si>
    <t>Three advisors and three students will attend the</t>
  </si>
  <si>
    <t xml:space="preserve">SkillsUSA National Competition in Kentucky.  </t>
  </si>
  <si>
    <t>Students who won gold medals at the state competition will compete at the national conference in the categories of welding, diesel, and job interview.</t>
  </si>
  <si>
    <t>Associate Dean of IE and Compliance</t>
  </si>
  <si>
    <t>Jimmy Stewart Memorial Tournament</t>
  </si>
  <si>
    <t>Recruiter/Assistant Softball Coach</t>
  </si>
  <si>
    <t>CCCC Convention Attendance</t>
  </si>
  <si>
    <t>Joseph James</t>
  </si>
  <si>
    <t>Grand Opening Tour for Lincoln Electric</t>
  </si>
  <si>
    <t>College Tour - Educational &amp; Cultural Trip</t>
  </si>
  <si>
    <t>Dean of Comm. Service/Continuing Education</t>
  </si>
  <si>
    <t>COABE Conference 2018</t>
  </si>
  <si>
    <t>Priority 2 Training</t>
  </si>
  <si>
    <t>Women's Tennis Team</t>
  </si>
  <si>
    <t>Tennis Matches</t>
  </si>
  <si>
    <t>Phoenix, AR</t>
  </si>
  <si>
    <t>COAABE Conference</t>
  </si>
  <si>
    <t xml:space="preserve">Terry Rice </t>
  </si>
  <si>
    <t>PTK Student</t>
  </si>
  <si>
    <t>PTK Catalyst 2018</t>
  </si>
  <si>
    <t>District IV Championship Golf Tournament</t>
  </si>
  <si>
    <t>Federal Program Counselor</t>
  </si>
  <si>
    <t>Annual AAEOPP Conference</t>
  </si>
  <si>
    <t>Program Director, Student Support Services</t>
  </si>
  <si>
    <t>ETS Part Time Instructor</t>
  </si>
  <si>
    <t>NJCAA National Tennis Tournament</t>
  </si>
  <si>
    <t>Instructor/Athlectic Director</t>
  </si>
  <si>
    <t xml:space="preserve">Public Relations Coordinator/Bass Fishing </t>
  </si>
  <si>
    <t>Jefferson City, TN</t>
  </si>
  <si>
    <t>Eastern Regional Bass Tournament</t>
  </si>
  <si>
    <t>NJCAA Men's National Championship</t>
  </si>
  <si>
    <t>Recruiter/Coach</t>
  </si>
  <si>
    <t>Meet with legislators and personnel re summer pell</t>
  </si>
  <si>
    <t>Brantley Price</t>
  </si>
  <si>
    <t xml:space="preserve">IT </t>
  </si>
  <si>
    <t>King of Prussia, PA</t>
  </si>
  <si>
    <t xml:space="preserve">Attend Vmware Horizon training </t>
  </si>
  <si>
    <t>David Cooper</t>
  </si>
  <si>
    <t>Attend the Lean Six Sigma World Conference</t>
  </si>
  <si>
    <t>Jon Bowen</t>
  </si>
  <si>
    <t>Attend required OSHA 503 Train tne Trainer class to maintain current TTT authorization</t>
  </si>
  <si>
    <t>Attend OSAH 511 at Georgia Tech as pre-req to instruct OSHA 10 &amp; 30 hour classes</t>
  </si>
  <si>
    <t>Attend OSHA Trainer Training Course</t>
  </si>
  <si>
    <t>Alvin McCormick</t>
  </si>
  <si>
    <t>Attend Community College Fellows program meeting.</t>
  </si>
  <si>
    <t>J.F. Drake State Community and Technical College</t>
  </si>
  <si>
    <t>Acting Dean</t>
  </si>
  <si>
    <t xml:space="preserve">To attend the HBCU Online Learning Consortium Summit. </t>
  </si>
  <si>
    <t>To attend the 2018 Welding Industry Summit "Exploring Beyond the Booth."</t>
  </si>
  <si>
    <t xml:space="preserve">To attend the LSAMP Research Symposium for student presentations of their research abstracts. </t>
  </si>
  <si>
    <t xml:space="preserve">To participate in Impact Day Closing Retreat for Leadership Huntsville Connect </t>
  </si>
  <si>
    <t xml:space="preserve">To participate in the Community College Fellows Program </t>
  </si>
  <si>
    <t xml:space="preserve">2018 Chamber of Commerce Washington D.C. Trip. </t>
  </si>
  <si>
    <t xml:space="preserve">To attend the 2018  AACC Convention. </t>
  </si>
  <si>
    <t xml:space="preserve">To attend the annual AACC Convention. </t>
  </si>
  <si>
    <t xml:space="preserve">J. F. Drake State Community and Technical College </t>
  </si>
  <si>
    <t xml:space="preserve">To attend the National Teaching Institute and Critical Care Exposition. </t>
  </si>
  <si>
    <t>Emily A. Williams</t>
  </si>
  <si>
    <t>Rick Vest</t>
  </si>
  <si>
    <t>American Counseling Association Conference</t>
  </si>
  <si>
    <t>2018 CEA Leadership Forum</t>
  </si>
  <si>
    <t>Department of Education's Council for Opportunity in Education's Priority #4 Training - Financial Aid, Financial Literacy and Admissions</t>
  </si>
  <si>
    <t>Director, Talent Search - Ayers</t>
  </si>
  <si>
    <t>Ford Collins, Colorado</t>
  </si>
  <si>
    <t xml:space="preserve">Council for Opportunity in Education:  Assisting You in Your First Year of Managing Your Program </t>
  </si>
  <si>
    <t>Gerri Langley</t>
  </si>
  <si>
    <t>Ellucian Live - 2018 - Attending Sessions for Self-Service Banner 9</t>
  </si>
  <si>
    <t>Southern Association of Colleges and Schools Commission on Colleges Small College Initiative</t>
  </si>
  <si>
    <t>Southeastern Association of Educational Opportunity Program Personnel (SAEOPP) National Education Technology Exposition</t>
  </si>
  <si>
    <t>GSCC A Capella Choir and Singer Concert Tour (27 travelers)</t>
  </si>
  <si>
    <t>Assistant to Dean of Instructional Services &amp; Division Chair, Math &amp; Engineering sciences</t>
  </si>
  <si>
    <t>Santa Ana Pueblo, New Mexico</t>
  </si>
  <si>
    <t>PTK International Convention (4 travelers)</t>
  </si>
  <si>
    <t>Director, International Programs &amp; Alabama Language Institute</t>
  </si>
  <si>
    <t>San Jose, Costa Rica</t>
  </si>
  <si>
    <t>Amanda Martin</t>
  </si>
  <si>
    <t>Association of Junior Leagues International Annual Conference - Attending as Outgoing President (Anniston - Calhoun)</t>
  </si>
  <si>
    <t>Outreach Advisor, Talent Search - Gadsden</t>
  </si>
  <si>
    <t>2018 Alabama Association of Educational Opportunity Program Personnel (AAEOPP) Conference - Duties as Co-Chair Require Attendance on 4/21/18</t>
  </si>
  <si>
    <t>Paula Battaglia</t>
  </si>
  <si>
    <t>2018 National Nurse Educators Summit</t>
  </si>
  <si>
    <t>Ladonna Jones</t>
  </si>
  <si>
    <t>Danetta McCurley</t>
  </si>
  <si>
    <t>Cindy Mullinax</t>
  </si>
  <si>
    <t>Sue Robinson</t>
  </si>
  <si>
    <t>Beth Shadoan</t>
  </si>
  <si>
    <t>Kristi Tisdale</t>
  </si>
  <si>
    <t>American Association of Community Colleges Annual Meeting</t>
  </si>
  <si>
    <r>
      <t>Participation in the EducationUSA &amp; U.S. Commercial Service Sponsored 2018 Costa Rican Community College Education Fair to Promote Gadsden State &amp; the Alabama Language Institute to 1,800</t>
    </r>
    <r>
      <rPr>
        <vertAlign val="superscript"/>
        <sz val="10"/>
        <rFont val="Arial"/>
        <family val="2"/>
      </rPr>
      <t>+</t>
    </r>
    <r>
      <rPr>
        <sz val="10"/>
        <color theme="1"/>
        <rFont val="Arial"/>
        <family val="2"/>
      </rPr>
      <t xml:space="preserve"> Students Pursuing U.S. Community Colleges/English Language Study in the U.S.A.</t>
    </r>
  </si>
  <si>
    <t>July 2017</t>
  </si>
  <si>
    <t>August 2017</t>
  </si>
  <si>
    <t>September 2017</t>
  </si>
  <si>
    <t>October 2017</t>
  </si>
  <si>
    <t>November 2017</t>
  </si>
  <si>
    <t>December 2017</t>
  </si>
  <si>
    <t>January 2018</t>
  </si>
  <si>
    <t>February 2018</t>
  </si>
  <si>
    <t>March 2018</t>
  </si>
  <si>
    <t>April 2018</t>
  </si>
  <si>
    <t>May 2018</t>
  </si>
  <si>
    <t>June 2018</t>
  </si>
  <si>
    <t>July 2018</t>
  </si>
  <si>
    <t>Attend 2018 I-DEA National Conference - Selected as 1 of 6 Adult Education Instructors to Participate from Alabama</t>
  </si>
  <si>
    <t>Attend the 32nd Annual Human Anatomy &amp; Physiology Society Conference</t>
  </si>
  <si>
    <t>Oakridge, Tennessee</t>
  </si>
  <si>
    <t>Attend the Tennessee Valley Corridor National Summit</t>
  </si>
  <si>
    <t>Grayton Beach, FL</t>
  </si>
  <si>
    <t>SSS Staff Retreat</t>
  </si>
  <si>
    <t xml:space="preserve">Chattahoochee Valley Community College </t>
  </si>
  <si>
    <t>ATI Summit</t>
  </si>
  <si>
    <t>Patricia James</t>
  </si>
  <si>
    <t>August 2018</t>
  </si>
  <si>
    <t>Septemer 2018</t>
  </si>
  <si>
    <t>Gresham, OR</t>
  </si>
  <si>
    <t>Community College Cyber Summit 2018</t>
  </si>
  <si>
    <t>Shelia Larkin</t>
  </si>
  <si>
    <t>NLN Education Summit</t>
  </si>
  <si>
    <t>Boykin, Lakeshia</t>
  </si>
  <si>
    <t xml:space="preserve">AAEOPP Conference </t>
  </si>
  <si>
    <t>Brown, Williams</t>
  </si>
  <si>
    <t>Georgia Recruiting-State vehicle used.</t>
  </si>
  <si>
    <t>Dir Student Support Services</t>
  </si>
  <si>
    <t>McQuieter, Lauriel</t>
  </si>
  <si>
    <t>Counselor Student Support Services</t>
  </si>
  <si>
    <t>Gulf Breeze, Fl</t>
  </si>
  <si>
    <t>Coach Recruiting</t>
  </si>
  <si>
    <t>Faculty, Part-time</t>
  </si>
  <si>
    <t>Asst Coach -Team Travel, Meals</t>
  </si>
  <si>
    <t xml:space="preserve">Faculty </t>
  </si>
  <si>
    <t>Thibodaux, La</t>
  </si>
  <si>
    <t>Moore, Kiki</t>
  </si>
  <si>
    <t>Athlethic Dir &amp; Coach</t>
  </si>
  <si>
    <t>Dir Stu Support Services</t>
  </si>
  <si>
    <t>AAEOPP -travel &amp; meals</t>
  </si>
  <si>
    <t>Dir Stu Activities</t>
  </si>
  <si>
    <t>Conference-BCCA</t>
  </si>
  <si>
    <t>Steadman, Lynne</t>
  </si>
  <si>
    <t>College Business Management Instute</t>
  </si>
  <si>
    <t>ACT Spring Summit - Serving on the steering committee.  No College funds requested.</t>
  </si>
  <si>
    <t>Calhoun's Women's Golf Team is participating in the National Women's Golf Championship at Longbow Golf Course.  Costs include student travel expenses.</t>
  </si>
  <si>
    <t>Calhoun's Men's Golf Team is participating in the National Men's Golf Championship at the Rawls Golf Course.  Costs include student travel expenses.</t>
  </si>
  <si>
    <t>Attending the Internatonal Association for Aquatic Animal Medicine meeting and conference.</t>
  </si>
  <si>
    <t>Attending the National Institute for Staff and Organizational Development Teaching and Leadership conference.</t>
  </si>
  <si>
    <t>Attending the National Institute for Staff and Organizational Development conference.</t>
  </si>
  <si>
    <t>Attending the Association of Surgical Technologists Annual Conference.  All travel expenses are paid by the National Board of Surgical Technology and Surgical Assisting board of directors.</t>
  </si>
  <si>
    <t>Attending the Conference on Teach and Research on Economic Education.</t>
  </si>
  <si>
    <t>Thomas Hall</t>
  </si>
  <si>
    <t>Calvin Robinson</t>
  </si>
  <si>
    <t>Attending Associatin of Surgical Technologists Annual Conference.</t>
  </si>
  <si>
    <t>Career &amp; College Advisor</t>
  </si>
  <si>
    <t>Attending the 2018 Symplicity Symposium (hireCalhoun software) conference.</t>
  </si>
  <si>
    <t>Participating in an item writing panel for the National Registry of Emergency Medical Techicians exam.  All expenses paid by the National Registry.</t>
  </si>
  <si>
    <t>Attending the GlobalMindEd conference.</t>
  </si>
  <si>
    <t>Amarillo, TX</t>
  </si>
  <si>
    <t>Attending the No Excuses Poverty Summit.</t>
  </si>
  <si>
    <t>Attending the University of Tennessee Comparative Osteology.</t>
  </si>
  <si>
    <t>Developmental English Department Chair</t>
  </si>
  <si>
    <t>Attending the 2018 Conference on Acceleration in Developmental Education.</t>
  </si>
  <si>
    <t>Student Activities Director</t>
  </si>
  <si>
    <t>Atlanda, Ga</t>
  </si>
  <si>
    <t>Cantonment, Fl</t>
  </si>
  <si>
    <t>Coach - Recruit</t>
  </si>
  <si>
    <t>Lubbock, Tx</t>
  </si>
  <si>
    <t>Coach - Team Travel</t>
  </si>
  <si>
    <t>Game - Miller Grove HS</t>
  </si>
  <si>
    <t>New Iberia, LA</t>
  </si>
  <si>
    <t>Asst. Coach/ Recruiting</t>
  </si>
  <si>
    <t>Dulaney, Richie</t>
  </si>
  <si>
    <t>Faculty Div Chair</t>
  </si>
  <si>
    <t>Shuttle for two students.</t>
  </si>
  <si>
    <t>SACSCOC Sum Institute</t>
  </si>
  <si>
    <t>Chaperone Wallace State Choir Tour</t>
  </si>
  <si>
    <t>Director of Museum</t>
  </si>
  <si>
    <t>Return exhibition to owner</t>
  </si>
  <si>
    <t>Baseball Asst Coach</t>
  </si>
  <si>
    <t>competition</t>
  </si>
  <si>
    <t>Singers performance and tour</t>
  </si>
  <si>
    <t>NJCAA 2018 Annual Meeting</t>
  </si>
  <si>
    <t>Community College Fellowship Workshop</t>
  </si>
  <si>
    <t>Machining Instructor</t>
  </si>
  <si>
    <t>Measuring Machine Training</t>
  </si>
  <si>
    <t>2018 Welding Industry Summit</t>
  </si>
  <si>
    <t>Migori Kenya, Africa</t>
  </si>
  <si>
    <t>Mobility carts distribution (humanitarian mission)</t>
  </si>
  <si>
    <t>JUCO All American Showcase</t>
  </si>
  <si>
    <t>AOTA ALC conference</t>
  </si>
  <si>
    <t>Recruiting Southern Region Volleyball Champions</t>
  </si>
  <si>
    <t>Diesel Mechanics</t>
  </si>
  <si>
    <t>NC3 Train the Trainer Instruction</t>
  </si>
  <si>
    <t>Asst Golf Coach</t>
  </si>
  <si>
    <t>NJCAA District IV Tournament</t>
  </si>
  <si>
    <t>AAEOPP State TRIO Conference</t>
  </si>
  <si>
    <t>AACC Board Meeting and Annual Convention</t>
  </si>
  <si>
    <t>AACC Conference</t>
  </si>
  <si>
    <t>recruiting TSSAA State Tournament</t>
  </si>
  <si>
    <t>Woodbridge, VA</t>
  </si>
  <si>
    <t>Men's Basketball Asst Coach</t>
  </si>
  <si>
    <t>home visit recruit</t>
  </si>
  <si>
    <t>Rachel White</t>
  </si>
  <si>
    <t>TRIO</t>
  </si>
  <si>
    <t>TRIO/SSS Spring 2018 Education Excursion</t>
  </si>
  <si>
    <t>recruiting Hoopseen Event</t>
  </si>
  <si>
    <t>VA Southern and Eastern Conference</t>
  </si>
  <si>
    <t>Michael McDaniel</t>
  </si>
  <si>
    <t>Director of Aviation</t>
  </si>
  <si>
    <t>Invited to speak at the Aviation Maintenance Forum</t>
  </si>
  <si>
    <t>Attend FAA best practices meeting</t>
  </si>
  <si>
    <t>OSHA Outreach Training Institute training</t>
  </si>
  <si>
    <t>Train-the-Trainer training for 40-Hr Waste Site Worker Health &amp; Safety, DOT Haz-Mat &amp;Hazard Awarement &amp; Communications</t>
  </si>
  <si>
    <t>NSNA 2018 Annual Conventio (Personnel Attending: 1)</t>
  </si>
  <si>
    <t xml:space="preserve">Shelton, Kristen </t>
  </si>
  <si>
    <t>Admissions Office Assistant and Student Services Secretary</t>
  </si>
  <si>
    <t>Redrock Software Conference (Personnel Attending: 2)</t>
  </si>
  <si>
    <t>Redrock Software Conference  (Personnel Attending: 2)</t>
  </si>
  <si>
    <t>Attending the Community College Fellows Program (Personnel Attending: 1)</t>
  </si>
  <si>
    <t>Emercency Pediatric Care Course (Personnel Attending: 1)</t>
  </si>
  <si>
    <t>Attend the National Council for History Education Conference (Personnel Attending: 2)</t>
  </si>
  <si>
    <t>Adult Education Teacher</t>
  </si>
  <si>
    <t>Attending the I-OEA Training (Personnel Attending: 1)</t>
  </si>
  <si>
    <t>Attending the AACC Conference (Personnel Attending: 5)</t>
  </si>
  <si>
    <t>Roe, Bryon</t>
  </si>
  <si>
    <t>Fishing Team Sponsor</t>
  </si>
  <si>
    <t>Chaperoning NACC Fishing Team at Tournament (Personnel Attending: 1)</t>
  </si>
  <si>
    <t>Spartanburg, S.C.</t>
  </si>
  <si>
    <t>Drive baseball team to play in games.</t>
  </si>
  <si>
    <t>Bonita Johnson</t>
  </si>
  <si>
    <t>Attend 2018 Business Education Research Conference as presenter.</t>
  </si>
  <si>
    <t>Lake Charles &amp; Walker, LA</t>
  </si>
  <si>
    <t>Athletic Director/Head Men's Basketball Coach</t>
  </si>
  <si>
    <t>EXPENSES PAID BY NJCAA.  SERVES AS A NJCAA PRESIDENTIAL REP. ANNUAL MEETING.</t>
  </si>
  <si>
    <t>CLEVELAND, OH</t>
  </si>
  <si>
    <t>AMERICAN ASSOC OF COMMUNITY COLLEGE LINCOLN ELECTRIC 2018 WELDING INDUSTRY SUMMIT. DESINGED FOR CC EXECUTIVES TO LEARN FROM AND PARTNER WITH LECO.</t>
  </si>
  <si>
    <t>AMERICAN ASSOC OF COMMUNITY COLLEGE ANNUAL MEETING. NETWORKING AND PROFESSIONAL DEVELOPMENT</t>
  </si>
  <si>
    <t>PRESIDENTIAL SCHOLAR TRIP. LEARNING TRIP FOR STUDENTS</t>
  </si>
  <si>
    <t>DIR OF SCIENCE DEPT</t>
  </si>
  <si>
    <t>NATIONAL HARBOUR, MD AND WASHINGTON DC</t>
  </si>
  <si>
    <t>LEAGUE FOR INNOVATION IN THE COMMUNITY COLLEGE CONFERENCE. Roueche Excellence Award.  Professional Development and Networking.</t>
  </si>
  <si>
    <t>GAINESVILLE, FL</t>
  </si>
  <si>
    <t>SOUTHERN HISTORY OF EDUCATION. PRESENTER AND NETWORKING.</t>
  </si>
  <si>
    <t>$22.50 Total Cost
$22.50 Per Diem (11.25 x 2)
Diamond Club Baseball Funds
7-00-6031-324-00-0000-0001</t>
  </si>
  <si>
    <t>$250.00 Total Cost
$250.00 Meals
Athletics Baseball Funds
1-05-2200-602-00-0000-0001</t>
  </si>
  <si>
    <t>$60.00 Total Cost
• 60.00 Registration Fee
PTK Club Account
7-00-6002-324-04-0000-0001</t>
  </si>
  <si>
    <t>To accompany a student to the Phi Theta Kappa Regional Conference</t>
  </si>
  <si>
    <t>Nick Buentello
Phillip Hurst
Mackey Sasser</t>
  </si>
  <si>
    <t>$22.50Total Cost
$11.25 Per Diem ($11.25 x 2)
Diamond Club Baseball Funds
7-00-6031-324-00-0000-0001</t>
  </si>
  <si>
    <t>Wallace Baseball Games</t>
  </si>
  <si>
    <t>$200.00 Total Cost
$200.00 Team Meals
Athletics Baseball Funds 
1-05-2200-602-00-0000-0001</t>
  </si>
  <si>
    <t>Terri Ricks
Jertavia Lyman</t>
  </si>
  <si>
    <t>Coordinator SSS
Advisor, First year College</t>
  </si>
  <si>
    <t>$334.77 Total Cost
• $112.27 Mileage
• $22.50 Per Diem
• $200.00 Student Meals ($20 x 10 students)
Student Support Services Funds
2-05-3000-601-04-1400-0001
2-05-3000-693-04-1400-0001</t>
  </si>
  <si>
    <t>Campus tour to Troy University's for transfer students.  TRiO staff will be driving from Dothan campus with 10 students</t>
  </si>
  <si>
    <t>Daymesha Reed</t>
  </si>
  <si>
    <t>Student Life Coordinator</t>
  </si>
  <si>
    <t>$60.00 Total Cost
• $60.00 Registration Fee
Student Activities Account
1-05-1100-601-00-0000-0001</t>
  </si>
  <si>
    <t>PTK Regional Conference
Enterprise, AL</t>
  </si>
  <si>
    <t>$280.00 Total Cost
$10.00 Employee Meals
$270.00 Team Meals
Athletics Softball Funds
1-05-2300-602-00-0000-0001</t>
  </si>
  <si>
    <t>Softball Games at Andrew College</t>
  </si>
  <si>
    <t>$881.87 Total Cost
•         $48.12 Mileage
•         $450.00 Participant Meals
•         $33.75 Per Diem ($11.25 x 3)
•         $350.00 Bus and Driver
Talent Search Funds
2-05-5700-601-04-0900-0001
2-05-5700-693-04-0900-0001</t>
  </si>
  <si>
    <t>Accompany students to Troy University (Barbour County High School Grades 9 and 10)</t>
  </si>
  <si>
    <t>Tameka Owolabi
Catherine Pierce</t>
  </si>
  <si>
    <t>Director, Talent Search
Advisor, Talent Search</t>
  </si>
  <si>
    <t>Tuskegee, AL</t>
  </si>
  <si>
    <t>$622.50 Total Cost
•         $250.00 Participant Meals
•         $22.50 Per Diem ($11.25 x 2)
•         $350.00 Bus and Driver
Talent Search Funds
2-05-5700-601-04-0900-0001
2-05-5700-693-04-0900-0001</t>
  </si>
  <si>
    <t>Accompany students to Tuskegee University (Admiral Moorer Middle School Grades 8)</t>
  </si>
  <si>
    <t>$330.00 Total Cost
$30.00 Employee Meals
$300.00 Team Meals
Athletics Softball Funds
1-05-2300-602-00-0000-0001</t>
  </si>
  <si>
    <t>Softball Games at Northwest Florida Tournament</t>
  </si>
  <si>
    <t>Director, Student &amp; Campus Services</t>
  </si>
  <si>
    <t>Birmingham, AL</t>
  </si>
  <si>
    <t xml:space="preserve">ACCC Spring Athletic Directors' Meeting </t>
  </si>
  <si>
    <t>$522.50 Total Cost
•         $250.00 Participant Meals
•         $22.50 Per Diem ($11.25 x 2)
•         $250.00 Bus and Driver
Talent Search Funds
2-05-5700-601-04-0900-0001
2-05-5700-693-04-0900-0001</t>
  </si>
  <si>
    <t>Accompany students to Tuskegee University (Russell County High School Grades 9 and 10)</t>
  </si>
  <si>
    <t>Tameka Owolabi
Priscilla Smith
Lakia Brown</t>
  </si>
  <si>
    <t>Director, Talent Search
Advisor, Talent Search
Counselor</t>
  </si>
  <si>
    <t>Montgomery, AL</t>
  </si>
  <si>
    <t>$1,113.75  Total Cost
•         $175.00 Participant Registration
•         $550.00 Participant Meals
•         $33.75 Per Diem ($11.25 x 3)
•         $5.00 Staff Registration
•         $350.00 Bus and Driver
Talent Search Funds
2-05-5700-601-04-0900-0001
2-05-5700-693-04-0900-0001</t>
  </si>
  <si>
    <t>Accompany students to a performance at Alabama State University (Grades 7 and 8)</t>
  </si>
  <si>
    <t>Madison Cox</t>
  </si>
  <si>
    <t>$11.25 Total Cost
• $11.25 Per Diem
Recruiting Funds
1-05-5100-601-00-0000-0001</t>
  </si>
  <si>
    <t>ACCS College System Day</t>
  </si>
  <si>
    <t>$1,094.98 Total Cost
• $64.98 Mileage
• $450.00 Bus and Driver
• $250.00 Participant Admission
• $10.00 Staff Admission
• $45.00 Per Diem (4 x $11.25)
• $275.00 Participant Meals
Student Activities Account
1-05-1100-601-00-0000-0001</t>
  </si>
  <si>
    <t>Accompany Talent Search participants to the Rosa Parks Main museum and Children’s Museum – Grade 6 – Abbeville Elementary</t>
  </si>
  <si>
    <t>Catherine Pierce</t>
  </si>
  <si>
    <t>Assistant, Financial</t>
  </si>
  <si>
    <t>$1,036.00 Total Cost
• $375.00 Registration Fee
• $534.00 Lodging (3 nights x $178)
• $127.00 Meals
Financial Aid Funds
1-05-4000-601-00-0000-0001</t>
  </si>
  <si>
    <t>Attend Veterans Education SCO Conference</t>
  </si>
  <si>
    <t>Anthony Jouvenas
Suzanne Monday</t>
  </si>
  <si>
    <t>Director, Financial Aid
Assistant Director, Financial Aid</t>
  </si>
  <si>
    <t>$1,568.27 Total Cost
• $650.00 Registration Fee (2 x $325)
• $529.47 Lodging (3 nights x $176.49)
• $214.80 Lodging (3 nights x $71.60)
• $174.00 Meals (2 x $87)
Financial Aid Funds
1-05-4000-601-22-0000-0001</t>
  </si>
  <si>
    <t>AASFAA Spring Conference
Perdido Beach Resort</t>
  </si>
  <si>
    <t>$413.90 Total Cost
• $191.40 Mileage
• $22.50 Per Diem
• $200.00 Student Meals ($20 x 10 students)
Student Support Services Funds
2-05-3000-601-04-1400-0001
2-05-3000-693-04-1400-0001</t>
  </si>
  <si>
    <t xml:space="preserve">Attend a campus tour to Auburn University for "Transfer Preview Day with students" Staff will be driving from Sparks campus to Auburn University with 10 students </t>
  </si>
  <si>
    <t>Aspen, CO</t>
  </si>
  <si>
    <t>Attend the Aspen Presidential Fellowship</t>
  </si>
  <si>
    <t>Recruiting Pitch</t>
  </si>
  <si>
    <r>
      <rPr>
        <sz val="10"/>
        <rFont val="Arial"/>
        <family val="2"/>
      </rPr>
      <t>$115.00 Total Cost
$85.00 Hotel
$30.00 Meals</t>
    </r>
    <r>
      <rPr>
        <b/>
        <sz val="10"/>
        <rFont val="Arial"/>
        <family val="2"/>
      </rPr>
      <t xml:space="preserve">
7-00-6031-324-00-0000-0001</t>
    </r>
  </si>
  <si>
    <t>Heather Johnson-Walker</t>
  </si>
  <si>
    <t>Dir. Acct. and Finance</t>
  </si>
  <si>
    <t>Trio Conference</t>
  </si>
  <si>
    <t>Terri Ricks
Heather Johnson-Walker</t>
  </si>
  <si>
    <t>Coordinator SSS
Accountant</t>
  </si>
  <si>
    <t>$2,713.38 Total Cost
• $844.00 Airline costs ($422 x 2)
• $1,319.38 Lodging ($659.69 x 2)
• $400.00 Meals ($200.00 x 2)
• $100.00 Taxi
• $50.00 Airport Parking
Student Support Services Funds
2-05-3000-602-04-1400-0001</t>
  </si>
  <si>
    <t xml:space="preserve">Attend the 2018 SAEOPP Budget Management, Statutory and Regulatory Training
Las Vegas, NV
</t>
  </si>
  <si>
    <t>$60.00 Total Cost
$60.00 Per Diem ($30.00 x 2)
Diamond Club Baseball
7-00-6031-324-00-0000-0001</t>
  </si>
  <si>
    <t>$300.00 Total Cost
$300.00 Team Meals
1-05-2200-602-00-0000-0001</t>
  </si>
  <si>
    <t>Britt Jones
Kristina Mays</t>
  </si>
  <si>
    <t>$3,372.81 Total Cost
• $1,100.00 Registration Fee (2 employees x $550)
• $1,605.18 Lodging (2 employees x 3 nights x $267.53)
• $400.00 Meals (2 employees x 5 meals x 3 days)
• $42.00 Hotel Parking
• $225.63 Mileage (414 x .545)
2-05-3000-602-04-1400-0001</t>
  </si>
  <si>
    <t>2018 AAEOPP Spring Conference</t>
  </si>
  <si>
    <t>Elizabeth Wyckoff</t>
  </si>
  <si>
    <t>$1,968.26 - Perkins</t>
  </si>
  <si>
    <t xml:space="preserve">Attend the National Nurse Educator Summit </t>
  </si>
  <si>
    <t>Wallace Community College-Dothan</t>
  </si>
  <si>
    <t xml:space="preserve">SAEOPP Priotiry Training </t>
  </si>
  <si>
    <t>Nashville 2018 Revel Community Forum</t>
  </si>
  <si>
    <t>Hollee Thomas</t>
  </si>
  <si>
    <t>AMSTI Math Specialist</t>
  </si>
  <si>
    <t>NCTM Annual Meeting &amp; Exposition</t>
  </si>
  <si>
    <t>Carolina Biological Materials Manager Meeting</t>
  </si>
  <si>
    <t>Certiport 2018 Certified Educator Conference</t>
  </si>
  <si>
    <t>National League of Nursing Certified Nurse Educator Prep Course</t>
  </si>
  <si>
    <t>Veronica jackson</t>
  </si>
  <si>
    <t>Health Science Program Director</t>
  </si>
  <si>
    <t>Recruiting Student Athletes</t>
  </si>
  <si>
    <t>De'Shaun Gaines</t>
  </si>
  <si>
    <t>Masonry Assistant</t>
  </si>
  <si>
    <t>Florida Skills USA Masonry Contest</t>
  </si>
  <si>
    <t>Student Transfer Trip to Dillard University &amp; Xavier University</t>
  </si>
  <si>
    <t>Veroinca Brown</t>
  </si>
  <si>
    <t>Associate Dean of Inst. Effectiveness</t>
  </si>
  <si>
    <t>2018 Institute on Quality Enhancement and Accreditation</t>
  </si>
  <si>
    <t>Assoc. Dean of Institutional Advancement</t>
  </si>
  <si>
    <t>To attend the AmeriCorps VISTA Supervisor Orientation.</t>
  </si>
  <si>
    <t>Advanced Manufacturing Division Chair</t>
  </si>
  <si>
    <t>Sierra Brown</t>
  </si>
  <si>
    <t>DMS Clinical Coordinator/Instructor</t>
  </si>
  <si>
    <t>Attending the 2017 SACSCOC Meeting</t>
  </si>
  <si>
    <t>J. F. Drake State Community &amp; Technical College</t>
  </si>
  <si>
    <t>Research and Grant Coordinator</t>
  </si>
  <si>
    <t xml:space="preserve">To attend the annual 2018 Project Directors Technical Assistance Workshop. </t>
  </si>
  <si>
    <t>C. Jordan</t>
  </si>
  <si>
    <t>Title III/IE Planning Assistant</t>
  </si>
  <si>
    <t xml:space="preserve">R. Green </t>
  </si>
  <si>
    <t xml:space="preserve">To accompany and serve as advisor to the SkillsUSA State Welding winner. </t>
  </si>
  <si>
    <t xml:space="preserve">Pittsburg, PA </t>
  </si>
  <si>
    <t xml:space="preserve">To attend the 2018 Designing Math Pathways Workshop. </t>
  </si>
  <si>
    <t xml:space="preserve">To attend the 24th Annual SAEOPP McNair/SSS Scholars Research Conference. </t>
  </si>
  <si>
    <t>K. Russell</t>
  </si>
  <si>
    <t xml:space="preserve">Denver, CO </t>
  </si>
  <si>
    <t xml:space="preserve">To attend the 2018 Annual Conference on Marketing and Branding. </t>
  </si>
  <si>
    <t>Tougaloo, MS</t>
  </si>
  <si>
    <t xml:space="preserve">To visit Tougaloo College to review their Orientation program. </t>
  </si>
  <si>
    <t xml:space="preserve">C. Lewis </t>
  </si>
  <si>
    <t>Santa Clarita, CA</t>
  </si>
  <si>
    <t xml:space="preserve">To attend the 2018 NCATC Summer Workshop and Board meeting. </t>
  </si>
  <si>
    <t>J. Bevel</t>
  </si>
  <si>
    <t>Program Dir. Nursing</t>
  </si>
  <si>
    <t xml:space="preserve">National League for Nursing </t>
  </si>
  <si>
    <t>Kathryn Sides</t>
  </si>
  <si>
    <t>Dept. Chair Business</t>
  </si>
  <si>
    <t>Adam Frazar</t>
  </si>
  <si>
    <t>NC3 Train-the-Trainer Certification Class</t>
  </si>
  <si>
    <t>SanDestin, FL</t>
  </si>
  <si>
    <t>ALAJ Annual Convention</t>
  </si>
  <si>
    <t>Dir. Of Human Resources</t>
  </si>
  <si>
    <t>SHRM Annual Conference</t>
  </si>
  <si>
    <t>Dept. Chair Welding</t>
  </si>
  <si>
    <t>Lincoln Electric Basic Robotics Programming</t>
  </si>
  <si>
    <t>Criminal Justice Inst.</t>
  </si>
  <si>
    <t>Engineering Tech. Inst.</t>
  </si>
  <si>
    <t>Dept. Chair Salon &amp; Spa Management</t>
  </si>
  <si>
    <t>Terry Ayers</t>
  </si>
  <si>
    <t>Dept. Chair Computer Science</t>
  </si>
  <si>
    <t>Dept. Chair HVAC</t>
  </si>
  <si>
    <t>Dept. Chair Collision Repair</t>
  </si>
  <si>
    <t>AWS Instructor Institute</t>
  </si>
  <si>
    <t>Lincoln Electric Advanced Robotics Programming</t>
  </si>
  <si>
    <t>Admin. Assist. to the President</t>
  </si>
  <si>
    <t>Edspaces Furniture Show and Conference</t>
  </si>
  <si>
    <t>Ass. Dean of Institutional Effectiveness</t>
  </si>
  <si>
    <t>2018 SPOL Users' Conference</t>
  </si>
  <si>
    <t>2018 SACSCOC Annual Meeting</t>
  </si>
  <si>
    <t>Dr.Rosa Spencer</t>
  </si>
  <si>
    <t>Acting Dean of Business &amp; Finance</t>
  </si>
  <si>
    <t>Wallace State Community College- Dothan</t>
  </si>
  <si>
    <t>Dave McGinnis</t>
  </si>
  <si>
    <t>Theatre/Speech Instrutctor</t>
  </si>
  <si>
    <t xml:space="preserve">Chaperone the Wallace Sound (Choral) memebers to </t>
  </si>
  <si>
    <t>Brooke McGinnis</t>
  </si>
  <si>
    <t>Choral Account</t>
  </si>
  <si>
    <t>Orlando, FL for a performance at Walt Disney World</t>
  </si>
  <si>
    <t>Mackey Sasser
Phillip Hurst
Nick Buentello</t>
  </si>
  <si>
    <t>Athletic Director
Assistant Coach, Baseball
Assistant Coach, Baseball</t>
  </si>
  <si>
    <t>Baseball Game Recruiting</t>
  </si>
  <si>
    <t>No Cost
Diamond Club Baseball
7-00-6031-324-00-0000-0001</t>
  </si>
  <si>
    <r>
      <rPr>
        <b/>
        <sz val="10"/>
        <rFont val="Arial"/>
        <family val="2"/>
      </rPr>
      <t>$220.00 Total Cost</t>
    </r>
    <r>
      <rPr>
        <sz val="10"/>
        <rFont val="Arial"/>
        <family val="2"/>
      </rPr>
      <t xml:space="preserve">
$200.00 Team Meals
$20.00 Employee Meals
Athletics Baseball
1-05-2200-602-00-0000-0001
Diamond Club Baseball
7-00-6031-324-00-0000-0001</t>
    </r>
  </si>
  <si>
    <t>Executive Director</t>
  </si>
  <si>
    <t>Joey Massey</t>
  </si>
  <si>
    <t>Technology Manager</t>
  </si>
  <si>
    <t>Manufacture Alabama Washington Fly-In to meetwith AL delegation re: manufacturing issues</t>
  </si>
  <si>
    <t>Manufacturing Extension Partnership (MEP)Southeast Regional Meeting</t>
  </si>
  <si>
    <t>Nur Clinical Jun &amp; Jul Travel</t>
  </si>
  <si>
    <t>Western Assoc of Vet. Affairs Educ Conference</t>
  </si>
  <si>
    <t>Davis, Sara</t>
  </si>
  <si>
    <t>Dir Communication &amp; Maekrting</t>
  </si>
  <si>
    <t>NCMPR Summer Institute Conf</t>
  </si>
  <si>
    <t>Pruitt Health -check on practicum</t>
  </si>
  <si>
    <t>Recruiting --use state Vehicle</t>
  </si>
  <si>
    <t>Pershina, John</t>
  </si>
  <si>
    <t>AVT Instructor</t>
  </si>
  <si>
    <t>Clearwater, Fl</t>
  </si>
  <si>
    <t>J-STD Training Course EEI Mfg.</t>
  </si>
  <si>
    <t>Pimperl, Elliot</t>
  </si>
  <si>
    <t>Instructor / Div Chair</t>
  </si>
  <si>
    <t>Lodging / Food / Veh Rental</t>
  </si>
  <si>
    <t>Pathway Institute</t>
  </si>
  <si>
    <t>RCTA camp</t>
  </si>
  <si>
    <t>travel for training Std-7711/21 CIT</t>
  </si>
  <si>
    <t>Coord &amp; Digital Media Mgmt</t>
  </si>
  <si>
    <t>Eric Stringer</t>
  </si>
  <si>
    <t>Community Education Liaison</t>
  </si>
  <si>
    <t>Company Site Visit Regarding a Relocation Proposal at the old Fort McClellan Property for the McClellan Development Authority</t>
  </si>
  <si>
    <t>Department of Education's Council for Opportunity in Education (COE) Priority I Training</t>
  </si>
  <si>
    <t>Instructor, Automotive Collision Repair Technology</t>
  </si>
  <si>
    <t>Attend PPG Recertification Seminars</t>
  </si>
  <si>
    <t>Annual National Association of HBCU Title III Administrators, Inc. Technical Assistance Workshop:  Our Legacy, Our Relevancy, Our Future</t>
  </si>
  <si>
    <t>Dean, Financial &amp; Administrative Services</t>
  </si>
  <si>
    <t>Orange Beach, Alabama</t>
  </si>
  <si>
    <t>Alabama Association of College and University Business Officers</t>
  </si>
  <si>
    <t>Instructor, Aquaculture</t>
  </si>
  <si>
    <t>Madison, Wisconsin</t>
  </si>
  <si>
    <t>On Behalf of University of Alabama Birmingham - Travel to International Zebrafish Society Meeting &amp; Conduct a Workshop with Team</t>
  </si>
  <si>
    <t>Tracey Bonner</t>
  </si>
  <si>
    <t>Instructor, Spa and Salon Management</t>
  </si>
  <si>
    <t>Professional Development with Redken Exchange for Hair Color</t>
  </si>
  <si>
    <t>Darren McCrary</t>
  </si>
  <si>
    <t>Instructor, Welding Technology</t>
  </si>
  <si>
    <t>Attend American Welding Society Certified Welding Inspector Seminar</t>
  </si>
  <si>
    <t>Attend AACC Pathways Workshop</t>
  </si>
  <si>
    <t>Dev English Instructor</t>
  </si>
  <si>
    <t>Dev Math Instructor</t>
  </si>
  <si>
    <t>Attend Honors Institute</t>
  </si>
  <si>
    <t>Stephen Chandler</t>
  </si>
  <si>
    <t>Taking of CEH certification test</t>
  </si>
  <si>
    <t>Jeff James</t>
  </si>
  <si>
    <t>Welding</t>
  </si>
  <si>
    <t>Recruiting JUCO All American Availables Showcase</t>
  </si>
  <si>
    <t>Jackson, TN</t>
  </si>
  <si>
    <t>Recruit airport travel</t>
  </si>
  <si>
    <t>NJCAA DI Softball Tournament</t>
  </si>
  <si>
    <t>Women's Softball Assistant Coach</t>
  </si>
  <si>
    <t>NJCAA DI Men's Tennis Tournament</t>
  </si>
  <si>
    <t>NJCAA DI Men's Golf Tournament</t>
  </si>
  <si>
    <t>JJ Adams</t>
  </si>
  <si>
    <t>Women's Golf Assistant Coach</t>
  </si>
  <si>
    <t>NJCAA Women's Golf Championship</t>
  </si>
  <si>
    <t>2018 Jazz Band Tour</t>
  </si>
  <si>
    <t>Marketing</t>
  </si>
  <si>
    <t>Coverage for softball team at NJCAA Division</t>
  </si>
  <si>
    <t>Tom Howell</t>
  </si>
  <si>
    <t>Melbourn, FL</t>
  </si>
  <si>
    <t>NIDA Training</t>
  </si>
  <si>
    <t>Austria, Germany, Switzerland</t>
  </si>
  <si>
    <t>Leading Educational Tours for Study Abroad</t>
  </si>
  <si>
    <t>English Department Head</t>
  </si>
  <si>
    <t>Chaperone Educational Tours for Study Abroad</t>
  </si>
  <si>
    <t>Attend final meeting Community College Fellows Program</t>
  </si>
  <si>
    <t>Fork Union &amp; Richmond, VA &amp; Cary, NC</t>
  </si>
  <si>
    <t>recruiting Fork Union Military and home visits</t>
  </si>
  <si>
    <t>Attend NISOD Annual Conference, Receive Excellence Award</t>
  </si>
  <si>
    <t>TRIO Training Seminar</t>
  </si>
  <si>
    <t>Convening of Second Chance Pell Partners</t>
  </si>
  <si>
    <t>Woody Chisum</t>
  </si>
  <si>
    <t>Automotive Body Repair Instructor</t>
  </si>
  <si>
    <t>NACE Automechanika 2018</t>
  </si>
  <si>
    <t>Robbie Spears</t>
  </si>
  <si>
    <t>Greg Taylor</t>
  </si>
  <si>
    <t>Cosmotology Instructor</t>
  </si>
  <si>
    <t>Workforce Solutions Instructor</t>
  </si>
  <si>
    <t>Orland, Florida</t>
  </si>
  <si>
    <t>Natural Hair Workshop</t>
  </si>
  <si>
    <t>Motoman/Yaskawa Training</t>
  </si>
  <si>
    <t>SST Southern Safety Tri Lateral</t>
  </si>
  <si>
    <t>Teach Class-SST Southern Safety Tri Lateral</t>
  </si>
  <si>
    <t>NISOC Conference Excellence Awards</t>
  </si>
  <si>
    <t>Association of Surgical Technology Conference</t>
  </si>
  <si>
    <t>Jarrett K. Fournier</t>
  </si>
  <si>
    <t>Attending the Association of Surgical Technologists Annual Conference.</t>
  </si>
  <si>
    <t>Attending training sessions for trainer credentials in alignment procedures.</t>
  </si>
  <si>
    <t>Nathan Steele</t>
  </si>
  <si>
    <t>Lab Instructor, Industrial Maintenance</t>
  </si>
  <si>
    <t>Tyler Andrews</t>
  </si>
  <si>
    <t>Instructor, Philosophy</t>
  </si>
  <si>
    <t>Rohnert Park, CA</t>
  </si>
  <si>
    <t>Attending the 38th International Conference on Critical Lthinking and Education Reform.</t>
  </si>
  <si>
    <t>Attending the Blackboard World 2018 and DevCon Conference.</t>
  </si>
  <si>
    <t>Fort Collins, CO</t>
  </si>
  <si>
    <t>Network CSU's TILT Center &amp; in-field PD</t>
  </si>
  <si>
    <t>Dean of Applied Tech.</t>
  </si>
  <si>
    <t>EAB Studen Success Innovation Council Meet.</t>
  </si>
  <si>
    <t>CASE Conference for Comm.College Grant Pr.</t>
  </si>
  <si>
    <t>Autstin, TX</t>
  </si>
  <si>
    <t>NAEYC Professional Learning Institutue (Personnel Attending: 1)</t>
  </si>
  <si>
    <t>Director of Extended Day/Distance Education/Interim Dean of Instruction</t>
  </si>
  <si>
    <t>Ashville, NC</t>
  </si>
  <si>
    <t>Attend Academic Writing Conference (Personnel Attending: 1)</t>
  </si>
  <si>
    <t>Salon and Spa Program Director/Instructor</t>
  </si>
  <si>
    <t>Attend the National SkillsUSA Conference and Competitions (Personnel Attending: 2)</t>
  </si>
  <si>
    <t>Salon and Spa Program Instructor</t>
  </si>
  <si>
    <t>Bond, Theresa</t>
  </si>
  <si>
    <t>MIS Programer</t>
  </si>
  <si>
    <t>Baltimore, Md</t>
  </si>
  <si>
    <t>Pathways Conference</t>
  </si>
  <si>
    <t>Einfeld, Dana</t>
  </si>
  <si>
    <t>SACSCOC 2018 Conf</t>
  </si>
  <si>
    <t>Gordan, Marcus</t>
  </si>
  <si>
    <t>Instructor- Div Chair</t>
  </si>
  <si>
    <t>Hinote, Kimberly</t>
  </si>
  <si>
    <t>Secretary - Instruction</t>
  </si>
  <si>
    <t>Dir Instit Effectiveness/Research</t>
  </si>
  <si>
    <t>Exec VP Stu Develop. Advancement</t>
  </si>
  <si>
    <t>Smith, Kristi</t>
  </si>
  <si>
    <t>Instruction Specialist</t>
  </si>
  <si>
    <t>AACC Pathways Conference</t>
  </si>
  <si>
    <t>Instructor - Softball Coach</t>
  </si>
  <si>
    <t>VA Student Recruiting</t>
  </si>
  <si>
    <t>Chaudron, Chad</t>
  </si>
  <si>
    <t>Pascagoula &amp; Moss Pt, Ms</t>
  </si>
  <si>
    <t>Real Educators</t>
  </si>
  <si>
    <t>Faculty Part-Time</t>
  </si>
  <si>
    <t>Gray, La</t>
  </si>
  <si>
    <t>Jackson, Ms</t>
  </si>
  <si>
    <t>Athletic Dir / Baseball Coach</t>
  </si>
  <si>
    <t>Recruit - Baseball tournament</t>
  </si>
  <si>
    <t>Lisenby, Ryan Keith</t>
  </si>
  <si>
    <t>Nelson, Steven</t>
  </si>
  <si>
    <t>RCTA Training</t>
  </si>
  <si>
    <t>Watson, Cody</t>
  </si>
  <si>
    <t>Attend AIR conference</t>
  </si>
  <si>
    <t>PT Counselor - Upward Bound</t>
  </si>
  <si>
    <t>Trio Priority 1 Training for Upward Bound</t>
  </si>
  <si>
    <t>Educational venues - STEM</t>
  </si>
  <si>
    <t>Jessica Kelley</t>
  </si>
  <si>
    <t>PT Instructor - Upward Bound</t>
  </si>
  <si>
    <t>Kim Puckett</t>
  </si>
  <si>
    <t>John D. Meeks</t>
  </si>
  <si>
    <t>Lilburn, GA</t>
  </si>
  <si>
    <t>Assistant Auxilary Services</t>
  </si>
  <si>
    <t>B.A.S.S. College National Championship</t>
  </si>
  <si>
    <t>Dept. Chair Diesel Mechanics</t>
  </si>
  <si>
    <t>NC3 Train the Trainer</t>
  </si>
  <si>
    <t>Christina Holmes</t>
  </si>
  <si>
    <t>Job Developer</t>
  </si>
  <si>
    <t xml:space="preserve">FAME AMT Academy </t>
  </si>
  <si>
    <t>Industrial Elec. Instr.</t>
  </si>
  <si>
    <t>Auto. Services Instructor</t>
  </si>
  <si>
    <t>Lynn White</t>
  </si>
  <si>
    <t>Building Const. Instr.</t>
  </si>
  <si>
    <t>2018 Annual Leadership Summit</t>
  </si>
  <si>
    <t>Pro. Dir. Health IT</t>
  </si>
  <si>
    <t xml:space="preserve">Assembly on Education </t>
  </si>
  <si>
    <t>Computer Sci. Instr.</t>
  </si>
  <si>
    <t>Cyber Summit</t>
  </si>
  <si>
    <t>Dir.of Marketing &amp; Comm</t>
  </si>
  <si>
    <t>Southeastern Museums Conference</t>
  </si>
  <si>
    <t>Integrating Redesigned Developmental Ed. Into Pathways</t>
  </si>
  <si>
    <t>Math Inst. Arts/ Science</t>
  </si>
  <si>
    <t>The National Skills USA Conference</t>
  </si>
  <si>
    <t>Student transfer trip.</t>
  </si>
  <si>
    <t>Secretary-Arts &amp; Science</t>
  </si>
  <si>
    <t>Bronner Brothers International Beauty Show</t>
  </si>
  <si>
    <t>lChristy Purdie</t>
  </si>
  <si>
    <t>2018 FSA Training Conference</t>
  </si>
  <si>
    <t>Williams, Jason</t>
  </si>
  <si>
    <t>Bridgett Tyler</t>
  </si>
  <si>
    <t xml:space="preserve">Project Secretary </t>
  </si>
  <si>
    <t>SSS Planning Retreat</t>
  </si>
  <si>
    <t>Career/Transfer Coordinator for SSS</t>
  </si>
  <si>
    <t>Micaela Knight</t>
  </si>
  <si>
    <t>Secretary for SSS</t>
  </si>
  <si>
    <t>Program Assistant for SSS</t>
  </si>
  <si>
    <t>Ft Worth, TX</t>
  </si>
  <si>
    <t>Professional Development in Grant Writing</t>
  </si>
  <si>
    <t>2018 SSS College &amp; Cultural Trip</t>
  </si>
  <si>
    <t>DaNean Pound</t>
  </si>
  <si>
    <t>2018 Institute on Quality Enhancement &amp; Accreditation</t>
  </si>
  <si>
    <t>Candace Stacey Poe</t>
  </si>
  <si>
    <t>Related Studies Speech Instructor</t>
  </si>
  <si>
    <t>CEA Region VIII Conference</t>
  </si>
  <si>
    <t>2018 CEA Intl. Summer Conference</t>
  </si>
  <si>
    <t xml:space="preserve">S. Gohanna </t>
  </si>
  <si>
    <t xml:space="preserve">To attend the SACSCOC Summer Institute . </t>
  </si>
  <si>
    <t>To attend the SACUBO College Business Management Institute.</t>
  </si>
  <si>
    <t>To attend the New Business Officers Program and the NACUBO 2018 Annual Meeting.</t>
  </si>
  <si>
    <t>L. Goodloe</t>
  </si>
  <si>
    <t>To attend the Hi_Tech Conference.</t>
  </si>
  <si>
    <t>C. Davis</t>
  </si>
  <si>
    <t xml:space="preserve">To attend the ACEN Conference. </t>
  </si>
  <si>
    <t>V. Green</t>
  </si>
  <si>
    <t>M. Davis</t>
  </si>
  <si>
    <t xml:space="preserve">B. Bulluck </t>
  </si>
  <si>
    <t xml:space="preserve">To attend the Annual HBCU Law Enforcement Executives and Administrators Conference. </t>
  </si>
  <si>
    <t xml:space="preserve">Veteran Affairs Coordinator </t>
  </si>
  <si>
    <t xml:space="preserve">San Diego, CA </t>
  </si>
  <si>
    <t xml:space="preserve">To attend the 2018 Western Association of Veteran Educational Specialists conference. </t>
  </si>
  <si>
    <t xml:space="preserve">To attend the 2018 American Culinary Federation Conference. </t>
  </si>
  <si>
    <t>C. Villa</t>
  </si>
  <si>
    <t>Renew OSHA General Industry Trainer Certification</t>
  </si>
  <si>
    <t>* $15,726.00</t>
  </si>
  <si>
    <t>Summer Enrichment Trip for Upward Bound Participants and Staff (35 travelers)</t>
  </si>
  <si>
    <t>Gatlinburg &amp; Pigeon Forge, Tennessee</t>
  </si>
  <si>
    <t>* Included with Pearl Owens</t>
  </si>
  <si>
    <t>ACEN 2018 Nursing Education Accreditation Conference</t>
  </si>
  <si>
    <t>* $20, 398.00</t>
  </si>
  <si>
    <t>Summer  Enrichment Trip for Upward Bound Participants &amp; Staff (50 travelers)</t>
  </si>
  <si>
    <t>* Included with Pat Rutledge</t>
  </si>
  <si>
    <t>Summer Enrichment Trip for Upward Bound Participants and Staff (50 travelers)</t>
  </si>
  <si>
    <t>Annual NACUBO Conference</t>
  </si>
  <si>
    <t>2018 Southern Association of Colleges and Schools Commission on Colleges Institute on Quality Enhancement and Accreditation</t>
  </si>
  <si>
    <t>Kelley Pearce</t>
  </si>
  <si>
    <t>Assistant to the Dean of Institutional Services &amp; Division Chair - Mathematics &amp; Engineering</t>
  </si>
  <si>
    <t>Berkeley, California</t>
  </si>
  <si>
    <t>National Council on Teacher Retirement 18th Annual Trustee Workshop Designed by and for the Public Pension Board Trustees</t>
  </si>
  <si>
    <t>Frisco, Texas</t>
  </si>
  <si>
    <t>Automotive Service Excellence (ASE) Instructor Training Conference</t>
  </si>
  <si>
    <t>* $15,649.00</t>
  </si>
  <si>
    <t>Attend SkillsUSA National Competition (16 travelers)</t>
  </si>
  <si>
    <t>* Included with Tim Green</t>
  </si>
  <si>
    <t>Notre Dame, Indiana</t>
  </si>
  <si>
    <t>Invited to Present at the 2018 Biennial Conference on Chemical Education (BCCE)</t>
  </si>
  <si>
    <t>SACUBO's College Business Management Institute Intensive Course of Study in Business and Financial Management Applicable to Institutions of Higher Education Large and Small, Public and Private</t>
  </si>
  <si>
    <t>Dawn Robinson</t>
  </si>
  <si>
    <t>Attend NACUBO 2018 Annual Conference</t>
  </si>
  <si>
    <t>Executive Director of Grants</t>
  </si>
  <si>
    <t>Attend the AMT Academy/FAME USA Training hosted by Toyota North America</t>
  </si>
  <si>
    <t>Lewis Webb, Jr.</t>
  </si>
  <si>
    <t>Attend Gospel Music Workshop</t>
  </si>
  <si>
    <t>Shalanda Lee</t>
  </si>
  <si>
    <t>Respiratory Program Director</t>
  </si>
  <si>
    <t>Attend Premier Leadership Meeting for Managers and Educators in Respiratory Therapy field.</t>
  </si>
  <si>
    <t>Attend SACSCOC 2018 Institute on Quality Enhancement and Accreditation</t>
  </si>
  <si>
    <t>Director Student Success Center</t>
  </si>
  <si>
    <t>Debra Smith</t>
  </si>
  <si>
    <t>Dr. Nakia Robinson</t>
  </si>
  <si>
    <t>Director/SACSCOC Liaison</t>
  </si>
  <si>
    <t>Krystopher King</t>
  </si>
  <si>
    <t>QEP Facilitator/Math Instructor</t>
  </si>
  <si>
    <t>Attend ASE Instructor Conference</t>
  </si>
  <si>
    <t>Valerie Allen-Porterfield</t>
  </si>
  <si>
    <t>Director Enrollment Management</t>
  </si>
  <si>
    <t>Attend Leadership Conference geared towards newly elected college kings and queens.</t>
  </si>
  <si>
    <t>Christopher Burdick</t>
  </si>
  <si>
    <t>10 Day AWS CWI/CWE Training Course and Test</t>
  </si>
  <si>
    <t>Attending the National SkillsUSA Conference and Competitions (Personnel Attending: 3)</t>
  </si>
  <si>
    <t>To attend the ACEN Nursing Education Accreditation Conference.</t>
  </si>
  <si>
    <t>To attend the High Impact Technology Exchange Conference (HI-TEC) supported by the National Science Foundation.</t>
  </si>
  <si>
    <t>Attending the NEA Representative Assembly (Personnel Attending: 1)</t>
  </si>
  <si>
    <t>ACEN Nursing Education (Personnel Attending 2)</t>
  </si>
  <si>
    <t>Cain, Lauren</t>
  </si>
  <si>
    <t>Attending the Instructure Convention (Canvas) (Personnel Attending: 2)</t>
  </si>
  <si>
    <t>Director, student and Faculty Technology Center</t>
  </si>
  <si>
    <t>Attending the GED Testing Service Annual Conference (Personnel Attending: 1)</t>
  </si>
  <si>
    <t>Attending the National Project Search Conference (Personnel Attending: 1)</t>
  </si>
  <si>
    <t>Attending Integrating Redesigned Developmental Education to Pathways</t>
  </si>
  <si>
    <t>Attend NACUBO annual meting</t>
  </si>
  <si>
    <t>ASCPA Annual Meeting</t>
  </si>
  <si>
    <t>Attend National Mu Alpha Theta Convention</t>
  </si>
  <si>
    <t>VP of Financial &amp; Administrative Services</t>
  </si>
  <si>
    <t>Dees, Scott</t>
  </si>
  <si>
    <t>Instructor - Div Ch</t>
  </si>
  <si>
    <t>Amatrol Factory Training</t>
  </si>
  <si>
    <t>Palamara, Matthew</t>
  </si>
  <si>
    <t xml:space="preserve">Instructor   </t>
  </si>
  <si>
    <t>ACF Conference</t>
  </si>
  <si>
    <t>Baxter, Joe</t>
  </si>
  <si>
    <t>Hilderbrand, Edgar</t>
  </si>
  <si>
    <t>Lewis, Rueben</t>
  </si>
  <si>
    <t>Hurtubise, James</t>
  </si>
  <si>
    <t>Meals for coach travel</t>
  </si>
  <si>
    <t>Bjuro, Anne</t>
  </si>
  <si>
    <t>Greensboro, Ga</t>
  </si>
  <si>
    <t>Golf Coaching -  Travel, Lodging, &amp; Meals -</t>
  </si>
  <si>
    <t>Instructor -Softball Coach</t>
  </si>
  <si>
    <t>Coach travel &amp; Meal</t>
  </si>
  <si>
    <t>Instructor -Div Ch</t>
  </si>
  <si>
    <t>Kilgore, Tx</t>
  </si>
  <si>
    <t>SACSCOC Reaffirmation</t>
  </si>
  <si>
    <t>Jacksonville, Grandin, Astatula, Tampa, Miami, Ft. Myers, Florida</t>
  </si>
  <si>
    <t>Teach Mining Classes for Vulcan Materials Company</t>
  </si>
  <si>
    <t>Teach Mining Classes for Imerys</t>
  </si>
  <si>
    <t>Misty Haynes</t>
  </si>
  <si>
    <t>Cosmetology Lab Assistant</t>
  </si>
  <si>
    <t>National Society of Leadership and Success Regional Leadership Retreat</t>
  </si>
  <si>
    <t>Ellijay, Georgia</t>
  </si>
  <si>
    <t>Certified Welding Instructor Training</t>
  </si>
  <si>
    <t>American Welding Society Inspector Class</t>
  </si>
  <si>
    <t>Electrical Instructor</t>
  </si>
  <si>
    <t>Motoman Training</t>
  </si>
  <si>
    <t>Director of Enrollment Management &amp; Athletics</t>
  </si>
  <si>
    <t>ACT Enrollment Management Conference</t>
  </si>
  <si>
    <t>Leslie C. Hartley</t>
  </si>
  <si>
    <t>2018 SACSCOC Institute on Quality Enhancement &amp; Accreditation Event</t>
  </si>
  <si>
    <t>Director of Institutional Effectiveness &amp; Research</t>
  </si>
  <si>
    <t>Tony Bolton</t>
  </si>
  <si>
    <t>Hampton, Kentucky</t>
  </si>
  <si>
    <t>Kingdom Metal Works-Metal Shaping Class</t>
  </si>
  <si>
    <t>2018 International Rural Nursing Conference</t>
  </si>
  <si>
    <t>Dr. Suresh C. Kaushik</t>
  </si>
  <si>
    <t>Attend Workshop - Prepare to Write for Student Support Services</t>
  </si>
  <si>
    <t>Dept. Chair Electronics Technology</t>
  </si>
  <si>
    <t>Automotive Services Instructor</t>
  </si>
  <si>
    <t xml:space="preserve">Jeremy Smith </t>
  </si>
  <si>
    <t>Administrative Assistant to College Dean</t>
  </si>
  <si>
    <t>2018 Data &amp; Analytics ATD Summit</t>
  </si>
  <si>
    <t>Dr. Johnny McMoy</t>
  </si>
  <si>
    <t>2018 AACC Future Presidents Institute</t>
  </si>
  <si>
    <t>Dr. Ryan Smith</t>
  </si>
  <si>
    <t>Attend EAB</t>
  </si>
  <si>
    <t>ITA Men's &amp; Women's Tennis Tournament</t>
  </si>
  <si>
    <t>Director of Communications &amp; Marketing</t>
  </si>
  <si>
    <t>Cullman Chamber of Commerce Annual Washington DC Fly-In</t>
  </si>
  <si>
    <t>Attend EAB Connected 18 Student Success Conference</t>
  </si>
  <si>
    <t>Media Specialist</t>
  </si>
  <si>
    <t>Adobe MAX Conference</t>
  </si>
  <si>
    <t>Counselor / Talent Search</t>
  </si>
  <si>
    <t>Blumen Training (Professional Dev.)</t>
  </si>
  <si>
    <t>Talent Search ADA Coordinator</t>
  </si>
  <si>
    <t>Financial Aid Asst. Director</t>
  </si>
  <si>
    <t>RPT Program Director</t>
  </si>
  <si>
    <t>Perkins Grant</t>
  </si>
  <si>
    <t>Attend the 2018 Tri-State Respiratory Care Conference</t>
  </si>
  <si>
    <t>Jertavia Lyman
Terri Ricks</t>
  </si>
  <si>
    <t>Chaperone
Coordinator SSS</t>
  </si>
  <si>
    <t>Terri Ricks
Kristina Mays</t>
  </si>
  <si>
    <t>Coordinator SSS
Chaperone</t>
  </si>
  <si>
    <t>Jertavia Lyman
Renarda Faulk
Lisa Peterson</t>
  </si>
  <si>
    <t>$17,166.00 Total Cost
Student Support Services Funds
Upward Bound Funds</t>
  </si>
  <si>
    <t>Attend ACEN Conference on Quality Education through Accreditation</t>
  </si>
  <si>
    <t>11,314.28 Total Cost Student Support Services Funds</t>
  </si>
  <si>
    <t>Attend multiple campus tours to Tulane University and Dillard University for Bridge students with the utilization of one 15 passenger rental van and a carvan that will consist of 20 students and 2 chaperones New Orleans, LA</t>
  </si>
  <si>
    <t xml:space="preserve">
To accompany UB students to Panama City, FL Upward Bound Bridge Retreat and cultural activities Panama City, FL</t>
  </si>
  <si>
    <t>$3,802.72 Total Cost Upward Bound Funds</t>
  </si>
  <si>
    <t xml:space="preserve">Attend multiple campus tours to University of Mississippi and University of Memphis for TRiO and SSS students.  Will utilize one charter bus with a driver and 30 students and 3 chaperones. Memphis, TN
</t>
  </si>
  <si>
    <t>PTK travel</t>
  </si>
  <si>
    <t>Coach travel / meals</t>
  </si>
  <si>
    <t>NACA South Region Conference</t>
  </si>
  <si>
    <t>Melissa Rosenthal</t>
  </si>
  <si>
    <t>MAT Director</t>
  </si>
  <si>
    <t xml:space="preserve">AAMA Conference </t>
  </si>
  <si>
    <t>Curtis Lewis</t>
  </si>
  <si>
    <t>SSS Trip</t>
  </si>
  <si>
    <t>Reid State Community College</t>
  </si>
  <si>
    <t>Coretta Boykin</t>
  </si>
  <si>
    <t>Dean of Instruction/Workforce Development</t>
  </si>
  <si>
    <t>Council on Occupational Education (COE)</t>
  </si>
  <si>
    <t>Realtime Reporting Program Technician</t>
  </si>
  <si>
    <t>National Court Reporters Association Conference</t>
  </si>
  <si>
    <t>Atlanta, George</t>
  </si>
  <si>
    <t>"IOS Deployment Essentials" Course for Hands-On Skills, Tools, and Knowledge Needed to Configure IOS Devices</t>
  </si>
  <si>
    <t>Josh Olander</t>
  </si>
  <si>
    <t>Biology Instructor, Therapeutic Massage Program</t>
  </si>
  <si>
    <t>American Massage Therapy Association's National Conference</t>
  </si>
  <si>
    <t>Connie P. Clark</t>
  </si>
  <si>
    <t>Volleyball Tournament at Pensacola State College</t>
  </si>
  <si>
    <t>Contract Technologies Employee</t>
  </si>
  <si>
    <t>Attending the High Impact Technology Exchange Conference.  Attendance at this conference increased the Colelge's chance of begin awarded a $250,000 grant.  The success rate is 90%.</t>
  </si>
  <si>
    <t>Attending the Advanced Manufacturing Technician Academy.</t>
  </si>
  <si>
    <t>To provide WorkKeys job profiling with CARES of Mississippi for Ingalls Shipbuilding.  Travel costs will be reimbursed to College.</t>
  </si>
  <si>
    <t xml:space="preserve">Factory Talk Automated Processes training on Allen Bradley PLCs and HMI.  </t>
  </si>
  <si>
    <t>Participating as an on-site evaluator for the Accreditation Review Council on Education in Surgical Technology and Surgical Assisting.</t>
  </si>
  <si>
    <t>Attending the VMWorld 2018 conference.</t>
  </si>
  <si>
    <t>Karrie Nevith</t>
  </si>
  <si>
    <t>Attending the 2018 American Political Science Association annual meeting and teaching and learning conference.</t>
  </si>
  <si>
    <t>Deb Miller</t>
  </si>
  <si>
    <t>Attending the National League for Nursing Education Summit.</t>
  </si>
  <si>
    <t>Softball team is participating in the Columbia Fall Invitational.  Costs are for team.</t>
  </si>
  <si>
    <t>IRS TAX FORM. ATTENDING CONFERENCE to learn updated account &amp; tax laws.</t>
  </si>
  <si>
    <t>ROBERT EXLEY</t>
  </si>
  <si>
    <t>NJCAA 2018 BOARD OF REGENTS SUMMER MEETING. PAID BY NJCAA</t>
  </si>
  <si>
    <t>MICAHEL GIBSON</t>
  </si>
  <si>
    <t>BLACKBOARD WORLD 2018 ANNUAL CONFERENCE.  PROFESSIONAL DEVELOPMENT AND NETWORKING.</t>
  </si>
  <si>
    <t>To attend AACC Conference</t>
  </si>
  <si>
    <t>Visit DMG MORI Academy</t>
  </si>
  <si>
    <t>William Packer</t>
  </si>
  <si>
    <t>Asoc. Dean of IRAA</t>
  </si>
  <si>
    <t>Attend IPEDS New Keyholder &amp; Public Face &amp; Benchmarking Workshops</t>
  </si>
  <si>
    <t>Newark, NJ</t>
  </si>
  <si>
    <t>Title III Activities Director</t>
  </si>
  <si>
    <t>T-Michael Dougherty</t>
  </si>
  <si>
    <t>Physical Therapist Assistant Prog. Dir.</t>
  </si>
  <si>
    <t>Serving on a SACSCOC Reaffirmation Committee  on-site visit to Coastal Plains Technical College.  Cost of this trip will be covered by SACSCOC.</t>
  </si>
  <si>
    <t>Accreditation Commission for Education in Nursing (ACEN) site visitor for initial accreditation.  All costs will be paid by ACEN.</t>
  </si>
  <si>
    <t>Attend the American Physical Therapy Association ELC 2018 CAPTE Wokshop.</t>
  </si>
  <si>
    <t>NC3 Training Professional Development</t>
  </si>
  <si>
    <t>Electronics Technology Chairperson</t>
  </si>
  <si>
    <t>Teaching Advanced Measurements - NC3 Training (Speaker)</t>
  </si>
  <si>
    <t>Kirk Nugent</t>
  </si>
  <si>
    <t>CIO Visions Conference (Speaker)</t>
  </si>
  <si>
    <t>EDUCAUSE Conference (Speaker)</t>
  </si>
  <si>
    <t>Southern Association for College Student Affairs Conference</t>
  </si>
  <si>
    <t>Shea Mobley</t>
  </si>
  <si>
    <t>National Student Nurses' Association Midyear Career Planning Conference</t>
  </si>
  <si>
    <t>AMATYC Conference (Speaker)</t>
  </si>
  <si>
    <t>FAME-USA</t>
  </si>
  <si>
    <t>Colin Dimitroff</t>
  </si>
  <si>
    <t>Assistant Men's Basketball Coach</t>
  </si>
  <si>
    <t>Radar Fall Camp</t>
  </si>
  <si>
    <t>Andree Thomas</t>
  </si>
  <si>
    <t>Brookhaven, GA</t>
  </si>
  <si>
    <t>SEBA Atlanta All Star Shootout</t>
  </si>
  <si>
    <t>Athens Prep School - Recruiting event</t>
  </si>
  <si>
    <t>High School Showcase (recruiting)</t>
  </si>
  <si>
    <t>Clinical Coordinator, Dianostic Medical Sonography</t>
  </si>
  <si>
    <t>Athens &amp; Lawrenceburg, TN</t>
  </si>
  <si>
    <t>Non requested</t>
  </si>
  <si>
    <t>Sonography clinical site visits as per accreditation standards</t>
  </si>
  <si>
    <t>Recruiting / Baylor School team workout</t>
  </si>
  <si>
    <t>Recruiting / College Showcase event</t>
  </si>
  <si>
    <t>Colin Dimiroff</t>
  </si>
  <si>
    <t>Basketball Movement Camp / Recruiting</t>
  </si>
  <si>
    <t>Stan Narewski</t>
  </si>
  <si>
    <t>Sewanee, TN</t>
  </si>
  <si>
    <t>Sewanee Invitational Meet</t>
  </si>
  <si>
    <t>Tony Crider</t>
  </si>
  <si>
    <t>Assistant Cross Country Coach</t>
  </si>
  <si>
    <t>EAB Innovation Council Meeting &amp; Conncect Conference</t>
  </si>
  <si>
    <t>JUCO Scrimmage</t>
  </si>
  <si>
    <t>Assistant Women's Basketball Coach</t>
  </si>
  <si>
    <t>n/a</t>
  </si>
  <si>
    <t>NJCAA Tournament Preview</t>
  </si>
  <si>
    <t>Program Director OTA</t>
  </si>
  <si>
    <t>AOTA Academic Leadership Council Fall Meeting</t>
  </si>
  <si>
    <t>Kelly Krigbaum</t>
  </si>
  <si>
    <t>Instructor OTA</t>
  </si>
  <si>
    <t>Boonesville, MS</t>
  </si>
  <si>
    <t>Attend Mid-South Fastpitch Coaches Clinic</t>
  </si>
  <si>
    <t>Speaking at Mid-South Fastpitch Coaches Clinic</t>
  </si>
  <si>
    <t>National Fastpitch Coaches Association Convention</t>
  </si>
  <si>
    <t>EAB 2018 Community College Executive Forum National Meeting.</t>
  </si>
  <si>
    <t>Jeremy Smtih</t>
  </si>
  <si>
    <t>Chairperson, Deisel Mechanics</t>
  </si>
  <si>
    <t>NC3 Train the Trainer Kubota Corporate</t>
  </si>
  <si>
    <t>Windsor, CO</t>
  </si>
  <si>
    <t>JUCO Advocate Scrimmage</t>
  </si>
  <si>
    <t>Electr. Techn. Chair</t>
  </si>
  <si>
    <t>Linn, MO</t>
  </si>
  <si>
    <t>SCALE Cooperative Learning Institute</t>
  </si>
  <si>
    <t>Melissa Landers</t>
  </si>
  <si>
    <t>Salon &amp; Spa Instructor</t>
  </si>
  <si>
    <t>Redken Cutting Training</t>
  </si>
  <si>
    <t>Salon &amp; Spa Chair</t>
  </si>
  <si>
    <t>ACCA Board Commission Meetings &amp; Retreat</t>
  </si>
  <si>
    <t>Program Director Nursing</t>
  </si>
  <si>
    <t>National League for Nursing Education Summit</t>
  </si>
  <si>
    <t xml:space="preserve">Program Director Medical Assistant </t>
  </si>
  <si>
    <t>American Assoc. of Medical Assistants Conference</t>
  </si>
  <si>
    <t xml:space="preserve">Director of Workforce Training Solutions </t>
  </si>
  <si>
    <t>National Council for Workforce Education</t>
  </si>
  <si>
    <t>Andrew Ball</t>
  </si>
  <si>
    <t>Philosophy Instructor</t>
  </si>
  <si>
    <t>Alabama Philosophical Society meeting</t>
  </si>
  <si>
    <t>Kristy Burkhart</t>
  </si>
  <si>
    <t>English Tutoring Coordinator</t>
  </si>
  <si>
    <t>CRLA National Conference</t>
  </si>
  <si>
    <t>Director of Student Resource Center</t>
  </si>
  <si>
    <t>Europe</t>
  </si>
  <si>
    <t>Concert Choir Tour of Europe</t>
  </si>
  <si>
    <t>Wallace State Community College-Dothan</t>
  </si>
  <si>
    <t>Softball Coach
Softball Coach</t>
  </si>
  <si>
    <t>$261.25 Total Cost
$11.25 Per Diem
$250.00 Team Meals
Athletics Softball Funds
1-05-2300-602-00-0000-0001</t>
  </si>
  <si>
    <t>Softball Games at Andrew College
Cuthbert Ga</t>
  </si>
  <si>
    <t>$1,097.54 Total Cost
• $182.00 Mileage
• $537.54 Lodging
• $135.00 Parking
• $163.00 Meals
• $80.00 Fuel
Talent Search Funds
2-05-5700-602-04-2200-0001</t>
  </si>
  <si>
    <t>Attend Priority 3 SAEOPP Federal TRIO Training 
Atlanta, GA</t>
  </si>
  <si>
    <t>Baseball Coach
Baseball Coach</t>
  </si>
  <si>
    <t xml:space="preserve">
$310.00 Total Cost
$10.00 Per Diem
$300.00 Team Meals
Athletics Baseball Funds
1-05-2200-602-00-0000-0001</t>
  </si>
  <si>
    <t>Niko Buentello</t>
  </si>
  <si>
    <t>$10.00 Total Cost
$10.00 Per Diem
Diamond Club Baseball
7-00-6031-324-00-0000-0001</t>
  </si>
  <si>
    <t>$260.00 Total Cost
$10.00 Per Diem
$250.00 Team Meals
Athletics Baseball Funds
1-05-2200-602-00-0000-0001</t>
  </si>
  <si>
    <t>$380.00 Total Cost
$30.00 Per Diem
$350.00 Team Meals
Athletics Softball Funds
1-05-2300-602-00-0000-0001</t>
  </si>
  <si>
    <t>Softball Games at LaGrange College Tournament</t>
  </si>
  <si>
    <t>Wallace Sate Community College-Dothan</t>
  </si>
  <si>
    <t>$No Cost</t>
  </si>
  <si>
    <t>Interim Dean Student Affairs, Sparks Campus</t>
  </si>
  <si>
    <t>$150.00 Total Cost
$150.00 Per Diem
Campus Dean's Funds
1-06-1200-601-04-0000-0001</t>
  </si>
  <si>
    <t>Boys and Girls Club Area Council Meeting</t>
  </si>
  <si>
    <t>Tameka Owolabi
Dorothy Hawkins
Catherine Pierce
Priscilla Smith</t>
  </si>
  <si>
    <t>$14,127.00 Total Cost
$12,807.00 Participant Travel, All Inclusive
$1,320.00 ($330 x 2) Staff Travel, All Inclusive
Talent Search Funds
2-05-5700-693-04-0900-0001</t>
  </si>
  <si>
    <t>Accompany Talent Search participants to Nashville, TN for educational and cultural enrichment activity</t>
  </si>
  <si>
    <t>Tameka Owolabi
Catherine Pierce
Dorothy Hawkins</t>
  </si>
  <si>
    <t>Director, Talent Search
Advisor, Talent Search
Chaperone</t>
  </si>
  <si>
    <t>$6,028.00 Total Cost
• $378.00 ($126.00 x 3 Staff Registration Fee)
• $5,650.00 Participant Registration Fee
Talent Search Funds
2-05-5700-602-04-0900-0001</t>
  </si>
  <si>
    <t xml:space="preserve">Accompany 50 TRiO Talent Search middle school participants. Fernbank Museum of Natural History, World of Coco-Cola, Martin Luther King Jr. National Historic Site, Breakfast, Lunch, Dinner
Atlanta, GA
</t>
  </si>
  <si>
    <t>Mary Pearl Morris
Kristina Mays</t>
  </si>
  <si>
    <t>Chaperone
Chaperone</t>
  </si>
  <si>
    <t>$15,393.00 Total Cost
• $780.00 ($130/3 nights/2 employees)
• $371.00 Employee Meals
• $3,512.00 Mileage
• $60.00 Bus Driver
• $1,260.00 Registration (36/$35)
• $4,290.00 Lodging (11/$130/3)
• $5,180.00 Meals (34/35/4)
Upward Bound Funds
2-05-3000-602-04-2000-0001</t>
  </si>
  <si>
    <t xml:space="preserve">To accompany Upward Bound students to visit colleges and cultural activities
Jacksonville, FL
</t>
  </si>
  <si>
    <t>$2,148.32/Perkins Grant</t>
  </si>
  <si>
    <t>Attend S.E. Nursing Faculty Development Conference</t>
  </si>
  <si>
    <t>Jarred Cantrell</t>
  </si>
  <si>
    <t>10 AWS (CWI) Certified Welding Instructor Training Course and Test</t>
  </si>
  <si>
    <t>Kimberly Calloway</t>
  </si>
  <si>
    <t>TRIO Upward Bound Advisor</t>
  </si>
  <si>
    <t>Attend Annual (COE) Council for Opportunity in Education  Conference</t>
  </si>
  <si>
    <t>ARC Grant Director</t>
  </si>
  <si>
    <t>Present overview of Trenholm State's grant progress and accomplishments</t>
  </si>
  <si>
    <t>ARC Grant Instructor</t>
  </si>
  <si>
    <t xml:space="preserve">Geneva Patterson </t>
  </si>
  <si>
    <t>Attend Annual (COE) Council for Opportunity in Education Conference</t>
  </si>
  <si>
    <t>Director of Restricted Programs &amp; Fiscal Affairs</t>
  </si>
  <si>
    <t>Attend 2018 National (HBCU) Historically Black Colleges and Universities Week Conference</t>
  </si>
  <si>
    <t>Title III Program Director</t>
  </si>
  <si>
    <t>JaCorey D. Calloway</t>
  </si>
  <si>
    <t>College Counselor/Recruiter</t>
  </si>
  <si>
    <t>Trenholm 100 College Tours</t>
  </si>
  <si>
    <t>Attend 2018 (NACADA) National Academic Advising Association Annual Conference</t>
  </si>
  <si>
    <t xml:space="preserve">Shelton State Community College </t>
  </si>
  <si>
    <t>Lauren Yeager</t>
  </si>
  <si>
    <t>Instructor - Clinical Nursing</t>
  </si>
  <si>
    <t>Instructor - Nursing</t>
  </si>
  <si>
    <t>2018 NSNA Annual Convention</t>
  </si>
  <si>
    <t>Angela Gibson</t>
  </si>
  <si>
    <t>Instructor - Speech</t>
  </si>
  <si>
    <t>2018 SSCA Annual Convention</t>
  </si>
  <si>
    <t>Math Tournament</t>
  </si>
  <si>
    <t>Tiffany Myles</t>
  </si>
  <si>
    <t>Curriculum Specialist</t>
  </si>
  <si>
    <t>Degree Works Forum and Ellucian Live 2018</t>
  </si>
  <si>
    <t>Randal Kevin Davis</t>
  </si>
  <si>
    <t>Ellucian Live 2018</t>
  </si>
  <si>
    <t>Associate Dean of ITS</t>
  </si>
  <si>
    <t>Database Administrator</t>
  </si>
  <si>
    <t>Business Serv. Accounting Mgr.</t>
  </si>
  <si>
    <t>Stennis Institute/Fellows Partnership Program</t>
  </si>
  <si>
    <t>SACSCOC Small College Initative</t>
  </si>
  <si>
    <t>Student Support Specialist</t>
  </si>
  <si>
    <t>Janet Hendrix</t>
  </si>
  <si>
    <t>Coord of Student Sup Serv-Title III</t>
  </si>
  <si>
    <t>I-DEA National Conference</t>
  </si>
  <si>
    <t>Sabine Simmons</t>
  </si>
  <si>
    <t>Prog Director for Health Info Tech</t>
  </si>
  <si>
    <t>Prep for CAHIIM Accrediation</t>
  </si>
  <si>
    <t>Douglas Hall</t>
  </si>
  <si>
    <t>Instructor - Electricity</t>
  </si>
  <si>
    <t>OSHA 501 Trainer Course</t>
  </si>
  <si>
    <t>Doug Hall</t>
  </si>
  <si>
    <t>Siemens Automation Training Prog 1 with S7</t>
  </si>
  <si>
    <t>HBCU Technical Asst. Workshop/Meeting</t>
  </si>
  <si>
    <t>SACRAO Planning Meeting</t>
  </si>
  <si>
    <t>Instructor - Mathmetics</t>
  </si>
  <si>
    <t>SkillsUSA National Leadership Conf.</t>
  </si>
  <si>
    <t>COLUMBUS, OH</t>
  </si>
  <si>
    <t>TITLE IX CERTIFICATION COURSE TRAINING. TO TRAIN TO BE SSCC TITLE IX COORDINATOR.</t>
  </si>
  <si>
    <t>DAN OWEN</t>
  </si>
  <si>
    <t>FAA PART 147 BEST PRACTICES.  DISCUSS PART 147 REQUIRMENTS.  NETWORKING</t>
  </si>
  <si>
    <t>2018 COLLOQUIUM ON INFORMATION SECURITY. NETWORKING AND PROFESSIONAL DEVELOPMENT</t>
  </si>
  <si>
    <t>BARBARA HUDSON</t>
  </si>
  <si>
    <t>NATIONAL ASSOC OF TEACHERS OF SINGIN NATIONAL CONFERENCE.  CONTINUING ED FOR PRIVATE VOICE INSTRUCTION AND FOR DIRECTION OF COLLEGE STREET SINGERS.</t>
  </si>
  <si>
    <t>JEKYLL ISLAND, GA</t>
  </si>
  <si>
    <t>DISTANCE LEARNING ADMINISTRATION 2018 CONFERENCE.  PROFESSIONAL DEVELOPMENT AND NETWORKING.</t>
  </si>
  <si>
    <t>PHI BETA LAMBDA NATIONAL LEADERSHIP CONFERENCE.  ACCOMPANY STUDENTS TO CONFERENCE AND ALSO ASSIST WITH JUDGING, COORDINATING EVENTS AND SUCH.</t>
  </si>
  <si>
    <t>Sarah Howell</t>
  </si>
  <si>
    <t>To attend NCSBN Conference</t>
  </si>
  <si>
    <t>Drive Women's Basketball to participate in tournament.</t>
  </si>
  <si>
    <t>Coastal  State Community College</t>
  </si>
  <si>
    <t>Blubaush, Kaitln</t>
  </si>
  <si>
    <t>Clinton, Ms</t>
  </si>
  <si>
    <t>Gilchrist, Charles</t>
  </si>
  <si>
    <t>Mileage/Per Diem</t>
  </si>
  <si>
    <t>Pridgen, Ashli</t>
  </si>
  <si>
    <t>Jackson Co, Ms</t>
  </si>
  <si>
    <t>Per Diem-Student trip -WWII Museum</t>
  </si>
  <si>
    <t>Spivey, Henry</t>
  </si>
  <si>
    <t>Brock, Lori</t>
  </si>
  <si>
    <t>Kendall, Kelly</t>
  </si>
  <si>
    <t>Bruce, Donna</t>
  </si>
  <si>
    <t>Instructor of Nursing</t>
  </si>
  <si>
    <t>Presenting at the National League for Nursing Education Summit (Personnel Attending: 4)</t>
  </si>
  <si>
    <t>Instructor of Nursing/Division Director</t>
  </si>
  <si>
    <t>Coastal State Community College</t>
  </si>
  <si>
    <t>Instructor - Coach</t>
  </si>
  <si>
    <t>Meal per diem</t>
  </si>
  <si>
    <t>Blubaugh, Kaitlyn</t>
  </si>
  <si>
    <t>Asst Softball Coach</t>
  </si>
  <si>
    <t>Bryan, Tx</t>
  </si>
  <si>
    <t>Lodging and Meals</t>
  </si>
  <si>
    <t>Asst Coach</t>
  </si>
  <si>
    <t>Hotel</t>
  </si>
  <si>
    <t>Dean of External Funding / Instruct Svs</t>
  </si>
  <si>
    <t>NSF Conference</t>
  </si>
  <si>
    <t>Meal / Hotel &amp; Incidentals</t>
  </si>
  <si>
    <t>Kansas City, Mo</t>
  </si>
  <si>
    <t>ACDA Conference</t>
  </si>
  <si>
    <t>Philyaw, Jasmine</t>
  </si>
  <si>
    <t>Recruitor</t>
  </si>
  <si>
    <t>Santa Rosa &amp; Okaloosa, Fl</t>
  </si>
  <si>
    <t>College Fairs</t>
  </si>
  <si>
    <t>Northwest Florida</t>
  </si>
  <si>
    <t>State College Fair</t>
  </si>
  <si>
    <t>So Santa Rosa College Fair</t>
  </si>
  <si>
    <t>Leslie Crittenden</t>
  </si>
  <si>
    <t>ACBA Conference</t>
  </si>
  <si>
    <t>Danny Long</t>
  </si>
  <si>
    <t>Ed Howard</t>
  </si>
  <si>
    <t>Tyler Simmons</t>
  </si>
  <si>
    <t>Chad Yancy</t>
  </si>
  <si>
    <t>Facilities Director</t>
  </si>
  <si>
    <t>To attend the Niagara Summit on Next Generation for Automation Infrastructure Technology</t>
  </si>
  <si>
    <t>To attend the Apple Inc. Executive Briefing</t>
  </si>
  <si>
    <t xml:space="preserve">Sherri Davis </t>
  </si>
  <si>
    <t>To attend the racial Theory Analysis and Politics in America Conference</t>
  </si>
  <si>
    <t>Eric Agee</t>
  </si>
  <si>
    <t>PE Instructor</t>
  </si>
  <si>
    <t>To attend the Evolve Fitness Symposium</t>
  </si>
  <si>
    <t>Shelley Millender</t>
  </si>
  <si>
    <t>Ft. Launderdale, FL</t>
  </si>
  <si>
    <t>To attend the Teaching Academic Survival Skills Conference</t>
  </si>
  <si>
    <t>To attend the 2018 Clute International Education Conference</t>
  </si>
  <si>
    <t>Carlos Morris</t>
  </si>
  <si>
    <t xml:space="preserve">Psychology </t>
  </si>
  <si>
    <t>To attend the Southwestern Psycological Association Conference</t>
  </si>
  <si>
    <t>AL Association of Educational Opportunity Program Personnel</t>
  </si>
  <si>
    <t>To attend the college campus tours</t>
  </si>
  <si>
    <t>Mgr Title III</t>
  </si>
  <si>
    <t>To attend the American Association of Community Colleges</t>
  </si>
  <si>
    <t>To attend the Registration for Legal Issues Conference.</t>
  </si>
  <si>
    <t>Shelia Marable</t>
  </si>
  <si>
    <t>Asst Dean Health Professions</t>
  </si>
  <si>
    <t>To attend the National Institute Staff Organizational Development</t>
  </si>
  <si>
    <t>Assoc Dean Dean Business &amp; Info Tech</t>
  </si>
  <si>
    <t>Naila Jaraysi</t>
  </si>
  <si>
    <t>To attend Tallahassee, FL Community College to gain insight of the colleges learning system</t>
  </si>
  <si>
    <t>To attend the TRX Training Summit</t>
  </si>
  <si>
    <t>To attend the Tallahasse University</t>
  </si>
  <si>
    <t>Assoc Dean,  Dean Business &amp; Info Tech</t>
  </si>
  <si>
    <t>Adult Ed Program</t>
  </si>
  <si>
    <t>To attend the National Association of Workforce Development Professionals</t>
  </si>
  <si>
    <t>Executive VP &amp; Dean of Stds</t>
  </si>
  <si>
    <t>Persistence Counselor</t>
  </si>
  <si>
    <t>Kim Moore</t>
  </si>
  <si>
    <t>To attend the Tallahasse FL, Community College to gain insight of the colleges learning system</t>
  </si>
  <si>
    <t>To attend the Annual Southern Association of Colleges &amp; Universities Business Officers</t>
  </si>
  <si>
    <t>Acctg Mgr</t>
  </si>
  <si>
    <t>Assc Dean Business Info Technology</t>
  </si>
  <si>
    <t>To attend the Accrediation of Council for Business Schools and Programs.</t>
  </si>
  <si>
    <t>Harbor, MD</t>
  </si>
  <si>
    <t>To attend the National Association Collegiate Directors Athletics</t>
  </si>
  <si>
    <t>To attend the Annual Title III Technical Assistance Workshop</t>
  </si>
  <si>
    <t>Manager of Title III</t>
  </si>
  <si>
    <t>To attend the National Ford ASSET Instruction Meeting</t>
  </si>
  <si>
    <t>Janine Jones</t>
  </si>
  <si>
    <t>To attend the Accuplacer National Conference</t>
  </si>
  <si>
    <t>2018 Institute on Quality Enhancement and Accreditation Conference</t>
  </si>
  <si>
    <t>Hot Springs, Arkansas</t>
  </si>
  <si>
    <t>$495.00 to be reimbursed</t>
  </si>
  <si>
    <t>ACBSP Site Visit - National park College</t>
  </si>
  <si>
    <t>Reaffirmation Committee On-Site Review</t>
  </si>
  <si>
    <t>Jason Rogers</t>
  </si>
  <si>
    <t>CWI Examination</t>
  </si>
  <si>
    <t>Jarrin Lewis</t>
  </si>
  <si>
    <t>Brandon Kimbrough</t>
  </si>
  <si>
    <t>Otis Tarver, Jr.</t>
  </si>
  <si>
    <t>Matilda Williams</t>
  </si>
  <si>
    <t>WDT Instructor/Tech Chair</t>
  </si>
  <si>
    <t>Wesley Tipton</t>
  </si>
  <si>
    <t>Chamber of Comm-Lexington Benchmarking</t>
  </si>
  <si>
    <t>Instructor - Cosmetology</t>
  </si>
  <si>
    <t>CEA Cosmetology Instructor Conference</t>
  </si>
  <si>
    <t>4th Annual Title IX Training</t>
  </si>
  <si>
    <t>Lewis Shedd</t>
  </si>
  <si>
    <t>SACSCOC Inst. on Quality Enhancement</t>
  </si>
  <si>
    <t>Andrea' Bowden-Evans</t>
  </si>
  <si>
    <t>Director of Nursing Programs</t>
  </si>
  <si>
    <t>ACEN Accredition Conference</t>
  </si>
  <si>
    <t>National Historically Black Colleges and Universities Week Conference</t>
  </si>
  <si>
    <t>Tina Whittington</t>
  </si>
  <si>
    <t>Pryor Seminar "How to Plan and Monitor a Budget" (5 travelers)</t>
  </si>
  <si>
    <t>Public Relations and Marketing Specialist</t>
  </si>
  <si>
    <t>Karen Smith</t>
  </si>
  <si>
    <t>Serve on On-Site Review Committee for Southern Association of Colleges and Schools Commission on Colleges to Somerset Community College</t>
  </si>
  <si>
    <t>Vincennes, Indiana</t>
  </si>
  <si>
    <t>Volleyball Tournament at Vincennes University  (4 matches total)</t>
  </si>
  <si>
    <t>Serve on a Panel and Present an Academic Paper on the "Economics of Punishment for Criminal Activity" at the 2018 Libertarian Scholars Conference</t>
  </si>
  <si>
    <t>Executive Director Grant Writer</t>
  </si>
  <si>
    <t>Attend AMT LIVE Pre-Conference Workshop and National Pathways Network Annual Conference</t>
  </si>
  <si>
    <t>Attend IUPUI Assessment Conference</t>
  </si>
  <si>
    <t>Tara Branscome</t>
  </si>
  <si>
    <t>Attend Fab Tech Welding Show</t>
  </si>
  <si>
    <t>Attend American Mathematical Association Annual Conference</t>
  </si>
  <si>
    <t>2018 CEA International Summer Conference</t>
  </si>
  <si>
    <t>Acting Director of Title III</t>
  </si>
  <si>
    <t xml:space="preserve">To attend the 2018 HBCU Week Conference </t>
  </si>
  <si>
    <t xml:space="preserve">C. Anthony </t>
  </si>
  <si>
    <t xml:space="preserve">Washingotn, D.C. </t>
  </si>
  <si>
    <t>Acting Director of IE</t>
  </si>
  <si>
    <t xml:space="preserve">To attend the 2018 SAIR Conference. </t>
  </si>
  <si>
    <t xml:space="preserve">N. Bell </t>
  </si>
  <si>
    <t>Acting Ass. Dean Career Tech</t>
  </si>
  <si>
    <t xml:space="preserve">Louisville, KY </t>
  </si>
  <si>
    <t xml:space="preserve">To attend the National Career Pathways 2018 Conference. </t>
  </si>
  <si>
    <t xml:space="preserve">L. Fury </t>
  </si>
  <si>
    <t xml:space="preserve">Adult Ed Instructor </t>
  </si>
  <si>
    <t>Director Student Support</t>
  </si>
  <si>
    <t>To attend the 37th Annual Concil for Opportunity in Education Conference.</t>
  </si>
  <si>
    <t>Coordinator Student Support</t>
  </si>
  <si>
    <t>Myrtes D. Green</t>
  </si>
  <si>
    <t>Asst. to President</t>
  </si>
  <si>
    <t>To attend the Historically Black Colleges Title III Annual Meeting</t>
  </si>
  <si>
    <t>To attend the Historically National Black Colleges and Universities Conference</t>
  </si>
  <si>
    <t>Kenansville NC</t>
  </si>
  <si>
    <t>To attend the America's Technological Workforce, ATE</t>
  </si>
  <si>
    <t>Principal Investigators Conference ( ATE PI Conference).</t>
  </si>
  <si>
    <t>Diesel&amp; Heavy Equipment Instructor</t>
  </si>
  <si>
    <t>Dr. Pat Powell</t>
  </si>
  <si>
    <t>Serving on a SACSCOC Reaffirmation Committee on-site visit.  Cost of this trip will be covered by  SACSCOC.</t>
  </si>
  <si>
    <t>To attend the "Best Practices" and the "SSS Program Design" workshops at the SAEOPP Best Practices Blowout.</t>
  </si>
  <si>
    <t>Crystal City, FL</t>
  </si>
  <si>
    <t>To attend the Truth Initiative Tobacco-Free College Program Convening - Logistical Information.  The cost of this trip will be covered by the Truth Initiative grant awarded to LBWCC.</t>
  </si>
  <si>
    <t>Assoc. Dean of IE&amp;Q and Luverne Ctr.</t>
  </si>
  <si>
    <t>To attend the 2018 SACSCOC Annual Meeting.</t>
  </si>
  <si>
    <t>Waterville, IA</t>
  </si>
  <si>
    <t xml:space="preserve">Traveling to Iowa to pick up a crime scene invstigation vehicle to be used in instruction.  </t>
  </si>
  <si>
    <t>Sigma Kappa Delta President/English Instructor</t>
  </si>
  <si>
    <t>Attending the National Sigma Kappa Delta board meeting.  All costs are paid by the organization.</t>
  </si>
  <si>
    <t>Sigma Kappa Delta Advisor/English Instructor</t>
  </si>
  <si>
    <t>Director, Workforce Solultions</t>
  </si>
  <si>
    <t>Coeur d/Alene, ID</t>
  </si>
  <si>
    <t>Attending the Economic Modeling Specialist International conference.</t>
  </si>
  <si>
    <t>Attending the International Manufacturing Technology Conference.</t>
  </si>
  <si>
    <t xml:space="preserve">Instructor, Machine Tool Technology </t>
  </si>
  <si>
    <t>Larry Owens</t>
  </si>
  <si>
    <t>Instructor, Industrial Technolgy/PCT</t>
  </si>
  <si>
    <t>Smyrna, TN</t>
  </si>
  <si>
    <t>Attending training in reliability and working towards Reliability certification.</t>
  </si>
  <si>
    <t>Attending comprehensive hands-on workshop for strain gauges.  The gauges are used in testing flight hardware throughout the industry.</t>
  </si>
  <si>
    <t>Florence Doughty</t>
  </si>
  <si>
    <t>Adjunct Instructor, Physical Education</t>
  </si>
  <si>
    <t>Participating in a yoga conference.</t>
  </si>
  <si>
    <t>Institutuional Research Analyst</t>
  </si>
  <si>
    <t>Attending an Integrated Postsecondary Education Data System (IPEDS) Best Practices Training Workshop.</t>
  </si>
  <si>
    <t>Network/Server Administrator</t>
  </si>
  <si>
    <t>Attending the Microsoft Ignite Conference to learn about the latest updates to Offgice 365 and other Microsoft products.</t>
  </si>
  <si>
    <t>Amanda Carter</t>
  </si>
  <si>
    <t>Executive Secretary, Institutional Advancement</t>
  </si>
  <si>
    <t>Attending the Academic Works Conference for training on scholarship software.</t>
  </si>
  <si>
    <t>Executive Secretary, Public Relations</t>
  </si>
  <si>
    <t>Attending the National Conference for Marketing and Public Relations District Conference.</t>
  </si>
  <si>
    <t>Jamie McNally</t>
  </si>
  <si>
    <t>Attending the National Academic Advising Association annual conference.</t>
  </si>
  <si>
    <t>Director, Student Disability Services/ADA</t>
  </si>
  <si>
    <t>Attending the 2018 Fall ADA Coordinator Conference.</t>
  </si>
  <si>
    <t>Instructor, Fine Arts</t>
  </si>
  <si>
    <t>Traveling with the Music Appreciation class to attend La Traviata (opera) at the Tennessee Performing Arts Center.  No cost to the College.</t>
  </si>
  <si>
    <t>Granville Oldham</t>
  </si>
  <si>
    <t xml:space="preserve">Traveling with the Music Appreciation class to attend La Traviata (opera) at the Tennessee Performing Arts Center. </t>
  </si>
  <si>
    <t>Attending the 2018 Neogov user conference.</t>
  </si>
  <si>
    <t>Angela Humphrey</t>
  </si>
  <si>
    <t>Human Resources Assistant</t>
  </si>
  <si>
    <t>Participating in the Accreditation Review Council on Education in Surgical Technology and Surgical Assisting and Association of Surgical Technologist  summit.  All travel costs paid by Association.</t>
  </si>
  <si>
    <t>Instructor, Business</t>
  </si>
  <si>
    <t>Attending the EconEd conference.  The conference is sponsored by Macmillan Learning and they will be paying the costs.</t>
  </si>
  <si>
    <t>Director of Apex Program</t>
  </si>
  <si>
    <t>To attend the Blended Introduction to Adult Educational and cultural trip for 58 people (staff and students).  Itinerary includes a tour of The Varsity, World of Coca-Cola Pavilion, Martin Luther King, Jr. National Historic Site, MLK Center and Ebenezer Baptist</t>
  </si>
  <si>
    <t xml:space="preserve">Church, Centennial Olympic Park, Agatha's Murder Mystery Dinner Theater, Emory University, and Six Flags Over Georgia. </t>
  </si>
  <si>
    <t>Educational and cultural trip for 30 students and 4 Educational and cultural trip for 30 students and 4 employees to visit the Tennessee  Aquarium, IGNIS Glass Art, and participate in a Duck Boat Tour.</t>
  </si>
  <si>
    <t>Attending the Skills USA competition.</t>
  </si>
  <si>
    <t>Attending the CompTIA Partner Summit 2018.</t>
  </si>
  <si>
    <t>Attending the 2018 Faculty Certification for Phi Theta Kappa.</t>
  </si>
  <si>
    <t>Tricia Brown</t>
  </si>
  <si>
    <t>Attending TargetX customer relations management software conference.</t>
  </si>
  <si>
    <t>Ashely Robison</t>
  </si>
  <si>
    <t>Outreach Coordinator</t>
  </si>
  <si>
    <t>Nisheet Agrawal</t>
  </si>
  <si>
    <t>Attending the Summer Working Connections Conference.  National Science Foundation grant will pay up to $1,275 for travel expenses through the Convergence College Network consortium.</t>
  </si>
  <si>
    <t>Marian Cook</t>
  </si>
  <si>
    <t>Assistant to the I.T. Director</t>
  </si>
  <si>
    <t>Attending BlackBoard's annual global user and developer conference.</t>
  </si>
  <si>
    <t>Attending the Assessment and Learning in Knowledge Spaces math implementation event.  Expenses paid by McGraw Hill.</t>
  </si>
  <si>
    <t>Providing Job Profiling services to Inca Pallets.  The Panola County Partnership will reimburse travel costs.</t>
  </si>
  <si>
    <t>Attending the High Iimpact Technology Exchange Conference.  Received a Fellowship Award as part of the Mentor-Connect Grant Team that will cover part of the costs.</t>
  </si>
  <si>
    <t>Attending the Mentor Connect HI-TEC grant writing conference.</t>
  </si>
  <si>
    <t>Eden Prairie, MN</t>
  </si>
  <si>
    <t>Attending the Stratsys Additive Manufacturing Certification program workshop and certification site.</t>
  </si>
  <si>
    <t>Lab Assistant, Additive Manufacturing</t>
  </si>
  <si>
    <t>Attending How to Teach Oral Anatomy by Dental Hygiene Methods workshop.</t>
  </si>
  <si>
    <t>Angela Brown</t>
  </si>
  <si>
    <t>Attending the Community College Cyber Summit.  Expenses paid by National Science Foundation grant by Watcom Community College.</t>
  </si>
  <si>
    <t>Attending the 113th American Sociological Association Annual meeting.</t>
  </si>
  <si>
    <t>Attending training for Level III on Allen Bradley Programmable Logic Controllers.</t>
  </si>
  <si>
    <t>Providing ACT job profiling for Nufarm industrial plant.  All travel costs will be reimbursed to the College.</t>
  </si>
  <si>
    <t>Stephen Edwards</t>
  </si>
  <si>
    <t>Classroom Technology and Integration Specialist</t>
  </si>
  <si>
    <t>Attending Crestron training.  All costs are paid by Crestron.</t>
  </si>
  <si>
    <t>Attending and presenting at the national WorkKeys summit. Conference fee and transportation was paid by ACT.</t>
  </si>
  <si>
    <t>Attending the fall ACT Summit to serve on the National Steering Committee for ACT.  Travel costs paid by ACT.</t>
  </si>
  <si>
    <t>Attending the 2018 Leadership in Higher Education conference.</t>
  </si>
  <si>
    <t>Cay Stamps</t>
  </si>
  <si>
    <t>Lead Testing and Assessment Specialist</t>
  </si>
  <si>
    <t>Greenwood, SC</t>
  </si>
  <si>
    <t>Providing proctored testing for Ascend Performance Materials employees at their plant site.  All expenses will be reimbursed by Ascend.</t>
  </si>
  <si>
    <t>Wes Harris</t>
  </si>
  <si>
    <t>Attending and presenting at the 2018 Quality Matters confernece.</t>
  </si>
  <si>
    <t>Newport, RI</t>
  </si>
  <si>
    <t>Attending the 2018 American Association for Paralegal Educators conference.</t>
  </si>
  <si>
    <t>Conducting an accreditation visit.  The Commission payd all expenses.</t>
  </si>
  <si>
    <t>Zeb Ferguson</t>
  </si>
  <si>
    <t>Attending Laser Welding for Today's Fabricator workshop and Welding Advancements for Tube &amp; Pipe Welding workshop.</t>
  </si>
  <si>
    <t>Attending the Association of Biology Teachers Professional Development conference.</t>
  </si>
  <si>
    <t>Attending the Ethics Bowl with student team members.</t>
  </si>
  <si>
    <t>Attending the annual American Mathematical Association for Two-Year Colelges conference and National Mathematics Summit.</t>
  </si>
  <si>
    <t>C. Anthony</t>
  </si>
  <si>
    <t>To attend the 1st Annual Title IV Presidential Leadership Summit.</t>
  </si>
  <si>
    <t>Attend Now/Next In Learning Conference by Pearson</t>
  </si>
  <si>
    <t>Nursing Instructor/Remediation Specialist</t>
  </si>
  <si>
    <t>Toronto, Canada</t>
  </si>
  <si>
    <t>Present on Evaluation of Nursing Student Skill Performance; Nurse Evaluation Collaboration</t>
  </si>
  <si>
    <t>2018 Federal Student Aid Training Conference for Financial Aid Professionals</t>
  </si>
  <si>
    <t>Dulaney, Ritchie  * V O I D E D *</t>
  </si>
  <si>
    <t>Rankins, Deborah</t>
  </si>
  <si>
    <t>Asst Library Dir</t>
  </si>
  <si>
    <t>Macon, MS</t>
  </si>
  <si>
    <t>Speak to 9-12th graders / KTW Museum &amp; Life, topic</t>
  </si>
  <si>
    <t>Marianna, Fl</t>
  </si>
  <si>
    <t>Gatlinburg, Tn</t>
  </si>
  <si>
    <t>Moss Point, MS</t>
  </si>
  <si>
    <t>Recruiting &amp; Meals</t>
  </si>
  <si>
    <t>Dulaney, Morgan</t>
  </si>
  <si>
    <t>Asst Women's Basketball Coach</t>
  </si>
  <si>
    <t>Coach -team travel, per diem</t>
  </si>
  <si>
    <t>Pace, Fl</t>
  </si>
  <si>
    <t>Recruiting - Pace, High Sch</t>
  </si>
  <si>
    <t>Houma, La</t>
  </si>
  <si>
    <t>Softball Sighning</t>
  </si>
  <si>
    <t>AMATYC Conference &amp; Nat.Math Summit</t>
  </si>
  <si>
    <t>College Fair at Jay HS</t>
  </si>
  <si>
    <t>NFCA Coaches Convention</t>
  </si>
  <si>
    <t>Instruction Secretary</t>
  </si>
  <si>
    <t>Dir Instit Effectiveness &amp; Research</t>
  </si>
  <si>
    <t>Dir Distance Education</t>
  </si>
  <si>
    <t>Exec VP Stu Development</t>
  </si>
  <si>
    <t>Howard, Brennan</t>
  </si>
  <si>
    <t>Miss Coastal Alabama</t>
  </si>
  <si>
    <t>Miss Coastal Al -trip to Gatlinburg</t>
  </si>
  <si>
    <t>Baton Rouge, La</t>
  </si>
  <si>
    <t>Coach -team travel, per diem &amp; lodging</t>
  </si>
  <si>
    <t>Panama City Beach, Fl</t>
  </si>
  <si>
    <t>Ellisville, Ms</t>
  </si>
  <si>
    <t>Poplarville, Ms</t>
  </si>
  <si>
    <t>Attend National Summit for Sustainability of HBCUs</t>
  </si>
  <si>
    <t>Kenny Ward</t>
  </si>
  <si>
    <t>Accounting Coordinator</t>
  </si>
  <si>
    <t>Attend QuickBooks Seminar</t>
  </si>
  <si>
    <t>Dr.Kemba Chambers</t>
  </si>
  <si>
    <t>Attend National Alliance of Concurrent Enrollment Partnerships</t>
  </si>
  <si>
    <t>Dr. Candace Smith</t>
  </si>
  <si>
    <t>Attend American Mathematical Association of Two-Year Colleges Conference and the National Association for Developmental Education Preconference National Mathematics Summit</t>
  </si>
  <si>
    <t>Theatre/Speech Instructor</t>
  </si>
  <si>
    <t>$833.00/Theatre Dept. Funds</t>
  </si>
  <si>
    <t>Attend ETC Ion Xe Stage Lighting Training</t>
  </si>
  <si>
    <t>$3,968.88/Perkins Grant</t>
  </si>
  <si>
    <t>Attend the EMS World Expo</t>
  </si>
  <si>
    <t>Chris Herrell</t>
  </si>
  <si>
    <t>Jennifer Bryan</t>
  </si>
  <si>
    <t>$3,350.00/Perkins Grant</t>
  </si>
  <si>
    <t>Attend the ACEN Self-Study Forum</t>
  </si>
  <si>
    <t>Morgan Shelley</t>
  </si>
  <si>
    <t>Jennifer Casey</t>
  </si>
  <si>
    <t>Kirsti Hardwick</t>
  </si>
  <si>
    <t>Recruiting GA State Playoffs</t>
  </si>
  <si>
    <t>Mackey Sasser
Phillip Hurst
Nick Buenetello</t>
  </si>
  <si>
    <t>Baseball Games Makeup</t>
  </si>
  <si>
    <t>Ft. Lauderdale FL</t>
  </si>
  <si>
    <r>
      <rPr>
        <b/>
        <sz val="10"/>
        <rFont val="Arial"/>
        <family val="2"/>
      </rPr>
      <t>$30.00 Total Cost</t>
    </r>
    <r>
      <rPr>
        <sz val="10"/>
        <rFont val="Arial"/>
        <family val="2"/>
      </rPr>
      <t xml:space="preserve">
$30.00 Meals
Athletics Softball Funds
1-05-2300-602-00-0000-0001</t>
    </r>
  </si>
  <si>
    <r>
      <rPr>
        <b/>
        <sz val="10"/>
        <rFont val="Arial"/>
        <family val="2"/>
      </rPr>
      <t>$220.00 Total Cost</t>
    </r>
    <r>
      <rPr>
        <sz val="10"/>
        <rFont val="Arial"/>
        <family val="2"/>
      </rPr>
      <t xml:space="preserve">
$200.00 Meals
$20.00 Staff Meals
Athletics Baseball
1-05-2200-602-00-0000-0001
Diamond Club Baseball
7-00-6031-374-00-0000-0001</t>
    </r>
  </si>
  <si>
    <t>WDT Instructor/Technical Chair</t>
  </si>
  <si>
    <t>Fabtech 2018 Expo</t>
  </si>
  <si>
    <t>Day Welding Instructor</t>
  </si>
  <si>
    <t>Night Instructor</t>
  </si>
  <si>
    <t>Business Dept. Chair and Instructor</t>
  </si>
  <si>
    <t>Chris Posey</t>
  </si>
  <si>
    <t>American Welding Society Fab-Tech Industrial Show</t>
  </si>
  <si>
    <t>Jeremy Johnson</t>
  </si>
  <si>
    <t>NJCAA Men's &amp; Women's Cross Country Championships</t>
  </si>
  <si>
    <t>Kheala Beck</t>
  </si>
  <si>
    <t>NJCAA DI Volleyball Tournament</t>
  </si>
  <si>
    <t>Enrollment Clerk, Financial Aid</t>
  </si>
  <si>
    <t>Stefany Keisler</t>
  </si>
  <si>
    <t>Sara Tidwell</t>
  </si>
  <si>
    <t>Simulation and Skills Lab Instructional Technician</t>
  </si>
  <si>
    <t>International Meeting on Simulation in Healthcare</t>
  </si>
  <si>
    <t>Haley Nix</t>
  </si>
  <si>
    <t>NADE Annual Conference</t>
  </si>
  <si>
    <t>Brooke Desnoes</t>
  </si>
  <si>
    <t xml:space="preserve">2019 ACDA South Conference </t>
  </si>
  <si>
    <t>Meridan, MS</t>
  </si>
  <si>
    <t>Attend the first meeting of the Alabama and</t>
  </si>
  <si>
    <t>Mississippi Community College Policy Fellows</t>
  </si>
  <si>
    <t>Program (CPFP).</t>
  </si>
  <si>
    <t>Attend the National Fastpitch Coaches Association</t>
  </si>
  <si>
    <t>Academic Support Coord. for SSS</t>
  </si>
  <si>
    <t>Berry College Tournament</t>
  </si>
  <si>
    <t>Project Director Student Support Services</t>
  </si>
  <si>
    <t>St. Petersburg Beach, FL</t>
  </si>
  <si>
    <t>SSS Program Design/Grant Writing</t>
  </si>
  <si>
    <t>Cambridge, MA</t>
  </si>
  <si>
    <t>NCTN conference</t>
  </si>
  <si>
    <t>Attending the Boosting Enginnering Science and Trechnology 2019 Annual Institute.  All expenses are reimbursed with the exception of airport parking and travel-day meals.</t>
  </si>
  <si>
    <t>Michael Simmons</t>
  </si>
  <si>
    <t>Adjunct Instructor, HVAC</t>
  </si>
  <si>
    <t>College Representative for the Community College Policy Fellows Program.  This is the first meeting.</t>
  </si>
  <si>
    <t>Greeville, MS</t>
  </si>
  <si>
    <t>Providing workforce Job Profiling services.  The customer will reimburse travel costs.</t>
  </si>
  <si>
    <t>Lead Teseting &amp; Assessment Specialist</t>
  </si>
  <si>
    <t>Providing proctored testing for Ascend Performance Materials employees.  All expenses to be reimbrused by customer.</t>
  </si>
  <si>
    <t>Attending the 2019 Field Internship Student Data Acquisition Program Research Summit for Emergency Medical Services Educators.</t>
  </si>
  <si>
    <t>Participating as a committee member for the second step of nursing program accreditation review process through the Accreditation Commission for Education in Nursing.</t>
  </si>
  <si>
    <t>Joe Burke</t>
  </si>
  <si>
    <t>Inrterim President</t>
  </si>
  <si>
    <t>Attending the Workforce Development Institute.  Appalachian Regional Council is covering the conference fee and up to $1550 for hotel and travel expenses.</t>
  </si>
  <si>
    <t>Providing testing for Ascend Performance Materials employees.  All expense to be reimbursed by customer.</t>
  </si>
  <si>
    <t>Attending the Association of Surgical Technologists Instructor's Conference as a representative of the Nationanl Board of Surgical Technology and Surgical Assisting (NBSTSA) board of directors.  All travel related expenses are paid by NBSTSA.</t>
  </si>
  <si>
    <t>Surgical Technology Director/Instructor</t>
  </si>
  <si>
    <t>Attend the 2019 Association of Surgical Technologists (AST) 22nd Annual Surgical Technology Educators Conference.</t>
  </si>
  <si>
    <t>Attend the 47th Annual SAEOPP Conference for the Southeastern Association of Educational Opportunity Program Personnel.</t>
  </si>
  <si>
    <t>Robin Eckert</t>
  </si>
  <si>
    <t>Assoc. Dean Adult Ed, WFD, Con Ed</t>
  </si>
  <si>
    <t>Meg Shelnutt</t>
  </si>
  <si>
    <t>Lead Adult Education Teacher</t>
  </si>
  <si>
    <t xml:space="preserve">44 students and 6 chaperones will participate in an educational/cultural trip to visit the Martin Luther King Jr. National Historic Site, tour the Martin Luther King Jr. Center and Ebenezer Baptist Church, visit </t>
  </si>
  <si>
    <t>Georigia Aquarium, tour the World of Coca-Cola Pavilion, and dinner at the Hard Rock Café.  Depart at 6:00 a.m. and return at 10:30 p.m.</t>
  </si>
  <si>
    <t>Participate in the Accreditation Commission for Education in Nursing (ACEN) Self-Study Forum.</t>
  </si>
  <si>
    <t>Attend the Coalition on Adult Basic Education Conference (COABE).</t>
  </si>
  <si>
    <t>Air Conditioning Refrigeration Instructor</t>
  </si>
  <si>
    <t>Attend the 2019 HVACR National Conference (Heating, Ventilation, Air Conditioning, and Refrigeration)</t>
  </si>
  <si>
    <t>Danny  Coleman</t>
  </si>
  <si>
    <t>Lisa Sawyer</t>
  </si>
  <si>
    <t>Dean of Financial Services</t>
  </si>
  <si>
    <t>Associate Dean of Instutional Effectiveness</t>
  </si>
  <si>
    <t>Symmetris Gohanna</t>
  </si>
  <si>
    <t>Tempe, AZ</t>
  </si>
  <si>
    <t>Attending the McGraw-Hill Education Composition Course Leaders Symposium.  Expenses paid by McGraw Hill.</t>
  </si>
  <si>
    <t>Christie Burney</t>
  </si>
  <si>
    <t>Attending the Two-Year College English Association Southeast Conference.</t>
  </si>
  <si>
    <t>Alexandera Irby</t>
  </si>
  <si>
    <t>Supervisor, Advising Center</t>
  </si>
  <si>
    <t>Attending the Annual Conference on the First-Year Experience.</t>
  </si>
  <si>
    <t>Dannielle Watley</t>
  </si>
  <si>
    <t>Part-time Administrative Assistant, Foundation</t>
  </si>
  <si>
    <t>Attending the DonorPerfect Regional Workshop.</t>
  </si>
  <si>
    <t>Attending the Lippincott Education Summit.</t>
  </si>
  <si>
    <t xml:space="preserve">Director, Foundation </t>
  </si>
  <si>
    <t>Attending the Council for Advancement and Support of Education conference.</t>
  </si>
  <si>
    <t>Attending the League for Innovations in Community Colleges conference.</t>
  </si>
  <si>
    <t>Attending the 2nd meeting of the Community College Fellowship Program.</t>
  </si>
  <si>
    <t>Department Chair,  Nursing</t>
  </si>
  <si>
    <t>Reading, PA</t>
  </si>
  <si>
    <t>Serving as a peer evaluator for the Accreditation Commission for Education in Nursing (ACEN).  Travel expenses are reimbursed by ACEN.</t>
  </si>
  <si>
    <t>Sugar Loaf, TX</t>
  </si>
  <si>
    <t>Attending training in Generac Generator Operations.</t>
  </si>
  <si>
    <t>Attending the National Association for Developmental Educators.</t>
  </si>
  <si>
    <t>Attending the Train-the-Trainer 34 Certification Class.</t>
  </si>
  <si>
    <t>Augusta, GA</t>
  </si>
  <si>
    <t>Participating in an Accreditation Commission for Education in Nursing site visit at Augusta Technical College.  Expenses paid by accreditation commission.</t>
  </si>
  <si>
    <t>Attending the General Electric Additive Manufacturing Seminar.  Serving as a speaker for the seminar.</t>
  </si>
  <si>
    <t xml:space="preserve">Attending the General Electric Additive Manufacturing Seminar. </t>
  </si>
  <si>
    <t>Moundsville WV and Shanksville, PA</t>
  </si>
  <si>
    <t>Traning with students to the old West Virginia Penitentiary and to the Flight 93 Memorial for a practical learning experience.</t>
  </si>
  <si>
    <t>Talent Search Educational Trip</t>
  </si>
  <si>
    <t>Educational Talent Search Participants</t>
  </si>
  <si>
    <t>Doug Flor</t>
  </si>
  <si>
    <t>Dean of Workforce and Economic Development</t>
  </si>
  <si>
    <t>Review Marine Service Mechanics Program</t>
  </si>
  <si>
    <t>Attend 2019 PGA Merchandise Show</t>
  </si>
  <si>
    <t>Dour Flor</t>
  </si>
  <si>
    <t>AACC Workforce Development Institute</t>
  </si>
  <si>
    <t>Titan Winter Invitational</t>
  </si>
  <si>
    <t>Lisa Carnley</t>
  </si>
  <si>
    <t>To attend the 2018 FSA Training Conference for Financial Aid Professionals.</t>
  </si>
  <si>
    <t>To participate in an ACEN site visit.  ACEN will cover all travel costs.  ACEN - Accreditation Committee for Education in Nursing.</t>
  </si>
  <si>
    <t>Provide job profiling services for the Viking plan.  All costs will be reimbursed by the customer.</t>
  </si>
  <si>
    <t>Participating in a Mixed Media and Collage Exploration workshop.</t>
  </si>
  <si>
    <t>Provide proctored testing for Ascend Performance Materials employees at their plant site in Pensacola.  All expenses will be reimbursed by the customer.</t>
  </si>
  <si>
    <t>Nian Bullock</t>
  </si>
  <si>
    <t>Attending the Stratasys Additive Manufacturing Certification program workshop and certification.  Once certification is passed, the College will become an authorized certification site.</t>
  </si>
  <si>
    <t>Assistant Director, Student Financial Services</t>
  </si>
  <si>
    <t>Atteding Federal Student Aid Training Conference.</t>
  </si>
  <si>
    <t>Director, Student Financial Services</t>
  </si>
  <si>
    <t>Attending Federal Student Aid Training Conference.</t>
  </si>
  <si>
    <t>VP, Student Services</t>
  </si>
  <si>
    <t>Dean, Math &amp; Natural Sciences</t>
  </si>
  <si>
    <t>Attending the Southern Association of Colleges and Schools Commission on Colleges Annual confernece.</t>
  </si>
  <si>
    <t>Alan Stephenson</t>
  </si>
  <si>
    <t>VP of Academic Affairs</t>
  </si>
  <si>
    <t>Instructor, Advanced Manufacturing Technology</t>
  </si>
  <si>
    <t>Attending the 2018 Advanced Manufacturing Technology Academy.</t>
  </si>
  <si>
    <t>Dean, Institutiona Advancement</t>
  </si>
  <si>
    <t>Visiting theWeather Channel Office to research ways for Calhoun and the Alabama Community College System office to begin utilizing virtual reality.</t>
  </si>
  <si>
    <t>Production Supervisor, Calhoun Educational TV</t>
  </si>
  <si>
    <t>Daniel Hopkin</t>
  </si>
  <si>
    <t>A/V Mutlimedia Technician</t>
  </si>
  <si>
    <t>Forestry Technology Instructor</t>
  </si>
  <si>
    <t>To attend and speak at the Restoration and Long-Term Stewardship of Florida's Wetlands event at the Tall Timbers Research Station.</t>
  </si>
  <si>
    <t>SAEOPP STEM Summit</t>
  </si>
  <si>
    <t>Dean for Student Success</t>
  </si>
  <si>
    <t>Southern Association of College and Schools Commission on Colleges Annual Meeting</t>
  </si>
  <si>
    <t>Linda Jones</t>
  </si>
  <si>
    <t>Director of Institutional Research &amp; Effectiveness/SACSCOC Liason</t>
  </si>
  <si>
    <t>Chris Blakey</t>
  </si>
  <si>
    <t>ABCA Convention - Baseball Professional Development</t>
  </si>
  <si>
    <t>Teach SST Southern Safety Tri Lateral Supervisory Training Class</t>
  </si>
  <si>
    <t>Dean of Workforce Solutions &amp; Economic Development</t>
  </si>
  <si>
    <t>Workforce Development Institute</t>
  </si>
  <si>
    <t>Ensuring Certified Nurse Educator Success: Iggy's Certified Nurse Education Camp</t>
  </si>
  <si>
    <t>Surgial Tech Instructor</t>
  </si>
  <si>
    <t>Association of Surgical Technology Educator's Workshop</t>
  </si>
  <si>
    <t>Teach SST Southern Safety Tri Lateral Class</t>
  </si>
  <si>
    <t>Sabrina Barton</t>
  </si>
  <si>
    <t>Southern Association of Student Financial Aid Administrators Conference</t>
  </si>
  <si>
    <t>Newark, New Jersey</t>
  </si>
  <si>
    <t>National Academic Quiz Tournaments-LLC Community College Championship Tournament</t>
  </si>
  <si>
    <t>Training Resources Applied to Mining (TRAM) Conference</t>
  </si>
  <si>
    <t>Gina Frazier</t>
  </si>
  <si>
    <t>BLUMEN Online for TriO Training</t>
  </si>
  <si>
    <t>Newport, Kentucky</t>
  </si>
  <si>
    <t>The Women's Fund of Greater Birmingham-Brighton Center Site Visit</t>
  </si>
  <si>
    <t>Southeastern Association of Educational Opportunity Program Personnel (SAEOPP) Best Practices</t>
  </si>
  <si>
    <t>Ginger B.Henegar</t>
  </si>
  <si>
    <t>Student Support Services Academic Advisor-Fayette</t>
  </si>
  <si>
    <t>Federal Programs Administrative Assistant</t>
  </si>
  <si>
    <t>Upward Bound Project Coordinator-Sumiton</t>
  </si>
  <si>
    <t>Lafayette, Louisiana</t>
  </si>
  <si>
    <t>Southern Association of College and Schools Commission on College (SACSCOC) Reaffirmation Visit to South Louisiana Community College</t>
  </si>
  <si>
    <t>Student Support Services Director-Fayette</t>
  </si>
  <si>
    <t>Southeastern Association of Educational Opportunity Program Personnel (SAEOPP) Best Practices AND Things to Do When Preparing for the TRIO SSS Competition</t>
  </si>
  <si>
    <t>Southeastern Association of Educational Opportunity Program Personnel (SAEOPP) Best Practices AND SSS Program Design</t>
  </si>
  <si>
    <t>National Association of EMTs Annual Meeting and EMS Expo</t>
  </si>
  <si>
    <t>Southeastern Association of Educational Opportunity Program Personnel (SAEOPP) Preparing for SSS Grant Competition</t>
  </si>
  <si>
    <t>EMS World Expo 2018</t>
  </si>
  <si>
    <t>FABTECH 2018</t>
  </si>
  <si>
    <t>Rob Dzvrion</t>
  </si>
  <si>
    <t>Bartow, Florida</t>
  </si>
  <si>
    <t>Mining Training</t>
  </si>
  <si>
    <t>Autodesk University 2018 - Software Training</t>
  </si>
  <si>
    <t>Matt Bradshaw</t>
  </si>
  <si>
    <t>Teach SST Safety Class</t>
  </si>
  <si>
    <t>2018 National Association for the Education of Young Children Conference</t>
  </si>
  <si>
    <t>American Mathematical Association of Two-Year Colleges</t>
  </si>
  <si>
    <t>Proctor Mining Class</t>
  </si>
  <si>
    <t>Allen, Kouri</t>
  </si>
  <si>
    <t>Student Leadership Annual trip - Chaperone</t>
  </si>
  <si>
    <t>Brock, James</t>
  </si>
  <si>
    <t>PAC Manager</t>
  </si>
  <si>
    <t>Edward, Franklin</t>
  </si>
  <si>
    <t>Jones, David</t>
  </si>
  <si>
    <t>Cord of Brand Mgmt &amp; Digital Media</t>
  </si>
  <si>
    <t>Charles, John</t>
  </si>
  <si>
    <t>Stockbridge, Ga</t>
  </si>
  <si>
    <t>Bus for A/C repair</t>
  </si>
  <si>
    <t>Westwego, La</t>
  </si>
  <si>
    <t>Stallworth, Whitney</t>
  </si>
  <si>
    <t>Skelton, Shelia</t>
  </si>
  <si>
    <t>Dir of Upward Bound Program</t>
  </si>
  <si>
    <t>2019 Annual SAEOPP Conf</t>
  </si>
  <si>
    <t>House, Loretta</t>
  </si>
  <si>
    <t>Philon, Andrew</t>
  </si>
  <si>
    <t>SAEOPP Conference--add'l chrg., meals</t>
  </si>
  <si>
    <t>SCS and Jazz Band Performance</t>
  </si>
  <si>
    <t>Performance for New Orleans Nat.Jazz Park</t>
  </si>
  <si>
    <t>Chamber Singers Concert with UWF</t>
  </si>
  <si>
    <t>VA Student Recruiting NAS &amp; Keesler AFB</t>
  </si>
  <si>
    <t>Bezeredi, Reba</t>
  </si>
  <si>
    <t>Parking for NACEP</t>
  </si>
  <si>
    <t>Nat.Alliance of Concurrent Partnership Conference</t>
  </si>
  <si>
    <t>Chareston, SC</t>
  </si>
  <si>
    <t>Dean &amp; Dir Conf-Ctr for Advancement of Food Service Educ</t>
  </si>
  <si>
    <t>Insrtructor - Div Chair</t>
  </si>
  <si>
    <t>PTK Catalyst 2019</t>
  </si>
  <si>
    <t>Per Diem for Basic Narcotics Investigations Seminar</t>
  </si>
  <si>
    <t>Dir of Student Support Services</t>
  </si>
  <si>
    <t>Pigeon Forge, Tn</t>
  </si>
  <si>
    <t>McCreary, Clara Anita</t>
  </si>
  <si>
    <t>SSS Transfer Specialist</t>
  </si>
  <si>
    <t>Robinson, Barbara</t>
  </si>
  <si>
    <t>AVTE Symposium</t>
  </si>
  <si>
    <t>Forester, Cathleen</t>
  </si>
  <si>
    <t>Instructor - Vet Tech</t>
  </si>
  <si>
    <t>AVTE 26th Biennial Symposium</t>
  </si>
  <si>
    <t>Tournament Travel</t>
  </si>
  <si>
    <t>2019 ABHES Conference</t>
  </si>
  <si>
    <t xml:space="preserve">Drive Women's Basketball to participate in </t>
  </si>
  <si>
    <t>To attend 2018 SACSCOC Conference.</t>
  </si>
  <si>
    <t>Assc. Dean of IRAA</t>
  </si>
  <si>
    <t>Todd Shackett</t>
  </si>
  <si>
    <t>Travel with softball team for season play.</t>
  </si>
  <si>
    <t>Drive Men's Basketball to participate in season play.</t>
  </si>
  <si>
    <t>WDT Instructor</t>
  </si>
  <si>
    <t>Glenn King, Jr.</t>
  </si>
  <si>
    <t>Workforce Development Director</t>
  </si>
  <si>
    <t>Community College Policy Fellows Program</t>
  </si>
  <si>
    <t xml:space="preserve"> Student Support Services/Counselor</t>
  </si>
  <si>
    <t>Priority 5 Training</t>
  </si>
  <si>
    <t>Student Support Services/Counselor</t>
  </si>
  <si>
    <t>Collin Dimitroff</t>
  </si>
  <si>
    <t>AACC's Leadership Suite</t>
  </si>
  <si>
    <t>Sylas Elliot</t>
  </si>
  <si>
    <t>Laserfiche Empower Conference</t>
  </si>
  <si>
    <t>Assistant to the President for Cultural &amp; External Affairs</t>
  </si>
  <si>
    <t>ACCT: Community College National Legislative Summit</t>
  </si>
  <si>
    <t>Ittawamba Community College Match</t>
  </si>
  <si>
    <t>East Central MS tournament</t>
  </si>
  <si>
    <t>Shorter College Match</t>
  </si>
  <si>
    <t>Game at Columbia State</t>
  </si>
  <si>
    <t>Game at Georgia Highlands</t>
  </si>
  <si>
    <t>Aiken, SC</t>
  </si>
  <si>
    <t>Travel with baseball team to participate in</t>
  </si>
  <si>
    <t>To attend AMATYC Conference</t>
  </si>
  <si>
    <t>Shanna Strain</t>
  </si>
  <si>
    <t xml:space="preserve">Assistant Women's </t>
  </si>
  <si>
    <t xml:space="preserve">Travel with team to participate in Northwest </t>
  </si>
  <si>
    <t>Demetra Carr</t>
  </si>
  <si>
    <t>To attend Federal Student Aid Conference</t>
  </si>
  <si>
    <t>Assistant Acountant</t>
  </si>
  <si>
    <t xml:space="preserve">To attend Complete College America </t>
  </si>
  <si>
    <t>To attend Coaches Convention</t>
  </si>
  <si>
    <t>Travel with basketball team to participate in fall season games.tournament play.  Florida Classic.fall season games.Conference</t>
  </si>
  <si>
    <t xml:space="preserve">R. Grissim </t>
  </si>
  <si>
    <t xml:space="preserve">Division Chair, Advanced MFG &amp; Applied Sciences </t>
  </si>
  <si>
    <t>La Vergne, TN</t>
  </si>
  <si>
    <t xml:space="preserve">To visit a machine tool manufacture as a preliminary step in re-tooling our machine shop. </t>
  </si>
  <si>
    <t xml:space="preserve">Welding Instructor </t>
  </si>
  <si>
    <t xml:space="preserve">D. Smothers </t>
  </si>
  <si>
    <t xml:space="preserve">Division Chair, Business Computer Science &amp; Engineering </t>
  </si>
  <si>
    <t>To attend the 2019 ERN conference to assist with student's presentations and to attend meetings related to projected outcomes.</t>
  </si>
  <si>
    <t xml:space="preserve">Division Chair, General Education </t>
  </si>
  <si>
    <t xml:space="preserve">Mathematics Instructor </t>
  </si>
  <si>
    <t>P. Little</t>
  </si>
  <si>
    <t>Attend WDI 2019 Conference</t>
  </si>
  <si>
    <t>Math College Bowl Advisor</t>
  </si>
  <si>
    <t>Attend the NAQT National Community College Championship College Bowl Tournament</t>
  </si>
  <si>
    <t>Shelly Sharp</t>
  </si>
  <si>
    <t>IT Secretary</t>
  </si>
  <si>
    <t>Ellisville, Mississippi</t>
  </si>
  <si>
    <t>Attend Classroom Collaboration Summit</t>
  </si>
  <si>
    <t>Robert Freeman</t>
  </si>
  <si>
    <t>Network Administrator</t>
  </si>
  <si>
    <t>Beth Brewer</t>
  </si>
  <si>
    <t>Dev. Education Director</t>
  </si>
  <si>
    <t>Attend National Association for Developmental Education Conference</t>
  </si>
  <si>
    <t>Cynthia Tice</t>
  </si>
  <si>
    <t>Attend Memphis Nurse Educator Institute</t>
  </si>
  <si>
    <t>Nataline Pennington</t>
  </si>
  <si>
    <t>Parris Ford</t>
  </si>
  <si>
    <t>Rebecca Stewart</t>
  </si>
  <si>
    <t>Teresa Roberson</t>
  </si>
  <si>
    <t>Redmond, Washington</t>
  </si>
  <si>
    <t>Attend Cengage Computing Experience 2019</t>
  </si>
  <si>
    <t>Meeting with Legislators</t>
  </si>
  <si>
    <t>Director or IE and Assessment</t>
  </si>
  <si>
    <t>Jeff Rogers</t>
  </si>
  <si>
    <t>Industrial Maintenance Instructor</t>
  </si>
  <si>
    <t>St. Charles, Missouri</t>
  </si>
  <si>
    <t>Attend FAME USA training</t>
  </si>
  <si>
    <t>Ray Morris</t>
  </si>
  <si>
    <t>Electricity Instructor</t>
  </si>
  <si>
    <t xml:space="preserve">Atlanta, Georgia  </t>
  </si>
  <si>
    <t>Attend the NADE National Conference</t>
  </si>
  <si>
    <t>Serve on a Fulbright U.S. Student Program National Screening Committee for English Language teaching Assistants in Southern America.  Review Applicant Packets and Assist in Choosing Recipients</t>
  </si>
  <si>
    <t>Complete College America Conference</t>
  </si>
  <si>
    <t>Northwest Florida State Shootout - Women's Basketball Tournament (15 Travelers)</t>
  </si>
  <si>
    <t>Division Chair - Fine Arts</t>
  </si>
  <si>
    <t>Southern Association of Colleges &amp; Schools Commission on Colleges 2018 Annual Meeting</t>
  </si>
  <si>
    <t>Division Chair - Engineering &amp; Applied Technologies, Calhoun</t>
  </si>
  <si>
    <t>Director of Distance Education, Faculty Development &amp; Learning Resources</t>
  </si>
  <si>
    <t>Southeastern Association of Educational Opportunity Program Personnel (SAEOPP) Pre-Conference "Comply With Me"  The Compliance Convention for Campus Teams</t>
  </si>
  <si>
    <t>Southeastern Association of Educational Opportunity Program Personnel (SAEOPP) Preconference "The Compliance Convention for Campus Teams - You Can't Be Too Careful with Federal Money"</t>
  </si>
  <si>
    <t>Director of  Veterans Upward Bound</t>
  </si>
  <si>
    <t>Southeastern Association of Educational Opportunity Program Personnel (SAEOPP) Annual Conference</t>
  </si>
  <si>
    <t>Professional Development Through Attendance at the West Coast Educators Council 21st Student-Educator-Radiographer Seminar</t>
  </si>
  <si>
    <t>Ashley Thompson</t>
  </si>
  <si>
    <t>West Coast Educators Council 21st Student-Educator - Radiographer Seminar</t>
  </si>
  <si>
    <t>2 Day Primary Care and 2 Day Pharmacology Conferences - Sponsored by NPACE</t>
  </si>
  <si>
    <t>Division Chair, Engineering &amp; Applied Technologies - Calhoun &amp; Correctional Education - St. Clair</t>
  </si>
  <si>
    <t>Serve on the NASA PICASSO Panel Review for Week 2</t>
  </si>
  <si>
    <t>Construction Technology Instructor</t>
  </si>
  <si>
    <t>International Homebuilder Show Displaying the Latest and Greatest Trends and Ideas in the Construction Industry - 100 Educational Sessions</t>
  </si>
  <si>
    <t>Nelsonville, Ohio</t>
  </si>
  <si>
    <t>Serve as a Peer Evaluator for ACEN during Hocking Technical College Site Visit</t>
  </si>
  <si>
    <t>McGraw Hill Education Symposium Titled "The Corequisite Challenge:  Exploring Strategies and Materials for Shifting Curricular Needs"</t>
  </si>
  <si>
    <t>Participate in the 2018 Jazz Education Network Conference by Serving on a Panel Discussion on New Orleans Music, President of Alabama JEN Unit, and Clinician for the Jenerations Jazz Festival</t>
  </si>
  <si>
    <t>Attend the Winter 2019 American Association of Physics Teachers (AAPT) Meeting</t>
  </si>
  <si>
    <t>Air Conditioning &amp; Refrigeration Technology Instructor</t>
  </si>
  <si>
    <t>Attend the Air Conditioning, Heating, and Refrigeration Exposition</t>
  </si>
  <si>
    <t>Tunisia Community College Scholarship Program Mid-Program Partner Workshop "Collaboration for Cross-Cultural Capacity"</t>
  </si>
  <si>
    <t>Dean of Instruction/ Workforce Development</t>
  </si>
  <si>
    <t>David Allen Cole</t>
  </si>
  <si>
    <t>Industrial Electricity/Electronics Instructor &amp; Technical Division Chairperson</t>
  </si>
  <si>
    <t>Huntersville, NC</t>
  </si>
  <si>
    <t>FANUC America Corporation Robot Training</t>
  </si>
  <si>
    <t>William Blackburn</t>
  </si>
  <si>
    <t>Reid  State Technical College</t>
  </si>
  <si>
    <t>Southern Association of Collegiate Registrar's and Admissions Office Conference</t>
  </si>
  <si>
    <t>Latica DuBose</t>
  </si>
  <si>
    <t>Buckhead, GA</t>
  </si>
  <si>
    <t>Washington D.C.,</t>
  </si>
  <si>
    <t>Accompany Fine Arts Department</t>
  </si>
  <si>
    <t>Stan Smith</t>
  </si>
  <si>
    <t>Johnathan Smith</t>
  </si>
  <si>
    <t>Kate Dust</t>
  </si>
  <si>
    <t>Pathways Coordinator</t>
  </si>
  <si>
    <t>SAEOPP Technology Expo</t>
  </si>
  <si>
    <t>Assistant Director of FA</t>
  </si>
  <si>
    <t>Newport, Rhode Island</t>
  </si>
  <si>
    <t>American Association for Paralegal Education Conference</t>
  </si>
  <si>
    <t xml:space="preserve"> VA/Student FA Coordinator</t>
  </si>
  <si>
    <t>Alabama State Bar Annual Continuing Legal Education</t>
  </si>
  <si>
    <t>Hussey, Steven</t>
  </si>
  <si>
    <t>Marion, IL</t>
  </si>
  <si>
    <t>Team Travel -Coach</t>
  </si>
  <si>
    <t>Douglas, Jared</t>
  </si>
  <si>
    <t>Meridian, Ms</t>
  </si>
  <si>
    <t>Seminar, Basic Narcotics Investigation</t>
  </si>
  <si>
    <t>College Recruitor</t>
  </si>
  <si>
    <t>Mileage Expense FL High Schools</t>
  </si>
  <si>
    <t>Escambia Co Fl</t>
  </si>
  <si>
    <t>Mileage to FL High Schools in Esc Co</t>
  </si>
  <si>
    <t>Melbourne &amp; Niceville, FL</t>
  </si>
  <si>
    <t>Golf &amp; Softball travel</t>
  </si>
  <si>
    <t>Counselor, SSS</t>
  </si>
  <si>
    <t>Pridgen, Ashlei</t>
  </si>
  <si>
    <t>Central, Fl</t>
  </si>
  <si>
    <t>Meal Per Diem-Surplus Property Pickup</t>
  </si>
  <si>
    <t>PAC Manager and Tech</t>
  </si>
  <si>
    <t>Sun Chief Sound &amp; Jazz Band performance</t>
  </si>
  <si>
    <t>Baseball travel</t>
  </si>
  <si>
    <t>Meal Per Diem</t>
  </si>
  <si>
    <t>Instructor P/T</t>
  </si>
  <si>
    <t>Volleyball travel</t>
  </si>
  <si>
    <t>Pitts, Danielle</t>
  </si>
  <si>
    <t>South East Assoc of Housing Officers Conference</t>
  </si>
  <si>
    <t>CPFP, Community College Policy Fellows</t>
  </si>
  <si>
    <t>Barnhill, Kristen</t>
  </si>
  <si>
    <t>Biloxi, Ms</t>
  </si>
  <si>
    <t>Technology Conference</t>
  </si>
  <si>
    <t>NADE Conference</t>
  </si>
  <si>
    <t>CFTTC Conference</t>
  </si>
  <si>
    <t>Callais, Kenneth</t>
  </si>
  <si>
    <t>AMT Instructor</t>
  </si>
  <si>
    <t>Field Trip to Pensacola Naval Aviation Museum w/students</t>
  </si>
  <si>
    <t>Sloan, Mark</t>
  </si>
  <si>
    <t>Aviation Campus Director</t>
  </si>
  <si>
    <t xml:space="preserve">Aviation Tech Educ Council </t>
  </si>
  <si>
    <t>Dir of Communications &amp; Mkting</t>
  </si>
  <si>
    <t>NCMPR Nat. Conference</t>
  </si>
  <si>
    <t>TRIO Night w/Pelica</t>
  </si>
  <si>
    <t>Dir of SSS</t>
  </si>
  <si>
    <t>Dir of Aviation Campus</t>
  </si>
  <si>
    <t>Bronner Bros Hair Show</t>
  </si>
  <si>
    <t>NUR Instructor</t>
  </si>
  <si>
    <t>ATI National Nurse Educ Summit</t>
  </si>
  <si>
    <t>Boutwell, Anita</t>
  </si>
  <si>
    <t>Cash Rec Clerk / Stu Supp Ser Secr</t>
  </si>
  <si>
    <t>San Diego, Ca</t>
  </si>
  <si>
    <t>Dean, Katrina</t>
  </si>
  <si>
    <t>Peace, Frederick</t>
  </si>
  <si>
    <t>CoEMSP Conference</t>
  </si>
  <si>
    <t>Spratlin, Kimberly</t>
  </si>
  <si>
    <t>Petelinski, Ashley</t>
  </si>
  <si>
    <t>Dir of Student Housing</t>
  </si>
  <si>
    <t>AL &amp; MS Comm Coll Policy Program</t>
  </si>
  <si>
    <t>McCullough, Diana</t>
  </si>
  <si>
    <t>Soan, Mark</t>
  </si>
  <si>
    <t>Dir of Aviatin Campus</t>
  </si>
  <si>
    <t>Meals at Aviation Tech Educ Council</t>
  </si>
  <si>
    <t>Palatka, FL</t>
  </si>
  <si>
    <t>Certiport Educator Conference</t>
  </si>
  <si>
    <t>TestOut Instructor Conference</t>
  </si>
  <si>
    <t>Chris Wells</t>
  </si>
  <si>
    <t>FabTech 2018</t>
  </si>
  <si>
    <t>COE 2018 Annual Conference</t>
  </si>
  <si>
    <t>AL/MS Community College Fellows Program</t>
  </si>
  <si>
    <t>NAPAHE Conference</t>
  </si>
  <si>
    <t>NUR115 Clinical Travel-Pruitt Health Care</t>
  </si>
  <si>
    <t>Aviation Campus Dir</t>
  </si>
  <si>
    <t>College Recruitment</t>
  </si>
  <si>
    <t>High Schools-Recruitment</t>
  </si>
  <si>
    <t>West Fl</t>
  </si>
  <si>
    <t>Mandeville, La</t>
  </si>
  <si>
    <t>NLI Scholarship</t>
  </si>
  <si>
    <t>Honors Cultural Enrich.Trip</t>
  </si>
  <si>
    <t>Dekle, Stephanie</t>
  </si>
  <si>
    <t>Student Activies Director</t>
  </si>
  <si>
    <t>Coach Team travel</t>
  </si>
  <si>
    <t>Melbourne, Fl</t>
  </si>
  <si>
    <t>Team Travel - Golf</t>
  </si>
  <si>
    <t>Daytona, Fl</t>
  </si>
  <si>
    <t>Marion, Il</t>
  </si>
  <si>
    <t>Director of Extended Day/Distance Education Programs/Interim Dean of Instruction</t>
  </si>
  <si>
    <t>Attending Meeting of the Community College Policy Fellowship Program (Personnel Attending: 1)</t>
  </si>
  <si>
    <t>Kilgore, Barbara</t>
  </si>
  <si>
    <t>Training on Permanent Makeup and Tattoo Art (Personnel Attending: 1)</t>
  </si>
  <si>
    <t>Attending professional development session on events and hosting (Personnel Attending: 1)</t>
  </si>
  <si>
    <t>Attending the Antiques and Garden Show for Idea Planning (Personnel Attending: 2 - one previously reported)</t>
  </si>
  <si>
    <t>Salon and Spa Management Instructor/Program Director</t>
  </si>
  <si>
    <t>Attending Southeastern Theatre Conference (Personnel Attending: 2)</t>
  </si>
  <si>
    <t>Archer, Brad</t>
  </si>
  <si>
    <t>Williamston, NC</t>
  </si>
  <si>
    <t>Serving as Chair of SACSCOC On-Site Reaffirmation Committee (Personnel Attending: 1)</t>
  </si>
  <si>
    <t>Attend the Southern Festival of Books (Personnel Attending: 1)</t>
  </si>
  <si>
    <t>Jones, Kelley Patrick</t>
  </si>
  <si>
    <t>Attending the New Faculty Institute (Personnel Attending: 1)</t>
  </si>
  <si>
    <t>Richmond, KY</t>
  </si>
  <si>
    <t>Taking CRJ Students to attend and compete in American Criminal Justice Association Region 5 Conference (Personnel Attending: 1)</t>
  </si>
  <si>
    <t>Terrell, TX</t>
  </si>
  <si>
    <t>EMS Program Director/Instuctor</t>
  </si>
  <si>
    <t>Attending EMS World Expo (Personnel Attending: 1)</t>
  </si>
  <si>
    <t>Fowler, John</t>
  </si>
  <si>
    <t>Attend the FabTech Conference (Personnel Attending: 2)</t>
  </si>
  <si>
    <t>Dean of Workforce Development and Skills Training</t>
  </si>
  <si>
    <t>Director of Technology Learning Center</t>
  </si>
  <si>
    <t>Attend the OLC Accelerate 2018 Conference (Personnel Attending: 2)</t>
  </si>
  <si>
    <t>Attend the ACTFL Conference (Personnel Attending: 1)</t>
  </si>
  <si>
    <t>Brown, Jennifer</t>
  </si>
  <si>
    <t>Financial Aid Office Assistant</t>
  </si>
  <si>
    <t>Attend the FSA Conference (Personnel Attending: 2)</t>
  </si>
  <si>
    <t>Willmon, Nicky</t>
  </si>
  <si>
    <t>Volunteer for White House Christmas (Personnel Attending: 1)</t>
  </si>
  <si>
    <t>Attend the SACSCOC Annual Meeting (Personnel Attending: 8)</t>
  </si>
  <si>
    <t>Dudley, Brad</t>
  </si>
  <si>
    <t>Attend meeting one of Community College</t>
  </si>
  <si>
    <t>Attend AHR Expo</t>
  </si>
  <si>
    <t>Travel with Softball Team for schedule play</t>
  </si>
  <si>
    <t>Spartanburg. SC</t>
  </si>
  <si>
    <t>Travel with baseball team for tournament play</t>
  </si>
  <si>
    <t>Policy Fellowship Program</t>
  </si>
  <si>
    <t>Attend 2018 SACSCOC Annual Meeting</t>
  </si>
  <si>
    <t>William Reyfield</t>
  </si>
  <si>
    <t>HERDI South Board Meeting</t>
  </si>
  <si>
    <t>SACSCOC ANNUAL MEETING.</t>
  </si>
  <si>
    <t>Jason Cannon</t>
  </si>
  <si>
    <t>Dir of Online Learning</t>
  </si>
  <si>
    <t>Patricia Morgan</t>
  </si>
  <si>
    <t>Dir of Academic Support and Student Success</t>
  </si>
  <si>
    <t>Joe Whitmore</t>
  </si>
  <si>
    <t>VP of Finance and Administration</t>
  </si>
  <si>
    <t>ATTEND AMERICAN BASEBALL COACHES ASSOCIATION CONFERENCE.  PROFESSIONAL DEVELOPMENT AND NETWORKING.</t>
  </si>
  <si>
    <t>Community College Policy Fellowship Program</t>
  </si>
  <si>
    <t>Financial Aid Training Conference.  Professional Development and Networking.</t>
  </si>
  <si>
    <t>Teaching with technology conference.  Professional development and networking.</t>
  </si>
  <si>
    <t>NACAS(National Association of College Auxiliary Services) ANNUAL CONFERENCE. ATTEND CONFERENCE FOR PROFESSIONAL DEVELOPMENT AND NETWORKING.</t>
  </si>
  <si>
    <t>MEETING WITH AIRMED IN REGARDS TO THEIR DONATION OF AN AIRPLANE FOR THE AVIATION PROGRAM</t>
  </si>
  <si>
    <t>NEW YORK, NY</t>
  </si>
  <si>
    <t>PBL CAREER CONNECTIONS CONFERENCE.  PROFESSIONAL DEVELOPMENT AND NETWORKING.</t>
  </si>
  <si>
    <t>DENVER COLORADO</t>
  </si>
  <si>
    <t>EDUCAUSE NATIONAL CONFERENCE.  PROFESSIONAL DEVELOPMENT AND NETWORKING.</t>
  </si>
  <si>
    <t>Lisa Waldrop</t>
  </si>
  <si>
    <t>Director of Media and Comm.</t>
  </si>
  <si>
    <t>NCMPR Regional Conference</t>
  </si>
  <si>
    <t>WBB Scrimmage</t>
  </si>
  <si>
    <t>Tina Jones</t>
  </si>
  <si>
    <t>Niagara Falls, NY</t>
  </si>
  <si>
    <t>Open Education Conference 2018</t>
  </si>
  <si>
    <t>Instructor, Culinary Arts</t>
  </si>
  <si>
    <t>Professional Development/Conference</t>
  </si>
  <si>
    <t>SPOL User Conference</t>
  </si>
  <si>
    <t>Jon Koh</t>
  </si>
  <si>
    <t xml:space="preserve">Dir of Grants and Gov't Relations </t>
  </si>
  <si>
    <t>SAEOPP Trio-SSS Grant Conference</t>
  </si>
  <si>
    <t>WBB Tournament at Walters State</t>
  </si>
  <si>
    <t>WBB game at Itawamba</t>
  </si>
  <si>
    <t xml:space="preserve">Instructor - Mathmatics </t>
  </si>
  <si>
    <t>Thomasville, NC</t>
  </si>
  <si>
    <t>Student Engagement Coordinator</t>
  </si>
  <si>
    <t>NAFSA Conference</t>
  </si>
  <si>
    <t>WBB game at Jones County CC</t>
  </si>
  <si>
    <t>Susan Elam</t>
  </si>
  <si>
    <t>Dean of WF Dev./Econ. Dev.</t>
  </si>
  <si>
    <t>Meet with company about locating to Tuscaloosa</t>
  </si>
  <si>
    <t>Riva McAlpine</t>
  </si>
  <si>
    <t>Program Director/Resp. Therapy</t>
  </si>
  <si>
    <t>AARC Convention</t>
  </si>
  <si>
    <t>Byron Truelove</t>
  </si>
  <si>
    <t>Clinical Ed.Dir/Resp.Therapy</t>
  </si>
  <si>
    <t>SACSCOC Convention</t>
  </si>
  <si>
    <t>WBB game with Northwest MS CC</t>
  </si>
  <si>
    <t>WBB Tournament in Americus, GA</t>
  </si>
  <si>
    <t>Assistant  Director Financial Aid</t>
  </si>
  <si>
    <t>Krystopher A. King</t>
  </si>
  <si>
    <t>QEP Coordinator/Math Instructor</t>
  </si>
  <si>
    <t>Attend 2018 SACSCOC Annual Conference</t>
  </si>
  <si>
    <t>Joe M. Edwards, Jr</t>
  </si>
  <si>
    <t>Division Chair/Math Instructor</t>
  </si>
  <si>
    <t>Director of IE/SACSCOC Liaison</t>
  </si>
  <si>
    <t>Assessment/Account Coordinator</t>
  </si>
  <si>
    <t>Dr. Pamalon C. Rollins</t>
  </si>
  <si>
    <t>Dr. Nakia R. Robinson</t>
  </si>
  <si>
    <t>Upward Bound Advisor</t>
  </si>
  <si>
    <t>Director of Enrollment Management</t>
  </si>
  <si>
    <t>Attend Southern Association of Collegiate Registrars &amp; Admissions Officers Annual Conference</t>
  </si>
  <si>
    <t>Laurie Burnett</t>
  </si>
  <si>
    <t>Attend West Coast Educators Council Student-Educator Imaging Seminar/Accreditation Seminar</t>
  </si>
  <si>
    <t>Angela Davis</t>
  </si>
  <si>
    <t>Brandi Merrill</t>
  </si>
  <si>
    <t>Thawaina King</t>
  </si>
  <si>
    <t>Attend Student Association of Student Financial Aid Administrators (SASFAA) Annual Conference</t>
  </si>
  <si>
    <t>Wallace State Communiy College-Dothan</t>
  </si>
  <si>
    <t>Advisor, SSS
Interim Director, SSS</t>
  </si>
  <si>
    <t>$1,098.00 Total Cost
$838.00 Charter bus
$20.00 Staff Breakfast
$250.00 Student Breakfast
Student Support Services Funds
2-05-3000-602-04-1300-0001
2-05-3000-693-04-1300-0001</t>
  </si>
  <si>
    <t>Campus tour, Columbus State University 
25 transfer students, Student Support Services</t>
  </si>
  <si>
    <t>Tameka Owolabi
Priscilla Smith</t>
  </si>
  <si>
    <t>Director, TS
Advisor, TS</t>
  </si>
  <si>
    <t>$864.84 Total Cost
$49.84 Mileage
$375.00 Bus and Driver
$400.00 Participant Meals
$40.00 Staff Meals ($20.00 x 2)
Talent Search Funds
2-05-5700-602-04-2200-0001
2-05-5700-693-04-2200-0001</t>
  </si>
  <si>
    <t>Accompnay Talent Search participants to Albany State University.  School Grades 11 and 12.</t>
  </si>
  <si>
    <t>$25.00 Total Cost
$25.00 Per Diem
Diamond Club Baseball Funds
7-00-6031-324-00-0000-0001</t>
  </si>
  <si>
    <t>To sign Clete Hartzog Mosley</t>
  </si>
  <si>
    <t>$325.00 Total Cost
$225.00 Hotel (3 x $75)
$100.00 Meals
Diamond Club Baseball Funds
7-00-6031-324-00-0000-0001</t>
  </si>
  <si>
    <t>VP and Dean, ISCD</t>
  </si>
  <si>
    <t>Associate Dean-General Academics</t>
  </si>
  <si>
    <t>$1,270.00/General Institution</t>
  </si>
  <si>
    <t>2018 SACSCOC Meeting</t>
  </si>
  <si>
    <t>Dean of Instructional Affairs</t>
  </si>
  <si>
    <t>$1,086.00/General Institution</t>
  </si>
  <si>
    <t>$280.00/Dept. Funds</t>
  </si>
  <si>
    <t>AL &amp; MS Community College Policy Fellows Program</t>
  </si>
  <si>
    <t>Simulation Center Coordinator</t>
  </si>
  <si>
    <t>$2,798.00/Perkins Grant</t>
  </si>
  <si>
    <t>Society for Simulation in Healthcare (IMSH)</t>
  </si>
  <si>
    <t>$1,325.60/Perkins Grant</t>
  </si>
  <si>
    <t>Combined Sections Meeting of the American Physical</t>
  </si>
  <si>
    <t>$1,500.00/WCC Mixson Award</t>
  </si>
  <si>
    <t>Therapy Association</t>
  </si>
  <si>
    <t>Student Support Service Director</t>
  </si>
  <si>
    <t>Metairie, Louisiana</t>
  </si>
  <si>
    <t>Attending Trio Night with Pelicans</t>
  </si>
  <si>
    <t>Glenn King</t>
  </si>
  <si>
    <t>Swainsboro High School Basketball Practice - Recruiting</t>
  </si>
  <si>
    <t>Middle Georgia Prep Game at South GA Tech - Recruiting</t>
  </si>
  <si>
    <t>New Port, RI</t>
  </si>
  <si>
    <t>American Association for Paralegal Educators</t>
  </si>
  <si>
    <t>Senator's Club Classic Tournament</t>
  </si>
  <si>
    <t>AWS/Skills USA World Pre-trials</t>
  </si>
  <si>
    <t>Volunteer State Community College</t>
  </si>
  <si>
    <t>AACC Board Fall Meeting</t>
  </si>
  <si>
    <t>LaGrange College</t>
  </si>
  <si>
    <t>Motlow State Community College</t>
  </si>
  <si>
    <t>South Georgia Tech Classic</t>
  </si>
  <si>
    <t>Renee Quick</t>
  </si>
  <si>
    <t>Fort Lauderdale/Plantation, FL</t>
  </si>
  <si>
    <t>Dacula, GA</t>
  </si>
  <si>
    <t>MTEA Annual Conference</t>
  </si>
  <si>
    <t>NC3 Training</t>
  </si>
  <si>
    <t>Broke Desnoes</t>
  </si>
  <si>
    <t>Youth America Grand Prix Regional Semi Final (Dance)</t>
  </si>
  <si>
    <t>Gulf Coast Tournament</t>
  </si>
  <si>
    <t>YAGP 20th Anniversary Season Regional Semi-Final Tour Guide</t>
  </si>
  <si>
    <t>Ed. Talent Search Counselor</t>
  </si>
  <si>
    <t>TRIO staff training</t>
  </si>
  <si>
    <t>Achieving the Dream</t>
  </si>
  <si>
    <t>Dr. Beth Bownes Johnson</t>
  </si>
  <si>
    <t>Double Header at Cahttanooga State CC</t>
  </si>
  <si>
    <t>Double Header at Columbia State CC</t>
  </si>
  <si>
    <t>Double Header at Itawamba CC</t>
  </si>
  <si>
    <t>Association for the Coaching and Tutoring Profession Annual Conference</t>
  </si>
  <si>
    <t>Kristy Burkart</t>
  </si>
  <si>
    <t>Dexter, GA</t>
  </si>
  <si>
    <t>Smyrna, GA</t>
  </si>
  <si>
    <t>Achieving the Dream Annual Conference</t>
  </si>
  <si>
    <t>Bret Marks</t>
  </si>
  <si>
    <t>East Central MS Tournament</t>
  </si>
  <si>
    <t>East MS CC game</t>
  </si>
  <si>
    <t>NFCA Leadoff Classic</t>
  </si>
  <si>
    <t>Advisor, Student Support Services</t>
  </si>
  <si>
    <t>TRIO/SSS Educational Excursion</t>
  </si>
  <si>
    <t>Director of Student Support Services/TRIO</t>
  </si>
  <si>
    <t>Meridian, Ellisville, Gulfport, &amp; Perkinston, MS</t>
  </si>
  <si>
    <t>Tennis matches: Meridian CC, Jones County CC, Copiah Lincoln CC, MS Gulf Coast CC</t>
  </si>
  <si>
    <t>ATEA 56th National Conference</t>
  </si>
  <si>
    <t>Columbia State game</t>
  </si>
  <si>
    <t>Georgia Highlands game</t>
  </si>
  <si>
    <t>District IV Tournament</t>
  </si>
  <si>
    <t>Troy, OH</t>
  </si>
  <si>
    <t>AWS Certification Training</t>
  </si>
  <si>
    <t>SHANE MARSHALL</t>
  </si>
  <si>
    <t>WOMEN GOLF COACH</t>
  </si>
  <si>
    <t>SIGNING PLAYER FOR 2019-20 SEASON</t>
  </si>
  <si>
    <t>VP OF ADMINISTRATION AND FINANCE</t>
  </si>
  <si>
    <t>COLLEGE POLICY FELLOWS PROGRAM. PROFESSIONAL DEVELOPMENT</t>
  </si>
  <si>
    <t>JARROD SHIELDS</t>
  </si>
  <si>
    <t>VERNIER TECHNOLOGY WORKSHOP.</t>
  </si>
  <si>
    <t>$1658.72/Perkins</t>
  </si>
  <si>
    <t xml:space="preserve">Attend the JCERT Accreditation Seminar, AEIRS </t>
  </si>
  <si>
    <t>Educator's Workshop, &amp; AtISRT Educator's Conference</t>
  </si>
  <si>
    <t>Terri Ricks
Jertavia Lyman
Kristina Mays</t>
  </si>
  <si>
    <t>Interim Director SSS &amp; UB
Advisor, First Year College
Coordinator, Upward Bound</t>
  </si>
  <si>
    <t>$5,552.22 Total Cost
• $774.00 Mileage (387 miles x 2)
• $2,127.00 Registration Fee ($709 x 3)
• $2,081.22 Lodging ($693.74 x 3)
• $480.00 Meals ($160 x 3)
• $90.00 Parking
Student Support Services Funds
2-05-3000-602-04-1300-0001
Upward Bound Funds (Mays)
2-05-3000-692-04-2100-0001</t>
  </si>
  <si>
    <t>Attend the SAEOPP 47th Annual Conference, New Orleans, LA</t>
  </si>
  <si>
    <t>Bass Club Advisor</t>
  </si>
  <si>
    <t>Bainbridge, GA</t>
  </si>
  <si>
    <t>$337.23 Total Cost
$256.23 Mileage
$81.00 Participant Meals
7-00-4131-218-00-0000-0001
Bass Club Funds</t>
  </si>
  <si>
    <t>Practice and Participation in the F/W College Tournament of Lake Seminole</t>
  </si>
  <si>
    <t>Ms. Barbara Steger</t>
  </si>
  <si>
    <t>Attend the National Career pathways Network Winter Institute</t>
  </si>
  <si>
    <t>Ms. Giana Thomas</t>
  </si>
  <si>
    <t>Associate Dean - General Academics</t>
  </si>
  <si>
    <t>$2,864.00/Professional Dev.</t>
  </si>
  <si>
    <t>Attend the Community College Conference on Learning</t>
  </si>
  <si>
    <t>Steve Adkison</t>
  </si>
  <si>
    <t>Assessment</t>
  </si>
  <si>
    <t>Phillip Hurst
Mackey Sasser
Niko Bunetello</t>
  </si>
  <si>
    <t>Coach
Coach
Assistant Coach</t>
  </si>
  <si>
    <t>$220.00 Total Cost
$20.00 Per Diem
$200 Player Meals
7-00-6031-000-00-0000-0001
Diamond Club Baseball Funds
1-05-2200-602-00-0000-0001
Baseball Funds</t>
  </si>
  <si>
    <t>Baseball Game (moved due to wet field at WCCD)</t>
  </si>
  <si>
    <t>Vice President and Dean, ISCD</t>
  </si>
  <si>
    <t>Attend League for Innovation in the Community College Conference</t>
  </si>
  <si>
    <t>Torrance Laney</t>
  </si>
  <si>
    <t>Instructor, CRJ</t>
  </si>
  <si>
    <t>$1,328.45/Dept. Funds</t>
  </si>
  <si>
    <t>Basic Bloodstain Pattern Analysis, CSI Academy of FL</t>
  </si>
  <si>
    <t>$260.00/Academic Dean</t>
  </si>
  <si>
    <t>Attend the 2nd CC Policy Fellows Program Meeting</t>
  </si>
  <si>
    <t>Todd Tolar</t>
  </si>
  <si>
    <t>$1,108.00/Mixson Grant</t>
  </si>
  <si>
    <t>Attend the National Student Success Conference</t>
  </si>
  <si>
    <t>Ann McCarty</t>
  </si>
  <si>
    <t>Instructor, Physical Science/Physics</t>
  </si>
  <si>
    <t xml:space="preserve">$1,078.00/Physical Science </t>
  </si>
  <si>
    <t>Baltimore, MA &amp; Greenville, NC</t>
  </si>
  <si>
    <t>Presenting at NCCIA Conference / Paradigm Workshop</t>
  </si>
  <si>
    <t>Melissa P. Arnold</t>
  </si>
  <si>
    <t>Chairperson Diesel Mechanics</t>
  </si>
  <si>
    <t>NC3 Train the Trainer TCAT</t>
  </si>
  <si>
    <t>Chairperson Electronics Technology</t>
  </si>
  <si>
    <t>Department Chair, Fine &amp; Performing Arts</t>
  </si>
  <si>
    <t>Germany/France</t>
  </si>
  <si>
    <t>Wallace State Fine &amp; Performing Arts Performance Tour</t>
  </si>
  <si>
    <t>Noah Carpenter</t>
  </si>
  <si>
    <t>Technical Theatre Coordinator</t>
  </si>
  <si>
    <t>Grace Ashley</t>
  </si>
  <si>
    <t>Attend a meeting of the Alabama and Mississippi</t>
  </si>
  <si>
    <t>Community College Policy Fellows Program.</t>
  </si>
  <si>
    <t>Attend the PTK International Convention.</t>
  </si>
  <si>
    <t>Attend the SACSCOC Annual Small College</t>
  </si>
  <si>
    <t>Initiative.</t>
  </si>
  <si>
    <t>Attend the AAEOPP Conference - Alabama</t>
  </si>
  <si>
    <t>Association of Educational Opportunity Program</t>
  </si>
  <si>
    <t>Personnel Conference.</t>
  </si>
  <si>
    <t>Greenville Coordinator for SSS</t>
  </si>
  <si>
    <t>Cheer Omega</t>
  </si>
  <si>
    <t>Summitt, Ms</t>
  </si>
  <si>
    <t>Winter Garden, Fl</t>
  </si>
  <si>
    <t>Take MCI bus for recall</t>
  </si>
  <si>
    <t>Dees. Scptt</t>
  </si>
  <si>
    <t>Gainesville, Fl</t>
  </si>
  <si>
    <t>NCCER Training Workshop</t>
  </si>
  <si>
    <t>Van for student travel</t>
  </si>
  <si>
    <t>Dir Student Support Serv</t>
  </si>
  <si>
    <t>Grant Writing Workshop</t>
  </si>
  <si>
    <t>Elmore, Ethan</t>
  </si>
  <si>
    <t>RCTA Conference</t>
  </si>
  <si>
    <t>McCreary, Anita</t>
  </si>
  <si>
    <t>CAFÉ Leadership Conference</t>
  </si>
  <si>
    <t>Attend International Phi Theta Kappa Convention</t>
  </si>
  <si>
    <t>Jessica Harrison</t>
  </si>
  <si>
    <t>Attend NASPA Financial Wellness Conferernce</t>
  </si>
  <si>
    <t>Attendance NACUBO Annual Meeting</t>
  </si>
  <si>
    <t>Kaleda Williams-Zanders</t>
  </si>
  <si>
    <t>National Association for Developmental Ed. 2019 Conference</t>
  </si>
  <si>
    <t>Transfer Trip for SSS to FL State &amp; FL A&amp;M University</t>
  </si>
  <si>
    <t>Director SSS</t>
  </si>
  <si>
    <t>SACSCOC 14th  Annual Small College Initiative</t>
  </si>
  <si>
    <t>Bronner Bros. International Beauty Show</t>
  </si>
  <si>
    <t>AAEOPP</t>
  </si>
  <si>
    <t>Adam Pettway</t>
  </si>
  <si>
    <t>Teen Tech Center Coordinator/Recuitor</t>
  </si>
  <si>
    <t>Best Buy Teen Tech Center Conference</t>
  </si>
  <si>
    <t>Counselor/Admission Director</t>
  </si>
  <si>
    <t>Orlando,  Florida</t>
  </si>
  <si>
    <t>99th Annual AACC Convention</t>
  </si>
  <si>
    <t>Mxine Sturdivant</t>
  </si>
  <si>
    <t>Write NOW Director/Chairperson</t>
  </si>
  <si>
    <t>Haley Whittemore</t>
  </si>
  <si>
    <t>Office Assistant</t>
  </si>
  <si>
    <t>Attend CASE III Regional Conference</t>
  </si>
  <si>
    <t>English Instructor/GPS Director</t>
  </si>
  <si>
    <t>Gaffney, SC</t>
  </si>
  <si>
    <t>QEP Lead Evaluator on the SACS visiting team for Limestone College</t>
  </si>
  <si>
    <t>Diagnostic Medical Sonography Clinical Coordinator</t>
  </si>
  <si>
    <t>Columbia, Crockett, &amp; Lawrenceburg, TN</t>
  </si>
  <si>
    <t xml:space="preserve">Clinical Site Visits </t>
  </si>
  <si>
    <t>2018 SACSCOC Conference</t>
  </si>
  <si>
    <t>Medical Lab Tech Instructor</t>
  </si>
  <si>
    <t>ASCLS Clinical Laboratory ED Conference</t>
  </si>
  <si>
    <t>Assistant to the President for Advancement</t>
  </si>
  <si>
    <t>Advancing the Movement: A National Convening on Emergency Aid</t>
  </si>
  <si>
    <t>Assistant Dean for Enrollment Management</t>
  </si>
  <si>
    <t>Chatham &amp; Virginia Beach, VA</t>
  </si>
  <si>
    <t>Bradenton, FL</t>
  </si>
  <si>
    <t>Chistine O'Leary</t>
  </si>
  <si>
    <t>Invitational Scholars Bowl Tournament</t>
  </si>
  <si>
    <t>ATI Summit Conference</t>
  </si>
  <si>
    <t>Phi Theta Kappa Catalyst Annual Convention</t>
  </si>
  <si>
    <t xml:space="preserve">C. Henery </t>
  </si>
  <si>
    <t xml:space="preserve">HVAC Instructor </t>
  </si>
  <si>
    <t xml:space="preserve">To attend the HVAC Excellence Conference in Las Vegas </t>
  </si>
  <si>
    <t xml:space="preserve">Division Chair </t>
  </si>
  <si>
    <t xml:space="preserve">to attend the ACEN workshop for program administrators. </t>
  </si>
  <si>
    <t xml:space="preserve">To attend the COABE conference. </t>
  </si>
  <si>
    <t>PR Director</t>
  </si>
  <si>
    <t>Fine Arts performance at the National Cathedral</t>
  </si>
  <si>
    <t>Jenny Fine</t>
  </si>
  <si>
    <t>Stephanie Eason</t>
  </si>
  <si>
    <t xml:space="preserve">Alabama Association of Educational Opportunity Program Personnel </t>
  </si>
  <si>
    <t>CCCT National Tournament</t>
  </si>
  <si>
    <t>Summit, MS</t>
  </si>
  <si>
    <t>Game - team trave.</t>
  </si>
  <si>
    <t>Enrollment Specilist</t>
  </si>
  <si>
    <t>Geroge Co , Ms</t>
  </si>
  <si>
    <t>High School Fair</t>
  </si>
  <si>
    <t>AEOPP Conference</t>
  </si>
  <si>
    <t>Powe, Derrick</t>
  </si>
  <si>
    <t>Social Media &amp; Drug Conference</t>
  </si>
  <si>
    <t>Ocean Springs &amp; Biloxi, Ms</t>
  </si>
  <si>
    <t>Recruiting for High Schools</t>
  </si>
  <si>
    <t>Lett, Rita Kay</t>
  </si>
  <si>
    <t>New Century Transfer Pathway Scholars Event</t>
  </si>
  <si>
    <t>Richerson, Stacia</t>
  </si>
  <si>
    <t>Asst.Accountant-Stu Accounts</t>
  </si>
  <si>
    <t>Accounts Payable Seminar</t>
  </si>
  <si>
    <t>Attend the National Association for Developmental Education Conference (Personnel Attending: 2)</t>
  </si>
  <si>
    <t>ESL Instructor</t>
  </si>
  <si>
    <t>Attend the International TESOL Conference (Personnel Attending: 1)</t>
  </si>
  <si>
    <t>Attend the 9 Year CWI Recertification Class (Personnel Attending: 1)</t>
  </si>
  <si>
    <t>Yushkova, Yulia</t>
  </si>
  <si>
    <t>Attend the Coalition on Adult Basic Education Conference (Personnel Attending: 4)</t>
  </si>
  <si>
    <t>Wetzel, Kelsi</t>
  </si>
  <si>
    <t>Adult Education Program Assistant</t>
  </si>
  <si>
    <t>Division Chair, Engineering &amp; Applied Technologies - Calhoun</t>
  </si>
  <si>
    <t>Serve on NASA PICASSO Panel Review for Week 2 to Review Submitted Project Proposals</t>
  </si>
  <si>
    <t xml:space="preserve">Phi Theta Kappa International Convention </t>
  </si>
  <si>
    <t>2019 Ellucian Live Executive Forum</t>
  </si>
  <si>
    <t>Rebecca Southern</t>
  </si>
  <si>
    <t>Diagnostic Medical Sonography Program Director/Instructor</t>
  </si>
  <si>
    <t>Clinical Ultrasound 2019 Featuring Ultrasound After Hours</t>
  </si>
  <si>
    <t>A Cappella Choir and GSCC Singers Concert Tour (18 travelers)</t>
  </si>
  <si>
    <t>Dean, Academic Programs and Services</t>
  </si>
  <si>
    <t>Student Support Services Innovation Forum and SSS Proposal Writing Workshop</t>
  </si>
  <si>
    <t>Elysia Stephens</t>
  </si>
  <si>
    <t>Clerk, Veterans Upward Bound</t>
  </si>
  <si>
    <t>TRIO Priority #1:  Evaluation, Record Keeping and APR Reporting</t>
  </si>
  <si>
    <t>Pigeon Forge, Tennessee</t>
  </si>
  <si>
    <t xml:space="preserve">Presenting a Session at the Alabama Association of Educational Opportunity Program Personnel (AAEOPP) Conference </t>
  </si>
  <si>
    <t xml:space="preserve">Alabama Association of Educational Opportunity Program Personnel (AAEOPP) Annual Conference </t>
  </si>
  <si>
    <t xml:space="preserve"> 4/5/2019</t>
  </si>
  <si>
    <t>Daniel Tyson</t>
  </si>
  <si>
    <t>FSA Training</t>
  </si>
  <si>
    <t>Complete College America Convening 2018</t>
  </si>
  <si>
    <t>CCA/AACC Workforce Development Institute</t>
  </si>
  <si>
    <t>Regina Jones</t>
  </si>
  <si>
    <t>Adult Education Life Coach</t>
  </si>
  <si>
    <t>Attend Coalition on Adult Basic Education Conference</t>
  </si>
  <si>
    <t>Attend American Accounting Association 2019 Southeastern Region Meeting</t>
  </si>
  <si>
    <t>Attend American Association of Community Colleges Annual Convention</t>
  </si>
  <si>
    <t>Attend Welding Procedure Fundamentals Class</t>
  </si>
  <si>
    <t>Attend SACSCOC 14th Annual Small College Initiative</t>
  </si>
  <si>
    <t>Executive VP/VP Instructional Services</t>
  </si>
  <si>
    <t>Attend Annual Alabama Association of Educational Opportunity Program Personnel</t>
  </si>
  <si>
    <t>Visiting the Amatrol facilities to review their equipmetn and curriculum as related to the FAME program.</t>
  </si>
  <si>
    <t>Attending the Digital Learning Summit2019 for Humanities, Social Sciences, English, and Programming.  All expenses paid by Pearson Publishing.</t>
  </si>
  <si>
    <t>Fleisha Taylor</t>
  </si>
  <si>
    <t>Attending the Association of Tutor Professionals conference.</t>
  </si>
  <si>
    <t>Providing testing for Ascend Performance Materials.  All expenses will be reimbursed by Ascend.</t>
  </si>
  <si>
    <t>Attending the Southern Conference of Language Teaching.</t>
  </si>
  <si>
    <t>Attending the Sigma Kappa Delta National conference.  All expenses paid by Sigma Kappa Delta.</t>
  </si>
  <si>
    <t>Attending the College and University Personnel Human Resources 2019 Spring Conference.</t>
  </si>
  <si>
    <t>Attending the Sigma Tau Delta annual convention where one student will present a paper on a student panel.</t>
  </si>
  <si>
    <t>Jeffrey Adam Vaughn</t>
  </si>
  <si>
    <t>Attending the Coalition of Adult Basic Education conference.</t>
  </si>
  <si>
    <t>Julia Agnew</t>
  </si>
  <si>
    <t>Atternding the Coooperative Education and Internship Association 2019 Conference.</t>
  </si>
  <si>
    <t>Dana Wolfe</t>
  </si>
  <si>
    <t>Attending the Annual Redrock Conference to gather information about TracCloud for tutor tracking.</t>
  </si>
  <si>
    <t>Attending the Phi Theata Kappa International Convention.</t>
  </si>
  <si>
    <t>Attending the ACT Spring Summit.  All expenses paid by ACT.</t>
  </si>
  <si>
    <t>Instructor, Business and Paralegal</t>
  </si>
  <si>
    <t>Attending the American Association for Paralegal Educators Spring 2019 Conference.</t>
  </si>
  <si>
    <t>Kimberly Dunnavant</t>
  </si>
  <si>
    <t>Attending the DegreeWorks forum.</t>
  </si>
  <si>
    <t>Instructor, Chorale</t>
  </si>
  <si>
    <t>Attending the Tennessee Performing Arts Center for Music Appreciation with a group of students to see the opera, The Tales of Hoffman.</t>
  </si>
  <si>
    <t>Attending the Cengage Computing Experience 2019 Conference.  Travel expenses paid by Gengage Learning.</t>
  </si>
  <si>
    <t>Paul Hughes</t>
  </si>
  <si>
    <t>Attending the Ellucian Live annual customer, partner and employee conference.</t>
  </si>
  <si>
    <t>Coordinator, Developmental English and Reading</t>
  </si>
  <si>
    <t>Attending the 43rd Annual Conference of the National Association for Developmental Education.</t>
  </si>
  <si>
    <t>Attending the joint meeting for the ACT State Organization.  No College funds required for this trip.</t>
  </si>
  <si>
    <t>Men's golf team is participating in the National Junior College Athletic Association District 4 Championship.</t>
  </si>
  <si>
    <t>Attending the Assessment Matters Regional Community College Assessment Conference.</t>
  </si>
  <si>
    <t>Attending the Boosting Engineering, Science and Technology Robotics Prototype Game Weekend.  The College Foundation pays for the trip.</t>
  </si>
  <si>
    <t>Attending the National Board of Surgical Technology and Surgical Assisting spring Board of Directors meeting to fulfill duties as President of the Board of Directors.  The Board pays for trip expenses.</t>
  </si>
  <si>
    <t>Providing workforce development ACT profiling services for YCI Chemical Company.  The company will reimburse College for all travel related costs.</t>
  </si>
  <si>
    <t>Attending the 2019 Medical Librarian Association Conference.</t>
  </si>
  <si>
    <t>Dayton, Ohio</t>
  </si>
  <si>
    <t>Visit and tour Miami Valley Career Technology Center</t>
  </si>
  <si>
    <t>Director/WFD</t>
  </si>
  <si>
    <t>Assistant Dean of WFD</t>
  </si>
  <si>
    <t>Manager of Student Support Services</t>
  </si>
  <si>
    <t>Attend SAEOPP Federal Trio Training for new Directors</t>
  </si>
  <si>
    <t>Attend AAEOPP Conference</t>
  </si>
  <si>
    <t>Attend the American Welding Society Summer Conference</t>
  </si>
  <si>
    <t>National Association for Developmental Education Conference</t>
  </si>
  <si>
    <t>Educational Opportunity Center Director</t>
  </si>
  <si>
    <t>2019 International John Maxwell Leadership Certification Training</t>
  </si>
  <si>
    <t>NC3 Training for Certification</t>
  </si>
  <si>
    <t>Beth Hartley</t>
  </si>
  <si>
    <t>Accreditation Commission for Education in Nursing (ACEN) Self Study Conference</t>
  </si>
  <si>
    <t>Heather Hodges</t>
  </si>
  <si>
    <t>Shelley Rizzo</t>
  </si>
  <si>
    <t>Oxford &amp; Meridian, Mississippi</t>
  </si>
  <si>
    <t>Softball Games &amp; Miss. Delta and Meridian Community College</t>
  </si>
  <si>
    <t>Sigma Tau Delta International Convention/Sigma Kappa Delta National Convention</t>
  </si>
  <si>
    <t>New Orleans, Missouri</t>
  </si>
  <si>
    <t>Bronner Brothers International Beauty Convention</t>
  </si>
  <si>
    <t>Adult Ed and RTW Orientation Coordinator</t>
  </si>
  <si>
    <t>Coalition on Adult Education</t>
  </si>
  <si>
    <t>Lola Williams</t>
  </si>
  <si>
    <t>Assessment Technologies Institute Educator Summit</t>
  </si>
  <si>
    <t>Legislation and Regulations Training-Council for Opportunity in Education (COE)</t>
  </si>
  <si>
    <t>Council on Adult Basic Education (COABE) Conference 2019</t>
  </si>
  <si>
    <t>Randall Muck</t>
  </si>
  <si>
    <t>Mine Rescue Rules Meeting &amp; Mine Academy</t>
  </si>
  <si>
    <t>Business Instructor/Distance Ed Div Chair</t>
  </si>
  <si>
    <t>2019 Online Learning Conference</t>
  </si>
  <si>
    <t>Attend Phi Theta Kappa Catalyst (2019 International Conference)</t>
  </si>
  <si>
    <t>National-Interstate Council Industry Workshop (Cosmetology)</t>
  </si>
  <si>
    <t>Southern Association of College and University Business Officer Conference</t>
  </si>
  <si>
    <t>Chicago, Illiois</t>
  </si>
  <si>
    <t>National Business Education Association 2019 Convention</t>
  </si>
  <si>
    <t>National Automotive Technology Competition</t>
  </si>
  <si>
    <t>2019 Southeastern Association of Educational Opportunity Program Personnel-Technology Exposition</t>
  </si>
  <si>
    <t>Ensuring Certified Nurse Educator Success</t>
  </si>
  <si>
    <t>Dean of Academic Transfer</t>
  </si>
  <si>
    <t>2019 BEST Robotics Prototype Game Weekend</t>
  </si>
  <si>
    <t>Linda McCarley</t>
  </si>
  <si>
    <t>Ocoee, Tennessee</t>
  </si>
  <si>
    <t>Outdoors Club/Student Organizational Trip - Outdoor Adventure Rafting</t>
  </si>
  <si>
    <t>Tiffany Higgins</t>
  </si>
  <si>
    <t>2019 Spring Alabama Association of Educational Opportunity Program Personnel (AAEOPP) Conference</t>
  </si>
  <si>
    <t>Director of Upward Bound Math &amp; Science Project</t>
  </si>
  <si>
    <t>Upward Bound Project Coordinator/Records Manager-Hamilton</t>
  </si>
  <si>
    <t>Ambar Hammack</t>
  </si>
  <si>
    <t>Teach Mining Class at Vulcan Materials Company</t>
  </si>
  <si>
    <t>Nicole Aldridge</t>
  </si>
  <si>
    <t>English Instructor &amp; Director of Cardinal Tutoring Center</t>
  </si>
  <si>
    <t>Presenting "Your Math GPS" at Breakout Session of the National Association for Developmental Education Conference</t>
  </si>
  <si>
    <t>Dana Davis</t>
  </si>
  <si>
    <t>National Association for Developmental Education 2019 Conference</t>
  </si>
  <si>
    <t>Memphis Nurse Educator Institute Including Integrating Technology and the Next Generation NCLEX</t>
  </si>
  <si>
    <t>TESOL International Annual Convention to Expand Knowledge of Best Practices in English as a Second Language (ESL) Program Management and Instruction and Participate in a Pre-Conference Site Visit to an Intensive English Program</t>
  </si>
  <si>
    <t>TESOL International Annual Convention to Expand Knowledge of Best Practices in English as a Second Language (ESL) Program Management and Instruction</t>
  </si>
  <si>
    <t>*$1,155.00</t>
  </si>
  <si>
    <t>Disney Leadership Strategies:  Leadership Development as International Programs Field Trip (36 travelers)</t>
  </si>
  <si>
    <t>*Included with Faith Dobbs</t>
  </si>
  <si>
    <t>Mark Light</t>
  </si>
  <si>
    <t>Mike Cancilla</t>
  </si>
  <si>
    <t>Athletic Director/Academic Director for Health, Physical Education &amp; Recreation</t>
  </si>
  <si>
    <t>NJCAA Leadership Institute Professional Development Opportunity</t>
  </si>
  <si>
    <t>Christian Patton</t>
  </si>
  <si>
    <t>COABE 2019 National Conference</t>
  </si>
  <si>
    <t>Redken Exchange - Cut and Know Why Class</t>
  </si>
  <si>
    <t>Criminal Justice</t>
  </si>
  <si>
    <t>To attend the Academy of Criminal Justice Sciences Conference</t>
  </si>
  <si>
    <t>To attend the Science, Technology, Engineering and Math Research Conference</t>
  </si>
  <si>
    <t>Adult Ed</t>
  </si>
  <si>
    <t>To attend the Coalition of Adult Basic Education</t>
  </si>
  <si>
    <t>Charlette White</t>
  </si>
  <si>
    <t>Jobs Instructor</t>
  </si>
  <si>
    <t xml:space="preserve">Std Support </t>
  </si>
  <si>
    <t>San Diege, CA</t>
  </si>
  <si>
    <t>Phi Theta Kappa Spring Conference</t>
  </si>
  <si>
    <t>Physical Ed</t>
  </si>
  <si>
    <t>To attend the Evolve Symposium</t>
  </si>
  <si>
    <t>To attend the Southern Association of Colleges Universities and Business Officers</t>
  </si>
  <si>
    <t>Director of Acctg</t>
  </si>
  <si>
    <t>To attend the Southern Sociological Society Annual Conference</t>
  </si>
  <si>
    <t>Exec VP &amp; Dean of Stds</t>
  </si>
  <si>
    <t xml:space="preserve">To attend required Ford ASSET Instructor Engine Repair Trainer Class </t>
  </si>
  <si>
    <t>Assc Dean of College Transfer</t>
  </si>
  <si>
    <t>To attend American Assoiciation of Christian Counselors</t>
  </si>
  <si>
    <t>Dorian Waluyn</t>
  </si>
  <si>
    <t>Janice McGee</t>
  </si>
  <si>
    <t>Director HR</t>
  </si>
  <si>
    <t xml:space="preserve">To attend the International Conference on Teaching &amp; leadership Excellence. </t>
  </si>
  <si>
    <t>Katrina Swain</t>
  </si>
  <si>
    <t>LPN Dept</t>
  </si>
  <si>
    <t>Exec VP and Dean of Stds</t>
  </si>
  <si>
    <t>Continuing Legal Education</t>
  </si>
  <si>
    <t xml:space="preserve">Dava Foster </t>
  </si>
  <si>
    <t>SSS Program Assistant</t>
  </si>
  <si>
    <t xml:space="preserve">Lesia Grice </t>
  </si>
  <si>
    <t xml:space="preserve">SSS Career/Transfer Coordinator </t>
  </si>
  <si>
    <t>Omega Practices</t>
  </si>
  <si>
    <t>Orlanda, Fl</t>
  </si>
  <si>
    <t>PTK Trip</t>
  </si>
  <si>
    <t>Instructor / Division Chair</t>
  </si>
  <si>
    <t>Meal expenses, parking &amp; tolls</t>
  </si>
  <si>
    <t>TRIO Program Specialist</t>
  </si>
  <si>
    <t>Hotel &amp; Meal Per diem AAEOPP Conf.</t>
  </si>
  <si>
    <t>Div Chair / EMS Instructor</t>
  </si>
  <si>
    <t>CoAEMSP Conference/Workshop</t>
  </si>
  <si>
    <t>Honors Institute</t>
  </si>
  <si>
    <t>Johnson, Vickie</t>
  </si>
  <si>
    <t>College Secretary - Fin Aid</t>
  </si>
  <si>
    <t>WAVE Conference</t>
  </si>
  <si>
    <t>Annual Veterans Conference</t>
  </si>
  <si>
    <t>Webb, Michelle</t>
  </si>
  <si>
    <t xml:space="preserve">COE Proposal Writing Skills </t>
  </si>
  <si>
    <t>Abbeville, La</t>
  </si>
  <si>
    <t>Signing Zoe Broussard</t>
  </si>
  <si>
    <t>Lumina Foundation Mtg</t>
  </si>
  <si>
    <t>Paper-CON Conference</t>
  </si>
  <si>
    <t>Cosker, Melanie</t>
  </si>
  <si>
    <t>Charleston, WV</t>
  </si>
  <si>
    <t>Concept Based Curiculum Course</t>
  </si>
  <si>
    <t>Holmes, Donna</t>
  </si>
  <si>
    <t>Vogler, Cherie</t>
  </si>
  <si>
    <t>Southern Grants Forum</t>
  </si>
  <si>
    <t>Attend the Redrock Software Corporation Annual Conference (Personnel Attending: 2)</t>
  </si>
  <si>
    <t>Attend the National Student Nurses' Association Conference (Personnel Attending: 1)</t>
  </si>
  <si>
    <t>LaCount, Amy</t>
  </si>
  <si>
    <t>Attend the Association of Non-Traditional Students in Higher Education Conference (Personnel Attending: 1)</t>
  </si>
  <si>
    <t>Phi Theta Kappa Sponsor/History Instructor</t>
  </si>
  <si>
    <t>Attend the Phi Theta Kappa International Convention (Personnel Attending: 2)</t>
  </si>
  <si>
    <t>Attending the ACCA Conference (Personnel Attending: 5)</t>
  </si>
  <si>
    <t>Atlanta, GA and Orlando, FL</t>
  </si>
  <si>
    <t>Attending the AACC Conference and SACSCOC Meeting (Personnel Attending: 5 and 2)</t>
  </si>
  <si>
    <t>Director of Extended Day/Distance Education Programs and Interim Dean of Instruction</t>
  </si>
  <si>
    <t>Medical Assistant Instructor/Program Director</t>
  </si>
  <si>
    <t>Attend the Medical Staff Services Conference (Personnel Attending: 1)</t>
  </si>
  <si>
    <t>Attend the Mens' Regional Tournament (Personnel Attending: 1)</t>
  </si>
  <si>
    <t>Drive Softball team for season play</t>
  </si>
  <si>
    <t xml:space="preserve">Attend 2019 Student Financial Services </t>
  </si>
  <si>
    <t>Conference (NACUBO)</t>
  </si>
  <si>
    <t>Jeff Leatherman</t>
  </si>
  <si>
    <t>Dir. of Physical Therapy</t>
  </si>
  <si>
    <t>Attend Continuing Ed/Professional Dev.Conf.</t>
  </si>
  <si>
    <t>Attend 2019 Gateway Course Experience</t>
  </si>
  <si>
    <t>Assoc. Dean of IRAA</t>
  </si>
  <si>
    <t>Attend JNGI Gateway Conference</t>
  </si>
  <si>
    <t>Attend ACEN Conference</t>
  </si>
  <si>
    <t>Tonya Caypless</t>
  </si>
  <si>
    <t>Attend Gateway Course Experience Conference</t>
  </si>
  <si>
    <t>Rebecca Hoyt</t>
  </si>
  <si>
    <t>Adult Ed.</t>
  </si>
  <si>
    <t>Attend 2019 COABE Conference</t>
  </si>
  <si>
    <t>Scholarship Signing</t>
  </si>
  <si>
    <t>SACSCOC 14th Annual Small College Initiative</t>
  </si>
  <si>
    <t>4/285/2019</t>
  </si>
  <si>
    <t>Priority 4 Training on Financial Aid, Financial Literacy and Admissions.</t>
  </si>
  <si>
    <t>Transport recruit to airport</t>
  </si>
  <si>
    <t>Director of Auxiliary Services</t>
  </si>
  <si>
    <t>Whites Creek, TN</t>
  </si>
  <si>
    <t>Take bus 18 to Anchor Transportation for repairs</t>
  </si>
  <si>
    <t>TJ Stargell - Player Signing</t>
  </si>
  <si>
    <t>Sebastian Guitian - Player Signing</t>
  </si>
  <si>
    <t>Tyler, TX</t>
  </si>
  <si>
    <t>NJCAA Women's Tennis Championship</t>
  </si>
  <si>
    <t>Women's Golf Coach</t>
  </si>
  <si>
    <t>NJCAA Men's Tennis Championship</t>
  </si>
  <si>
    <t>2019 NJCAA Men's Golf Championship</t>
  </si>
  <si>
    <t>NJCAA All-Star Game</t>
  </si>
  <si>
    <t>Medical Laboratory Technician Educationl Coordinator</t>
  </si>
  <si>
    <t>Welding Chairperson</t>
  </si>
  <si>
    <t>AWS Board of Directors Meeting</t>
  </si>
  <si>
    <t>Attend &amp; present at CCA Conference</t>
  </si>
  <si>
    <t xml:space="preserve">Melissa Arnold </t>
  </si>
  <si>
    <t>49th Annual Mu Alpha Theta National Convention</t>
  </si>
  <si>
    <t xml:space="preserve">Krystal Davis </t>
  </si>
  <si>
    <t>BBCON Conference</t>
  </si>
  <si>
    <t>Avancement Office Assistant</t>
  </si>
  <si>
    <t>Susan Crane</t>
  </si>
  <si>
    <t>Foundation &amp; Gifts Database Assistant</t>
  </si>
  <si>
    <t>Johnette David</t>
  </si>
  <si>
    <t>Travelling with the Huntsville Chamber of Commerce to meet with Congressional Delegation.</t>
  </si>
  <si>
    <t>Arin Eddy</t>
  </si>
  <si>
    <t>Coach, Women's Golf</t>
  </si>
  <si>
    <t>Golf Team is participating in Women's National Golf Championship at the LPGA International Golf Course.</t>
  </si>
  <si>
    <t>Coach, Men's Golf</t>
  </si>
  <si>
    <t>Golf Team is participating in Men's Golf National Championship at Duran Golf Club.</t>
  </si>
  <si>
    <t>Attending the ZEISS Software Course CALYPSO basic course for training for use in CNC machines.</t>
  </si>
  <si>
    <t>Machine Tool Technology Lab Assistant</t>
  </si>
  <si>
    <t xml:space="preserve"> 5/28/19</t>
  </si>
  <si>
    <t>Attending the National Institute for Staff and Organizational Development's conference on Teaching and Leadership Excellence.</t>
  </si>
  <si>
    <t>Attending the Association of Surgical Technologists 50th National Confernece.  Travel costs are paid by the Association because I serve as the President.</t>
  </si>
  <si>
    <t>Susan Satterfield</t>
  </si>
  <si>
    <t>Attending the National Association for the Education of Young Children Professional Learning Institute.</t>
  </si>
  <si>
    <t>Rebecca Hilderbrand</t>
  </si>
  <si>
    <t>Grants Project Assistant</t>
  </si>
  <si>
    <t>Attending the Delta Regional Authority Workforce Program Workshop.</t>
  </si>
  <si>
    <t>Participating in the second phase of nursing accreditation.  All expenses paid by accreditation commission.</t>
  </si>
  <si>
    <t>Attending the Teaching Professor Annual Conference.</t>
  </si>
  <si>
    <t>Server/Network Administrator</t>
  </si>
  <si>
    <t>Attending the CISCO Live Annual Confernece to learn about new CISCO technologies.</t>
  </si>
  <si>
    <t>Attending the Phi Theta Kappy Honors Institute with four students.</t>
  </si>
  <si>
    <t>MeLinda Grisom</t>
  </si>
  <si>
    <t>attend 2019 SkillsUSA</t>
  </si>
  <si>
    <t>Brittney Vernon</t>
  </si>
  <si>
    <t>Attend item writing class</t>
  </si>
  <si>
    <t>Attend National SkillsUSA Leadership Conference</t>
  </si>
  <si>
    <t>Attend Accreditation Commission for Education in Nursing Annual Conference</t>
  </si>
  <si>
    <t>Noli Sucgang</t>
  </si>
  <si>
    <t>Line and Base Maintenance Training</t>
  </si>
  <si>
    <t>Chief of Safety and Security</t>
  </si>
  <si>
    <t>FBI National Academy School Shooting Prevention Leadership Forum</t>
  </si>
  <si>
    <t>Transfer/Career Specialist</t>
  </si>
  <si>
    <t>NACADA AL/GA State Drive In</t>
  </si>
  <si>
    <t>Tommy Suitts</t>
  </si>
  <si>
    <t>Rayville, Louisiana</t>
  </si>
  <si>
    <t>Recruiting-West Monroe High School</t>
  </si>
  <si>
    <t>Kelly Cheatham</t>
  </si>
  <si>
    <t>Teach Class-Southern Safety Tri Lateral</t>
  </si>
  <si>
    <t>Professional Development-Premiere Orlando &amp; Premiere DAYSPA 2019</t>
  </si>
  <si>
    <t>Hawkes Learning Conference</t>
  </si>
  <si>
    <t>Lymon, Jeannette</t>
  </si>
  <si>
    <t>Recruiting trip to Top 100 Showcase</t>
  </si>
  <si>
    <t>Kelly, Toni</t>
  </si>
  <si>
    <t>TRIO Secretary</t>
  </si>
  <si>
    <t>San Francisco, Ca</t>
  </si>
  <si>
    <t>Taking BCM students on Mission trip</t>
  </si>
  <si>
    <t>Instructor - Div. Chair</t>
  </si>
  <si>
    <t>Summer Institute</t>
  </si>
  <si>
    <t>Sandusky, Ohio</t>
  </si>
  <si>
    <t>CEA International Leadership Forum/Conference</t>
  </si>
  <si>
    <t>COE Summer Conference</t>
  </si>
  <si>
    <t>EMS Clinical Coordinator</t>
  </si>
  <si>
    <t>Attend the CoAEMSP Accreditcon Conference (Personnel Attending: 2)</t>
  </si>
  <si>
    <t>Wootten, Roger</t>
  </si>
  <si>
    <t>Attend the Professional Learning Institute Conference (Personnel Attending: 1)</t>
  </si>
  <si>
    <t>Attend Gateway Conference 2019</t>
  </si>
  <si>
    <t>Director-Adult Ed.</t>
  </si>
  <si>
    <t>Attend National Adult Ed. Conference</t>
  </si>
  <si>
    <t>Attend SACUBO Annual Meeting</t>
  </si>
  <si>
    <t>Attend AACC Conference</t>
  </si>
  <si>
    <t>SACSCOC Off Site-Meeting</t>
  </si>
  <si>
    <t>Basketball Student Athlete Recruiting</t>
  </si>
  <si>
    <t>Phi Theta Kappa Honors Institute 2019</t>
  </si>
  <si>
    <t>2019 Certified Cetiport Educator Conference</t>
  </si>
  <si>
    <t>Assoc. Dean Institution Effectiveness</t>
  </si>
  <si>
    <t>2019 Institute on Quality Enhancement and Accreditation</t>
  </si>
  <si>
    <t>Division Chair for Advanced Manufacturing</t>
  </si>
  <si>
    <t>To attend OSHA 501 Trainer Course for General Industry</t>
  </si>
  <si>
    <t>To attend the eWomen Network Entrepreneurship Conference and Expo.</t>
  </si>
  <si>
    <t>Shawn Atkins</t>
  </si>
  <si>
    <t>Attending the BEST Robotics Instructor Workshop.  The majority of travel costs are paid by BEST.</t>
  </si>
  <si>
    <t>Traveling with 4 students to attend the Honors Institute for Phi Theta Kappa.  All costs except meals are paid by Phi Theta Kappa.</t>
  </si>
  <si>
    <t>Instructor, Honors/English</t>
  </si>
  <si>
    <t>Completing goal #3 of the College Strategic Plan for honors program by offering a domestic trip that aligns with current honors course scheduling.</t>
  </si>
  <si>
    <t>Leah Fountain</t>
  </si>
  <si>
    <t>Phoeniz, AZ</t>
  </si>
  <si>
    <t>Attending the PowderMet 2019 Conference and workshop for metal printer users.</t>
  </si>
  <si>
    <t>Janet Reyes</t>
  </si>
  <si>
    <t>Attending the Intrnational Society in Education 2019 Conference.</t>
  </si>
  <si>
    <t>Attending the Non-Destructive Inspection Techniques for Technicians and Inspectors conference.</t>
  </si>
  <si>
    <t>Attending a Career Pathways Leadership Certification Class.</t>
  </si>
  <si>
    <t>Terry Patterson</t>
  </si>
  <si>
    <t>Coordinator, Advanced Manufacturing Technologies</t>
  </si>
  <si>
    <t>Attending the National SkillsUSA Conference and Competition as a faculty advisor to students who are competing.</t>
  </si>
  <si>
    <t>Attending the Summer Working Connections 2019 conference as part of the NSF grant consortium with Collin County Community College.  NSF will cover up to $1275 of travel expenses.</t>
  </si>
  <si>
    <t>Sasra Sayle</t>
  </si>
  <si>
    <t>Attending the Summer Institute as presented by the national Collegiate Honors Council.</t>
  </si>
  <si>
    <t xml:space="preserve">Mobile, AL </t>
  </si>
  <si>
    <t>To attend the 2019 Alabama Community College Presidents Association Summer Conference.</t>
  </si>
  <si>
    <t xml:space="preserve">To attend the Teaching Professor Conference </t>
  </si>
  <si>
    <t xml:space="preserve">L. Shotts </t>
  </si>
  <si>
    <t xml:space="preserve">Research and Grants Coordinator </t>
  </si>
  <si>
    <t xml:space="preserve">To attend he HBCU Title III Assistance Workshop </t>
  </si>
  <si>
    <t xml:space="preserve">Director of Institutional Effectiveness/Title III </t>
  </si>
  <si>
    <t xml:space="preserve">To attend the HBCU Title III Assistance Workshop </t>
  </si>
  <si>
    <t xml:space="preserve">D. Jones </t>
  </si>
  <si>
    <t xml:space="preserve">Testing Coordinator </t>
  </si>
  <si>
    <t xml:space="preserve">To attend the 2019 National Accuplacer Conference. </t>
  </si>
  <si>
    <t>TRIO Priority #1 Evaluation, Record Keeping, and APR Reporting</t>
  </si>
  <si>
    <t>Cultural and Educational Tour by the GSCC Show Band Including a Performance at the US Mint to be Broadcast Online (35 travelers)</t>
  </si>
  <si>
    <t>Alison Bowling</t>
  </si>
  <si>
    <t>Administrative Assistant, Safety &amp; Security</t>
  </si>
  <si>
    <t>Clery Act Compliance Training Academy</t>
  </si>
  <si>
    <t>Robert Dunaway</t>
  </si>
  <si>
    <t>Present at U.S. Distance Learning Association Conference</t>
  </si>
  <si>
    <t>Dawn Dunaway</t>
  </si>
  <si>
    <t xml:space="preserve">Mathematics / Computer Lab Coordinator </t>
  </si>
  <si>
    <t>TRIO Training Session on Priority #3 of the Educational Talent Search Grant</t>
  </si>
  <si>
    <t>Student Support Services Academic Advisory - Ayers Campus</t>
  </si>
  <si>
    <t>Sydney Wilson</t>
  </si>
  <si>
    <t>Program Outreach Advisor, Educational Talent Search - Gadsden</t>
  </si>
  <si>
    <t>Italy &amp; Greece (Florence, Rome, Delphi, Athens)</t>
  </si>
  <si>
    <t xml:space="preserve">International arts and cultural educational tour with GSCC students for credit in ART 109 - Museum Survey (7 travelers) </t>
  </si>
  <si>
    <t>Pakistan (Cities of Lahore &amp; Islamabad)</t>
  </si>
  <si>
    <t>Participation in a Capacity Building, Community College / HBCU / MSI Workshop to Gain Knowledge &amp; Experience into Existing Curricular Courses Creating Greater Global Awareness and Potential Virtual and Physical Exchange</t>
  </si>
  <si>
    <t>Shameka Gilyard</t>
  </si>
  <si>
    <t>National Association of HBCU Title III Administrators, Inc. 2019 Project Directors Technical Assistance Workshop - "Title III:  Focusing on HBCU Excellence through Transformation, Innovation, Transparency, Leveraging, and Effectiveness</t>
  </si>
  <si>
    <t>Instructor, Medical Laboratory Technology Program</t>
  </si>
  <si>
    <t>Attend American Society for Clinical Laboratory Science (ASCLS) Annual Meeting &amp; Exposition</t>
  </si>
  <si>
    <t xml:space="preserve">Program Director, Medical Laboratory Technology </t>
  </si>
  <si>
    <t>Dean, Technical Education &amp; Workforce Development</t>
  </si>
  <si>
    <t>$26,447.00*</t>
  </si>
  <si>
    <t>SkillsUSA National Competition (24 travelers)</t>
  </si>
  <si>
    <t>Instructor, Salon &amp; Spa Management</t>
  </si>
  <si>
    <t>*Included on Tim Green</t>
  </si>
  <si>
    <t>Instructor, Air Conditioning &amp; Refrigeration</t>
  </si>
  <si>
    <t>Instructor, Construction Technology</t>
  </si>
  <si>
    <t xml:space="preserve">Instructor, Automotive Collision Repair Technology </t>
  </si>
  <si>
    <t>Instructor, Precision Machining</t>
  </si>
  <si>
    <t>Tony Thrower</t>
  </si>
  <si>
    <t xml:space="preserve">Instructor, Electrical Technology &amp; Industrial Automation </t>
  </si>
  <si>
    <t>Instructor, Mechanical Design Technology</t>
  </si>
  <si>
    <t>Program Director, Radiologic Technology</t>
  </si>
  <si>
    <t>Site Visitor for the Joint Review Committee on Education in Radiologic Technology (JRCERT) at Portland Community College</t>
  </si>
  <si>
    <t>Southeastern Association of Educational Opportunity Program Personnel (SAEOPP) - Student Support Services Program Design Institute</t>
  </si>
  <si>
    <t>Southeastern Association of Educational Opportunity Program Personnel (SAEOPP) - Student Support Services Scholars Research Conference</t>
  </si>
  <si>
    <t>Jeremaine Williams</t>
  </si>
  <si>
    <t>NJCAA Basketball Association Mtg</t>
  </si>
  <si>
    <t>Long, Vicki</t>
  </si>
  <si>
    <t>Hawkes Focus Group</t>
  </si>
  <si>
    <t>Gretna, LA</t>
  </si>
  <si>
    <t>Marysville, OH</t>
  </si>
  <si>
    <t>Represent ATN at the Honda North America Safety Symposium</t>
  </si>
  <si>
    <t>Mike Pierce</t>
  </si>
  <si>
    <t>Fishers, Indiana</t>
  </si>
  <si>
    <t>MEP Director</t>
  </si>
  <si>
    <t>Mandadory NIST MEP training</t>
  </si>
  <si>
    <t>Mandatory NIST MEP training</t>
  </si>
  <si>
    <t>Michael Reaves</t>
  </si>
  <si>
    <t>Davenport, IA</t>
  </si>
  <si>
    <t>Attend the Train the Trainer in Skills for Success- Quality Technician</t>
  </si>
  <si>
    <t>2019 Great Environmental Safety Training Institute - Train the Trainer Program</t>
  </si>
  <si>
    <t>Attend the American Society of Safety Professionals 2019 Safety Conference</t>
  </si>
  <si>
    <t>Ft. Thomas, KY</t>
  </si>
  <si>
    <t>Director Public Relations</t>
  </si>
  <si>
    <t>Chaperone Fine Arts students performing at</t>
  </si>
  <si>
    <t>Will Crenshaw</t>
  </si>
  <si>
    <t>MIS Tech</t>
  </si>
  <si>
    <t>Dance Director</t>
  </si>
  <si>
    <t>Chaperone Fine Arts students performing at Carnegie Hall</t>
  </si>
  <si>
    <t>Music Director</t>
  </si>
  <si>
    <t>Assoc. Dean of Instruction</t>
  </si>
  <si>
    <t>Financial Aid Receptionist</t>
  </si>
  <si>
    <t>Attend ASCPA Education Conference</t>
  </si>
  <si>
    <t>Community College Policy Fellows Class</t>
  </si>
  <si>
    <t>National Skills USA 2019 Conference</t>
  </si>
  <si>
    <t>DeShaun Gaines</t>
  </si>
  <si>
    <t>Mytle Beach, SC</t>
  </si>
  <si>
    <t>National Masony Instructors Association Conference</t>
  </si>
  <si>
    <t>COE SSS Proposa Writing Workshop</t>
  </si>
  <si>
    <t>Asst. Dean on Instruction</t>
  </si>
  <si>
    <t>2019 SACSCoc Institute on Quality Enhancement and Accreditation</t>
  </si>
  <si>
    <t>Teen Tech Center Coordinator /Recruiter</t>
  </si>
  <si>
    <t>Clubhouse Network Professional Development Immersion Week</t>
  </si>
  <si>
    <t>Jessica Carroll</t>
  </si>
  <si>
    <t>Coordinator of Institution Research</t>
  </si>
  <si>
    <t>Greennville, SC</t>
  </si>
  <si>
    <t>2019 Southern Association for Institutional Research</t>
  </si>
  <si>
    <t>Lincoln TTT Instructor Planning</t>
  </si>
  <si>
    <t>Gary McMinn</t>
  </si>
  <si>
    <t>Chairperson Machine Tool Technology</t>
  </si>
  <si>
    <t xml:space="preserve"> $                                 -  </t>
  </si>
  <si>
    <t>The Project MFG DOD Competition</t>
  </si>
  <si>
    <t>Thomson, GA</t>
  </si>
  <si>
    <t>Johnson City, TN</t>
  </si>
  <si>
    <t>ARC Workshop for DOL WORC Grant &amp; CCA</t>
  </si>
  <si>
    <t>Vail, CO</t>
  </si>
  <si>
    <t>Cooperative Education and Internship Association Conference</t>
  </si>
  <si>
    <t>SkillsUSA Nationals</t>
  </si>
  <si>
    <t>Brandi Parker</t>
  </si>
  <si>
    <t>Department Chair Computer Science</t>
  </si>
  <si>
    <t>NCDA Global Career Development Conference</t>
  </si>
  <si>
    <t>Ryan Smith</t>
  </si>
  <si>
    <t>Ruffalo Noel Levitz National Conference</t>
  </si>
  <si>
    <t>Civitas Training</t>
  </si>
  <si>
    <t>Department Chair Natural Science</t>
  </si>
  <si>
    <t>Buffalo, NY</t>
  </si>
  <si>
    <t>Conference on Case Study Teaching in Science</t>
  </si>
  <si>
    <t>Recruit transport</t>
  </si>
  <si>
    <t>Tool &amp; Dye Instructor</t>
  </si>
  <si>
    <t>Owensboro, KY</t>
  </si>
  <si>
    <t>Toyotetsu Plant Tour</t>
  </si>
  <si>
    <t>Chairperson Welding</t>
  </si>
  <si>
    <t>NC3/ Lincoln Electric Train the Trainer Welding Certification Training</t>
  </si>
  <si>
    <t>Program Director, Respiratory Therapy</t>
  </si>
  <si>
    <t>AARC Summer Forum</t>
  </si>
  <si>
    <t>AWS Learning Symposium for District Directors</t>
  </si>
  <si>
    <t>Success Coach Coordinator</t>
  </si>
  <si>
    <t>Civitas PowerUser Summit</t>
  </si>
  <si>
    <t>Department Chair, Limestone Correctional Facility</t>
  </si>
  <si>
    <t>Attending the Second Chance Pell Grant Event.  Travel costs are paid by Vera Institute.</t>
  </si>
  <si>
    <t>Attending Blackboard World 2019 and Development Conference.</t>
  </si>
  <si>
    <t>Instructor, Advanced Technologies</t>
  </si>
  <si>
    <t>Vincennes, IN</t>
  </si>
  <si>
    <t>Attending the Federation for Advanced Manufacturing Education academy.</t>
  </si>
  <si>
    <t>Attending the High Impact Technology Exchange Conference as part of an NSF grant consortium with Collin County Community College.  The grant will pay up to $1,135 of travel expenses.</t>
  </si>
  <si>
    <t>Director, Career Services</t>
  </si>
  <si>
    <t>Attending the Career Leadership Collective's Think Tank sessionion Reimagining Employer Relations Success in a New Era of Work.</t>
  </si>
  <si>
    <t>Kimberly Fellows Gaines</t>
  </si>
  <si>
    <t>GED Chief Examiner</t>
  </si>
  <si>
    <t>Attending the General Education Development Testing Service Annual Conference.</t>
  </si>
  <si>
    <t>Cynthia Buchheit</t>
  </si>
  <si>
    <t>Attending the Cybersecurity and Networks Lab Development Workshop.</t>
  </si>
  <si>
    <t>Andrew Gregory</t>
  </si>
  <si>
    <t>Tolland, CT</t>
  </si>
  <si>
    <t>Attending the Mastercam Multiaxis Toolpaths class.</t>
  </si>
  <si>
    <t>Coordinator, Collaborative Programs</t>
  </si>
  <si>
    <t>Attending the 2019 Institute for Faculty Developers.</t>
  </si>
  <si>
    <t>Attending the National Association of EMS Educators Symposium.</t>
  </si>
  <si>
    <t>Nicholas Prater</t>
  </si>
  <si>
    <t>Lab Assistant, EMS</t>
  </si>
  <si>
    <t>New York NY</t>
  </si>
  <si>
    <t>Attending the 114th Annual meeting of the American Sociological Asociation.</t>
  </si>
  <si>
    <t>To attend the 2019 Wester Association of Veteran Educational Specialists Conference.</t>
  </si>
  <si>
    <t>R. Burden</t>
  </si>
  <si>
    <t xml:space="preserve">To attend the Project Success Presidential Update at Spelman College. </t>
  </si>
  <si>
    <t>To attend the 2019 SACSCOC Institute on Quality Enhancement and Accreditation.</t>
  </si>
  <si>
    <t>Tracy Bonner</t>
  </si>
  <si>
    <t>Professional Development with Redken Exchange on Hair Color and Haircutting</t>
  </si>
  <si>
    <t>Memphis, Tennessee &amp; St. Louis, Missouri</t>
  </si>
  <si>
    <t>* $20,440.00</t>
  </si>
  <si>
    <t>Summer Enrichment Trip for Upward Bound Ayers Participants (37 travelers)</t>
  </si>
  <si>
    <t>Clerk, Upward Bound Ayers</t>
  </si>
  <si>
    <t>*Included on Pearl Owens</t>
  </si>
  <si>
    <t>Summer Enrichment Trip for Upward Bound Ayers Participants</t>
  </si>
  <si>
    <t>Veronica Rutherford</t>
  </si>
  <si>
    <t>ACT Enrollment Management Summit</t>
  </si>
  <si>
    <t>* $36,591.00</t>
  </si>
  <si>
    <t>Summer Enrichment Trip for Upward Bound Gadsden Participants (50 travelers)</t>
  </si>
  <si>
    <t>Sonya DeRamus</t>
  </si>
  <si>
    <t>Outreach, Upward Bound - Gadsden</t>
  </si>
  <si>
    <t>*Included on Pat Rutledge</t>
  </si>
  <si>
    <t xml:space="preserve">Summer Enrichment Trip for Upward Bound Gadsden Participants </t>
  </si>
  <si>
    <t>Candi Thompson</t>
  </si>
  <si>
    <t xml:space="preserve">Southern Grants Forum </t>
  </si>
  <si>
    <t>2019 ACEN Nursing Accreditation Conference</t>
  </si>
  <si>
    <t>Dean, Institutional Effectiveness, Grants &amp; Special Projects</t>
  </si>
  <si>
    <t>2019 COE Writing Workshop</t>
  </si>
  <si>
    <t>Southern Association of Colleges and Schools Commission on Colleges Institute on Quality Enhancement and Accreditation</t>
  </si>
  <si>
    <t>Kevin McFry</t>
  </si>
  <si>
    <t>Daniel Sherrouse</t>
  </si>
  <si>
    <t>Systems &amp; Security Analyst</t>
  </si>
  <si>
    <t>Assistant to Dean of Instructional Services / Division Chair for Mathematics &amp; Engineering</t>
  </si>
  <si>
    <t>National Council on Teacher Retirement 19th Annual Trustee Workshop</t>
  </si>
  <si>
    <t>Attending the High Impact Technology Exchange Conference</t>
  </si>
  <si>
    <t>Andy Robertson</t>
  </si>
  <si>
    <t>Electronic Engineering / Automotive Manufacturing Technology Instructor</t>
  </si>
  <si>
    <t>Tarina Baldwin</t>
  </si>
  <si>
    <t>Electrical Technology / Industrial Automation Instructor</t>
  </si>
  <si>
    <t>FAME AMT Live Training Required of All Instructors Teaching in the FAME Program</t>
  </si>
  <si>
    <t>National Association for College Admission Counseling (NACAC) 49th Annual Conference on "Guiding the Way to Inclusion 2019"</t>
  </si>
  <si>
    <t xml:space="preserve">Southern Association of College and University Business Officers (SACUBO) College Business Mgmt Institute (CBMI) </t>
  </si>
  <si>
    <t>JUCO Showcase Event</t>
  </si>
  <si>
    <t>Diesel Mechanics Chairperson</t>
  </si>
  <si>
    <t>Sharon Horton-Woodruff</t>
  </si>
  <si>
    <t>Health Information Technology Instructor</t>
  </si>
  <si>
    <t>AAHIM Assembly on Education</t>
  </si>
  <si>
    <t>Health Information Technology Program Director</t>
  </si>
  <si>
    <t>FAME training for SMEs</t>
  </si>
  <si>
    <t>Civitas Illume Conference</t>
  </si>
  <si>
    <t>Attend Canvas Con Conference (Personnel Attending: 1)</t>
  </si>
  <si>
    <t>Attend the ACEN Nursing Education Accreditation Conference (Personnel Attending: 2)</t>
  </si>
  <si>
    <t>Holloway, Wendy</t>
  </si>
  <si>
    <t>Attend the NLN Institute for Simulation Educators (Personnel Attending: 2)</t>
  </si>
  <si>
    <t>Attend the SACSCOC Summer Institute (Personnel Attending: 1)</t>
  </si>
  <si>
    <t>Regional HBCU Title III Workshop</t>
  </si>
  <si>
    <t>Phillip Johnson</t>
  </si>
  <si>
    <t>Dir. of Adult Education/Dev.Studies</t>
  </si>
  <si>
    <t>Adult Basic Education Conference</t>
  </si>
  <si>
    <t>Frederick Lawson</t>
  </si>
  <si>
    <t>Gary Youngblood</t>
  </si>
  <si>
    <t>Adult Ed. Mgr Tech Maint/Ged Ex</t>
  </si>
  <si>
    <t>Site Coordinator-Adult Education</t>
  </si>
  <si>
    <t>Manager-SOAR Institute</t>
  </si>
  <si>
    <t>Trac Conference</t>
  </si>
  <si>
    <t>Lea Green</t>
  </si>
  <si>
    <t>Instructor - Wellness</t>
  </si>
  <si>
    <t>Evolve: Fitness Symposium-Cont. Educaton</t>
  </si>
  <si>
    <t>SACUBO 2019 Annual Meeting</t>
  </si>
  <si>
    <t>Ellucian Live 2019</t>
  </si>
  <si>
    <t>Payroll Specialist</t>
  </si>
  <si>
    <t>Shan Simon</t>
  </si>
  <si>
    <t>Benefits and Contracts Specialist</t>
  </si>
  <si>
    <t>Fannie Reese</t>
  </si>
  <si>
    <t>Director of Admissions/Registrar</t>
  </si>
  <si>
    <t>Business Services Accounting Mgr</t>
  </si>
  <si>
    <t>Margie Falls</t>
  </si>
  <si>
    <t>Corp. &amp; Comm. Education Mgr.</t>
  </si>
  <si>
    <t>Ellucian Live 2020</t>
  </si>
  <si>
    <t>Assoc. Dean of ITS</t>
  </si>
  <si>
    <t>Degree Works Forum/Ellucian Live 2019</t>
  </si>
  <si>
    <t>Director of Effectiveness/Research</t>
  </si>
  <si>
    <t>Joan Wilder</t>
  </si>
  <si>
    <t>Prog. Dir. - Health Info. Tech.</t>
  </si>
  <si>
    <t>CAHIIM Accreditation</t>
  </si>
  <si>
    <t>Assoc. Dean of Health Services</t>
  </si>
  <si>
    <t>CAHIM Accrediation Process Conference</t>
  </si>
  <si>
    <t>St.George, UT</t>
  </si>
  <si>
    <t>NJCAA National Tournament</t>
  </si>
  <si>
    <t>Kim Hobson</t>
  </si>
  <si>
    <t>Instructor - Automotive</t>
  </si>
  <si>
    <t>Jason Taylor</t>
  </si>
  <si>
    <t>Instructor - Machine Tool Tech.</t>
  </si>
  <si>
    <t>Software Training</t>
  </si>
  <si>
    <t>Instructor - Culinary Arts</t>
  </si>
  <si>
    <t>Sante Fe, NM</t>
  </si>
  <si>
    <t>IACP Conference</t>
  </si>
  <si>
    <t>Community College Policy Fellowship</t>
  </si>
  <si>
    <t>SkillsUSA National Leadership Conference</t>
  </si>
  <si>
    <t>Latonya Robinson</t>
  </si>
  <si>
    <t>Navigator - SOAR Institute</t>
  </si>
  <si>
    <t>Wyetta Ryan</t>
  </si>
  <si>
    <t>Johnny Winters</t>
  </si>
  <si>
    <t>Inst - Ind Main/Elec/Ind Elec Tech</t>
  </si>
  <si>
    <t>Norquina Rieves</t>
  </si>
  <si>
    <t>Freida Dale</t>
  </si>
  <si>
    <t>Title III Support Coordinator</t>
  </si>
  <si>
    <t>Title III Technical Assistance Conference</t>
  </si>
  <si>
    <t>Inst - Basic Study Skills/Orientation</t>
  </si>
  <si>
    <t>Writ Now! Director</t>
  </si>
  <si>
    <t>SACS Summer Institute on Quality Enhancement and Accrediation</t>
  </si>
  <si>
    <t>Community College Fellows Program Meeting</t>
  </si>
  <si>
    <t xml:space="preserve">Community College Policy Fellows Program (9/8-11/2019/CBCF Annual Legislative Conference (9/11-15/2019 </t>
  </si>
  <si>
    <t>Dean of Instructions</t>
  </si>
  <si>
    <t>Morehead City</t>
  </si>
  <si>
    <t>Carteret Community College Reaffirmation Committee Meeting</t>
  </si>
  <si>
    <t>Federal Student Aid Training Conference 2019</t>
  </si>
  <si>
    <t>Assoc. Dean of Inst. Planning, Assessment</t>
  </si>
  <si>
    <t>Achieving the Dream Conference 2019</t>
  </si>
  <si>
    <t>Instructor Part Time/Athletic Director</t>
  </si>
  <si>
    <t>Brandy Mitchell/QEP</t>
  </si>
  <si>
    <t>COABE 2019 Conference</t>
  </si>
  <si>
    <t>Larry Goodgame</t>
  </si>
  <si>
    <t>Kimberly Scott</t>
  </si>
  <si>
    <t>Melanie Veazey</t>
  </si>
  <si>
    <t>Marysha Ray</t>
  </si>
  <si>
    <t>PTK Catalyst Speech Competition</t>
  </si>
  <si>
    <t>Upward Bound Historical &amp; Educational Trip</t>
  </si>
  <si>
    <t>Upward Bound Instructor/Part Time</t>
  </si>
  <si>
    <t>Included in Student Travel</t>
  </si>
  <si>
    <t>Kimberly Puckett</t>
  </si>
  <si>
    <t>Isiah Gaddis (Alternate)</t>
  </si>
  <si>
    <t>Upward Bound Counselor /Part Time</t>
  </si>
  <si>
    <t>Charles D Coleman</t>
  </si>
  <si>
    <t>Dean of Academic Programs</t>
  </si>
  <si>
    <t>Attend SACSCOC Small College</t>
  </si>
  <si>
    <t>Associate Dean of Students Services</t>
  </si>
  <si>
    <t>Attend Priority 1 TRIO</t>
  </si>
  <si>
    <t>Marion, Illinois</t>
  </si>
  <si>
    <t>2019 NJCCA District Championship Golf Tournament</t>
  </si>
  <si>
    <t>AAEOPP 2019 Spring Conference</t>
  </si>
  <si>
    <t>Evaluation Strategies for Program Effectiveness Seminar</t>
  </si>
  <si>
    <t>NJCAA Tennis Tournament</t>
  </si>
  <si>
    <t>Instructor/Part Time Athletic Director</t>
  </si>
  <si>
    <t>2019 NJCAA National Championship tournament</t>
  </si>
  <si>
    <t>Attend a meeting of the Alabama and Mississippi Community College Policy Fellows Program.</t>
  </si>
  <si>
    <t>To attend the SAEOPP Student Support Services (SSS) Program Design Institute.</t>
  </si>
  <si>
    <t>Christy Hawkins</t>
  </si>
  <si>
    <t>Admin. Asst.for Institutional Advance.</t>
  </si>
  <si>
    <t xml:space="preserve">  </t>
  </si>
  <si>
    <t>AmeriCorps VISTA Sponsor Convening for VISTA Sponsor partners.</t>
  </si>
  <si>
    <t>Attend Washington Advocacy Seminar of the Alabama and Mississippi Communtiy College Policy Fellows Program.</t>
  </si>
  <si>
    <t>Associate Dean of Institutional Planning, Assessment, and Evaluation</t>
  </si>
  <si>
    <t>IPEDS Workshop</t>
  </si>
  <si>
    <t>CCA Annual Conference</t>
  </si>
  <si>
    <t xml:space="preserve">Upward Bound Project Coor. - Hamilton </t>
  </si>
  <si>
    <t>$406 per person</t>
  </si>
  <si>
    <t>Upward Bound Director - Hamilton</t>
  </si>
  <si>
    <t>Recruiting - Basketball</t>
  </si>
  <si>
    <t>Shelly Rizzo</t>
  </si>
  <si>
    <t>Mining Training Specialist</t>
  </si>
  <si>
    <t>Teach Mining Safety Class</t>
  </si>
  <si>
    <t>Child Development Instrutor</t>
  </si>
  <si>
    <t>Dean of Academic Success</t>
  </si>
  <si>
    <t>Director of Institutional Effectivess &amp; Research</t>
  </si>
  <si>
    <t>Forest Park, GA</t>
  </si>
  <si>
    <t>Teach CPA Classes</t>
  </si>
  <si>
    <t>Natalya Winters</t>
  </si>
  <si>
    <t>Director of Student Support Services - Sumiton Campus</t>
  </si>
  <si>
    <t>Attend College Business Managers Institute</t>
  </si>
  <si>
    <t>Jeff Mullins</t>
  </si>
  <si>
    <t xml:space="preserve">Clearwater, FL </t>
  </si>
  <si>
    <t>EEI Training</t>
  </si>
  <si>
    <t>Aubri Hanson</t>
  </si>
  <si>
    <t>Mechatronics Instructor</t>
  </si>
  <si>
    <t>NC3 Certification Training</t>
  </si>
  <si>
    <t>NC3 Conference</t>
  </si>
  <si>
    <t>James Culbreath</t>
  </si>
  <si>
    <t>RAD Instructor Course</t>
  </si>
  <si>
    <t xml:space="preserve">Hotel &amp; Meals for recruiting </t>
  </si>
  <si>
    <t>Recruiting at Showcase</t>
  </si>
  <si>
    <t>Vancleave, Ms</t>
  </si>
  <si>
    <t>Coach recruiting</t>
  </si>
  <si>
    <t>Campus Director-Aviation</t>
  </si>
  <si>
    <t>Daytona Beach, Fl</t>
  </si>
  <si>
    <t xml:space="preserve">Instructor  </t>
  </si>
  <si>
    <t>ACF National Convention</t>
  </si>
  <si>
    <t>Coach travel</t>
  </si>
  <si>
    <t>Poplarvilille, Ms</t>
  </si>
  <si>
    <t>VB Coach travel</t>
  </si>
  <si>
    <t>SkillsUSA</t>
  </si>
  <si>
    <t>Transition Facility Director</t>
  </si>
  <si>
    <t>Data Technician</t>
  </si>
  <si>
    <t>Tawanna Thornton</t>
  </si>
  <si>
    <t>Reentry Director/Center Director</t>
  </si>
  <si>
    <t>Financial Aid Fundamentals Training</t>
  </si>
  <si>
    <t>CEA Annual Conference</t>
  </si>
  <si>
    <t>Brantley Carr</t>
  </si>
  <si>
    <t>Grant Accounting Coordinator</t>
  </si>
  <si>
    <t>CBMI</t>
  </si>
  <si>
    <t>Chairperson of Technical Division</t>
  </si>
  <si>
    <t>2019 COE Conference</t>
  </si>
  <si>
    <t>Serena Brown</t>
  </si>
  <si>
    <t>CTE/Perkins Coordinator</t>
  </si>
  <si>
    <t>2019 COE Conference(Meals only)</t>
  </si>
  <si>
    <t>Madisen Bugbee</t>
  </si>
  <si>
    <t xml:space="preserve">Attend DSO SEVIS Training </t>
  </si>
  <si>
    <t>Attend SACSCOC Summer Institute Quality Enhancement &amp; Accreditation</t>
  </si>
  <si>
    <t>Breshawn  Skinner</t>
  </si>
  <si>
    <t>Attend Western Association of Veterans Education Specialists Conference (WAVES)</t>
  </si>
  <si>
    <t>Attend National Institute for Learning Outcomes Conference</t>
  </si>
  <si>
    <t>Director Institutional Effectiveness</t>
  </si>
  <si>
    <t>Attend 2019 Elevate Conference</t>
  </si>
  <si>
    <t>Program Coordinator/Director</t>
  </si>
  <si>
    <t>Attend Leadership Meeting for Managers and Educators in Respiratory Therapy</t>
  </si>
  <si>
    <t>Juan Taylor</t>
  </si>
  <si>
    <t>Clinical Director of Respiratory</t>
  </si>
  <si>
    <t>Instructor/Program Director</t>
  </si>
  <si>
    <t>Attend Dental Hygiene Symposium</t>
  </si>
  <si>
    <t>Attend 2019 SACSCOC Institution on Quality enhancement and Accreditation</t>
  </si>
  <si>
    <t>Attend 2019 SACSCOC Institute on Quality Enhancement and Accreditation</t>
  </si>
  <si>
    <t>Attend 2019 RNL National Conference</t>
  </si>
  <si>
    <t>Director of Clinical Education</t>
  </si>
  <si>
    <t>Attend Tri-State Respiratory Care Conference</t>
  </si>
  <si>
    <t>Katrice Small</t>
  </si>
  <si>
    <t>Brittany Foster</t>
  </si>
  <si>
    <t>Kristina Mays
Brittany Jones
Mary Pearl Morris
Terri Ricks</t>
  </si>
  <si>
    <t>Upward Bound Coordinator
Upward Bound Counselor
Upward Bound Secretary
Coordinator of Services</t>
  </si>
  <si>
    <t xml:space="preserve">$18,193.00 Total Cost
• $4,098.00 Charter Bus
• $3,640.00 Registration Fee ($91 x 40 participants)
• $4,600.00 Participant Lodging (2 nights)
• $4,160.00 Student Meals ($104 x 40 participants)
• $732.00 Staff Meals ($61 x 3 days x 4 staff)
• $690.00 Staff Lodging
Talent Search Funds
2-05-5700-602-04-2200-0001
</t>
  </si>
  <si>
    <t>Accompany Upward Bound students to a Cultural Trip</t>
  </si>
  <si>
    <t>HR Administrator</t>
  </si>
  <si>
    <t>Attend CUPA-HR Emerging Leaders Conference</t>
  </si>
  <si>
    <t>Demetriss Locke`</t>
  </si>
  <si>
    <t>$1,685.88 Total Cost
• $302.00 Mileage (151 miles x 2)
• $282.10 Airline Ticket
• $623.78 Hotel (2 nights @ $311.89)
• $150.00 Airport Parking
• $228.00 Meals (3 days)
• $100.00 Taxi
Student Support Services Funds
2-05-3000-602-04-1300-0001</t>
  </si>
  <si>
    <t xml:space="preserve">Student Support Services Proposal Writing Workshop
New York, NY
</t>
  </si>
  <si>
    <t>Director, WFD</t>
  </si>
  <si>
    <t>Attend NC3 Leadership Summit</t>
  </si>
  <si>
    <t>Judy Harrell</t>
  </si>
  <si>
    <t>RPT Instructor</t>
  </si>
  <si>
    <t>$703.00/Perkins Grant</t>
  </si>
  <si>
    <t>Tri-State Respiratory Conference</t>
  </si>
  <si>
    <t>Dakota Nichols</t>
  </si>
  <si>
    <t>Counselor, Educational Talent Search</t>
  </si>
  <si>
    <t>COA Annual Conference</t>
  </si>
  <si>
    <t>Secretary of Educational Talent Search</t>
  </si>
  <si>
    <t>AACC Board of Directors Fall Retreat</t>
  </si>
  <si>
    <t>Attend and Present at CRLA National Conference</t>
  </si>
  <si>
    <t>Bellevue, WA</t>
  </si>
  <si>
    <t xml:space="preserve">Attend a PTA (Physical Therapist Assistant)Self-Study Workshp.  (LBWCC is in the process ofestablishing a new PTA Program.)  The PTA Program </t>
  </si>
  <si>
    <t>Director and at least one representative of the College must attend the workshop prior to submission of the Application of Candidacy to CAPTE.</t>
  </si>
  <si>
    <t>Attending the 115th Annual American Political Science Association Conference.</t>
  </si>
  <si>
    <t>Attending the Rural Community College Convening:  Planning and Competition for Federal Grants workshop.</t>
  </si>
  <si>
    <t>Paul Harris</t>
  </si>
  <si>
    <t>Attending Certified Welding Inspector classes and sitting for the exam.</t>
  </si>
  <si>
    <t>Attending the Interactive Plant Enviornment Pressure, Temperature, Multi-Variable Flow Transmitter training program.</t>
  </si>
  <si>
    <t>Attending the Additive Manufacturing Safety Training workshop.</t>
  </si>
  <si>
    <t>Planning and cooridinatiing events for the National Sigma Kappa Delta Conference.  All travel expenses paid by Sigma Kappa Delta national office.</t>
  </si>
  <si>
    <t>Greensboro, GA</t>
  </si>
  <si>
    <t>Men's Golf Team is participating in the Georgia Military Golf Invite at Harbour Club.  All expenses paid from Foundation funds.</t>
  </si>
  <si>
    <t>Attending the Southeastern Association for Community College Research Annual Conference.</t>
  </si>
  <si>
    <t>Dean for Research &amp; Grants</t>
  </si>
  <si>
    <t>Attending the Department of Education New State Director Training at the request of Chancellor Baker.</t>
  </si>
  <si>
    <t>Attending workshop on Federal Administratiave and Cost Regulations for Perkins V Career Technical Education program and WIOA Title II Adult Education program.</t>
  </si>
  <si>
    <t>Attending the National League for Nursing annual conference.</t>
  </si>
  <si>
    <t>Attending the National League for Nursing Education Summit 2019.</t>
  </si>
  <si>
    <t>Gonzales LA</t>
  </si>
  <si>
    <t>Attending a Crime Scene Investigation and Reconstruction workshop.</t>
  </si>
  <si>
    <t>Brooklyn Park, MN</t>
  </si>
  <si>
    <t>Serving on onsite Accreditation Commission for Education in Nursing accreditation team for Hennepin Technical College.  All expenses paid by accrediting agency.</t>
  </si>
  <si>
    <t>Attending the Career Pathways 2019 Conference.</t>
  </si>
  <si>
    <t>Drake Community and Technical College</t>
  </si>
  <si>
    <t>Drake Community and Technical Colleg</t>
  </si>
  <si>
    <t xml:space="preserve">Greenville, SC </t>
  </si>
  <si>
    <t xml:space="preserve">To attend the Southern Association for Institutional Research (SAIR) Conference. </t>
  </si>
  <si>
    <t xml:space="preserve">Dean of Students </t>
  </si>
  <si>
    <t xml:space="preserve">To attend the HBCU Sustainability Summit </t>
  </si>
  <si>
    <t xml:space="preserve">To attend the 2019 HBCU Conference Week </t>
  </si>
  <si>
    <t xml:space="preserve">Toa ttend the 2019 HBCU Conference Week </t>
  </si>
  <si>
    <t>2019 National Historically Black Colleges and Universities (HBCU) Week Conference</t>
  </si>
  <si>
    <t>Kelsey Cooper</t>
  </si>
  <si>
    <t>Society of Diagnostic Medical Sonography Annual Conference</t>
  </si>
  <si>
    <t>Jeff Lankford</t>
  </si>
  <si>
    <t>Sharon Ingle</t>
  </si>
  <si>
    <t>Jada Freeman</t>
  </si>
  <si>
    <t>MEP Coordinator</t>
  </si>
  <si>
    <t>Director of MEP Program</t>
  </si>
  <si>
    <t>Chris Anderson</t>
  </si>
  <si>
    <t>Ronny Kisor</t>
  </si>
  <si>
    <t>Attend the Southeastern Automotive Conf</t>
  </si>
  <si>
    <t>Larry Courington</t>
  </si>
  <si>
    <t>Sanford, FL</t>
  </si>
  <si>
    <t>Train-the Trainer Mobile Crane Operator Class</t>
  </si>
  <si>
    <t>Attend the 2019 Nat' Mfg Extenship Partnership (MEP) National Summit</t>
  </si>
  <si>
    <t>Attend the 81st Annual Executive Women Int'l Leadership Conference &amp; Annual Meeting</t>
  </si>
  <si>
    <t>Alabama Association of Educational Opportunity Program Personnel Conference</t>
  </si>
  <si>
    <t>Academic Conference</t>
  </si>
  <si>
    <t>Reid</t>
  </si>
  <si>
    <t>Kimberly Craig</t>
  </si>
  <si>
    <t>WIOA Coordinator</t>
  </si>
  <si>
    <t>Southeastern Employment and Training Association</t>
  </si>
  <si>
    <t>Attend the Alabama/Mississippi Fellowship Program (Personnel Attending: 1)</t>
  </si>
  <si>
    <t>Attend professional development and training for initial program accreditation (Personnel Attending: 1)</t>
  </si>
  <si>
    <t>Attending the National Sigma Kappa Delta Conference (Personnel Attending: 1)</t>
  </si>
  <si>
    <t>Attend the Washington Leadership Conference and Training (Personnel Attending: 1)</t>
  </si>
  <si>
    <t>Attend the Southern Association of Community College Research Institute (Personnel Attending: 1)</t>
  </si>
  <si>
    <t>Williamson, Dr. Myrna</t>
  </si>
  <si>
    <t>Nursing Education Director/Nursing Instructor</t>
  </si>
  <si>
    <t>Attend the NLN Nurse Educator Conference (Personnel Attending: 2)</t>
  </si>
  <si>
    <t xml:space="preserve">Student trip </t>
  </si>
  <si>
    <t>Dickey, Steve</t>
  </si>
  <si>
    <t>meal per diem</t>
  </si>
  <si>
    <t>$398.70/Academic Dean</t>
  </si>
  <si>
    <t>Review advising process at NW Florida Community College</t>
  </si>
  <si>
    <t>Mickey Baker
Keith Saulsberry
Anthony Jouvenas
Ryan Spry
Earl Bynum</t>
  </si>
  <si>
    <t>Dean
Director of Enrollment Services
Director of Financial Aid
Director Student &amp; Campus Svc
Coordinator, Student Services</t>
  </si>
  <si>
    <t>$NO Cost</t>
  </si>
  <si>
    <t>Northwest Florida State Campus Tour</t>
  </si>
  <si>
    <t>Niko Buentello
Chance Willard</t>
  </si>
  <si>
    <t>Coach
Assistant Coach</t>
  </si>
  <si>
    <t>$24.00 Total Cost
$24.00 Per Diem ($12.00 x 2)
Diamond Club Baseball
7-00-6031-324-00-0000-0001</t>
  </si>
  <si>
    <t>Athletic Recruiting</t>
  </si>
  <si>
    <t>HR Specialist</t>
  </si>
  <si>
    <t>Attend IPEDS Training</t>
  </si>
  <si>
    <t>Wallace Community College -Dothan</t>
  </si>
  <si>
    <t>AACC and Department of Education Convening</t>
  </si>
  <si>
    <t>Rob Cook</t>
  </si>
  <si>
    <t>Winter Garden, FL</t>
  </si>
  <si>
    <t>Pick up Bus 18 from MCI Service Center</t>
  </si>
  <si>
    <t>Glenn Hall</t>
  </si>
  <si>
    <t>Dean of Health Science</t>
  </si>
  <si>
    <t xml:space="preserve">NN2 Conference </t>
  </si>
  <si>
    <t>NLN Educator Summit</t>
  </si>
  <si>
    <t>Jon Stephenson</t>
  </si>
  <si>
    <t>Coordinator of Student Engagement</t>
  </si>
  <si>
    <t>NACAC Conference</t>
  </si>
  <si>
    <t>Assistant to the President for External &amp; Cultural Affairs</t>
  </si>
  <si>
    <t>Alabama Museum Association Board Meeting</t>
  </si>
  <si>
    <t>Real College Workshop</t>
  </si>
  <si>
    <t>#RealCollege Conference</t>
  </si>
  <si>
    <t>2019 AACC Future Presidents Institute</t>
  </si>
  <si>
    <t>National Conference on Registered Apprenticeships Programs</t>
  </si>
  <si>
    <t>NCMPR District 2 Conference</t>
  </si>
  <si>
    <t>Jerome Richey</t>
  </si>
  <si>
    <t>Attending the Federation for Advanced Manufacturing Education  Academy.</t>
  </si>
  <si>
    <t>Attending the Community College Fellowship program meeting.</t>
  </si>
  <si>
    <t>Eatontown, NJ</t>
  </si>
  <si>
    <t>Attending the 3M Manufacturing and Academic  Partnership Educator's Summit.</t>
  </si>
  <si>
    <t>Instructor, Speech and PTK Advisor</t>
  </si>
  <si>
    <t>Attending the Phi Theata Kappa Officer Training Retreat with students.  Expenses paid by PTK.</t>
  </si>
  <si>
    <t>Attending the VmWorld 2019 Conference.</t>
  </si>
  <si>
    <t>Attending the NC3 Train-the Trainer in PLCs, Sensors, and Applied PLCs.</t>
  </si>
  <si>
    <t>Attending the National Board of Surgical Technology and Surgical Assisting Fall Board of Directors meeting.  Expenses paid by Board.</t>
  </si>
  <si>
    <t>Bart Stephenson</t>
  </si>
  <si>
    <t>Participating in the Columbia State Fall Invitational tournament.  Costs are for the team.</t>
  </si>
  <si>
    <t>Associate Dean of IE&amp;Q</t>
  </si>
  <si>
    <t>To attend the 2019 SACSCOC Annual Meeting.</t>
  </si>
  <si>
    <t>Attend Community College Policy Fellows Program</t>
  </si>
  <si>
    <t>Orange Beach, Florida</t>
  </si>
  <si>
    <t>Attend Council for Alabama Resource Development Conference</t>
  </si>
  <si>
    <t>Cindy Statom</t>
  </si>
  <si>
    <t>Upward Bound Math and Science Coordinator</t>
  </si>
  <si>
    <t>Sirata Beach, Florida</t>
  </si>
  <si>
    <t>Attend the "Best Practices" conference</t>
  </si>
  <si>
    <t>Villa Rica, GA</t>
  </si>
  <si>
    <t>Southern Compnay - Proctor Test</t>
  </si>
  <si>
    <t>Dunedin, FL</t>
  </si>
  <si>
    <t>Attend National Interstate Council of Cosmetology Workshop</t>
  </si>
  <si>
    <t>Southern Company - Teach CPR Class</t>
  </si>
  <si>
    <t>Pasadena, TX</t>
  </si>
  <si>
    <t>Southern Company - Proctor Test</t>
  </si>
  <si>
    <t>Attend BLUMEN Hands-On Training</t>
  </si>
  <si>
    <t>Theresa Berry-Franks</t>
  </si>
  <si>
    <t>Volleyball Match</t>
  </si>
  <si>
    <t>2019 National EOC Center Assoc and 38th Annual Council for EOC Conference</t>
  </si>
  <si>
    <t>COE 38th Annual Conference</t>
  </si>
  <si>
    <t>UB Math and Science Academic Coordinator</t>
  </si>
  <si>
    <t>Natayla Winters</t>
  </si>
  <si>
    <t>Institutional Effectiveness and Research Dir.</t>
  </si>
  <si>
    <t>Rural Community College Grant Writing Convening</t>
  </si>
  <si>
    <t xml:space="preserve">Workforce Solutions </t>
  </si>
  <si>
    <t>SST Southern Safety Tri Lateral - Proctor Test</t>
  </si>
  <si>
    <t>Grants and Federal Programs Director</t>
  </si>
  <si>
    <t>Rural Community Colleges Grant Writing Convening</t>
  </si>
  <si>
    <t xml:space="preserve">Educational Talent Search </t>
  </si>
  <si>
    <t>SAEOPP Priority 6 New Directors Training</t>
  </si>
  <si>
    <t>Cengage Learning Seminar/Roundtable</t>
  </si>
  <si>
    <t>Mine Rescue Contest</t>
  </si>
  <si>
    <t>Volleyball Match at MUW</t>
  </si>
  <si>
    <t xml:space="preserve">K. Harris </t>
  </si>
  <si>
    <t xml:space="preserve">Lexington, KY </t>
  </si>
  <si>
    <t xml:space="preserve">To attend the 2019 67th Annual College Business Management Institute </t>
  </si>
  <si>
    <t>Culinary Instructor</t>
  </si>
  <si>
    <t xml:space="preserve">To attend ACF 2019 National Convention </t>
  </si>
  <si>
    <t xml:space="preserve">CIS Instructor </t>
  </si>
  <si>
    <t xml:space="preserve">To attend the CompTIA Partner Summit </t>
  </si>
  <si>
    <t xml:space="preserve">TRIO Program Assistant </t>
  </si>
  <si>
    <t xml:space="preserve">To attend the Compansol/Blumen Training </t>
  </si>
  <si>
    <t>Drexel's Certificate in Nursing Education Program</t>
  </si>
  <si>
    <t>Becky Samitt</t>
  </si>
  <si>
    <t>Blumen Hand-On Training for Blumen Online for TRIO Staff</t>
  </si>
  <si>
    <t>Priority 5 TRIO Training</t>
  </si>
  <si>
    <t>Academic Coordinator / Recruiter, Veterans Upward Bound</t>
  </si>
  <si>
    <t xml:space="preserve">Priority 5 TRIO Training </t>
  </si>
  <si>
    <t>Participation in Volleyball Tournament at Pensacola State College ( 17 travelers)</t>
  </si>
  <si>
    <t>Attend the Alliance of Hazardous Materials Managers National Conference</t>
  </si>
  <si>
    <t>Drive Volleyball team for tournament play</t>
  </si>
  <si>
    <t>Attend CPFP Advocacy Trip</t>
  </si>
  <si>
    <t>Melanie Caldwell</t>
  </si>
  <si>
    <t>MAT Program Dir.</t>
  </si>
  <si>
    <t>Attending American Assoc. of Medical Assistants Accreditation Workshop</t>
  </si>
  <si>
    <t>Cleveland, TN/Spatanburg, SC</t>
  </si>
  <si>
    <t>Volleyball games</t>
  </si>
  <si>
    <t>North Augusta, SC</t>
  </si>
  <si>
    <t>Auxiliary</t>
  </si>
  <si>
    <t>Deliver Bus 18 to MCI Service Center</t>
  </si>
  <si>
    <t>Learn about office apprenticeships from Harper College Apprenticeship Office</t>
  </si>
  <si>
    <t>Albany, OR</t>
  </si>
  <si>
    <t>NC3 Train the Trainer - Kubota</t>
  </si>
  <si>
    <t>Colarodo Springs, CO</t>
  </si>
  <si>
    <t>CIO 100 Symposium</t>
  </si>
  <si>
    <t>Sylas Elliott</t>
  </si>
  <si>
    <t>Men's Golf Tournament</t>
  </si>
  <si>
    <t>Doubleheader at Shelby Park</t>
  </si>
  <si>
    <t>Clarkesville, TN</t>
  </si>
  <si>
    <t>Doubleheader at Austin Peay</t>
  </si>
  <si>
    <t>Real College Summit</t>
  </si>
  <si>
    <t xml:space="preserve">AJ Daugherty </t>
  </si>
  <si>
    <t>Fall games at University of West Florida</t>
  </si>
  <si>
    <t>Games at University of Tennesee Knoxville</t>
  </si>
  <si>
    <t xml:space="preserve">Ryan Smith </t>
  </si>
  <si>
    <t>Casey Hackney</t>
  </si>
  <si>
    <t>Clinical Coordinator EMS</t>
  </si>
  <si>
    <t>EMS World Expo</t>
  </si>
  <si>
    <t>Community and Technical College Consortium: Law Enforcement/Secureity Fly-In Conference</t>
  </si>
  <si>
    <t>Alumni Association Coordinator</t>
  </si>
  <si>
    <t>Cheyenne, WY</t>
  </si>
  <si>
    <t>Select Traveler Conference</t>
  </si>
  <si>
    <t>Sharon Woodruff-Horton</t>
  </si>
  <si>
    <t>House of Delegates of AAHIM</t>
  </si>
  <si>
    <t>Sumter, SC</t>
  </si>
  <si>
    <t>ITA Tennis Tournament</t>
  </si>
  <si>
    <t>ACCT Leadership Congress and AACC Executive Committee Meeting</t>
  </si>
  <si>
    <t>AWS District 8 Director/Board of Directors Meeting</t>
  </si>
  <si>
    <t>JUCO Scrimmage Games</t>
  </si>
  <si>
    <t>Hannah Nichols</t>
  </si>
  <si>
    <t>English Instructor / GPS Coordinator</t>
  </si>
  <si>
    <t>NOSS (NADE) Conference 2020</t>
  </si>
  <si>
    <t>Catawba Valley Tournament</t>
  </si>
  <si>
    <t>Royals XC Challenge</t>
  </si>
  <si>
    <t>Fernanandina, FL</t>
  </si>
  <si>
    <t>WDI 2020</t>
  </si>
  <si>
    <t>Martin Methodist games</t>
  </si>
  <si>
    <t xml:space="preserve">To attend the annual SAEOPP Conference - </t>
  </si>
  <si>
    <t xml:space="preserve">Ms. Leigh Grissom </t>
  </si>
  <si>
    <t>Southeastern Association of Eductional Opportunity</t>
  </si>
  <si>
    <t>Ms. Tara Dumas</t>
  </si>
  <si>
    <t>Program Personnel</t>
  </si>
  <si>
    <t>Ms. Ayida Cumberland</t>
  </si>
  <si>
    <t>Academic Support Coord. for Andalusia</t>
  </si>
  <si>
    <t>Harper Apprenticeship Conference</t>
  </si>
  <si>
    <t>MGCCC Fall Invitational for Golf Team</t>
  </si>
  <si>
    <t>Brad Lacey</t>
  </si>
  <si>
    <t>Trojan Invitational, Coach team</t>
  </si>
  <si>
    <t>Attending the annual Society for Advancement of Biology Education conference.</t>
  </si>
  <si>
    <t>Serving as an evaluation review panel member for the Accreditation Commission for Education in Nursing.  All expenses paid by the Commission.</t>
  </si>
  <si>
    <t>Clarksdale, MS</t>
  </si>
  <si>
    <t>Providing job profiling services for South Delta Planning and Developmetn District.  Travel costs will be reimbursed by client.</t>
  </si>
  <si>
    <t>Traveling with golf team to participate in the Eastern Florida College Titan Men's Golf Invitations.</t>
  </si>
  <si>
    <t>Lewis Nall</t>
  </si>
  <si>
    <t>Instructor, Automotive Technology</t>
  </si>
  <si>
    <t>Attending the Train-the-Trainer 39 at West-MEC to become an NC3 certified Automotive Scanner Diagnostics and pro-cut rotor matching brake lathe instructor.</t>
  </si>
  <si>
    <t>Natalie Couch</t>
  </si>
  <si>
    <t>Secretary, Health Sciences</t>
  </si>
  <si>
    <t>Moorhead, MS</t>
  </si>
  <si>
    <t>Visiting the Dental Hygiene department at Mississippi Delta Community College. This trip will allow us an opportunity to visit an established program and collaborate with faculty, staff, and administration on policies and proacedures as Calhoun prepares to accept students into the new Dental Hygiene program.</t>
  </si>
  <si>
    <t>Sunnie McWhorter</t>
  </si>
  <si>
    <t>Program Director, Dental Hygiene</t>
  </si>
  <si>
    <t>Carla Crayton</t>
  </si>
  <si>
    <t>Attending the Association of Surgical Technologists Instructors conference.</t>
  </si>
  <si>
    <t>Attending the Association of Surgical Technologists Instructors conference.  Serve as Association President; Association pays all travel expenses.</t>
  </si>
  <si>
    <t>Presenting at Elearning Conference on how to use TechSmith in online classes.  TechSmith is paying for the travel expenses.</t>
  </si>
  <si>
    <t>Acting Assistant to the Director of Public Relations</t>
  </si>
  <si>
    <t>Attending the annual Council for Advancement and Support of Education Conference.</t>
  </si>
  <si>
    <t>Attending the Amercian Physical Therapy Associations annual Conbined Sections Meeting.</t>
  </si>
  <si>
    <t>Attending the ACT Spring Summit serving on the National Steering Committee for Workforce Testing.  All travel expense paid by ACT.</t>
  </si>
  <si>
    <t>Jason Terry</t>
  </si>
  <si>
    <t>Attending the FABTECH 2019 Conference for Welding.</t>
  </si>
  <si>
    <t>Attending the National Association of Biology Teachers Annual Conference.</t>
  </si>
  <si>
    <t>Dean, Business and Finance</t>
  </si>
  <si>
    <t>Attending the Southern Association of Colleges and Schools Commission on Colleges 2019 Annual Meeting.</t>
  </si>
  <si>
    <t>Research Analyst</t>
  </si>
  <si>
    <t>Dean, Social Sciences and Humanities</t>
  </si>
  <si>
    <t>Director, Library Services</t>
  </si>
  <si>
    <t>Vice-President, Academic Affairs</t>
  </si>
  <si>
    <t>Vice-President, Student Services</t>
  </si>
  <si>
    <t>National Business Education Association Executive Board Meeting</t>
  </si>
  <si>
    <t>Educational Guidance Counselor</t>
  </si>
  <si>
    <t>Sirata Beach, FL</t>
  </si>
  <si>
    <t>2019 SAEOPP Best Practices Blowout &amp; Education Talent Search &amp; Educational Oppoortunity Center Design Institute &amp; SSS Proposal Writing Workshop</t>
  </si>
  <si>
    <t>Earnest Wilkins, Jr.</t>
  </si>
  <si>
    <t>EOC - Educational Guidance Specialist</t>
  </si>
  <si>
    <t>Director of Education Talent Search</t>
  </si>
  <si>
    <t>Ronda Tidwell</t>
  </si>
  <si>
    <t>Workforce Solutions - Mining</t>
  </si>
  <si>
    <t>Teach FA/CPR Class</t>
  </si>
  <si>
    <t>Teach Class</t>
  </si>
  <si>
    <t>Glenn Allen Bobo &amp; Scholars Bowl Team</t>
  </si>
  <si>
    <t>Scholars Bowl Tournament</t>
  </si>
  <si>
    <t>Compete in Scholars Bowl Tournament</t>
  </si>
  <si>
    <t>Americus, Ga</t>
  </si>
  <si>
    <t>Tommy Suitts &amp; Basketball Team</t>
  </si>
  <si>
    <t>Blue Mountain, MS</t>
  </si>
  <si>
    <t>To Take Students on College Visit and Cultural Trip</t>
  </si>
  <si>
    <t>Misty Kimbrell &amp; SSS Students</t>
  </si>
  <si>
    <t>Student Support Services -Record Coordinator</t>
  </si>
  <si>
    <t>Director of Career Technical Education</t>
  </si>
  <si>
    <t>Attend NAEYC Accreditation Prep</t>
  </si>
  <si>
    <t>Business Insructor/CW Division Chair Distance Ed</t>
  </si>
  <si>
    <t>Attend Distance Education Online Learning Consortium</t>
  </si>
  <si>
    <t>Workforce Solutions</t>
  </si>
  <si>
    <t>Proctor Test for SST Southern Safety Class</t>
  </si>
  <si>
    <t>COE Proposal Writing Workshop for Student Support Services</t>
  </si>
  <si>
    <t>Mine Technology - Faculty</t>
  </si>
  <si>
    <t xml:space="preserve">Director of Student Support Services </t>
  </si>
  <si>
    <t>COE SSS Proporsal Writing Workshop for Student Support Services</t>
  </si>
  <si>
    <t>SST Southern Safety Tri Lateral - Southern Company</t>
  </si>
  <si>
    <t>Dean of Academic Support</t>
  </si>
  <si>
    <t>Houston Texas</t>
  </si>
  <si>
    <t>2019 COE Fall Conference</t>
  </si>
  <si>
    <t>Dr. Serena Brown</t>
  </si>
  <si>
    <t xml:space="preserve">Amelia Island, FL </t>
  </si>
  <si>
    <t xml:space="preserve">To attend the AACC Workforce Deelopment Institute 2020. </t>
  </si>
  <si>
    <t xml:space="preserve">St. Pete Beach, FL </t>
  </si>
  <si>
    <t xml:space="preserve">To attend the SAEOPP's Best Practices Blowout Event </t>
  </si>
  <si>
    <t>A. Malone</t>
  </si>
  <si>
    <t xml:space="preserve">To attend the computing accreditation workshops to prepare the college for ABET. </t>
  </si>
  <si>
    <t xml:space="preserve">To attend the President's Leadership Academy at Northwest Florida Community College. </t>
  </si>
  <si>
    <t>Council for Opportunity in Education:  Student Support Services Proposal Writing Workshop</t>
  </si>
  <si>
    <t>Assistant Director of Student Support Services - Ayers Campus</t>
  </si>
  <si>
    <t xml:space="preserve">Evaluating Project Proposals Submitted to the National Science Foundation at Request of National Science Foundation, </t>
  </si>
  <si>
    <t>Dean of Institutional Effectiveness, Grant &amp; Special Projects</t>
  </si>
  <si>
    <t>Gasdsen State Community College</t>
  </si>
  <si>
    <t>Performance at Disney's Candlelight Processional</t>
  </si>
  <si>
    <t>RAD Agressor Instructor Certification</t>
  </si>
  <si>
    <t>Association for Justice-Involved Females and Organizations Conference</t>
  </si>
  <si>
    <t>American Association of Community Colleges Workforce Development Institute</t>
  </si>
  <si>
    <t>Southeastern Association of Edcuational Opportunity Program Personnel Annual Conference</t>
  </si>
  <si>
    <t>Shandra Williams</t>
  </si>
  <si>
    <t>Gustedus Lucian Ward</t>
  </si>
  <si>
    <t>Keesler AFB, Ms</t>
  </si>
  <si>
    <t>Slidell, La</t>
  </si>
  <si>
    <t>Recruiting / signing Ashlynn Jenkins</t>
  </si>
  <si>
    <t>Dir of Distance Ed</t>
  </si>
  <si>
    <t>Houston, Tx</t>
  </si>
  <si>
    <t>Hinote, Kim</t>
  </si>
  <si>
    <t>Instruction / Secretary</t>
  </si>
  <si>
    <t>SACSCOC 2019 Annual Meeting</t>
  </si>
  <si>
    <t>Carden, Andrew</t>
  </si>
  <si>
    <t>Louisiana Knights 2020 Workout</t>
  </si>
  <si>
    <t>Registration &amp; Conference</t>
  </si>
  <si>
    <t>MURPHY, MELINDA</t>
  </si>
  <si>
    <t>Lake Buena Vista, Fl</t>
  </si>
  <si>
    <t>Nurse Tim Conference</t>
  </si>
  <si>
    <t>Gulfport, Ms</t>
  </si>
  <si>
    <t>Softball Coaching</t>
  </si>
  <si>
    <t>Phoenix, Az</t>
  </si>
  <si>
    <t>Training on leading study trips</t>
  </si>
  <si>
    <t>Seminar / Faculty led</t>
  </si>
  <si>
    <t>Brandon, Ms</t>
  </si>
  <si>
    <t>Team Coach Travel</t>
  </si>
  <si>
    <t>Amer Baseball Coaches Assoc Convention</t>
  </si>
  <si>
    <t>Dixon,Wayne</t>
  </si>
  <si>
    <t>Womens's Basketball</t>
  </si>
  <si>
    <t>College Cheer Nationals</t>
  </si>
  <si>
    <t>Mississippi</t>
  </si>
  <si>
    <t>Sanderstin, Fl</t>
  </si>
  <si>
    <t>Childress, Christa</t>
  </si>
  <si>
    <t>Lynn Haven, Fl</t>
  </si>
  <si>
    <t>For 5 recruits for yr 20/21 at Mosley High School</t>
  </si>
  <si>
    <t>Dir of Stu Support Services</t>
  </si>
  <si>
    <t>SAEOPP Conf</t>
  </si>
  <si>
    <t>Counselor -Stu Support Services</t>
  </si>
  <si>
    <t>Stu Support Secretary</t>
  </si>
  <si>
    <t>Cordova, TN</t>
  </si>
  <si>
    <t>ALERRT Active Shooter Course</t>
  </si>
  <si>
    <t>TRIO Nite w/Pelican</t>
  </si>
  <si>
    <t>Dir of Gulf Shores Campus</t>
  </si>
  <si>
    <t>ACE AIEA Collaborative</t>
  </si>
  <si>
    <t>Center for Advancement of Foodservice Educ-Deans &amp; Dir</t>
  </si>
  <si>
    <t>O</t>
  </si>
  <si>
    <t>Palamar, Matthew</t>
  </si>
  <si>
    <t>Instructor - Culinary</t>
  </si>
  <si>
    <t>ACF Nat Convention</t>
  </si>
  <si>
    <t xml:space="preserve">Lamar, MS </t>
  </si>
  <si>
    <t>School Fair</t>
  </si>
  <si>
    <t>Wayne Co, MS</t>
  </si>
  <si>
    <t>Wayne Co Fair</t>
  </si>
  <si>
    <t>Lauderdale Co, MS</t>
  </si>
  <si>
    <t>Lauderdale Co Fair</t>
  </si>
  <si>
    <t>Russell, MS</t>
  </si>
  <si>
    <t>Russell Christian Academy School Fair</t>
  </si>
  <si>
    <t>Andrew, Carden</t>
  </si>
  <si>
    <t xml:space="preserve">Recruittment </t>
  </si>
  <si>
    <t>PAC Mgr and Tech</t>
  </si>
  <si>
    <t>Sun Chiefs Sound for Music Performance</t>
  </si>
  <si>
    <t xml:space="preserve"> Meal per diem</t>
  </si>
  <si>
    <t>Complete College America training</t>
  </si>
  <si>
    <t>Complete College America Annual Convening</t>
  </si>
  <si>
    <t>Sessions, Robin</t>
  </si>
  <si>
    <t>Registra</t>
  </si>
  <si>
    <t>SACSCOC Conf</t>
  </si>
  <si>
    <t>Ddulaney, Ritchie</t>
  </si>
  <si>
    <t>Fin Ai Director</t>
  </si>
  <si>
    <t>Norfolk, Virgina</t>
  </si>
  <si>
    <t>Williams, James</t>
  </si>
  <si>
    <t>NISTS Conference</t>
  </si>
  <si>
    <t>Visiting North Mississippi Community College's Mechatronics Program (Personnel Attending: 2)</t>
  </si>
  <si>
    <t>Federal Student Aid Annual Conference (Personnel Attending: 2)</t>
  </si>
  <si>
    <t>Hernandez, Brenda</t>
  </si>
  <si>
    <t>Attend the 2019 SACSCOC Annual Meeting (Personnel Attending: 7)</t>
  </si>
  <si>
    <t>Bone, Rodney</t>
  </si>
  <si>
    <t>Administrative Assistant to the SACSCOC Accreditation Liaison and Director of Institutional Planning and Assessment</t>
  </si>
  <si>
    <t>SACSCOC Accreditation Liaison and Director of Institutional Planning and Assessment</t>
  </si>
  <si>
    <t>Falk, Patricia</t>
  </si>
  <si>
    <t>Director of Educational Technology Support</t>
  </si>
  <si>
    <t>Cindy Calhoun</t>
  </si>
  <si>
    <t>Marianna, AR</t>
  </si>
  <si>
    <t>Attend National Association for Educators of Young Children National Convention</t>
  </si>
  <si>
    <t>Attend SACSCOC Conference Training</t>
  </si>
  <si>
    <t>Germantown, TN</t>
  </si>
  <si>
    <t>Abra Camp</t>
  </si>
  <si>
    <t>Public Relations Asst.</t>
  </si>
  <si>
    <t>ACCSPRA Regional Conference</t>
  </si>
  <si>
    <t>Young Harris, GA</t>
  </si>
  <si>
    <t>Travel with Softball team for game</t>
  </si>
  <si>
    <t>Participation in Southeast JUCO Jamboree</t>
  </si>
  <si>
    <t>Cleveland, GA</t>
  </si>
  <si>
    <t>Team participation in games</t>
  </si>
  <si>
    <t>Drive softball team to game</t>
  </si>
  <si>
    <t>Dean of Tech. Ed &amp; Workforce Dev.</t>
  </si>
  <si>
    <t>Meeting with West Fraser to plan the 2020 training schedule.</t>
  </si>
  <si>
    <t>Team participation in C. Black Hoops Jamboree</t>
  </si>
  <si>
    <t>Attend 2019 American Society of Shoulder &amp; Elbow Therapists Annual Meeting</t>
  </si>
  <si>
    <t>Physical Therapy Program Director</t>
  </si>
  <si>
    <t>HOUSTON TX</t>
  </si>
  <si>
    <t xml:space="preserve">Attending SACSCOC ANNUAL MEETING AND HERDI South conference meeting.  </t>
  </si>
  <si>
    <t>ATTENDING SACSCOC ANNUAL MEETING</t>
  </si>
  <si>
    <t>ORLANDO FL</t>
  </si>
  <si>
    <t>ATTEND THE NFMT CONFERENCE OF FACILITY MANAGEMENT.  NETWORKING AND PROFESSIONAL DEVELOPMENT</t>
  </si>
  <si>
    <t>APPLETON, WI</t>
  </si>
  <si>
    <t>NO COST TO COLLEGE. ACEN ACCREDITATION VISIT FOX VALLEY TECHNICAL COLLEGE.</t>
  </si>
  <si>
    <t>AIEROSPACE ALLIANCE SUMMIT 2019.  NETWORKING FOR OUR AVIATION DEPARTMENT.</t>
  </si>
  <si>
    <t>PHI BETA LAMBDA CAREER CONECTIONS CONFERENCE.  NETWORKING AND PROFESSIONAL DEVELOPMENT</t>
  </si>
  <si>
    <t>Timothy Law</t>
  </si>
  <si>
    <t>Collegiate 100 Advisor</t>
  </si>
  <si>
    <t>Direcor of Effectiveness/Research</t>
  </si>
  <si>
    <t>2019 SPOL Conference</t>
  </si>
  <si>
    <t>Asst Coach Women's Basketball</t>
  </si>
  <si>
    <t>WBB Jamboree to Albany, GA</t>
  </si>
  <si>
    <t>WBB Jamboree to Panama City, FL</t>
  </si>
  <si>
    <t>WBB Jamboree to Lakepoint-Emerson, GA</t>
  </si>
  <si>
    <t>Oklahoma, OK</t>
  </si>
  <si>
    <t>Guest Speaker OACRAO</t>
  </si>
  <si>
    <t>WBB Jamboree to Hattiesburg, MS</t>
  </si>
  <si>
    <t>WBB Tornament at Walters State</t>
  </si>
  <si>
    <t xml:space="preserve">Food and Nutritional Conference and Expo </t>
  </si>
  <si>
    <t>HBCU Title III Assoc/Tech Asst plan/workshop</t>
  </si>
  <si>
    <t>Dean of WF Dev./Econ.Dev.</t>
  </si>
  <si>
    <t>Newnan, GA</t>
  </si>
  <si>
    <t>Central Educational Center Tour</t>
  </si>
  <si>
    <t>Assoc. Dean of Technical Services</t>
  </si>
  <si>
    <t>Prog Dir for Respiratory Therapy</t>
  </si>
  <si>
    <t>AARC International Congress Convention</t>
  </si>
  <si>
    <t>Clinical Ed Coordinator,Resp Ther</t>
  </si>
  <si>
    <t>Rieves NorQuina</t>
  </si>
  <si>
    <t>Attend NAFSA Conference</t>
  </si>
  <si>
    <t>Tameka Wells</t>
  </si>
  <si>
    <t>Stud Serv Rep/International Liaison</t>
  </si>
  <si>
    <t xml:space="preserve">Attend Admins Alliance NSPAA </t>
  </si>
  <si>
    <t>Dir of Child Development Program</t>
  </si>
  <si>
    <t>Dean of Workforce/Economic Dev</t>
  </si>
  <si>
    <t>WBB Tornament</t>
  </si>
  <si>
    <t>Attend 45th American Mathematical Association of Two Year Colleges Conference</t>
  </si>
  <si>
    <t>Melody Wicker</t>
  </si>
  <si>
    <t>Joseph Wood</t>
  </si>
  <si>
    <t>$2,014.50/Perkins Grant</t>
  </si>
  <si>
    <t>Vince Feggins</t>
  </si>
  <si>
    <t>$2,209.50/Perkins Grant</t>
  </si>
  <si>
    <t>2019 EMS World Expo</t>
  </si>
  <si>
    <t>Harlem Children's Zone Practitioner Institute</t>
  </si>
  <si>
    <t>SACSCOC 124th Annual Meeting</t>
  </si>
  <si>
    <t>Cadi Oliver</t>
  </si>
  <si>
    <t>Oxord, MS &amp; Brandon, MS</t>
  </si>
  <si>
    <t>NJCAA National Tournament (14 students included in cost)</t>
  </si>
  <si>
    <t>NJCAA National Tournament (Cost included with Stan Narewski)</t>
  </si>
  <si>
    <t>Game vs. Motlow State (19 students included in cost)</t>
  </si>
  <si>
    <t>Daniel Keeler</t>
  </si>
  <si>
    <t>Attend WSCC Men's Basketball game vs. Motlow State</t>
  </si>
  <si>
    <t>Game vs. Volunteer State (19 students included in cost)</t>
  </si>
  <si>
    <t>Game vs. NE Mississippi State (19 students included in cost)</t>
  </si>
  <si>
    <t>Booneville, MS &amp; Mt. Carmel, IL</t>
  </si>
  <si>
    <t>Games vs. NE Mississippi &amp; Wabash Classic (IL) (17 students included in cost)</t>
  </si>
  <si>
    <t>Program Director Diagnostic Medical Sonography</t>
  </si>
  <si>
    <t xml:space="preserve">Bodies: The Exhibition Atlanta (63 students) </t>
  </si>
  <si>
    <t>Occupational Therapy Assistant Instructor</t>
  </si>
  <si>
    <t>Laura Smith</t>
  </si>
  <si>
    <t>Director Occupational Therapy Assistant</t>
  </si>
  <si>
    <t>Jorden Flack</t>
  </si>
  <si>
    <t>Cardiovascular Sonography Instructor</t>
  </si>
  <si>
    <t>Game vs. Cleveland State (19 students included in cost)</t>
  </si>
  <si>
    <t>SSS Proposal Writing Workshop</t>
  </si>
  <si>
    <t>Recruiting (Club funds)</t>
  </si>
  <si>
    <t>Clinical Coordinator for Diagnostic Medical Sonography</t>
  </si>
  <si>
    <t>Columbia, TN and Lawrenceburg, TN</t>
  </si>
  <si>
    <t>Visit DMS clinical sites for accreditation</t>
  </si>
  <si>
    <t>Title IX Compliance and Athletics Training &amp; Certification (Attending session on 1/27)</t>
  </si>
  <si>
    <t>ARC POWER Conference</t>
  </si>
  <si>
    <t xml:space="preserve">Title IX Compliance and Athletics Training &amp; Certification (Attending sessions on 1/30 &amp; 1/31) </t>
  </si>
  <si>
    <t>2020 Titan Winter Invitational Tournament</t>
  </si>
  <si>
    <t>Doubleheader at Columbia State (25 students included in cost)</t>
  </si>
  <si>
    <t>Doubleheader at Chattanooga State (25 students included in cost)</t>
  </si>
  <si>
    <t>Barnesville, GA, Douglas, GA, Daytona Beach, FL &amp; Orlando, FL</t>
  </si>
  <si>
    <t>Games at Gordon State, South Georgia, and Daytona State (25 students included in cost. $2250 will be club funds)</t>
  </si>
  <si>
    <t>Games at Gordon State, South Georgia, and Daytona State (25 students included in cost)</t>
  </si>
  <si>
    <t>Doubleheader at Itawamba CC (25 students included in cost)</t>
  </si>
  <si>
    <t>Department Chair Math</t>
  </si>
  <si>
    <t>International Conference on Technology in College Math (ICTCM - On MyMathLab panel)</t>
  </si>
  <si>
    <t>St. Peters, MO</t>
  </si>
  <si>
    <t>Speaking at Georgia Dugout Club Coaches Clinic (Club funds)</t>
  </si>
  <si>
    <t>Apprenticeship &amp; Work-Based Learning Coordinator</t>
  </si>
  <si>
    <t xml:space="preserve">Temporary Director of Center for Career &amp; Workforce Development </t>
  </si>
  <si>
    <t xml:space="preserve">Institutional $110,080 Club funds $130,898,.73.  This is a correction from previous report </t>
  </si>
  <si>
    <t>New Year's Classic (Cost was included with Jessica McBrayer's 12.28.19 travel from previous report)</t>
  </si>
  <si>
    <t>Jill Honeycutt</t>
  </si>
  <si>
    <t>UCA College National Championship (18 students included in cost)</t>
  </si>
  <si>
    <t>2020 Workforce Development Institute, panel participant, and meeting of Advisory Board on Community College Apprenticeships</t>
  </si>
  <si>
    <t>Douglas, GA</t>
  </si>
  <si>
    <t>Melanie Glasscock</t>
  </si>
  <si>
    <t>International and Production Exp for US Poultry Foundation (All expenses paid from Foundation Grant)</t>
  </si>
  <si>
    <t>Shannon Quick</t>
  </si>
  <si>
    <t>Bus 19 Service</t>
  </si>
  <si>
    <t>2020 Community College National Legislative Summit</t>
  </si>
  <si>
    <t>Medical Laboratory Technician Education Coordinator</t>
  </si>
  <si>
    <t>CLEC 2020 Conference</t>
  </si>
  <si>
    <t>Annual Giving and Stewardship Specialist</t>
  </si>
  <si>
    <t>CASE Newcomers in Development Spring Conference</t>
  </si>
  <si>
    <t>2020 Phi Theta Kappa Annual Conference (Expenses included on Stacey Sivley's travel)</t>
  </si>
  <si>
    <t>2020 Phi Theta Kappa Annual Conference (6 students included in cost)</t>
  </si>
  <si>
    <t>Alumni Associaton Coordinator</t>
  </si>
  <si>
    <t>Alumni Trip to Sound of Music Production (Paid by external Alumni budget)</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</si>
  <si>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</si>
  <si>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</si>
  <si>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</si>
  <si>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</si>
  <si>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</si>
  <si>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</si>
  <si>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</si>
  <si>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</si>
  <si>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</si>
  <si>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</si>
  <si>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</si>
  <si>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</si>
  <si>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</si>
  <si>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</si>
  <si>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</si>
  <si>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</si>
  <si>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</si>
  <si>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</si>
  <si>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</si>
  <si>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</si>
  <si>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</si>
  <si>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</si>
  <si>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</si>
  <si>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Septemer 2020</t>
  </si>
  <si>
    <t>October 2020</t>
  </si>
  <si>
    <t>November 2020</t>
  </si>
  <si>
    <t>December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</si>
</sst>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mm/dd/yy;@"/>
    <numFmt numFmtId="165" formatCode="&quot;$&quot;#,##0.00"/>
    <numFmt numFmtId="166" formatCode="&quot;$&quot;#,##0"/>
    <numFmt numFmtId="167" formatCode="[$-409]mmmm\ d\,\ yyyy;@"/>
    <numFmt numFmtId="168" formatCode="m/d/yy;@"/>
  </numFmts>
  <fonts count="50" x14ac:knownFonts="1">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u/>
      <sz val="10"/>
      <color indexed="12"/>
      <name val="Arial"/>
      <family val="2"/>
    </font>
    <font>
      <sz val="10"/>
      <name val="Arial"/>
      <family val="2"/>
    </font>
    <font>
      <sz val="10"/>
      <name val="Arial"/>
      <family val="2"/>
    </font>
    <font>
      <sz val="10"/>
      <name val="Arial"/>
      <family val="2"/>
    </font>
    <font>
      <sz val="10"/>
      <name val="Arial"/>
      <family val="2"/>
    </font>
    <font>
      <u/>
      <sz val="10"/>
      <color indexed="12"/>
      <name val="Arial"/>
      <family val="2"/>
    </font>
    <font>
      <u/>
      <sz val="10"/>
      <color theme="10"/>
      <name val="Arial"/>
      <family val="2"/>
    </font>
    <font>
      <u/>
      <sz val="10"/>
      <color theme="10"/>
      <name val="Arial"/>
      <family val="2"/>
    </font>
    <font>
      <sz val="11"/>
      <name val="Calibri"/>
      <family val="2"/>
      <scheme val="minor"/>
    </font>
    <font>
      <i/>
      <sz val="11"/>
      <name val="Calibri"/>
      <family val="2"/>
      <scheme val="minor"/>
    </font>
    <font>
      <b/>
      <sz val="11"/>
      <color theme="1"/>
      <name val="Calibri"/>
      <family val="2"/>
      <scheme val="minor"/>
    </font>
    <font>
      <b/>
      <sz val="11"/>
      <name val="Calibri"/>
      <family val="2"/>
      <scheme val="minor"/>
    </font>
    <font>
      <u/>
      <sz val="11"/>
      <color theme="10"/>
      <name val="Calibri"/>
      <family val="2"/>
      <scheme val="minor"/>
    </font>
    <font>
      <u/>
      <sz val="11"/>
      <color theme="10"/>
      <name val="Calibri"/>
      <family val="2"/>
    </font>
    <font>
      <sz val="10"/>
      <name val="Arial"/>
      <family val="2"/>
    </font>
    <font>
      <u/>
      <sz val="10"/>
      <color theme="10"/>
      <name val="Arial"/>
      <family val="2"/>
    </font>
    <font>
      <vertAlign val="superscript"/>
      <sz val="11"/>
      <name val="Calibri"/>
      <family val="2"/>
      <scheme val="minor"/>
    </font>
    <font>
      <sz val="11"/>
      <color rgb="FF1B3B62"/>
      <name val="Calibri"/>
      <family val="2"/>
      <scheme val="minor"/>
    </font>
    <font>
      <u/>
      <sz val="11"/>
      <name val="Calibri"/>
      <family val="2"/>
      <scheme val="minor"/>
    </font>
    <font>
      <b/>
      <i/>
      <sz val="11"/>
      <name val="Calibri"/>
      <family val="2"/>
      <scheme val="minor"/>
    </font>
    <font>
      <sz val="11"/>
      <color rgb="FF191919"/>
      <name val="Calibri"/>
      <family val="2"/>
      <scheme val="minor"/>
    </font>
    <font>
      <sz val="11"/>
      <color rgb="FF363636"/>
      <name val="Calibri"/>
      <family val="2"/>
      <scheme val="minor"/>
    </font>
    <font>
      <sz val="11"/>
      <color rgb="FF000000"/>
      <name val="Calibri"/>
      <family val="2"/>
      <scheme val="minor"/>
    </font>
    <font>
      <sz val="9"/>
      <color theme="1"/>
      <name val="Calibri"/>
      <family val="2"/>
      <scheme val="minor"/>
    </font>
    <font>
      <sz val="8"/>
      <color theme="1"/>
      <name val="Calibri"/>
      <family val="2"/>
      <scheme val="minor"/>
    </font>
    <font>
      <sz val="11"/>
      <color rgb="FF222222"/>
      <name val="Calibri"/>
      <family val="2"/>
      <scheme val="minor"/>
    </font>
    <font>
      <sz val="10"/>
      <name val="Arial"/>
      <family val="2"/>
    </font>
    <font>
      <sz val="10"/>
      <color theme="1"/>
      <name val="Arial"/>
      <family val="2"/>
    </font>
    <font>
      <sz val="9"/>
      <name val="Arial"/>
      <family val="2"/>
    </font>
    <font>
      <i/>
      <sz val="10"/>
      <name val="Arial"/>
      <family val="2"/>
    </font>
    <font>
      <sz val="10"/>
      <color rgb="FF000000"/>
      <name val="Arial"/>
      <family val="2"/>
    </font>
    <font>
      <sz val="11"/>
      <color theme="1"/>
      <name val="Arial"/>
      <family val="2"/>
    </font>
    <font>
      <vertAlign val="superscript"/>
      <sz val="10"/>
      <name val="Arial"/>
      <family val="2"/>
    </font>
    <font>
      <sz val="10"/>
      <color theme="1"/>
      <name val="Calibri"/>
      <family val="2"/>
      <scheme val="minor"/>
    </font>
    <font>
      <sz val="10"/>
      <name val="Times New Roman"/>
      <family val="1"/>
    </font>
    <font>
      <b/>
      <sz val="10"/>
      <name val="Arial"/>
      <family val="2"/>
    </font>
    <font>
      <sz val="8.5"/>
      <name val="Arial"/>
      <family val="2"/>
    </font>
    <font>
      <sz val="11"/>
      <color theme="0"/>
      <name val="Calibri"/>
      <family val="2"/>
      <scheme val="minor"/>
    </font>
    <font>
      <sz val="10"/>
      <name val="Arial"/>
      <family val="2"/>
    </font>
    <font>
      <sz val="10"/>
      <name val="Arial"/>
      <family val="2"/>
    </font>
    <font>
      <sz val="10"/>
      <color theme="1"/>
      <name val="Times New Roman"/>
      <family val="1"/>
    </font>
    <font>
      <sz val="10"/>
      <name val="Arial"/>
    </font>
    <font>
      <sz val="9"/>
      <color theme="1"/>
      <name val="Arial"/>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7F7F7"/>
        <bgColor indexed="64"/>
      </patternFill>
    </fill>
  </fills>
  <borders count="4">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s>
  <cellStyleXfs count="76">
    <xf numFmtId="0" fontId="0" fillId="0" borderId="0"/>
    <xf numFmtId="43" fontId="1" fillId="0" borderId="0" applyFont="0" applyFill="0" applyBorder="0" applyAlignment="0" applyProtection="0"/>
    <xf numFmtId="0" fontId="2" fillId="0" borderId="0"/>
    <xf numFmtId="0" fontId="2" fillId="0" borderId="0"/>
    <xf numFmtId="44" fontId="3" fillId="0" borderId="0" applyFont="0" applyFill="0" applyBorder="0" applyAlignment="0" applyProtection="0"/>
    <xf numFmtId="44" fontId="2" fillId="0" borderId="0" applyFont="0" applyFill="0" applyBorder="0" applyAlignment="0" applyProtection="0"/>
    <xf numFmtId="0" fontId="4"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6" fillId="0" borderId="0"/>
    <xf numFmtId="0" fontId="7" fillId="0" borderId="0" applyNumberFormat="0" applyFill="0" applyBorder="0" applyAlignment="0" applyProtection="0">
      <alignment vertical="top"/>
      <protection locked="0"/>
    </xf>
    <xf numFmtId="43"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1" fillId="0" borderId="0"/>
    <xf numFmtId="43" fontId="1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11" fillId="0" borderId="0" applyFont="0" applyFill="0" applyBorder="0" applyAlignment="0" applyProtection="0"/>
    <xf numFmtId="0" fontId="12" fillId="0" borderId="0" applyNumberFormat="0" applyFill="0" applyBorder="0" applyAlignment="0" applyProtection="0">
      <alignment vertical="top"/>
      <protection locked="0"/>
    </xf>
    <xf numFmtId="0" fontId="13" fillId="0" borderId="0" applyNumberFormat="0" applyFill="0" applyBorder="0" applyAlignment="0" applyProtection="0"/>
    <xf numFmtId="0" fontId="14" fillId="0" borderId="0" applyNumberFormat="0" applyFill="0" applyBorder="0" applyAlignment="0" applyProtection="0">
      <alignment vertical="top"/>
      <protection locked="0"/>
    </xf>
    <xf numFmtId="0" fontId="14"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21" fillId="0" borderId="0"/>
    <xf numFmtId="0" fontId="13" fillId="0" borderId="0" applyNumberFormat="0" applyFill="0" applyBorder="0" applyAlignment="0" applyProtection="0">
      <alignment vertical="top"/>
      <protection locked="0"/>
    </xf>
    <xf numFmtId="0" fontId="22" fillId="0" borderId="0" applyNumberForma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0" fontId="2" fillId="0" borderId="0"/>
    <xf numFmtId="0" fontId="2" fillId="0" borderId="0"/>
    <xf numFmtId="0" fontId="2" fillId="0" borderId="0"/>
    <xf numFmtId="0" fontId="33" fillId="0" borderId="0"/>
    <xf numFmtId="0" fontId="45" fillId="0" borderId="0"/>
    <xf numFmtId="43" fontId="45" fillId="0" borderId="0" applyFont="0" applyFill="0" applyBorder="0" applyAlignment="0" applyProtection="0"/>
    <xf numFmtId="44" fontId="45" fillId="0" borderId="0" applyFont="0" applyFill="0" applyBorder="0" applyAlignment="0" applyProtection="0"/>
    <xf numFmtId="0" fontId="46" fillId="0" borderId="0"/>
    <xf numFmtId="0" fontId="48" fillId="0" borderId="0"/>
  </cellStyleXfs>
  <cellXfs count="1366">
    <xf numFmtId="0" fontId="0" fillId="0" borderId="0" xfId="0"/>
    <xf numFmtId="0" fontId="15" fillId="0" borderId="0" xfId="0" applyFont="1" applyBorder="1" applyAlignment="1">
      <alignment horizontal="left" wrapText="1"/>
    </xf>
    <xf numFmtId="0" fontId="0" fillId="0" borderId="0" xfId="0" applyFont="1" applyBorder="1"/>
    <xf numFmtId="0" fontId="0" fillId="0" borderId="0" xfId="0" applyFont="1" applyFill="1" applyBorder="1" applyAlignment="1">
      <alignment horizontal="left"/>
    </xf>
    <xf numFmtId="0" fontId="15" fillId="0" borderId="0" xfId="0" applyFont="1" applyBorder="1" applyAlignment="1">
      <alignment horizontal="left"/>
    </xf>
    <xf numFmtId="0" fontId="15" fillId="0" borderId="0" xfId="2" applyFont="1" applyBorder="1" applyAlignment="1">
      <alignment horizontal="left"/>
    </xf>
    <xf numFmtId="0" fontId="0" fillId="0" borderId="0" xfId="0" applyFont="1" applyBorder="1" applyAlignment="1">
      <alignment horizontal="left"/>
    </xf>
    <xf numFmtId="0" fontId="0" fillId="0" borderId="0" xfId="0" applyFont="1" applyBorder="1" applyAlignment="1">
      <alignment horizontal="left" wrapText="1"/>
    </xf>
    <xf numFmtId="0" fontId="0" fillId="0" borderId="0" xfId="2" applyFont="1" applyBorder="1" applyAlignment="1">
      <alignment horizontal="left"/>
    </xf>
    <xf numFmtId="0" fontId="15" fillId="0" borderId="0" xfId="2" applyFont="1" applyFill="1" applyBorder="1" applyAlignment="1">
      <alignment horizontal="left"/>
    </xf>
    <xf numFmtId="0" fontId="15" fillId="0" borderId="0" xfId="2" applyFont="1" applyBorder="1" applyAlignment="1">
      <alignment horizontal="left" wrapText="1"/>
    </xf>
    <xf numFmtId="0" fontId="15" fillId="0" borderId="0" xfId="2" applyFont="1" applyFill="1" applyBorder="1" applyAlignment="1">
      <alignment horizontal="left" wrapText="1"/>
    </xf>
    <xf numFmtId="15" fontId="15" fillId="0" borderId="0" xfId="2" applyNumberFormat="1" applyFont="1" applyBorder="1" applyAlignment="1">
      <alignment horizontal="left" wrapText="1"/>
    </xf>
    <xf numFmtId="14" fontId="15" fillId="0" borderId="0" xfId="2" applyNumberFormat="1" applyFont="1" applyBorder="1" applyAlignment="1">
      <alignment horizontal="left"/>
    </xf>
    <xf numFmtId="164" fontId="15" fillId="0" borderId="0" xfId="67" applyNumberFormat="1" applyFont="1" applyBorder="1" applyAlignment="1">
      <alignment horizontal="center"/>
    </xf>
    <xf numFmtId="0" fontId="15" fillId="0" borderId="0" xfId="67" applyFont="1" applyBorder="1" applyAlignment="1">
      <alignment horizontal="left"/>
    </xf>
    <xf numFmtId="0" fontId="15" fillId="0" borderId="0" xfId="67" applyFont="1" applyBorder="1" applyAlignment="1">
      <alignment horizontal="left" wrapText="1"/>
    </xf>
    <xf numFmtId="44" fontId="15" fillId="0" borderId="0" xfId="66" applyFont="1" applyBorder="1" applyAlignment="1">
      <alignment horizontal="right"/>
    </xf>
    <xf numFmtId="164" fontId="0" fillId="0" borderId="0" xfId="0" applyNumberFormat="1" applyFont="1" applyBorder="1" applyAlignment="1">
      <alignment horizontal="center"/>
    </xf>
    <xf numFmtId="44" fontId="0" fillId="0" borderId="0" xfId="66" applyFont="1" applyBorder="1" applyAlignment="1">
      <alignment horizontal="right"/>
    </xf>
    <xf numFmtId="6" fontId="15" fillId="0" borderId="0" xfId="67" applyNumberFormat="1" applyFont="1" applyBorder="1" applyAlignment="1">
      <alignment horizontal="left" wrapText="1"/>
    </xf>
    <xf numFmtId="164" fontId="0" fillId="0" borderId="0" xfId="2" applyNumberFormat="1" applyFont="1" applyBorder="1" applyAlignment="1">
      <alignment horizontal="center"/>
    </xf>
    <xf numFmtId="0" fontId="0" fillId="0" borderId="0" xfId="2" applyFont="1" applyBorder="1" applyAlignment="1">
      <alignment horizontal="left" wrapText="1"/>
    </xf>
    <xf numFmtId="164" fontId="15" fillId="0" borderId="0" xfId="2" applyNumberFormat="1" applyFont="1" applyBorder="1" applyAlignment="1">
      <alignment horizontal="center"/>
    </xf>
    <xf numFmtId="44" fontId="16" fillId="0" borderId="0" xfId="66" applyFont="1" applyBorder="1" applyAlignment="1">
      <alignment horizontal="right"/>
    </xf>
    <xf numFmtId="44" fontId="15" fillId="0" borderId="0" xfId="66" applyFont="1" applyBorder="1" applyAlignment="1">
      <alignment horizontal="left"/>
    </xf>
    <xf numFmtId="164" fontId="15" fillId="0" borderId="0" xfId="67" applyNumberFormat="1" applyFont="1" applyFill="1" applyBorder="1" applyAlignment="1">
      <alignment horizontal="center" vertical="center"/>
    </xf>
    <xf numFmtId="0" fontId="15" fillId="0" borderId="0" xfId="67" applyFont="1" applyFill="1" applyBorder="1" applyAlignment="1">
      <alignment horizontal="left" vertical="center"/>
    </xf>
    <xf numFmtId="0" fontId="15" fillId="0" borderId="0" xfId="67" applyFont="1" applyFill="1" applyBorder="1" applyAlignment="1">
      <alignment horizontal="left" vertical="center" wrapText="1"/>
    </xf>
    <xf numFmtId="14" fontId="15" fillId="0" borderId="0" xfId="67" applyNumberFormat="1" applyFont="1" applyFill="1" applyBorder="1" applyAlignment="1">
      <alignment horizontal="left" vertical="center"/>
    </xf>
    <xf numFmtId="44" fontId="15" fillId="0" borderId="0" xfId="66" applyFont="1" applyFill="1" applyBorder="1" applyAlignment="1">
      <alignment horizontal="right" vertical="center"/>
    </xf>
    <xf numFmtId="44" fontId="0" fillId="0" borderId="0" xfId="66" applyFont="1" applyBorder="1" applyAlignment="1">
      <alignment horizontal="right" wrapText="1"/>
    </xf>
    <xf numFmtId="0" fontId="15" fillId="0" borderId="0" xfId="67" applyFont="1" applyBorder="1" applyAlignment="1">
      <alignment horizontal="left" vertical="center" wrapText="1"/>
    </xf>
    <xf numFmtId="0" fontId="15" fillId="0" borderId="0" xfId="67" applyFont="1" applyFill="1" applyBorder="1" applyAlignment="1">
      <alignment horizontal="left" wrapText="1"/>
    </xf>
    <xf numFmtId="44" fontId="15" fillId="0" borderId="0" xfId="66" applyFont="1" applyBorder="1" applyAlignment="1">
      <alignment horizontal="right" wrapText="1"/>
    </xf>
    <xf numFmtId="0" fontId="15" fillId="2" borderId="0" xfId="67" applyFont="1" applyFill="1" applyBorder="1" applyAlignment="1">
      <alignment horizontal="left" wrapText="1"/>
    </xf>
    <xf numFmtId="164" fontId="15" fillId="2" borderId="0" xfId="67" applyNumberFormat="1" applyFont="1" applyFill="1" applyBorder="1" applyAlignment="1">
      <alignment horizontal="center"/>
    </xf>
    <xf numFmtId="0" fontId="15" fillId="2" borderId="0" xfId="67" applyFont="1" applyFill="1" applyBorder="1" applyAlignment="1">
      <alignment horizontal="left"/>
    </xf>
    <xf numFmtId="44" fontId="15" fillId="2" borderId="0" xfId="66" applyFont="1" applyFill="1" applyBorder="1" applyAlignment="1">
      <alignment horizontal="right"/>
    </xf>
    <xf numFmtId="44" fontId="15" fillId="0" borderId="0" xfId="66" applyFont="1" applyFill="1" applyBorder="1" applyAlignment="1">
      <alignment horizontal="right"/>
    </xf>
    <xf numFmtId="14" fontId="15" fillId="0" borderId="0" xfId="67" applyNumberFormat="1" applyFont="1" applyBorder="1" applyAlignment="1">
      <alignment horizontal="left"/>
    </xf>
    <xf numFmtId="0" fontId="0" fillId="0" borderId="0" xfId="0" applyFont="1" applyFill="1" applyBorder="1" applyAlignment="1">
      <alignment horizontal="left" vertical="top"/>
    </xf>
    <xf numFmtId="164" fontId="0" fillId="0" borderId="0" xfId="0" applyNumberFormat="1" applyFont="1" applyBorder="1" applyAlignment="1">
      <alignment horizontal="right" vertical="top"/>
    </xf>
    <xf numFmtId="44" fontId="0" fillId="0" borderId="0" xfId="66" applyFont="1" applyBorder="1" applyAlignment="1">
      <alignment horizontal="right" vertical="top"/>
    </xf>
    <xf numFmtId="164" fontId="15" fillId="0" borderId="0" xfId="67" applyNumberFormat="1" applyFont="1" applyBorder="1" applyAlignment="1">
      <alignment horizontal="right" vertical="top"/>
    </xf>
    <xf numFmtId="44" fontId="15" fillId="0" borderId="0" xfId="66" applyFont="1" applyBorder="1" applyAlignment="1">
      <alignment horizontal="right" vertical="top"/>
    </xf>
    <xf numFmtId="0" fontId="15" fillId="0" borderId="0" xfId="67" applyFont="1" applyFill="1" applyBorder="1" applyAlignment="1">
      <alignment horizontal="left"/>
    </xf>
    <xf numFmtId="164" fontId="15" fillId="0" borderId="0" xfId="2" applyNumberFormat="1" applyFont="1" applyBorder="1" applyAlignment="1">
      <alignment horizontal="right"/>
    </xf>
    <xf numFmtId="44" fontId="15" fillId="0" borderId="0" xfId="66" applyFont="1" applyBorder="1"/>
    <xf numFmtId="0" fontId="15" fillId="0" borderId="0" xfId="67" applyFont="1" applyBorder="1" applyAlignment="1">
      <alignment horizontal="left" vertical="top" wrapText="1"/>
    </xf>
    <xf numFmtId="0" fontId="15" fillId="0" borderId="0" xfId="67" applyFont="1" applyBorder="1" applyAlignment="1">
      <alignment horizontal="left" vertical="top"/>
    </xf>
    <xf numFmtId="44" fontId="15" fillId="2" borderId="0" xfId="66" applyFont="1" applyFill="1" applyBorder="1" applyAlignment="1">
      <alignment horizontal="right" vertical="top"/>
    </xf>
    <xf numFmtId="164" fontId="15" fillId="0" borderId="0" xfId="67" applyNumberFormat="1" applyFont="1" applyBorder="1" applyAlignment="1">
      <alignment horizontal="right" vertical="top" wrapText="1"/>
    </xf>
    <xf numFmtId="44" fontId="15" fillId="0" borderId="0" xfId="66" applyFont="1" applyBorder="1" applyAlignment="1">
      <alignment horizontal="right" vertical="top" wrapText="1"/>
    </xf>
    <xf numFmtId="164" fontId="15" fillId="0" borderId="0" xfId="67" applyNumberFormat="1" applyFont="1" applyBorder="1" applyAlignment="1">
      <alignment horizontal="left" vertical="top"/>
    </xf>
    <xf numFmtId="6" fontId="15" fillId="0" borderId="0" xfId="67" applyNumberFormat="1" applyFont="1" applyBorder="1" applyAlignment="1">
      <alignment horizontal="left" vertical="top" wrapText="1"/>
    </xf>
    <xf numFmtId="0" fontId="15" fillId="0" borderId="0" xfId="67" applyFont="1" applyFill="1" applyBorder="1" applyAlignment="1">
      <alignment horizontal="left" vertical="top"/>
    </xf>
    <xf numFmtId="164" fontId="15" fillId="0" borderId="0" xfId="2" applyNumberFormat="1" applyFont="1" applyBorder="1" applyAlignment="1">
      <alignment horizontal="left" vertical="top"/>
    </xf>
    <xf numFmtId="0" fontId="15" fillId="0" borderId="0" xfId="2" applyFont="1" applyBorder="1" applyAlignment="1">
      <alignment horizontal="left" vertical="top"/>
    </xf>
    <xf numFmtId="44" fontId="15" fillId="0" borderId="0" xfId="66" applyFont="1" applyBorder="1" applyAlignment="1">
      <alignment horizontal="center"/>
    </xf>
    <xf numFmtId="0" fontId="15" fillId="0" borderId="0" xfId="2" applyFont="1" applyBorder="1" applyAlignment="1">
      <alignment horizontal="left" vertical="top" wrapText="1"/>
    </xf>
    <xf numFmtId="164" fontId="0" fillId="0" borderId="0" xfId="0" applyNumberFormat="1" applyFont="1" applyBorder="1" applyAlignment="1">
      <alignment horizontal="left" vertical="top"/>
    </xf>
    <xf numFmtId="0" fontId="15" fillId="0" borderId="0" xfId="0" applyFont="1" applyBorder="1" applyAlignment="1">
      <alignment horizontal="left" vertical="top" wrapText="1"/>
    </xf>
    <xf numFmtId="0" fontId="15" fillId="0" borderId="0" xfId="0" applyFont="1" applyBorder="1" applyAlignment="1">
      <alignment horizontal="left" vertical="top"/>
    </xf>
    <xf numFmtId="164" fontId="15" fillId="0" borderId="0" xfId="2" applyNumberFormat="1" applyFont="1" applyFill="1" applyBorder="1" applyAlignment="1">
      <alignment horizontal="left" vertical="top" wrapText="1"/>
    </xf>
    <xf numFmtId="164" fontId="15" fillId="0" borderId="0" xfId="2" applyNumberFormat="1" applyFont="1" applyFill="1" applyBorder="1" applyAlignment="1">
      <alignment horizontal="left" vertical="top"/>
    </xf>
    <xf numFmtId="0" fontId="15" fillId="0" borderId="0" xfId="2" applyFont="1" applyFill="1" applyBorder="1" applyAlignment="1">
      <alignment horizontal="left" vertical="top"/>
    </xf>
    <xf numFmtId="0" fontId="15" fillId="0" borderId="0" xfId="2" applyFont="1" applyFill="1" applyBorder="1" applyAlignment="1">
      <alignment horizontal="left" vertical="top" wrapText="1"/>
    </xf>
    <xf numFmtId="44" fontId="15" fillId="0" borderId="0" xfId="66" applyFont="1" applyFill="1" applyBorder="1"/>
    <xf numFmtId="164" fontId="15" fillId="0" borderId="0" xfId="67" applyNumberFormat="1" applyFont="1" applyBorder="1" applyAlignment="1">
      <alignment horizontal="left"/>
    </xf>
    <xf numFmtId="44" fontId="18" fillId="0" borderId="0" xfId="66" applyFont="1" applyBorder="1" applyAlignment="1">
      <alignment horizontal="center"/>
    </xf>
    <xf numFmtId="0" fontId="15" fillId="0" borderId="0" xfId="67" applyFont="1" applyFill="1" applyBorder="1" applyAlignment="1">
      <alignment horizontal="left" vertical="top" wrapText="1"/>
    </xf>
    <xf numFmtId="44" fontId="15" fillId="0" borderId="0" xfId="66" applyFont="1" applyFill="1" applyBorder="1" applyAlignment="1">
      <alignment wrapText="1"/>
    </xf>
    <xf numFmtId="164" fontId="15" fillId="0" borderId="0" xfId="67" applyNumberFormat="1" applyFont="1" applyBorder="1" applyAlignment="1">
      <alignment horizontal="left" vertical="top" wrapText="1"/>
    </xf>
    <xf numFmtId="14" fontId="15" fillId="0" borderId="0" xfId="67" applyNumberFormat="1" applyFont="1" applyBorder="1" applyAlignment="1">
      <alignment horizontal="left" vertical="top" wrapText="1"/>
    </xf>
    <xf numFmtId="14" fontId="15" fillId="0" borderId="0" xfId="67" applyNumberFormat="1" applyFont="1" applyBorder="1" applyAlignment="1">
      <alignment horizontal="left" vertical="top"/>
    </xf>
    <xf numFmtId="44" fontId="15" fillId="0" borderId="0" xfId="66" applyFont="1" applyBorder="1" applyAlignment="1">
      <alignment horizontal="left" wrapText="1"/>
    </xf>
    <xf numFmtId="0" fontId="0" fillId="0" borderId="0" xfId="0" applyFont="1" applyBorder="1" applyAlignment="1">
      <alignment horizontal="left" vertical="top"/>
    </xf>
    <xf numFmtId="44" fontId="0" fillId="0" borderId="0" xfId="66" applyFont="1" applyBorder="1"/>
    <xf numFmtId="0" fontId="0" fillId="0" borderId="0" xfId="0" applyFont="1" applyBorder="1" applyAlignment="1">
      <alignment horizontal="left" vertical="top" wrapText="1"/>
    </xf>
    <xf numFmtId="164" fontId="0" fillId="0" borderId="0" xfId="2" applyNumberFormat="1" applyFont="1" applyBorder="1" applyAlignment="1">
      <alignment horizontal="left" vertical="top"/>
    </xf>
    <xf numFmtId="0" fontId="0" fillId="0" borderId="0" xfId="2" applyFont="1" applyBorder="1" applyAlignment="1">
      <alignment horizontal="left" vertical="top"/>
    </xf>
    <xf numFmtId="164" fontId="15" fillId="0" borderId="0" xfId="0" applyNumberFormat="1" applyFont="1" applyBorder="1" applyAlignment="1">
      <alignment horizontal="center"/>
    </xf>
    <xf numFmtId="4" fontId="15" fillId="0" borderId="0" xfId="67" applyNumberFormat="1" applyFont="1" applyBorder="1" applyAlignment="1">
      <alignment horizontal="left" vertical="top"/>
    </xf>
    <xf numFmtId="44" fontId="15" fillId="0" borderId="0" xfId="66" applyFont="1" applyBorder="1" applyAlignment="1">
      <alignment wrapText="1"/>
    </xf>
    <xf numFmtId="0" fontId="15" fillId="0" borderId="0" xfId="0" applyFont="1" applyFill="1" applyBorder="1" applyAlignment="1">
      <alignment horizontal="left"/>
    </xf>
    <xf numFmtId="164" fontId="0" fillId="0" borderId="0" xfId="0" applyNumberFormat="1" applyFont="1" applyBorder="1" applyAlignment="1">
      <alignment horizontal="center" wrapText="1"/>
    </xf>
    <xf numFmtId="0" fontId="18" fillId="0" borderId="0" xfId="0" applyFont="1" applyBorder="1" applyAlignment="1">
      <alignment horizontal="left" wrapText="1"/>
    </xf>
    <xf numFmtId="164" fontId="18" fillId="0" borderId="0" xfId="0" applyNumberFormat="1" applyFont="1" applyBorder="1" applyAlignment="1">
      <alignment wrapText="1"/>
    </xf>
    <xf numFmtId="44" fontId="18" fillId="0" borderId="0" xfId="66" applyFont="1" applyBorder="1" applyAlignment="1">
      <alignment wrapText="1"/>
    </xf>
    <xf numFmtId="17" fontId="17" fillId="0" borderId="0" xfId="0" quotePrefix="1" applyNumberFormat="1" applyFont="1" applyBorder="1" applyAlignment="1">
      <alignment horizontal="left" wrapText="1"/>
    </xf>
    <xf numFmtId="164" fontId="17" fillId="0" borderId="0" xfId="0" quotePrefix="1" applyNumberFormat="1" applyFont="1" applyBorder="1" applyAlignment="1">
      <alignment wrapText="1"/>
    </xf>
    <xf numFmtId="44" fontId="17" fillId="0" borderId="0" xfId="66" quotePrefix="1" applyFont="1" applyBorder="1" applyAlignment="1">
      <alignment wrapText="1"/>
    </xf>
    <xf numFmtId="164" fontId="18" fillId="0" borderId="0" xfId="0" applyNumberFormat="1" applyFont="1" applyBorder="1" applyAlignment="1">
      <alignment horizontal="left" wrapText="1"/>
    </xf>
    <xf numFmtId="44" fontId="18" fillId="0" borderId="0" xfId="66" applyFont="1" applyBorder="1" applyAlignment="1">
      <alignment horizontal="left" wrapText="1"/>
    </xf>
    <xf numFmtId="164" fontId="15" fillId="0" borderId="0" xfId="0" applyNumberFormat="1" applyFont="1" applyBorder="1" applyAlignment="1">
      <alignment horizontal="left" wrapText="1"/>
    </xf>
    <xf numFmtId="0" fontId="15" fillId="4" borderId="0" xfId="0" applyFont="1" applyFill="1" applyBorder="1" applyAlignment="1">
      <alignment horizontal="left" wrapText="1"/>
    </xf>
    <xf numFmtId="164" fontId="18" fillId="4" borderId="0" xfId="0" applyNumberFormat="1" applyFont="1" applyFill="1" applyBorder="1" applyAlignment="1">
      <alignment horizontal="left" wrapText="1"/>
    </xf>
    <xf numFmtId="44" fontId="15" fillId="4" borderId="0" xfId="66" applyFont="1" applyFill="1" applyBorder="1" applyAlignment="1">
      <alignment horizontal="left" wrapText="1"/>
    </xf>
    <xf numFmtId="0" fontId="0" fillId="4" borderId="0" xfId="0" applyFont="1" applyFill="1" applyBorder="1" applyAlignment="1">
      <alignment horizontal="left" wrapText="1"/>
    </xf>
    <xf numFmtId="164" fontId="15" fillId="4" borderId="0" xfId="69" applyNumberFormat="1" applyFont="1" applyFill="1" applyBorder="1" applyAlignment="1">
      <alignment horizontal="left" wrapText="1"/>
    </xf>
    <xf numFmtId="0" fontId="15" fillId="4" borderId="0" xfId="69" applyFont="1" applyFill="1" applyBorder="1" applyAlignment="1">
      <alignment horizontal="left" wrapText="1"/>
    </xf>
    <xf numFmtId="164" fontId="0" fillId="4" borderId="0" xfId="0" applyNumberFormat="1" applyFont="1" applyFill="1" applyBorder="1" applyAlignment="1">
      <alignment horizontal="left" wrapText="1"/>
    </xf>
    <xf numFmtId="44" fontId="0" fillId="4" borderId="0" xfId="66" applyFont="1" applyFill="1" applyBorder="1" applyAlignment="1">
      <alignment horizontal="left" wrapText="1"/>
    </xf>
    <xf numFmtId="164" fontId="15" fillId="4" borderId="0" xfId="2" applyNumberFormat="1" applyFont="1" applyFill="1" applyBorder="1" applyAlignment="1">
      <alignment horizontal="left" wrapText="1"/>
    </xf>
    <xf numFmtId="0" fontId="15" fillId="4" borderId="0" xfId="2" applyFont="1" applyFill="1" applyBorder="1" applyAlignment="1">
      <alignment horizontal="left" wrapText="1"/>
    </xf>
    <xf numFmtId="164" fontId="15" fillId="4" borderId="0" xfId="67" applyNumberFormat="1" applyFont="1" applyFill="1" applyBorder="1" applyAlignment="1">
      <alignment horizontal="left" vertical="center" wrapText="1"/>
    </xf>
    <xf numFmtId="0" fontId="15" fillId="4" borderId="0" xfId="67" applyFont="1" applyFill="1" applyBorder="1" applyAlignment="1">
      <alignment horizontal="left" vertical="center" wrapText="1"/>
    </xf>
    <xf numFmtId="44" fontId="15" fillId="4" borderId="0" xfId="66" applyFont="1" applyFill="1" applyBorder="1" applyAlignment="1">
      <alignment horizontal="left" vertical="center" wrapText="1"/>
    </xf>
    <xf numFmtId="164" fontId="18" fillId="4" borderId="0" xfId="0" applyNumberFormat="1" applyFont="1" applyFill="1" applyBorder="1" applyAlignment="1">
      <alignment wrapText="1"/>
    </xf>
    <xf numFmtId="164" fontId="0" fillId="4" borderId="0" xfId="0" applyNumberFormat="1" applyFont="1" applyFill="1" applyBorder="1" applyAlignment="1">
      <alignment wrapText="1"/>
    </xf>
    <xf numFmtId="0" fontId="0" fillId="0" borderId="0" xfId="0" applyFont="1" applyFill="1" applyBorder="1" applyAlignment="1">
      <alignment horizontal="left" wrapText="1"/>
    </xf>
    <xf numFmtId="164" fontId="0" fillId="0" borderId="0" xfId="0" applyNumberFormat="1" applyFont="1" applyBorder="1" applyAlignment="1">
      <alignment wrapText="1"/>
    </xf>
    <xf numFmtId="44" fontId="0" fillId="0" borderId="0" xfId="66" applyFont="1" applyBorder="1" applyAlignment="1">
      <alignment horizontal="left" wrapText="1"/>
    </xf>
    <xf numFmtId="164" fontId="15" fillId="4" borderId="0" xfId="69" applyNumberFormat="1" applyFont="1" applyFill="1" applyBorder="1" applyAlignment="1">
      <alignment wrapText="1"/>
    </xf>
    <xf numFmtId="164" fontId="0" fillId="0" borderId="0" xfId="0" applyNumberFormat="1" applyFont="1" applyBorder="1" applyAlignment="1">
      <alignment horizontal="left" wrapText="1"/>
    </xf>
    <xf numFmtId="17" fontId="17" fillId="0" borderId="0" xfId="0" applyNumberFormat="1" applyFont="1" applyBorder="1" applyAlignment="1">
      <alignment horizontal="left" wrapText="1"/>
    </xf>
    <xf numFmtId="164" fontId="17" fillId="0" borderId="0" xfId="0" applyNumberFormat="1" applyFont="1" applyBorder="1" applyAlignment="1">
      <alignment horizontal="left" wrapText="1"/>
    </xf>
    <xf numFmtId="44" fontId="17" fillId="0" borderId="0" xfId="66" applyFont="1" applyBorder="1" applyAlignment="1">
      <alignment horizontal="left" wrapText="1"/>
    </xf>
    <xf numFmtId="164" fontId="15" fillId="0" borderId="0" xfId="0" applyNumberFormat="1" applyFont="1" applyBorder="1" applyAlignment="1">
      <alignment horizontal="center" vertical="center"/>
    </xf>
    <xf numFmtId="0" fontId="15" fillId="0" borderId="0" xfId="0" applyFont="1" applyBorder="1" applyAlignment="1">
      <alignment horizontal="left" vertical="center"/>
    </xf>
    <xf numFmtId="0" fontId="15" fillId="0" borderId="0" xfId="0" applyFont="1" applyBorder="1" applyAlignment="1">
      <alignment horizontal="left" vertical="center" wrapText="1"/>
    </xf>
    <xf numFmtId="164" fontId="0" fillId="0" borderId="0" xfId="0" applyNumberFormat="1" applyFont="1" applyBorder="1" applyAlignment="1">
      <alignment horizontal="left"/>
    </xf>
    <xf numFmtId="44" fontId="0" fillId="0" borderId="0" xfId="66" applyFont="1" applyBorder="1" applyAlignment="1">
      <alignment horizontal="left"/>
    </xf>
    <xf numFmtId="164" fontId="18" fillId="0" borderId="0" xfId="0" applyNumberFormat="1" applyFont="1" applyBorder="1" applyAlignment="1">
      <alignment horizontal="left"/>
    </xf>
    <xf numFmtId="44" fontId="18" fillId="0" borderId="0" xfId="66" applyFont="1" applyBorder="1" applyAlignment="1">
      <alignment horizontal="left"/>
    </xf>
    <xf numFmtId="164" fontId="15" fillId="0" borderId="0" xfId="0" applyNumberFormat="1" applyFont="1" applyBorder="1" applyAlignment="1">
      <alignment horizontal="left"/>
    </xf>
    <xf numFmtId="164" fontId="0" fillId="0" borderId="0" xfId="0" applyNumberFormat="1" applyFont="1" applyFill="1" applyBorder="1" applyAlignment="1">
      <alignment horizontal="center"/>
    </xf>
    <xf numFmtId="0" fontId="0" fillId="2" borderId="0" xfId="0" applyFont="1" applyFill="1" applyBorder="1" applyAlignment="1">
      <alignment horizontal="left"/>
    </xf>
    <xf numFmtId="164" fontId="15" fillId="2" borderId="0" xfId="0" applyNumberFormat="1" applyFont="1" applyFill="1" applyBorder="1" applyAlignment="1">
      <alignment horizontal="center"/>
    </xf>
    <xf numFmtId="0" fontId="15" fillId="2" borderId="0" xfId="0" applyFont="1" applyFill="1" applyBorder="1" applyAlignment="1">
      <alignment horizontal="left"/>
    </xf>
    <xf numFmtId="8" fontId="15" fillId="2" borderId="0" xfId="0" applyNumberFormat="1" applyFont="1" applyFill="1" applyBorder="1" applyAlignment="1">
      <alignment horizontal="center"/>
    </xf>
    <xf numFmtId="0" fontId="15" fillId="2" borderId="0" xfId="0" applyFont="1" applyFill="1" applyBorder="1" applyAlignment="1">
      <alignment horizontal="left" wrapText="1"/>
    </xf>
    <xf numFmtId="164" fontId="0" fillId="2" borderId="0" xfId="0" applyNumberFormat="1" applyFont="1" applyFill="1" applyBorder="1" applyAlignment="1">
      <alignment horizontal="center"/>
    </xf>
    <xf numFmtId="0" fontId="0" fillId="2" borderId="0" xfId="0" applyFont="1" applyFill="1" applyBorder="1" applyAlignment="1">
      <alignment horizontal="left" wrapText="1"/>
    </xf>
    <xf numFmtId="44" fontId="0" fillId="2" borderId="0" xfId="66" applyFont="1" applyFill="1" applyBorder="1" applyAlignment="1">
      <alignment horizontal="right"/>
    </xf>
    <xf numFmtId="0" fontId="15" fillId="0" borderId="0" xfId="0" applyFont="1" applyBorder="1"/>
    <xf numFmtId="0" fontId="15" fillId="0" borderId="0" xfId="0" applyFont="1" applyBorder="1" applyAlignment="1">
      <alignment horizontal="center"/>
    </xf>
    <xf numFmtId="0" fontId="15" fillId="0" borderId="0" xfId="0" applyFont="1" applyBorder="1" applyAlignment="1">
      <alignment wrapText="1"/>
    </xf>
    <xf numFmtId="0" fontId="0" fillId="0" borderId="0" xfId="0" applyFont="1" applyBorder="1" applyAlignment="1">
      <alignment horizontal="center"/>
    </xf>
    <xf numFmtId="8" fontId="0" fillId="0" borderId="0" xfId="0" applyNumberFormat="1" applyFont="1" applyBorder="1"/>
    <xf numFmtId="0" fontId="0" fillId="2" borderId="0" xfId="0" applyFont="1" applyFill="1" applyBorder="1" applyAlignment="1">
      <alignment horizontal="center" wrapText="1"/>
    </xf>
    <xf numFmtId="165" fontId="0" fillId="2" borderId="0" xfId="0" applyNumberFormat="1" applyFont="1" applyFill="1" applyBorder="1" applyAlignment="1"/>
    <xf numFmtId="164" fontId="18" fillId="0" borderId="0" xfId="0" applyNumberFormat="1" applyFont="1" applyBorder="1" applyAlignment="1">
      <alignment horizontal="center"/>
    </xf>
    <xf numFmtId="0" fontId="18" fillId="0" borderId="0" xfId="0" applyFont="1" applyBorder="1" applyAlignment="1">
      <alignment horizontal="left"/>
    </xf>
    <xf numFmtId="164" fontId="15" fillId="0" borderId="0" xfId="2" applyNumberFormat="1" applyFont="1" applyBorder="1"/>
    <xf numFmtId="0" fontId="0" fillId="3" borderId="0" xfId="0" applyFont="1" applyFill="1" applyBorder="1" applyAlignment="1">
      <alignment horizontal="left"/>
    </xf>
    <xf numFmtId="164" fontId="0" fillId="3" borderId="0" xfId="0" applyNumberFormat="1" applyFont="1" applyFill="1" applyBorder="1" applyAlignment="1">
      <alignment horizontal="center"/>
    </xf>
    <xf numFmtId="0" fontId="0" fillId="3" borderId="0" xfId="0" applyFont="1" applyFill="1" applyBorder="1" applyAlignment="1">
      <alignment horizontal="left" wrapText="1"/>
    </xf>
    <xf numFmtId="44" fontId="0" fillId="3" borderId="0" xfId="66" applyFont="1" applyFill="1" applyBorder="1" applyAlignment="1">
      <alignment horizontal="left"/>
    </xf>
    <xf numFmtId="6" fontId="15" fillId="0" borderId="0" xfId="2" applyNumberFormat="1" applyFont="1" applyBorder="1" applyAlignment="1">
      <alignment horizontal="left"/>
    </xf>
    <xf numFmtId="164" fontId="15" fillId="3" borderId="0" xfId="2" applyNumberFormat="1" applyFont="1" applyFill="1" applyBorder="1" applyAlignment="1">
      <alignment horizontal="center"/>
    </xf>
    <xf numFmtId="0" fontId="15" fillId="3" borderId="0" xfId="2" applyFont="1" applyFill="1" applyBorder="1" applyAlignment="1">
      <alignment horizontal="left"/>
    </xf>
    <xf numFmtId="0" fontId="15" fillId="3" borderId="0" xfId="2" applyFont="1" applyFill="1" applyBorder="1" applyAlignment="1">
      <alignment horizontal="left" wrapText="1"/>
    </xf>
    <xf numFmtId="44" fontId="15" fillId="3" borderId="0" xfId="66" applyFont="1" applyFill="1" applyBorder="1" applyAlignment="1">
      <alignment horizontal="left"/>
    </xf>
    <xf numFmtId="164" fontId="15" fillId="0" borderId="0" xfId="0" applyNumberFormat="1" applyFont="1" applyBorder="1" applyAlignment="1">
      <alignment horizontal="right"/>
    </xf>
    <xf numFmtId="164" fontId="0" fillId="0" borderId="0" xfId="0" applyNumberFormat="1" applyFont="1" applyBorder="1" applyAlignment="1">
      <alignment horizontal="right"/>
    </xf>
    <xf numFmtId="164" fontId="0" fillId="0" borderId="0" xfId="0" applyNumberFormat="1" applyFont="1" applyBorder="1"/>
    <xf numFmtId="44" fontId="15" fillId="0" borderId="0" xfId="66" applyFont="1" applyFill="1" applyBorder="1" applyAlignment="1">
      <alignment horizontal="left" vertical="center"/>
    </xf>
    <xf numFmtId="0" fontId="15" fillId="0" borderId="0" xfId="2" applyFont="1" applyBorder="1" applyAlignment="1">
      <alignment horizontal="left" vertical="center" wrapText="1"/>
    </xf>
    <xf numFmtId="164" fontId="15" fillId="0" borderId="0" xfId="67" applyNumberFormat="1" applyFont="1" applyFill="1" applyBorder="1" applyAlignment="1">
      <alignment horizontal="center" wrapText="1"/>
    </xf>
    <xf numFmtId="164" fontId="15" fillId="0" borderId="0" xfId="67" applyNumberFormat="1" applyFont="1" applyFill="1" applyBorder="1" applyAlignment="1">
      <alignment horizontal="center"/>
    </xf>
    <xf numFmtId="44" fontId="15" fillId="0" borderId="0" xfId="66" applyFont="1" applyFill="1" applyBorder="1" applyAlignment="1">
      <alignment horizontal="left"/>
    </xf>
    <xf numFmtId="164" fontId="15" fillId="0" borderId="0" xfId="0" applyNumberFormat="1" applyFont="1" applyFill="1" applyBorder="1" applyAlignment="1">
      <alignment horizontal="center" wrapText="1"/>
    </xf>
    <xf numFmtId="0" fontId="15" fillId="0" borderId="0" xfId="0" applyFont="1" applyFill="1" applyBorder="1" applyAlignment="1">
      <alignment horizontal="left" wrapText="1"/>
    </xf>
    <xf numFmtId="44" fontId="0" fillId="0" borderId="0" xfId="66" applyFont="1" applyFill="1" applyBorder="1"/>
    <xf numFmtId="164" fontId="15" fillId="3" borderId="0" xfId="67" applyNumberFormat="1" applyFont="1" applyFill="1" applyBorder="1" applyAlignment="1">
      <alignment horizontal="center"/>
    </xf>
    <xf numFmtId="0" fontId="15" fillId="3" borderId="0" xfId="67" applyFont="1" applyFill="1" applyBorder="1" applyAlignment="1">
      <alignment horizontal="left"/>
    </xf>
    <xf numFmtId="0" fontId="15" fillId="3" borderId="0" xfId="67" applyFont="1" applyFill="1" applyBorder="1" applyAlignment="1">
      <alignment horizontal="left" wrapText="1"/>
    </xf>
    <xf numFmtId="164" fontId="15" fillId="0" borderId="0" xfId="0" applyNumberFormat="1" applyFont="1" applyBorder="1"/>
    <xf numFmtId="0" fontId="15" fillId="3" borderId="0" xfId="0" applyFont="1" applyFill="1" applyBorder="1" applyAlignment="1">
      <alignment horizontal="left" wrapText="1"/>
    </xf>
    <xf numFmtId="0" fontId="15" fillId="3" borderId="0" xfId="0" applyFont="1" applyFill="1" applyBorder="1" applyAlignment="1">
      <alignment horizontal="left"/>
    </xf>
    <xf numFmtId="44" fontId="15" fillId="3" borderId="0" xfId="66" applyFont="1" applyFill="1" applyBorder="1" applyAlignment="1">
      <alignment horizontal="left" wrapText="1"/>
    </xf>
    <xf numFmtId="164" fontId="15" fillId="0" borderId="0" xfId="68" applyNumberFormat="1" applyFont="1" applyBorder="1" applyAlignment="1">
      <alignment horizontal="center"/>
    </xf>
    <xf numFmtId="0" fontId="15" fillId="0" borderId="0" xfId="68" applyFont="1" applyBorder="1" applyAlignment="1">
      <alignment horizontal="left"/>
    </xf>
    <xf numFmtId="14" fontId="15" fillId="0" borderId="0" xfId="0" applyNumberFormat="1" applyFont="1" applyBorder="1" applyAlignment="1">
      <alignment horizontal="left" wrapText="1"/>
    </xf>
    <xf numFmtId="14" fontId="15" fillId="0" borderId="0" xfId="0" applyNumberFormat="1" applyFont="1" applyBorder="1" applyAlignment="1">
      <alignment horizontal="left"/>
    </xf>
    <xf numFmtId="3" fontId="0" fillId="0" borderId="0" xfId="0" applyNumberFormat="1" applyFont="1" applyBorder="1" applyAlignment="1">
      <alignment horizontal="left"/>
    </xf>
    <xf numFmtId="44" fontId="0" fillId="0" borderId="0" xfId="66" applyFont="1" applyBorder="1" applyAlignment="1">
      <alignment horizontal="center"/>
    </xf>
    <xf numFmtId="164" fontId="18" fillId="2" borderId="0" xfId="0" applyNumberFormat="1" applyFont="1" applyFill="1" applyBorder="1" applyAlignment="1">
      <alignment horizontal="center"/>
    </xf>
    <xf numFmtId="0" fontId="18" fillId="2" borderId="0" xfId="0" applyFont="1" applyFill="1" applyBorder="1" applyAlignment="1">
      <alignment horizontal="center" wrapText="1"/>
    </xf>
    <xf numFmtId="165" fontId="18" fillId="2" borderId="0" xfId="1" applyNumberFormat="1" applyFont="1" applyFill="1" applyBorder="1" applyAlignment="1"/>
    <xf numFmtId="0" fontId="18" fillId="2" borderId="0" xfId="0" applyFont="1" applyFill="1" applyBorder="1" applyAlignment="1">
      <alignment horizontal="center"/>
    </xf>
    <xf numFmtId="165" fontId="18" fillId="2" borderId="0" xfId="1" applyNumberFormat="1" applyFont="1" applyFill="1" applyBorder="1" applyAlignment="1">
      <alignment horizontal="center"/>
    </xf>
    <xf numFmtId="0" fontId="0" fillId="4" borderId="0" xfId="0" applyFont="1" applyFill="1" applyBorder="1" applyAlignment="1">
      <alignment horizontal="left"/>
    </xf>
    <xf numFmtId="164" fontId="0" fillId="4" borderId="0" xfId="0" applyNumberFormat="1" applyFont="1" applyFill="1" applyBorder="1" applyAlignment="1">
      <alignment horizontal="center"/>
    </xf>
    <xf numFmtId="0" fontId="0" fillId="4" borderId="0" xfId="0" applyFont="1" applyFill="1" applyBorder="1" applyAlignment="1">
      <alignment horizontal="center" wrapText="1"/>
    </xf>
    <xf numFmtId="165" fontId="0" fillId="4" borderId="0" xfId="0" applyNumberFormat="1" applyFont="1" applyFill="1" applyBorder="1" applyAlignment="1"/>
    <xf numFmtId="16" fontId="15" fillId="0" borderId="0" xfId="0" applyNumberFormat="1" applyFont="1" applyBorder="1"/>
    <xf numFmtId="165" fontId="0" fillId="0" borderId="0" xfId="13" applyNumberFormat="1" applyFont="1" applyBorder="1" applyAlignment="1">
      <alignment horizontal="right"/>
    </xf>
    <xf numFmtId="0" fontId="0" fillId="0" borderId="0" xfId="0" applyFont="1" applyBorder="1" applyAlignment="1">
      <alignment wrapText="1"/>
    </xf>
    <xf numFmtId="0" fontId="30" fillId="0" borderId="0" xfId="0" applyFont="1" applyBorder="1" applyAlignment="1">
      <alignment wrapText="1"/>
    </xf>
    <xf numFmtId="44" fontId="0" fillId="0" borderId="0" xfId="66" applyFont="1" applyBorder="1" applyAlignment="1">
      <alignment wrapText="1"/>
    </xf>
    <xf numFmtId="0" fontId="31" fillId="0" borderId="0" xfId="0" applyFont="1" applyBorder="1" applyAlignment="1">
      <alignment wrapText="1"/>
    </xf>
    <xf numFmtId="0" fontId="2" fillId="0" borderId="0" xfId="0" applyFont="1" applyBorder="1" applyAlignment="1">
      <alignment horizontal="left" indent="1"/>
    </xf>
    <xf numFmtId="0" fontId="2" fillId="0" borderId="0" xfId="0" applyFont="1" applyBorder="1" applyAlignment="1">
      <alignment horizontal="left" indent="2"/>
    </xf>
    <xf numFmtId="165" fontId="0" fillId="0" borderId="0" xfId="0" applyNumberFormat="1" applyBorder="1" applyAlignment="1">
      <alignment horizontal="right" indent="2"/>
    </xf>
    <xf numFmtId="0" fontId="2" fillId="0" borderId="0" xfId="0" applyFont="1" applyBorder="1" applyAlignment="1">
      <alignment horizontal="left" wrapText="1" indent="1"/>
    </xf>
    <xf numFmtId="6" fontId="0" fillId="0" borderId="0" xfId="0" applyNumberFormat="1" applyFont="1" applyBorder="1"/>
    <xf numFmtId="166" fontId="0" fillId="0" borderId="0" xfId="13" applyNumberFormat="1" applyFont="1" applyBorder="1"/>
    <xf numFmtId="166" fontId="0" fillId="0" borderId="0" xfId="0" applyNumberFormat="1" applyFont="1" applyBorder="1"/>
    <xf numFmtId="14" fontId="0" fillId="0" borderId="0" xfId="0" applyNumberFormat="1" applyFont="1" applyBorder="1" applyAlignment="1">
      <alignment horizontal="center"/>
    </xf>
    <xf numFmtId="0" fontId="15" fillId="0" borderId="0" xfId="0" applyFont="1" applyBorder="1" applyAlignment="1">
      <alignment horizontal="center" wrapText="1"/>
    </xf>
    <xf numFmtId="0" fontId="15" fillId="0" borderId="0" xfId="0" applyFont="1" applyFill="1" applyBorder="1"/>
    <xf numFmtId="0" fontId="15" fillId="0" borderId="0" xfId="0" applyFont="1" applyFill="1" applyBorder="1" applyAlignment="1">
      <alignment wrapText="1"/>
    </xf>
    <xf numFmtId="0" fontId="15" fillId="0" borderId="0" xfId="0" applyFont="1" applyFill="1" applyBorder="1" applyAlignment="1">
      <alignment horizontal="center"/>
    </xf>
    <xf numFmtId="167" fontId="0" fillId="0" borderId="0" xfId="0" applyNumberFormat="1" applyFont="1" applyBorder="1" applyAlignment="1">
      <alignment horizontal="center"/>
    </xf>
    <xf numFmtId="0" fontId="15" fillId="0" borderId="0" xfId="0" quotePrefix="1" applyFont="1" applyBorder="1" applyAlignment="1">
      <alignment horizontal="center"/>
    </xf>
    <xf numFmtId="165" fontId="0" fillId="0" borderId="0" xfId="0" applyNumberFormat="1" applyFont="1" applyBorder="1" applyAlignment="1">
      <alignment horizontal="center"/>
    </xf>
    <xf numFmtId="0" fontId="0" fillId="0" borderId="0" xfId="0" applyFont="1" applyBorder="1" applyAlignment="1">
      <alignment horizontal="center" wrapText="1"/>
    </xf>
    <xf numFmtId="0" fontId="0" fillId="0" borderId="0" xfId="0" quotePrefix="1" applyFont="1" applyBorder="1" applyAlignment="1">
      <alignment horizontal="center"/>
    </xf>
    <xf numFmtId="164" fontId="0" fillId="0" borderId="0" xfId="0" applyNumberFormat="1" applyFont="1" applyBorder="1" applyAlignment="1">
      <alignment horizontal="center" vertical="center"/>
    </xf>
    <xf numFmtId="164" fontId="0" fillId="2" borderId="0" xfId="0" applyNumberFormat="1" applyFont="1" applyFill="1" applyBorder="1" applyAlignment="1">
      <alignment horizontal="center" vertical="center"/>
    </xf>
    <xf numFmtId="0" fontId="15" fillId="2" borderId="0" xfId="0" applyFont="1" applyFill="1" applyBorder="1" applyAlignment="1">
      <alignment horizontal="left" vertical="center"/>
    </xf>
    <xf numFmtId="0" fontId="15" fillId="2" borderId="0" xfId="0" applyFont="1" applyFill="1" applyBorder="1" applyAlignment="1">
      <alignment horizontal="left" vertical="center" wrapText="1"/>
    </xf>
    <xf numFmtId="8" fontId="15" fillId="0" borderId="0" xfId="0" applyNumberFormat="1" applyFont="1" applyBorder="1"/>
    <xf numFmtId="0" fontId="2" fillId="0" borderId="0" xfId="0" applyFont="1" applyBorder="1"/>
    <xf numFmtId="44" fontId="0" fillId="0" borderId="0" xfId="5" applyFont="1" applyBorder="1"/>
    <xf numFmtId="0" fontId="0" fillId="0" borderId="0" xfId="0" applyBorder="1"/>
    <xf numFmtId="0" fontId="0" fillId="0" borderId="0" xfId="0" applyFont="1" applyBorder="1" applyAlignment="1">
      <alignment horizontal="right"/>
    </xf>
    <xf numFmtId="8" fontId="0" fillId="0" borderId="0" xfId="0" applyNumberFormat="1" applyFont="1" applyBorder="1" applyAlignment="1">
      <alignment horizontal="right"/>
    </xf>
    <xf numFmtId="164" fontId="0" fillId="2" borderId="0" xfId="0" applyNumberFormat="1" applyFont="1" applyFill="1" applyBorder="1" applyAlignment="1">
      <alignment horizontal="center" vertical="top"/>
    </xf>
    <xf numFmtId="0" fontId="15" fillId="2" borderId="0" xfId="0" applyFont="1" applyFill="1" applyBorder="1" applyAlignment="1">
      <alignment horizontal="left" vertical="top"/>
    </xf>
    <xf numFmtId="0" fontId="15" fillId="2" borderId="0" xfId="0" applyFont="1" applyFill="1" applyBorder="1" applyAlignment="1">
      <alignment horizontal="left" vertical="top" wrapText="1"/>
    </xf>
    <xf numFmtId="0" fontId="0" fillId="2" borderId="0" xfId="0" applyFont="1" applyFill="1" applyBorder="1" applyAlignment="1">
      <alignment horizontal="left" vertical="top"/>
    </xf>
    <xf numFmtId="0" fontId="0" fillId="2" borderId="0" xfId="0" applyFont="1" applyFill="1" applyBorder="1" applyAlignment="1">
      <alignment horizontal="left" vertical="top" wrapText="1"/>
    </xf>
    <xf numFmtId="164" fontId="15" fillId="4" borderId="0" xfId="2" applyNumberFormat="1" applyFont="1" applyFill="1" applyBorder="1" applyAlignment="1">
      <alignment horizontal="center"/>
    </xf>
    <xf numFmtId="0" fontId="15" fillId="4" borderId="0" xfId="2" applyFont="1" applyFill="1" applyBorder="1" applyAlignment="1">
      <alignment horizontal="center" wrapText="1"/>
    </xf>
    <xf numFmtId="165" fontId="15" fillId="4" borderId="0" xfId="5" applyNumberFormat="1" applyFont="1" applyFill="1" applyBorder="1" applyAlignment="1"/>
    <xf numFmtId="0" fontId="0" fillId="2" borderId="0" xfId="0" applyFont="1" applyFill="1" applyBorder="1" applyAlignment="1"/>
    <xf numFmtId="0" fontId="15" fillId="2" borderId="0" xfId="2" applyFont="1" applyFill="1" applyBorder="1" applyAlignment="1">
      <alignment horizontal="left" wrapText="1"/>
    </xf>
    <xf numFmtId="44" fontId="0" fillId="0" borderId="0" xfId="66" applyNumberFormat="1" applyFont="1" applyBorder="1" applyAlignment="1">
      <alignment horizontal="left" wrapText="1"/>
    </xf>
    <xf numFmtId="14" fontId="0" fillId="0" borderId="0" xfId="0" applyNumberFormat="1" applyFont="1" applyBorder="1" applyAlignment="1">
      <alignment horizontal="left" wrapText="1"/>
    </xf>
    <xf numFmtId="44" fontId="0" fillId="0" borderId="0" xfId="66" applyNumberFormat="1" applyFont="1" applyFill="1" applyBorder="1" applyAlignment="1">
      <alignment horizontal="left" wrapText="1"/>
    </xf>
    <xf numFmtId="165" fontId="15" fillId="4" borderId="0" xfId="5" applyNumberFormat="1" applyFont="1" applyFill="1" applyBorder="1" applyAlignment="1">
      <alignment horizontal="center"/>
    </xf>
    <xf numFmtId="0" fontId="0" fillId="0" borderId="0" xfId="0" applyBorder="1" applyAlignment="1">
      <alignment wrapText="1"/>
    </xf>
    <xf numFmtId="8" fontId="0" fillId="0" borderId="0" xfId="66" applyNumberFormat="1" applyFont="1" applyBorder="1" applyAlignment="1">
      <alignment wrapText="1"/>
    </xf>
    <xf numFmtId="0" fontId="0" fillId="0" borderId="0" xfId="0" applyFill="1" applyBorder="1" applyAlignment="1">
      <alignment wrapText="1"/>
    </xf>
    <xf numFmtId="0" fontId="2" fillId="0" borderId="0" xfId="0" applyFont="1" applyFill="1" applyBorder="1" applyAlignment="1">
      <alignment wrapText="1"/>
    </xf>
    <xf numFmtId="6" fontId="2" fillId="0" borderId="0" xfId="0" applyNumberFormat="1" applyFont="1" applyBorder="1"/>
    <xf numFmtId="6" fontId="0" fillId="0" borderId="0" xfId="0" applyNumberFormat="1" applyBorder="1"/>
    <xf numFmtId="15" fontId="15" fillId="0" borderId="0" xfId="0" applyNumberFormat="1" applyFont="1" applyBorder="1" applyAlignment="1">
      <alignment wrapText="1"/>
    </xf>
    <xf numFmtId="8" fontId="15" fillId="0" borderId="0" xfId="0" applyNumberFormat="1" applyFont="1" applyBorder="1" applyAlignment="1">
      <alignment horizontal="right"/>
    </xf>
    <xf numFmtId="8" fontId="15" fillId="0" borderId="0" xfId="0" applyNumberFormat="1" applyFont="1" applyBorder="1" applyAlignment="1">
      <alignment horizontal="right" wrapText="1"/>
    </xf>
    <xf numFmtId="8" fontId="0" fillId="0" borderId="0" xfId="0" applyNumberFormat="1" applyBorder="1"/>
    <xf numFmtId="8" fontId="0" fillId="0" borderId="0" xfId="0" applyNumberFormat="1" applyFont="1" applyBorder="1" applyAlignment="1">
      <alignment horizontal="center"/>
    </xf>
    <xf numFmtId="14" fontId="15" fillId="0" borderId="0" xfId="0" applyNumberFormat="1" applyFont="1" applyBorder="1" applyAlignment="1">
      <alignment horizontal="center" wrapText="1"/>
    </xf>
    <xf numFmtId="43" fontId="15" fillId="0" borderId="0" xfId="36" applyFont="1" applyBorder="1"/>
    <xf numFmtId="14" fontId="15" fillId="0" borderId="0" xfId="0" applyNumberFormat="1" applyFont="1" applyBorder="1" applyAlignment="1">
      <alignment wrapText="1"/>
    </xf>
    <xf numFmtId="14" fontId="15" fillId="0" borderId="0" xfId="0" applyNumberFormat="1" applyFont="1" applyBorder="1" applyAlignment="1">
      <alignment horizontal="center"/>
    </xf>
    <xf numFmtId="43" fontId="15" fillId="0" borderId="0" xfId="36" applyFont="1" applyBorder="1" applyAlignment="1">
      <alignment horizontal="right"/>
    </xf>
    <xf numFmtId="44" fontId="0" fillId="0" borderId="0" xfId="13" applyFont="1" applyBorder="1"/>
    <xf numFmtId="43" fontId="0" fillId="0" borderId="0" xfId="36" applyFont="1" applyBorder="1"/>
    <xf numFmtId="0" fontId="18" fillId="2" borderId="0" xfId="0" applyFont="1" applyFill="1" applyBorder="1" applyAlignment="1">
      <alignment horizontal="left" wrapText="1"/>
    </xf>
    <xf numFmtId="44" fontId="18" fillId="2" borderId="0" xfId="66" applyFont="1" applyFill="1" applyBorder="1" applyAlignment="1">
      <alignment horizontal="right"/>
    </xf>
    <xf numFmtId="0" fontId="18" fillId="2" borderId="0" xfId="0" applyFont="1" applyFill="1" applyBorder="1" applyAlignment="1">
      <alignment horizontal="left"/>
    </xf>
    <xf numFmtId="44" fontId="18" fillId="2" borderId="0" xfId="66" applyFont="1" applyFill="1" applyBorder="1" applyAlignment="1">
      <alignment horizontal="center"/>
    </xf>
    <xf numFmtId="44" fontId="0" fillId="4" borderId="0" xfId="66" applyFont="1" applyFill="1" applyBorder="1" applyAlignment="1">
      <alignment horizontal="right"/>
    </xf>
    <xf numFmtId="164" fontId="0" fillId="0" borderId="0" xfId="0" applyNumberFormat="1" applyFont="1" applyBorder="1" applyAlignment="1">
      <alignment horizontal="right" indent="2"/>
    </xf>
    <xf numFmtId="44" fontId="0" fillId="0" borderId="0" xfId="66" applyFont="1" applyBorder="1" applyAlignment="1">
      <alignment horizontal="right" indent="2"/>
    </xf>
    <xf numFmtId="0" fontId="15" fillId="0" borderId="0" xfId="0" quotePrefix="1" applyFont="1" applyBorder="1" applyAlignment="1">
      <alignment horizontal="left"/>
    </xf>
    <xf numFmtId="164" fontId="0" fillId="0" borderId="0" xfId="0" applyNumberFormat="1" applyFont="1" applyBorder="1" applyAlignment="1">
      <alignment horizontal="center" vertical="top"/>
    </xf>
    <xf numFmtId="164" fontId="15" fillId="0" borderId="0" xfId="0" applyNumberFormat="1" applyFont="1" applyBorder="1" applyAlignment="1">
      <alignment horizontal="center" vertical="top"/>
    </xf>
    <xf numFmtId="44" fontId="0" fillId="0" borderId="0" xfId="66" applyFont="1" applyBorder="1" applyAlignment="1">
      <alignment horizontal="left" vertical="top"/>
    </xf>
    <xf numFmtId="44" fontId="15" fillId="4" borderId="0" xfId="66" applyFont="1" applyFill="1" applyBorder="1" applyAlignment="1">
      <alignment horizontal="right"/>
    </xf>
    <xf numFmtId="164" fontId="15" fillId="0" borderId="0" xfId="0" applyNumberFormat="1" applyFont="1" applyBorder="1" applyAlignment="1">
      <alignment horizontal="center" wrapText="1"/>
    </xf>
    <xf numFmtId="165" fontId="0" fillId="4" borderId="0" xfId="0" applyNumberFormat="1" applyFont="1" applyFill="1" applyBorder="1" applyAlignment="1">
      <alignment horizontal="left"/>
    </xf>
    <xf numFmtId="164" fontId="15" fillId="0" borderId="0" xfId="0" applyNumberFormat="1" applyFont="1" applyBorder="1" applyAlignment="1">
      <alignment horizontal="right" indent="2"/>
    </xf>
    <xf numFmtId="15" fontId="15" fillId="0" borderId="0" xfId="0" applyNumberFormat="1" applyFont="1" applyBorder="1" applyAlignment="1">
      <alignment horizontal="left"/>
    </xf>
    <xf numFmtId="0" fontId="15" fillId="0" borderId="0" xfId="0" applyFont="1" applyFill="1" applyBorder="1" applyAlignment="1">
      <alignment horizontal="left" vertical="center"/>
    </xf>
    <xf numFmtId="0" fontId="15" fillId="0" borderId="0" xfId="0" applyFont="1" applyFill="1" applyBorder="1" applyAlignment="1">
      <alignment horizontal="left" vertical="center" wrapText="1"/>
    </xf>
    <xf numFmtId="44" fontId="15" fillId="0" borderId="0" xfId="66" applyFont="1" applyFill="1" applyBorder="1" applyAlignment="1">
      <alignment horizontal="right" wrapText="1"/>
    </xf>
    <xf numFmtId="0" fontId="29" fillId="0" borderId="0" xfId="0" applyFont="1" applyBorder="1" applyAlignment="1">
      <alignment horizontal="left" wrapText="1"/>
    </xf>
    <xf numFmtId="15" fontId="15" fillId="0" borderId="0" xfId="0" applyNumberFormat="1" applyFont="1" applyBorder="1" applyAlignment="1">
      <alignment horizontal="left" wrapText="1"/>
    </xf>
    <xf numFmtId="165" fontId="15" fillId="0" borderId="0" xfId="0" applyNumberFormat="1" applyFont="1" applyBorder="1" applyAlignment="1">
      <alignment horizontal="left" wrapText="1"/>
    </xf>
    <xf numFmtId="164" fontId="0" fillId="2" borderId="0" xfId="0" applyNumberFormat="1" applyFont="1" applyFill="1" applyBorder="1" applyAlignment="1">
      <alignment horizontal="center" wrapText="1"/>
    </xf>
    <xf numFmtId="44" fontId="0" fillId="2" borderId="0" xfId="66" applyFont="1" applyFill="1" applyBorder="1" applyAlignment="1">
      <alignment horizontal="right" wrapText="1"/>
    </xf>
    <xf numFmtId="164" fontId="18" fillId="2" borderId="0" xfId="0" applyNumberFormat="1" applyFont="1" applyFill="1" applyBorder="1" applyAlignment="1">
      <alignment horizontal="center" wrapText="1"/>
    </xf>
    <xf numFmtId="44" fontId="18" fillId="2" borderId="0" xfId="66" applyFont="1" applyFill="1" applyBorder="1" applyAlignment="1">
      <alignment horizontal="right" wrapText="1"/>
    </xf>
    <xf numFmtId="164" fontId="15" fillId="2" borderId="0" xfId="0" applyNumberFormat="1" applyFont="1" applyFill="1" applyBorder="1" applyAlignment="1">
      <alignment horizontal="center" wrapText="1"/>
    </xf>
    <xf numFmtId="44" fontId="15" fillId="2" borderId="0" xfId="66" applyFont="1" applyFill="1" applyBorder="1" applyAlignment="1">
      <alignment horizontal="right" wrapText="1"/>
    </xf>
    <xf numFmtId="44" fontId="18" fillId="2" borderId="0" xfId="66" applyFont="1" applyFill="1" applyBorder="1" applyAlignment="1">
      <alignment horizontal="center" wrapText="1"/>
    </xf>
    <xf numFmtId="164" fontId="0" fillId="4" borderId="0" xfId="0" applyNumberFormat="1" applyFont="1" applyFill="1" applyBorder="1" applyAlignment="1">
      <alignment horizontal="center" wrapText="1"/>
    </xf>
    <xf numFmtId="44" fontId="0" fillId="4" borderId="0" xfId="66" applyFont="1" applyFill="1" applyBorder="1" applyAlignment="1">
      <alignment horizontal="right" wrapText="1"/>
    </xf>
    <xf numFmtId="0" fontId="0" fillId="0" borderId="0" xfId="0" quotePrefix="1" applyFont="1" applyBorder="1" applyAlignment="1">
      <alignment horizontal="left" wrapText="1"/>
    </xf>
    <xf numFmtId="164" fontId="0" fillId="0" borderId="0" xfId="0" applyNumberFormat="1" applyFont="1" applyBorder="1" applyAlignment="1">
      <alignment horizontal="center" vertical="center" wrapText="1"/>
    </xf>
    <xf numFmtId="44" fontId="15" fillId="0" borderId="0" xfId="66" applyFont="1" applyFill="1" applyBorder="1" applyAlignment="1">
      <alignment horizontal="right" vertical="center" wrapText="1"/>
    </xf>
    <xf numFmtId="164" fontId="0" fillId="0" borderId="0" xfId="0" applyNumberFormat="1" applyFont="1" applyFill="1" applyBorder="1" applyAlignment="1">
      <alignment horizontal="center" wrapText="1"/>
    </xf>
    <xf numFmtId="15" fontId="15" fillId="2" borderId="0" xfId="0" applyNumberFormat="1" applyFont="1" applyFill="1" applyBorder="1" applyAlignment="1">
      <alignment horizontal="left" wrapText="1"/>
    </xf>
    <xf numFmtId="0" fontId="28" fillId="0" borderId="0" xfId="0" applyFont="1" applyBorder="1" applyAlignment="1">
      <alignment horizontal="left" wrapText="1"/>
    </xf>
    <xf numFmtId="8" fontId="15" fillId="0" borderId="0" xfId="0" applyNumberFormat="1" applyFont="1" applyBorder="1" applyAlignment="1">
      <alignment horizontal="left" wrapText="1"/>
    </xf>
    <xf numFmtId="2" fontId="0" fillId="0" borderId="0" xfId="0" applyNumberFormat="1" applyFont="1" applyBorder="1" applyAlignment="1">
      <alignment horizontal="left" vertical="top" wrapText="1"/>
    </xf>
    <xf numFmtId="2" fontId="0" fillId="2" borderId="0" xfId="0" applyNumberFormat="1" applyFont="1" applyFill="1" applyBorder="1" applyAlignment="1">
      <alignment horizontal="left" vertical="top" wrapText="1"/>
    </xf>
    <xf numFmtId="4" fontId="15" fillId="0" borderId="0" xfId="0" applyNumberFormat="1" applyFont="1" applyBorder="1" applyAlignment="1">
      <alignment horizontal="left" wrapText="1"/>
    </xf>
    <xf numFmtId="0" fontId="15" fillId="2" borderId="0" xfId="0" quotePrefix="1" applyFont="1" applyFill="1" applyBorder="1" applyAlignment="1">
      <alignment horizontal="left" wrapText="1"/>
    </xf>
    <xf numFmtId="0" fontId="15" fillId="0" borderId="0" xfId="0" quotePrefix="1" applyFont="1" applyBorder="1" applyAlignment="1">
      <alignment horizontal="left" wrapText="1"/>
    </xf>
    <xf numFmtId="164" fontId="15" fillId="4" borderId="0" xfId="2" applyNumberFormat="1" applyFont="1" applyFill="1" applyBorder="1" applyAlignment="1">
      <alignment horizontal="center" wrapText="1"/>
    </xf>
    <xf numFmtId="44" fontId="15" fillId="4" borderId="0" xfId="66" applyFont="1" applyFill="1" applyBorder="1" applyAlignment="1">
      <alignment horizontal="right" wrapText="1"/>
    </xf>
    <xf numFmtId="15" fontId="15" fillId="0" borderId="0" xfId="0" applyNumberFormat="1" applyFont="1" applyFill="1" applyBorder="1" applyAlignment="1">
      <alignment horizontal="left" wrapText="1"/>
    </xf>
    <xf numFmtId="15" fontId="0" fillId="0" borderId="0" xfId="0" applyNumberFormat="1" applyFont="1" applyBorder="1" applyAlignment="1">
      <alignment horizontal="left"/>
    </xf>
    <xf numFmtId="165" fontId="0" fillId="4" borderId="0" xfId="0" applyNumberFormat="1" applyFont="1" applyFill="1" applyBorder="1" applyAlignment="1">
      <alignment horizontal="left" wrapText="1"/>
    </xf>
    <xf numFmtId="164" fontId="15" fillId="2" borderId="0" xfId="67" applyNumberFormat="1" applyFont="1" applyFill="1" applyBorder="1" applyAlignment="1">
      <alignment horizontal="center" wrapText="1"/>
    </xf>
    <xf numFmtId="0" fontId="24" fillId="0" borderId="0" xfId="2" applyFont="1" applyBorder="1" applyAlignment="1">
      <alignment horizontal="left"/>
    </xf>
    <xf numFmtId="0" fontId="27" fillId="0" borderId="0" xfId="2" applyFont="1" applyBorder="1" applyAlignment="1">
      <alignment horizontal="left"/>
    </xf>
    <xf numFmtId="44" fontId="15" fillId="2" borderId="0" xfId="66" applyFont="1" applyFill="1" applyBorder="1" applyAlignment="1">
      <alignment horizontal="right" vertical="center"/>
    </xf>
    <xf numFmtId="164" fontId="15" fillId="0" borderId="0" xfId="2" applyNumberFormat="1" applyFont="1" applyBorder="1" applyAlignment="1"/>
    <xf numFmtId="164" fontId="15" fillId="4" borderId="0" xfId="67" applyNumberFormat="1" applyFont="1" applyFill="1" applyBorder="1" applyAlignment="1">
      <alignment horizontal="center" vertical="center"/>
    </xf>
    <xf numFmtId="44" fontId="15" fillId="4" borderId="0" xfId="66" applyFont="1" applyFill="1" applyBorder="1" applyAlignment="1">
      <alignment horizontal="right" vertical="center"/>
    </xf>
    <xf numFmtId="44" fontId="0" fillId="2" borderId="0" xfId="66" applyFont="1" applyFill="1" applyBorder="1" applyAlignment="1">
      <alignment horizontal="center"/>
    </xf>
    <xf numFmtId="44" fontId="0" fillId="4" borderId="0" xfId="66" applyFont="1" applyFill="1" applyBorder="1" applyAlignment="1">
      <alignment horizontal="center"/>
    </xf>
    <xf numFmtId="44" fontId="15" fillId="4" borderId="0" xfId="66" applyFont="1" applyFill="1" applyBorder="1" applyAlignment="1">
      <alignment horizontal="center" vertical="center"/>
    </xf>
    <xf numFmtId="44" fontId="0" fillId="2" borderId="0" xfId="66" applyFont="1" applyFill="1" applyBorder="1" applyAlignment="1">
      <alignment horizontal="center" vertical="top"/>
    </xf>
    <xf numFmtId="44" fontId="15" fillId="4" borderId="0" xfId="66" applyFont="1" applyFill="1" applyBorder="1" applyAlignment="1">
      <alignment horizontal="center"/>
    </xf>
    <xf numFmtId="164" fontId="0" fillId="4" borderId="0" xfId="0" applyNumberFormat="1" applyFont="1" applyFill="1" applyBorder="1" applyAlignment="1"/>
    <xf numFmtId="44" fontId="0" fillId="4" borderId="0" xfId="66" applyFont="1" applyFill="1" applyBorder="1" applyAlignment="1"/>
    <xf numFmtId="44" fontId="0" fillId="2" borderId="0" xfId="66" applyFont="1" applyFill="1" applyBorder="1" applyAlignment="1">
      <alignment horizontal="center" wrapText="1"/>
    </xf>
    <xf numFmtId="164" fontId="0" fillId="4" borderId="0" xfId="0" applyNumberFormat="1" applyFont="1" applyFill="1" applyBorder="1" applyAlignment="1">
      <alignment horizontal="center" vertical="center"/>
    </xf>
    <xf numFmtId="0" fontId="15" fillId="4" borderId="0" xfId="0" applyFont="1" applyFill="1" applyBorder="1" applyAlignment="1">
      <alignment horizontal="left" vertical="center"/>
    </xf>
    <xf numFmtId="0" fontId="15" fillId="4" borderId="0" xfId="0" applyFont="1" applyFill="1" applyBorder="1" applyAlignment="1">
      <alignment horizontal="left" vertical="center" wrapText="1"/>
    </xf>
    <xf numFmtId="14" fontId="15" fillId="2" borderId="0" xfId="0" applyNumberFormat="1" applyFont="1" applyFill="1" applyBorder="1" applyAlignment="1">
      <alignment horizontal="left"/>
    </xf>
    <xf numFmtId="164" fontId="0" fillId="2" borderId="0" xfId="0" applyNumberFormat="1" applyFont="1" applyFill="1" applyBorder="1" applyAlignment="1">
      <alignment horizontal="left"/>
    </xf>
    <xf numFmtId="44" fontId="0" fillId="2" borderId="0" xfId="66" applyFont="1" applyFill="1" applyBorder="1" applyAlignment="1">
      <alignment horizontal="left"/>
    </xf>
    <xf numFmtId="44" fontId="15" fillId="2" borderId="0" xfId="66" applyFont="1" applyFill="1" applyBorder="1" applyAlignment="1">
      <alignment horizontal="left"/>
    </xf>
    <xf numFmtId="44" fontId="0" fillId="2" borderId="0" xfId="66" applyFont="1" applyFill="1" applyBorder="1" applyAlignment="1"/>
    <xf numFmtId="44" fontId="15" fillId="2" borderId="0" xfId="66" applyFont="1" applyFill="1" applyBorder="1" applyAlignment="1"/>
    <xf numFmtId="14" fontId="15" fillId="2" borderId="0" xfId="0" applyNumberFormat="1" applyFont="1" applyFill="1" applyBorder="1" applyAlignment="1">
      <alignment horizontal="left" wrapText="1"/>
    </xf>
    <xf numFmtId="14" fontId="0" fillId="2" borderId="0" xfId="0" applyNumberFormat="1" applyFont="1" applyFill="1" applyBorder="1" applyAlignment="1">
      <alignment horizontal="left"/>
    </xf>
    <xf numFmtId="0" fontId="15" fillId="4" borderId="0" xfId="0" applyFont="1" applyFill="1" applyBorder="1" applyAlignment="1">
      <alignment horizontal="left"/>
    </xf>
    <xf numFmtId="16" fontId="15" fillId="2" borderId="0" xfId="0" applyNumberFormat="1" applyFont="1" applyFill="1" applyBorder="1" applyAlignment="1">
      <alignment horizontal="left"/>
    </xf>
    <xf numFmtId="164" fontId="15" fillId="4" borderId="0" xfId="0" applyNumberFormat="1" applyFont="1" applyFill="1" applyBorder="1" applyAlignment="1">
      <alignment horizontal="center"/>
    </xf>
    <xf numFmtId="16" fontId="15" fillId="2" borderId="0" xfId="0" applyNumberFormat="1" applyFont="1" applyFill="1" applyBorder="1" applyAlignment="1">
      <alignment horizontal="left" wrapText="1"/>
    </xf>
    <xf numFmtId="3" fontId="0" fillId="2" borderId="0" xfId="0" applyNumberFormat="1" applyFont="1" applyFill="1" applyBorder="1" applyAlignment="1">
      <alignment horizontal="left"/>
    </xf>
    <xf numFmtId="164" fontId="0" fillId="4" borderId="0" xfId="0" applyNumberFormat="1" applyFont="1" applyFill="1" applyBorder="1" applyAlignment="1">
      <alignment horizontal="left"/>
    </xf>
    <xf numFmtId="44" fontId="0" fillId="4" borderId="0" xfId="66" applyFont="1" applyFill="1" applyBorder="1" applyAlignment="1">
      <alignment horizontal="left"/>
    </xf>
    <xf numFmtId="164" fontId="15" fillId="4" borderId="0" xfId="67" applyNumberFormat="1" applyFont="1" applyFill="1" applyBorder="1" applyAlignment="1">
      <alignment horizontal="left" vertical="center"/>
    </xf>
    <xf numFmtId="44" fontId="15" fillId="4" borderId="0" xfId="66" applyFont="1" applyFill="1" applyBorder="1" applyAlignment="1">
      <alignment horizontal="left" vertical="center"/>
    </xf>
    <xf numFmtId="44" fontId="15" fillId="0" borderId="0" xfId="66" applyFont="1" applyBorder="1" applyAlignment="1">
      <alignment horizontal="left" vertical="top" wrapText="1"/>
    </xf>
    <xf numFmtId="164" fontId="15" fillId="4" borderId="0" xfId="2" applyNumberFormat="1" applyFont="1" applyFill="1" applyBorder="1" applyAlignment="1">
      <alignment horizontal="left"/>
    </xf>
    <xf numFmtId="44" fontId="15" fillId="4" borderId="0" xfId="66" applyFont="1" applyFill="1" applyBorder="1" applyAlignment="1">
      <alignment horizontal="left"/>
    </xf>
    <xf numFmtId="164" fontId="15" fillId="0" borderId="0" xfId="2" applyNumberFormat="1" applyFont="1" applyBorder="1" applyAlignment="1">
      <alignment horizontal="left"/>
    </xf>
    <xf numFmtId="164" fontId="18" fillId="4" borderId="0" xfId="0" applyNumberFormat="1" applyFont="1" applyFill="1" applyBorder="1" applyAlignment="1">
      <alignment horizontal="left"/>
    </xf>
    <xf numFmtId="16" fontId="15" fillId="0" borderId="0" xfId="0" applyNumberFormat="1" applyFont="1" applyBorder="1" applyAlignment="1">
      <alignment horizontal="left"/>
    </xf>
    <xf numFmtId="164" fontId="15" fillId="0" borderId="0" xfId="0" applyNumberFormat="1" applyFont="1" applyFill="1" applyBorder="1" applyAlignment="1">
      <alignment horizontal="left" wrapText="1"/>
    </xf>
    <xf numFmtId="164" fontId="0" fillId="0" borderId="0" xfId="0" applyNumberFormat="1" applyFont="1" applyFill="1" applyBorder="1" applyAlignment="1">
      <alignment horizontal="left"/>
    </xf>
    <xf numFmtId="44" fontId="15" fillId="0" borderId="0" xfId="66" applyFont="1" applyFill="1" applyBorder="1" applyAlignment="1">
      <alignment horizontal="left" wrapText="1"/>
    </xf>
    <xf numFmtId="164" fontId="15" fillId="4" borderId="0" xfId="67" applyNumberFormat="1" applyFont="1" applyFill="1" applyBorder="1" applyAlignment="1">
      <alignment horizontal="left"/>
    </xf>
    <xf numFmtId="0" fontId="15" fillId="4" borderId="0" xfId="67" applyFont="1" applyFill="1" applyBorder="1" applyAlignment="1">
      <alignment horizontal="left" wrapText="1"/>
    </xf>
    <xf numFmtId="44" fontId="0" fillId="0" borderId="0" xfId="66" applyFont="1" applyFill="1" applyBorder="1" applyAlignment="1">
      <alignment horizontal="left"/>
    </xf>
    <xf numFmtId="16" fontId="15" fillId="0" borderId="0" xfId="0" applyNumberFormat="1" applyFont="1" applyBorder="1" applyAlignment="1">
      <alignment horizontal="left" wrapText="1"/>
    </xf>
    <xf numFmtId="164" fontId="0" fillId="0" borderId="0" xfId="0" applyNumberFormat="1" applyFont="1" applyBorder="1" applyAlignment="1">
      <alignment horizontal="left" vertical="center"/>
    </xf>
    <xf numFmtId="6" fontId="0" fillId="0" borderId="0" xfId="0" applyNumberFormat="1" applyFont="1" applyBorder="1" applyAlignment="1">
      <alignment horizontal="left"/>
    </xf>
    <xf numFmtId="14" fontId="0" fillId="0" borderId="0" xfId="0" applyNumberFormat="1" applyFont="1" applyBorder="1" applyAlignment="1">
      <alignment horizontal="left"/>
    </xf>
    <xf numFmtId="164" fontId="15" fillId="0" borderId="0" xfId="0" applyNumberFormat="1" applyFont="1" applyBorder="1" applyAlignment="1">
      <alignment horizontal="left" vertical="center"/>
    </xf>
    <xf numFmtId="14" fontId="15" fillId="0" borderId="0" xfId="0" applyNumberFormat="1" applyFont="1" applyBorder="1" applyAlignment="1">
      <alignment horizontal="left" vertical="center"/>
    </xf>
    <xf numFmtId="44" fontId="15" fillId="0" borderId="0" xfId="66" applyFont="1" applyBorder="1" applyAlignment="1">
      <alignment horizontal="left" vertical="center"/>
    </xf>
    <xf numFmtId="8" fontId="0" fillId="0" borderId="0" xfId="0" applyNumberFormat="1" applyFont="1" applyBorder="1" applyAlignment="1">
      <alignment horizontal="left"/>
    </xf>
    <xf numFmtId="164" fontId="15" fillId="4" borderId="0" xfId="0" applyNumberFormat="1" applyFont="1" applyFill="1" applyBorder="1" applyAlignment="1">
      <alignment horizontal="left"/>
    </xf>
    <xf numFmtId="164" fontId="15" fillId="0" borderId="0" xfId="0" applyNumberFormat="1" applyFont="1" applyFill="1" applyBorder="1" applyAlignment="1">
      <alignment horizontal="left"/>
    </xf>
    <xf numFmtId="6" fontId="0" fillId="0" borderId="0" xfId="0" applyNumberFormat="1" applyFont="1" applyFill="1" applyBorder="1" applyAlignment="1">
      <alignment horizontal="left"/>
    </xf>
    <xf numFmtId="164" fontId="0" fillId="0" borderId="0" xfId="0" applyNumberFormat="1" applyFont="1" applyFill="1" applyBorder="1" applyAlignment="1">
      <alignment horizontal="left" vertical="center"/>
    </xf>
    <xf numFmtId="164" fontId="0" fillId="3" borderId="0" xfId="0" applyNumberFormat="1" applyFont="1" applyFill="1" applyBorder="1" applyAlignment="1">
      <alignment horizontal="left"/>
    </xf>
    <xf numFmtId="6" fontId="0" fillId="0" borderId="0" xfId="0" applyNumberFormat="1" applyFont="1" applyBorder="1" applyAlignment="1">
      <alignment horizontal="left" wrapText="1"/>
    </xf>
    <xf numFmtId="164" fontId="15" fillId="3" borderId="0" xfId="67" applyNumberFormat="1" applyFont="1" applyFill="1" applyBorder="1" applyAlignment="1">
      <alignment horizontal="left" vertical="center"/>
    </xf>
    <xf numFmtId="0" fontId="15" fillId="3" borderId="0" xfId="67" applyFont="1" applyFill="1" applyBorder="1" applyAlignment="1">
      <alignment horizontal="left" vertical="center" wrapText="1"/>
    </xf>
    <xf numFmtId="44" fontId="15" fillId="3" borderId="0" xfId="66" applyFont="1" applyFill="1" applyBorder="1" applyAlignment="1">
      <alignment horizontal="left" vertical="center"/>
    </xf>
    <xf numFmtId="8" fontId="0" fillId="0" borderId="0" xfId="0" applyNumberFormat="1" applyFont="1" applyBorder="1" applyAlignment="1">
      <alignment horizontal="left" wrapText="1"/>
    </xf>
    <xf numFmtId="6" fontId="15" fillId="0" borderId="0" xfId="0" applyNumberFormat="1" applyFont="1" applyBorder="1" applyAlignment="1">
      <alignment horizontal="left"/>
    </xf>
    <xf numFmtId="6" fontId="15" fillId="0" borderId="0" xfId="0" applyNumberFormat="1" applyFont="1" applyFill="1" applyBorder="1" applyAlignment="1">
      <alignment horizontal="left"/>
    </xf>
    <xf numFmtId="44" fontId="25" fillId="0" borderId="0" xfId="66" applyFont="1" applyBorder="1" applyAlignment="1">
      <alignment horizontal="left"/>
    </xf>
    <xf numFmtId="0" fontId="24" fillId="0" borderId="0" xfId="0" applyFont="1" applyBorder="1" applyAlignment="1">
      <alignment horizontal="left"/>
    </xf>
    <xf numFmtId="164" fontId="15" fillId="0" borderId="0" xfId="69" applyNumberFormat="1" applyFont="1" applyBorder="1" applyAlignment="1">
      <alignment horizontal="left"/>
    </xf>
    <xf numFmtId="0" fontId="15" fillId="0" borderId="0" xfId="69" applyFont="1" applyBorder="1" applyAlignment="1">
      <alignment horizontal="left"/>
    </xf>
    <xf numFmtId="0" fontId="24" fillId="0" borderId="0" xfId="69" applyFont="1" applyBorder="1" applyAlignment="1">
      <alignment horizontal="left"/>
    </xf>
    <xf numFmtId="6" fontId="15" fillId="0" borderId="0" xfId="69" applyNumberFormat="1" applyFont="1" applyBorder="1" applyAlignment="1">
      <alignment horizontal="left"/>
    </xf>
    <xf numFmtId="0" fontId="15" fillId="0" borderId="0" xfId="69" applyFont="1" applyFill="1" applyBorder="1" applyAlignment="1">
      <alignment horizontal="left"/>
    </xf>
    <xf numFmtId="6" fontId="15" fillId="0" borderId="0" xfId="69" applyNumberFormat="1" applyFont="1" applyFill="1" applyBorder="1" applyAlignment="1">
      <alignment horizontal="left"/>
    </xf>
    <xf numFmtId="0" fontId="15" fillId="0" borderId="0" xfId="69" applyFont="1" applyBorder="1" applyAlignment="1">
      <alignment horizontal="left" wrapText="1"/>
    </xf>
    <xf numFmtId="0" fontId="15" fillId="0" borderId="0" xfId="69" applyFont="1" applyFill="1" applyBorder="1" applyAlignment="1">
      <alignment horizontal="left" wrapText="1"/>
    </xf>
    <xf numFmtId="164" fontId="0" fillId="0" borderId="0" xfId="0" applyNumberFormat="1" applyFont="1" applyFill="1" applyBorder="1"/>
    <xf numFmtId="164" fontId="0" fillId="4" borderId="0" xfId="0" applyNumberFormat="1" applyFont="1" applyFill="1" applyBorder="1"/>
    <xf numFmtId="164" fontId="15" fillId="0" borderId="0" xfId="69" applyNumberFormat="1" applyFont="1" applyFill="1" applyBorder="1" applyAlignment="1">
      <alignment horizontal="left"/>
    </xf>
    <xf numFmtId="164" fontId="15" fillId="0" borderId="0" xfId="0" applyNumberFormat="1" applyFont="1" applyFill="1" applyBorder="1" applyAlignment="1">
      <alignment horizontal="left" vertical="center"/>
    </xf>
    <xf numFmtId="6" fontId="15" fillId="0" borderId="0" xfId="2" applyNumberFormat="1" applyFont="1" applyFill="1" applyBorder="1" applyAlignment="1">
      <alignment horizontal="left"/>
    </xf>
    <xf numFmtId="0" fontId="15" fillId="4" borderId="0" xfId="2" applyFont="1" applyFill="1" applyBorder="1" applyAlignment="1">
      <alignment horizontal="left"/>
    </xf>
    <xf numFmtId="44" fontId="0" fillId="0" borderId="0" xfId="66" applyFont="1" applyBorder="1" applyAlignment="1">
      <alignment horizontal="center" vertical="center"/>
    </xf>
    <xf numFmtId="44" fontId="15" fillId="0" borderId="0" xfId="66" applyFont="1" applyBorder="1" applyAlignment="1">
      <alignment horizontal="center" vertical="center"/>
    </xf>
    <xf numFmtId="164" fontId="15" fillId="0" borderId="0" xfId="0" applyNumberFormat="1" applyFont="1" applyBorder="1" applyAlignment="1">
      <alignment horizontal="center" vertical="center" wrapText="1"/>
    </xf>
    <xf numFmtId="164" fontId="15" fillId="0" borderId="0" xfId="2" applyNumberFormat="1" applyFont="1" applyBorder="1" applyAlignment="1">
      <alignment horizontal="left" wrapText="1"/>
    </xf>
    <xf numFmtId="14" fontId="15" fillId="0" borderId="0" xfId="2" applyNumberFormat="1" applyFont="1" applyBorder="1" applyAlignment="1">
      <alignment horizontal="left" wrapText="1"/>
    </xf>
    <xf numFmtId="16" fontId="15" fillId="0" borderId="0" xfId="2" applyNumberFormat="1" applyFont="1" applyBorder="1" applyAlignment="1">
      <alignment horizontal="left" wrapText="1"/>
    </xf>
    <xf numFmtId="164" fontId="15" fillId="0" borderId="0" xfId="2" applyNumberFormat="1" applyFont="1" applyFill="1" applyBorder="1" applyAlignment="1">
      <alignment horizontal="left"/>
    </xf>
    <xf numFmtId="2" fontId="15" fillId="0" borderId="0" xfId="69" applyNumberFormat="1" applyFont="1" applyBorder="1" applyAlignment="1">
      <alignment horizontal="left" wrapText="1"/>
    </xf>
    <xf numFmtId="164" fontId="15" fillId="0" borderId="0" xfId="69" applyNumberFormat="1" applyFont="1" applyBorder="1" applyAlignment="1">
      <alignment horizontal="left" wrapText="1"/>
    </xf>
    <xf numFmtId="164" fontId="15" fillId="0" borderId="0" xfId="2" applyNumberFormat="1" applyFont="1" applyFill="1" applyBorder="1" applyAlignment="1">
      <alignment horizontal="left" wrapText="1"/>
    </xf>
    <xf numFmtId="164" fontId="0" fillId="0" borderId="0" xfId="2" applyNumberFormat="1" applyFont="1" applyBorder="1" applyAlignment="1">
      <alignment horizontal="left"/>
    </xf>
    <xf numFmtId="8" fontId="15" fillId="0" borderId="0" xfId="2" applyNumberFormat="1" applyFont="1" applyBorder="1" applyAlignment="1">
      <alignment horizontal="left"/>
    </xf>
    <xf numFmtId="164" fontId="15" fillId="0" borderId="0" xfId="2" applyNumberFormat="1" applyFont="1" applyBorder="1" applyAlignment="1">
      <alignment horizontal="center" vertical="center"/>
    </xf>
    <xf numFmtId="0" fontId="15" fillId="0" borderId="0" xfId="2" applyFont="1" applyBorder="1" applyAlignment="1">
      <alignment horizontal="left" vertical="center"/>
    </xf>
    <xf numFmtId="6" fontId="15" fillId="0" borderId="0" xfId="2" applyNumberFormat="1" applyFont="1" applyBorder="1" applyAlignment="1">
      <alignment horizontal="left" wrapText="1"/>
    </xf>
    <xf numFmtId="6" fontId="15" fillId="0" borderId="0" xfId="2" applyNumberFormat="1" applyFont="1" applyFill="1" applyBorder="1" applyAlignment="1">
      <alignment horizontal="left" wrapText="1"/>
    </xf>
    <xf numFmtId="164" fontId="15" fillId="0" borderId="0" xfId="67" applyNumberFormat="1" applyFont="1" applyBorder="1" applyAlignment="1">
      <alignment horizontal="left" wrapText="1"/>
    </xf>
    <xf numFmtId="3" fontId="15" fillId="0" borderId="0" xfId="2" applyNumberFormat="1" applyFont="1" applyBorder="1" applyAlignment="1">
      <alignment horizontal="left" wrapText="1"/>
    </xf>
    <xf numFmtId="44" fontId="16" fillId="0" borderId="0" xfId="66" applyFont="1" applyBorder="1" applyAlignment="1">
      <alignment horizontal="left" wrapText="1"/>
    </xf>
    <xf numFmtId="44" fontId="0" fillId="4" borderId="0" xfId="66" applyFont="1" applyFill="1" applyBorder="1" applyAlignment="1">
      <alignment wrapText="1"/>
    </xf>
    <xf numFmtId="0" fontId="0" fillId="4" borderId="0" xfId="0" applyFont="1" applyFill="1" applyBorder="1" applyAlignment="1">
      <alignment wrapText="1"/>
    </xf>
    <xf numFmtId="164" fontId="17" fillId="0" borderId="0" xfId="0" applyNumberFormat="1" applyFont="1" applyBorder="1" applyAlignment="1">
      <alignment wrapText="1"/>
    </xf>
    <xf numFmtId="44" fontId="17" fillId="0" borderId="0" xfId="66" applyFont="1" applyBorder="1" applyAlignment="1">
      <alignment wrapText="1"/>
    </xf>
    <xf numFmtId="164" fontId="15" fillId="0" borderId="0" xfId="2" applyNumberFormat="1" applyFont="1" applyBorder="1" applyAlignment="1">
      <alignment wrapText="1"/>
    </xf>
    <xf numFmtId="164" fontId="15" fillId="0" borderId="0" xfId="69" applyNumberFormat="1" applyFont="1" applyBorder="1" applyAlignment="1">
      <alignment wrapText="1"/>
    </xf>
    <xf numFmtId="6" fontId="15" fillId="0" borderId="0" xfId="69" applyNumberFormat="1" applyFont="1" applyBorder="1" applyAlignment="1">
      <alignment horizontal="left" wrapText="1"/>
    </xf>
    <xf numFmtId="164" fontId="15" fillId="4" borderId="0" xfId="67" applyNumberFormat="1" applyFont="1" applyFill="1" applyBorder="1" applyAlignment="1">
      <alignment wrapText="1"/>
    </xf>
    <xf numFmtId="14" fontId="15" fillId="4" borderId="0" xfId="67" applyNumberFormat="1" applyFont="1" applyFill="1" applyBorder="1" applyAlignment="1">
      <alignment horizontal="left" wrapText="1"/>
    </xf>
    <xf numFmtId="44" fontId="15" fillId="4" borderId="0" xfId="66" applyFont="1" applyFill="1" applyBorder="1" applyAlignment="1">
      <alignment wrapText="1"/>
    </xf>
    <xf numFmtId="14" fontId="15" fillId="0" borderId="0" xfId="69" applyNumberFormat="1" applyFont="1" applyBorder="1" applyAlignment="1">
      <alignment horizontal="left" wrapText="1"/>
    </xf>
    <xf numFmtId="164" fontId="15" fillId="0" borderId="0" xfId="0" applyNumberFormat="1" applyFont="1" applyBorder="1" applyAlignment="1"/>
    <xf numFmtId="44" fontId="15" fillId="0" borderId="0" xfId="66" applyFont="1" applyBorder="1" applyAlignment="1"/>
    <xf numFmtId="164" fontId="0" fillId="0" borderId="0" xfId="0" applyNumberFormat="1" applyFont="1" applyBorder="1" applyAlignment="1">
      <alignment vertical="center" wrapText="1"/>
    </xf>
    <xf numFmtId="44" fontId="15" fillId="0" borderId="0" xfId="66" applyFont="1" applyFill="1" applyBorder="1" applyAlignment="1">
      <alignment vertical="center" wrapText="1"/>
    </xf>
    <xf numFmtId="164" fontId="0" fillId="0" borderId="0" xfId="0" applyNumberFormat="1" applyFont="1" applyFill="1" applyBorder="1" applyAlignment="1">
      <alignment vertical="center" wrapText="1"/>
    </xf>
    <xf numFmtId="164" fontId="15" fillId="0" borderId="0" xfId="69" applyNumberFormat="1" applyFont="1" applyFill="1" applyBorder="1" applyAlignment="1">
      <alignment wrapText="1"/>
    </xf>
    <xf numFmtId="164" fontId="15" fillId="0" borderId="0" xfId="67" applyNumberFormat="1" applyFont="1" applyBorder="1" applyAlignment="1">
      <alignment wrapText="1"/>
    </xf>
    <xf numFmtId="164" fontId="0" fillId="0" borderId="0" xfId="0" applyNumberFormat="1" applyFont="1" applyBorder="1" applyAlignment="1"/>
    <xf numFmtId="44" fontId="0" fillId="0" borderId="0" xfId="66" applyFont="1" applyBorder="1" applyAlignment="1"/>
    <xf numFmtId="164" fontId="15" fillId="4" borderId="0" xfId="2" applyNumberFormat="1" applyFont="1" applyFill="1" applyBorder="1" applyAlignment="1">
      <alignment wrapText="1"/>
    </xf>
    <xf numFmtId="44" fontId="16" fillId="0" borderId="0" xfId="66" applyFont="1" applyBorder="1" applyAlignment="1">
      <alignment wrapText="1"/>
    </xf>
    <xf numFmtId="164" fontId="0" fillId="0" borderId="0" xfId="69" applyNumberFormat="1" applyFont="1" applyBorder="1" applyAlignment="1">
      <alignment wrapText="1"/>
    </xf>
    <xf numFmtId="0" fontId="0" fillId="0" borderId="0" xfId="69" applyFont="1" applyBorder="1" applyAlignment="1">
      <alignment horizontal="left" wrapText="1"/>
    </xf>
    <xf numFmtId="4" fontId="15" fillId="4" borderId="0" xfId="67" applyNumberFormat="1" applyFont="1" applyFill="1" applyBorder="1" applyAlignment="1">
      <alignment horizontal="left" wrapText="1"/>
    </xf>
    <xf numFmtId="15" fontId="15" fillId="0" borderId="0" xfId="69" applyNumberFormat="1" applyFont="1" applyBorder="1" applyAlignment="1">
      <alignment horizontal="left" wrapText="1"/>
    </xf>
    <xf numFmtId="44" fontId="15" fillId="0" borderId="0" xfId="66" applyFont="1" applyFill="1" applyBorder="1" applyAlignment="1">
      <alignment horizontal="left" vertical="center" wrapText="1"/>
    </xf>
    <xf numFmtId="0" fontId="15" fillId="2" borderId="0" xfId="69" applyFont="1" applyFill="1" applyBorder="1" applyAlignment="1">
      <alignment horizontal="left" wrapText="1"/>
    </xf>
    <xf numFmtId="164" fontId="15" fillId="3" borderId="0" xfId="0" applyNumberFormat="1" applyFont="1" applyFill="1" applyBorder="1" applyAlignment="1"/>
    <xf numFmtId="164" fontId="15" fillId="0" borderId="0" xfId="67" applyNumberFormat="1" applyFont="1" applyBorder="1" applyAlignment="1"/>
    <xf numFmtId="16" fontId="15" fillId="0" borderId="0" xfId="69" applyNumberFormat="1" applyFont="1" applyBorder="1" applyAlignment="1">
      <alignment horizontal="left" wrapText="1"/>
    </xf>
    <xf numFmtId="8" fontId="15" fillId="0" borderId="0" xfId="69" applyNumberFormat="1" applyFont="1" applyBorder="1" applyAlignment="1">
      <alignment horizontal="left" wrapText="1"/>
    </xf>
    <xf numFmtId="164" fontId="15" fillId="0" borderId="0" xfId="67" applyNumberFormat="1" applyFont="1" applyFill="1" applyBorder="1" applyAlignment="1">
      <alignment horizontal="left" vertical="center" wrapText="1"/>
    </xf>
    <xf numFmtId="164" fontId="0" fillId="0" borderId="0" xfId="0" applyNumberFormat="1" applyFont="1" applyFill="1" applyBorder="1" applyAlignment="1">
      <alignment horizontal="left" vertical="center" wrapText="1"/>
    </xf>
    <xf numFmtId="14" fontId="15" fillId="0" borderId="0" xfId="67" applyNumberFormat="1" applyFont="1" applyBorder="1" applyAlignment="1">
      <alignment horizontal="left" wrapText="1"/>
    </xf>
    <xf numFmtId="44" fontId="18" fillId="0" borderId="0" xfId="66" applyFont="1" applyBorder="1" applyAlignment="1">
      <alignment horizontal="right"/>
    </xf>
    <xf numFmtId="164" fontId="15" fillId="3" borderId="0" xfId="0" applyNumberFormat="1" applyFont="1" applyFill="1" applyBorder="1" applyAlignment="1">
      <alignment horizontal="center"/>
    </xf>
    <xf numFmtId="44" fontId="15" fillId="3" borderId="0" xfId="66" applyFont="1" applyFill="1" applyBorder="1" applyAlignment="1">
      <alignment horizontal="center"/>
    </xf>
    <xf numFmtId="44" fontId="15" fillId="3" borderId="0" xfId="66" applyFont="1" applyFill="1" applyBorder="1" applyAlignment="1">
      <alignment horizontal="right"/>
    </xf>
    <xf numFmtId="164" fontId="15" fillId="2" borderId="0" xfId="67" applyNumberFormat="1" applyFont="1" applyFill="1" applyBorder="1" applyAlignment="1">
      <alignment horizontal="center" vertical="center"/>
    </xf>
    <xf numFmtId="0" fontId="15" fillId="2" borderId="0" xfId="67" applyFont="1" applyFill="1" applyBorder="1" applyAlignment="1">
      <alignment horizontal="left" vertical="center"/>
    </xf>
    <xf numFmtId="0" fontId="15" fillId="2" borderId="0" xfId="67" applyFont="1" applyFill="1" applyBorder="1" applyAlignment="1">
      <alignment horizontal="left" vertical="center" wrapText="1"/>
    </xf>
    <xf numFmtId="164" fontId="15" fillId="0" borderId="0" xfId="69" applyNumberFormat="1" applyFont="1" applyBorder="1" applyAlignment="1">
      <alignment horizontal="center"/>
    </xf>
    <xf numFmtId="164" fontId="15" fillId="0" borderId="0" xfId="67" applyNumberFormat="1" applyFont="1" applyBorder="1" applyAlignment="1">
      <alignment horizontal="center" wrapText="1"/>
    </xf>
    <xf numFmtId="16" fontId="15" fillId="0" borderId="0" xfId="67" applyNumberFormat="1" applyFont="1" applyBorder="1" applyAlignment="1">
      <alignment horizontal="left" wrapText="1"/>
    </xf>
    <xf numFmtId="164" fontId="0" fillId="0" borderId="0" xfId="67" applyNumberFormat="1" applyFont="1" applyBorder="1" applyAlignment="1">
      <alignment horizontal="center"/>
    </xf>
    <xf numFmtId="0" fontId="0" fillId="0" borderId="0" xfId="67" applyFont="1" applyBorder="1" applyAlignment="1">
      <alignment horizontal="left"/>
    </xf>
    <xf numFmtId="16" fontId="15" fillId="0" borderId="0" xfId="67" applyNumberFormat="1" applyFont="1" applyBorder="1" applyAlignment="1">
      <alignment horizontal="left"/>
    </xf>
    <xf numFmtId="3" fontId="15" fillId="0" borderId="0" xfId="67" applyNumberFormat="1" applyFont="1" applyBorder="1" applyAlignment="1">
      <alignment horizontal="left"/>
    </xf>
    <xf numFmtId="6" fontId="15" fillId="0" borderId="0" xfId="67" applyNumberFormat="1" applyFont="1" applyFill="1" applyBorder="1" applyAlignment="1">
      <alignment horizontal="left" wrapText="1"/>
    </xf>
    <xf numFmtId="44" fontId="15" fillId="2" borderId="0" xfId="66" applyFont="1" applyFill="1" applyBorder="1" applyAlignment="1">
      <alignment horizontal="left" vertical="center"/>
    </xf>
    <xf numFmtId="44" fontId="16" fillId="0" borderId="0" xfId="66" applyFont="1" applyBorder="1" applyAlignment="1">
      <alignment horizontal="left"/>
    </xf>
    <xf numFmtId="44" fontId="0" fillId="3" borderId="0" xfId="66" applyFont="1" applyFill="1" applyBorder="1" applyAlignment="1">
      <alignment horizontal="right"/>
    </xf>
    <xf numFmtId="0" fontId="0" fillId="0" borderId="0" xfId="67" applyFont="1" applyBorder="1" applyAlignment="1">
      <alignment horizontal="left" wrapText="1"/>
    </xf>
    <xf numFmtId="165" fontId="15" fillId="3" borderId="0" xfId="2" applyNumberFormat="1" applyFont="1" applyFill="1" applyBorder="1" applyAlignment="1">
      <alignment horizontal="left"/>
    </xf>
    <xf numFmtId="44" fontId="15" fillId="3" borderId="0" xfId="66" applyFont="1" applyFill="1" applyBorder="1"/>
    <xf numFmtId="44" fontId="0" fillId="3" borderId="0" xfId="66" applyFont="1" applyFill="1" applyBorder="1"/>
    <xf numFmtId="44" fontId="15" fillId="2" borderId="0" xfId="66" applyFont="1" applyFill="1" applyBorder="1" applyAlignment="1">
      <alignment horizontal="center" vertical="center"/>
    </xf>
    <xf numFmtId="44" fontId="15" fillId="0" borderId="0" xfId="66" applyFont="1" applyFill="1" applyBorder="1" applyAlignment="1">
      <alignment vertical="center"/>
    </xf>
    <xf numFmtId="164" fontId="15" fillId="3" borderId="0" xfId="67" applyNumberFormat="1" applyFont="1" applyFill="1" applyBorder="1" applyAlignment="1">
      <alignment horizontal="center" vertical="center"/>
    </xf>
    <xf numFmtId="0" fontId="15" fillId="3" borderId="0" xfId="67" applyFont="1" applyFill="1" applyBorder="1" applyAlignment="1">
      <alignment horizontal="left" vertical="center"/>
    </xf>
    <xf numFmtId="44" fontId="15" fillId="3" borderId="0" xfId="66" applyFont="1" applyFill="1" applyBorder="1" applyAlignment="1">
      <alignment vertical="center"/>
    </xf>
    <xf numFmtId="0" fontId="18" fillId="0" borderId="0" xfId="0" applyFont="1" applyBorder="1" applyAlignment="1">
      <alignment horizontal="left" vertical="top"/>
    </xf>
    <xf numFmtId="0" fontId="18" fillId="0" borderId="0" xfId="0" applyFont="1" applyBorder="1" applyAlignment="1">
      <alignment horizontal="left" vertical="top" wrapText="1"/>
    </xf>
    <xf numFmtId="164" fontId="18" fillId="0" borderId="0" xfId="0" applyNumberFormat="1" applyFont="1" applyBorder="1" applyAlignment="1">
      <alignment horizontal="left" vertical="top"/>
    </xf>
    <xf numFmtId="164" fontId="18" fillId="0" borderId="0" xfId="0" applyNumberFormat="1" applyFont="1" applyBorder="1" applyAlignment="1">
      <alignment horizontal="right" vertical="top"/>
    </xf>
    <xf numFmtId="44" fontId="18" fillId="0" borderId="0" xfId="66" applyFont="1" applyBorder="1" applyAlignment="1">
      <alignment horizontal="right" vertical="top"/>
    </xf>
    <xf numFmtId="0" fontId="17" fillId="0" borderId="0" xfId="0" applyFont="1" applyBorder="1" applyAlignment="1">
      <alignment horizontal="left"/>
    </xf>
    <xf numFmtId="164" fontId="17" fillId="0" borderId="0" xfId="0" applyNumberFormat="1" applyFont="1" applyBorder="1" applyAlignment="1">
      <alignment horizontal="center"/>
    </xf>
    <xf numFmtId="0" fontId="17" fillId="0" borderId="0" xfId="0" applyFont="1" applyBorder="1" applyAlignment="1">
      <alignment horizontal="left" wrapText="1"/>
    </xf>
    <xf numFmtId="44" fontId="17" fillId="0" borderId="0" xfId="66" applyFont="1" applyBorder="1" applyAlignment="1">
      <alignment horizontal="right"/>
    </xf>
    <xf numFmtId="0" fontId="17" fillId="0" borderId="0" xfId="0" applyFont="1" applyBorder="1"/>
    <xf numFmtId="0" fontId="17" fillId="2" borderId="0" xfId="0" applyFont="1" applyFill="1" applyBorder="1" applyAlignment="1">
      <alignment horizontal="center"/>
    </xf>
    <xf numFmtId="164" fontId="17" fillId="2" borderId="0" xfId="0" applyNumberFormat="1" applyFont="1" applyFill="1" applyBorder="1" applyAlignment="1">
      <alignment horizontal="center"/>
    </xf>
    <xf numFmtId="0" fontId="17" fillId="2" borderId="0" xfId="0" applyFont="1" applyFill="1" applyBorder="1" applyAlignment="1">
      <alignment horizontal="center" wrapText="1"/>
    </xf>
    <xf numFmtId="165" fontId="17" fillId="2" borderId="0" xfId="1" applyNumberFormat="1" applyFont="1" applyFill="1" applyBorder="1" applyAlignment="1"/>
    <xf numFmtId="0" fontId="17" fillId="2" borderId="0" xfId="0" applyFont="1" applyFill="1" applyBorder="1" applyAlignment="1">
      <alignment horizontal="left"/>
    </xf>
    <xf numFmtId="0" fontId="17" fillId="2" borderId="0" xfId="0" applyFont="1" applyFill="1" applyBorder="1" applyAlignment="1">
      <alignment horizontal="left" wrapText="1"/>
    </xf>
    <xf numFmtId="44" fontId="17" fillId="2" borderId="0" xfId="66" applyFont="1" applyFill="1" applyBorder="1" applyAlignment="1">
      <alignment horizontal="right"/>
    </xf>
    <xf numFmtId="164" fontId="17" fillId="2" borderId="0" xfId="0" applyNumberFormat="1" applyFont="1" applyFill="1" applyBorder="1" applyAlignment="1">
      <alignment horizontal="center" wrapText="1"/>
    </xf>
    <xf numFmtId="44" fontId="17" fillId="2" borderId="0" xfId="66" applyFont="1" applyFill="1" applyBorder="1" applyAlignment="1">
      <alignment horizontal="right" wrapText="1"/>
    </xf>
    <xf numFmtId="44" fontId="17" fillId="2" borderId="0" xfId="66" applyFont="1" applyFill="1" applyBorder="1" applyAlignment="1">
      <alignment horizontal="center"/>
    </xf>
    <xf numFmtId="0" fontId="17" fillId="2" borderId="0" xfId="0" applyFont="1" applyFill="1" applyBorder="1" applyAlignment="1"/>
    <xf numFmtId="164" fontId="17" fillId="0" borderId="0" xfId="0" applyNumberFormat="1" applyFont="1" applyBorder="1" applyAlignment="1">
      <alignment horizontal="left"/>
    </xf>
    <xf numFmtId="44" fontId="17" fillId="0" borderId="0" xfId="66" applyFont="1" applyBorder="1" applyAlignment="1">
      <alignment horizontal="left"/>
    </xf>
    <xf numFmtId="0" fontId="18" fillId="0" borderId="0" xfId="0" applyFont="1" applyFill="1" applyBorder="1" applyAlignment="1">
      <alignment horizontal="left"/>
    </xf>
    <xf numFmtId="0" fontId="17" fillId="4" borderId="0" xfId="0" applyFont="1" applyFill="1" applyBorder="1" applyAlignment="1">
      <alignment horizontal="left" wrapText="1"/>
    </xf>
    <xf numFmtId="164" fontId="17" fillId="4" borderId="0" xfId="0" applyNumberFormat="1" applyFont="1" applyFill="1" applyBorder="1" applyAlignment="1">
      <alignment wrapText="1"/>
    </xf>
    <xf numFmtId="44" fontId="17" fillId="4" borderId="0" xfId="66" applyFont="1" applyFill="1" applyBorder="1" applyAlignment="1">
      <alignment wrapText="1"/>
    </xf>
    <xf numFmtId="0" fontId="17" fillId="4" borderId="0" xfId="0" applyFont="1" applyFill="1" applyBorder="1" applyAlignment="1">
      <alignment wrapText="1"/>
    </xf>
    <xf numFmtId="0" fontId="17" fillId="0" borderId="0" xfId="0" applyFont="1" applyBorder="1" applyAlignment="1">
      <alignment wrapText="1"/>
    </xf>
    <xf numFmtId="164" fontId="17" fillId="0" borderId="0" xfId="0" applyNumberFormat="1" applyFont="1" applyBorder="1" applyAlignment="1">
      <alignment horizontal="center" wrapText="1"/>
    </xf>
    <xf numFmtId="44" fontId="17" fillId="0" borderId="0" xfId="66" applyFont="1" applyBorder="1" applyAlignment="1">
      <alignment horizontal="center" wrapText="1"/>
    </xf>
    <xf numFmtId="0" fontId="18" fillId="3" borderId="0" xfId="0" applyFont="1" applyFill="1" applyBorder="1" applyAlignment="1">
      <alignment horizontal="left"/>
    </xf>
    <xf numFmtId="164" fontId="18" fillId="3" borderId="0" xfId="0" applyNumberFormat="1" applyFont="1" applyFill="1" applyBorder="1" applyAlignment="1">
      <alignment horizontal="center"/>
    </xf>
    <xf numFmtId="0" fontId="18" fillId="3" borderId="0" xfId="0" applyFont="1" applyFill="1" applyBorder="1" applyAlignment="1">
      <alignment horizontal="left" wrapText="1"/>
    </xf>
    <xf numFmtId="44" fontId="18" fillId="3" borderId="0" xfId="66" applyFont="1" applyFill="1" applyBorder="1" applyAlignment="1">
      <alignment horizontal="center"/>
    </xf>
    <xf numFmtId="44" fontId="18" fillId="3" borderId="0" xfId="66" applyFont="1" applyFill="1" applyBorder="1" applyAlignment="1">
      <alignment horizontal="right"/>
    </xf>
    <xf numFmtId="0" fontId="18" fillId="0" borderId="0" xfId="0" applyFont="1" applyBorder="1"/>
    <xf numFmtId="44" fontId="18" fillId="3" borderId="0" xfId="66" applyFont="1" applyFill="1" applyBorder="1" applyAlignment="1">
      <alignment horizontal="left"/>
    </xf>
    <xf numFmtId="44" fontId="17" fillId="0" borderId="0" xfId="66" applyFont="1" applyBorder="1"/>
    <xf numFmtId="44" fontId="18" fillId="0" borderId="0" xfId="66" applyFont="1" applyBorder="1"/>
    <xf numFmtId="164" fontId="17" fillId="0" borderId="0" xfId="0" applyNumberFormat="1" applyFont="1" applyBorder="1" applyAlignment="1">
      <alignment horizontal="left" vertical="top"/>
    </xf>
    <xf numFmtId="0" fontId="17" fillId="0" borderId="0" xfId="0" applyFont="1" applyBorder="1" applyAlignment="1">
      <alignment horizontal="left" vertical="top"/>
    </xf>
    <xf numFmtId="0" fontId="17" fillId="0" borderId="0" xfId="0" applyFont="1" applyBorder="1" applyAlignment="1">
      <alignment horizontal="left" vertical="top" wrapText="1"/>
    </xf>
    <xf numFmtId="164" fontId="17" fillId="0" borderId="0" xfId="0" applyNumberFormat="1" applyFont="1" applyBorder="1" applyAlignment="1">
      <alignment horizontal="right" vertical="top"/>
    </xf>
    <xf numFmtId="44" fontId="17" fillId="0" borderId="0" xfId="66" applyFont="1" applyBorder="1" applyAlignment="1">
      <alignment horizontal="right" vertical="top"/>
    </xf>
    <xf numFmtId="6" fontId="15" fillId="3" borderId="0" xfId="67" applyNumberFormat="1" applyFont="1" applyFill="1" applyBorder="1" applyAlignment="1">
      <alignment horizontal="left" wrapText="1"/>
    </xf>
    <xf numFmtId="44" fontId="0" fillId="3" borderId="0" xfId="66" applyFont="1" applyFill="1" applyBorder="1" applyAlignment="1">
      <alignment horizontal="right" wrapText="1"/>
    </xf>
    <xf numFmtId="44" fontId="15" fillId="3" borderId="0" xfId="66" applyFont="1" applyFill="1" applyBorder="1" applyAlignment="1">
      <alignment horizontal="right" wrapText="1"/>
    </xf>
    <xf numFmtId="164" fontId="0" fillId="3" borderId="0" xfId="2" applyNumberFormat="1" applyFont="1" applyFill="1" applyBorder="1" applyAlignment="1">
      <alignment horizontal="center"/>
    </xf>
    <xf numFmtId="0" fontId="0" fillId="3" borderId="0" xfId="2" applyFont="1" applyFill="1" applyBorder="1" applyAlignment="1">
      <alignment horizontal="left"/>
    </xf>
    <xf numFmtId="0" fontId="0" fillId="3" borderId="0" xfId="2" applyFont="1" applyFill="1" applyBorder="1" applyAlignment="1">
      <alignment horizontal="left" wrapText="1"/>
    </xf>
    <xf numFmtId="0" fontId="0" fillId="3" borderId="0" xfId="0" applyFont="1" applyFill="1" applyBorder="1" applyAlignment="1">
      <alignment horizontal="left" vertical="top"/>
    </xf>
    <xf numFmtId="164" fontId="0" fillId="3" borderId="0" xfId="0" applyNumberFormat="1" applyFont="1" applyFill="1" applyBorder="1" applyAlignment="1">
      <alignment horizontal="right" vertical="top"/>
    </xf>
    <xf numFmtId="44" fontId="0" fillId="3" borderId="0" xfId="66" applyFont="1" applyFill="1" applyBorder="1" applyAlignment="1">
      <alignment horizontal="right" vertical="top"/>
    </xf>
    <xf numFmtId="164" fontId="15" fillId="3" borderId="0" xfId="2" applyNumberFormat="1" applyFont="1" applyFill="1" applyBorder="1" applyAlignment="1">
      <alignment horizontal="right" vertical="top"/>
    </xf>
    <xf numFmtId="44" fontId="15" fillId="3" borderId="0" xfId="66" applyFont="1" applyFill="1" applyBorder="1" applyAlignment="1">
      <alignment horizontal="right" vertical="top"/>
    </xf>
    <xf numFmtId="164" fontId="15" fillId="3" borderId="0" xfId="2" applyNumberFormat="1" applyFont="1" applyFill="1" applyBorder="1" applyAlignment="1">
      <alignment horizontal="right"/>
    </xf>
    <xf numFmtId="164" fontId="15" fillId="3" borderId="0" xfId="67" applyNumberFormat="1" applyFont="1" applyFill="1" applyBorder="1" applyAlignment="1">
      <alignment horizontal="right" vertical="top"/>
    </xf>
    <xf numFmtId="164" fontId="15" fillId="3" borderId="0" xfId="67" applyNumberFormat="1" applyFont="1" applyFill="1" applyBorder="1" applyAlignment="1">
      <alignment horizontal="left" vertical="top"/>
    </xf>
    <xf numFmtId="0" fontId="15" fillId="3" borderId="0" xfId="67" applyFont="1" applyFill="1" applyBorder="1" applyAlignment="1">
      <alignment horizontal="left" vertical="top"/>
    </xf>
    <xf numFmtId="0" fontId="15" fillId="3" borderId="0" xfId="67" applyFont="1" applyFill="1" applyBorder="1" applyAlignment="1">
      <alignment horizontal="left" vertical="top" wrapText="1"/>
    </xf>
    <xf numFmtId="164" fontId="0" fillId="3" borderId="0" xfId="0" applyNumberFormat="1" applyFont="1" applyFill="1" applyBorder="1" applyAlignment="1">
      <alignment horizontal="left" vertical="top"/>
    </xf>
    <xf numFmtId="0" fontId="15" fillId="3" borderId="0" xfId="0" applyFont="1" applyFill="1" applyBorder="1" applyAlignment="1">
      <alignment horizontal="left" vertical="top" wrapText="1"/>
    </xf>
    <xf numFmtId="0" fontId="15" fillId="3" borderId="0" xfId="0" applyFont="1" applyFill="1" applyBorder="1" applyAlignment="1">
      <alignment horizontal="left" vertical="top"/>
    </xf>
    <xf numFmtId="44" fontId="1" fillId="3" borderId="0" xfId="66" applyFont="1" applyFill="1" applyBorder="1" applyAlignment="1">
      <alignment horizontal="right"/>
    </xf>
    <xf numFmtId="164" fontId="15" fillId="3" borderId="0" xfId="2" applyNumberFormat="1" applyFont="1" applyFill="1" applyBorder="1" applyAlignment="1">
      <alignment horizontal="left" vertical="top"/>
    </xf>
    <xf numFmtId="0" fontId="15" fillId="3" borderId="0" xfId="2" applyFont="1" applyFill="1" applyBorder="1" applyAlignment="1">
      <alignment horizontal="left" vertical="top" wrapText="1"/>
    </xf>
    <xf numFmtId="0" fontId="15" fillId="3" borderId="0" xfId="2" applyFont="1" applyFill="1" applyBorder="1" applyAlignment="1">
      <alignment horizontal="left" vertical="top"/>
    </xf>
    <xf numFmtId="0" fontId="0" fillId="3" borderId="0" xfId="0" applyFont="1" applyFill="1" applyBorder="1" applyAlignment="1">
      <alignment horizontal="left" vertical="top" wrapText="1"/>
    </xf>
    <xf numFmtId="0" fontId="18" fillId="2" borderId="0" xfId="0" applyFont="1" applyFill="1" applyBorder="1" applyAlignment="1">
      <alignment horizontal="center"/>
    </xf>
    <xf numFmtId="164" fontId="18" fillId="2" borderId="0" xfId="0" applyNumberFormat="1" applyFont="1" applyFill="1" applyBorder="1" applyAlignment="1">
      <alignment horizontal="center"/>
    </xf>
    <xf numFmtId="164" fontId="17" fillId="2" borderId="0" xfId="0" applyNumberFormat="1" applyFont="1" applyFill="1" applyBorder="1" applyAlignment="1">
      <alignment horizontal="center"/>
    </xf>
    <xf numFmtId="164" fontId="15" fillId="0" borderId="0" xfId="67" applyNumberFormat="1" applyFont="1" applyBorder="1" applyAlignment="1">
      <alignment horizontal="right"/>
    </xf>
    <xf numFmtId="164" fontId="0" fillId="3" borderId="0" xfId="0" applyNumberFormat="1" applyFont="1" applyFill="1" applyBorder="1" applyAlignment="1">
      <alignment horizontal="right"/>
    </xf>
    <xf numFmtId="44" fontId="15" fillId="3" borderId="0" xfId="66" applyFont="1" applyFill="1" applyBorder="1" applyAlignment="1"/>
    <xf numFmtId="164" fontId="15" fillId="3" borderId="0" xfId="67" applyNumberFormat="1" applyFont="1" applyFill="1" applyBorder="1" applyAlignment="1">
      <alignment horizontal="right"/>
    </xf>
    <xf numFmtId="164" fontId="15" fillId="2" borderId="0" xfId="67" applyNumberFormat="1" applyFont="1" applyFill="1" applyBorder="1" applyAlignment="1">
      <alignment horizontal="right"/>
    </xf>
    <xf numFmtId="164" fontId="15" fillId="3" borderId="0" xfId="2" applyNumberFormat="1" applyFont="1" applyFill="1" applyBorder="1" applyAlignment="1">
      <alignment horizontal="left"/>
    </xf>
    <xf numFmtId="164" fontId="17" fillId="2" borderId="0" xfId="0" applyNumberFormat="1" applyFont="1" applyFill="1" applyBorder="1" applyAlignment="1">
      <alignment horizontal="left"/>
    </xf>
    <xf numFmtId="0" fontId="30" fillId="0" borderId="0" xfId="0" applyFont="1" applyBorder="1" applyAlignment="1">
      <alignment horizontal="left" wrapText="1"/>
    </xf>
    <xf numFmtId="0" fontId="31" fillId="0" borderId="0" xfId="0" applyFont="1" applyBorder="1" applyAlignment="1">
      <alignment horizontal="left" wrapText="1"/>
    </xf>
    <xf numFmtId="0" fontId="0" fillId="0" borderId="0" xfId="0" quotePrefix="1" applyFont="1" applyBorder="1" applyAlignment="1">
      <alignment horizontal="left"/>
    </xf>
    <xf numFmtId="0" fontId="2" fillId="0" borderId="0" xfId="0" applyFont="1" applyBorder="1" applyAlignment="1">
      <alignment horizontal="left"/>
    </xf>
    <xf numFmtId="0" fontId="0" fillId="0" borderId="0" xfId="0" applyBorder="1" applyAlignment="1">
      <alignment horizontal="left"/>
    </xf>
    <xf numFmtId="0" fontId="0" fillId="0" borderId="0" xfId="0" applyBorder="1" applyAlignment="1">
      <alignment horizontal="left" wrapText="1"/>
    </xf>
    <xf numFmtId="0" fontId="0" fillId="0" borderId="0" xfId="0" applyFill="1" applyBorder="1" applyAlignment="1">
      <alignment horizontal="left" wrapText="1"/>
    </xf>
    <xf numFmtId="164" fontId="0" fillId="0" borderId="0" xfId="0" applyNumberFormat="1" applyBorder="1" applyAlignment="1">
      <alignment horizontal="left"/>
    </xf>
    <xf numFmtId="164" fontId="2" fillId="0" borderId="0" xfId="0" applyNumberFormat="1" applyFont="1" applyBorder="1" applyAlignment="1">
      <alignment horizontal="left"/>
    </xf>
    <xf numFmtId="0" fontId="2" fillId="0" borderId="0" xfId="0" applyFont="1" applyFill="1" applyBorder="1" applyAlignment="1">
      <alignment horizontal="left" wrapText="1"/>
    </xf>
    <xf numFmtId="164" fontId="0" fillId="0" borderId="0" xfId="0" applyNumberFormat="1" applyBorder="1" applyAlignment="1">
      <alignment horizontal="left" indent="2"/>
    </xf>
    <xf numFmtId="164" fontId="2" fillId="0" borderId="0" xfId="0" applyNumberFormat="1" applyFont="1" applyBorder="1" applyAlignment="1">
      <alignment horizontal="left" indent="2"/>
    </xf>
    <xf numFmtId="44" fontId="17" fillId="2" borderId="0" xfId="66" applyFont="1" applyFill="1" applyBorder="1" applyAlignment="1">
      <alignment horizontal="left"/>
    </xf>
    <xf numFmtId="44" fontId="18" fillId="2" borderId="0" xfId="66" applyFont="1" applyFill="1" applyBorder="1" applyAlignment="1">
      <alignment horizontal="left"/>
    </xf>
    <xf numFmtId="44" fontId="0" fillId="0" borderId="0" xfId="66" applyFont="1" applyBorder="1" applyAlignment="1">
      <alignment horizontal="left" indent="2"/>
    </xf>
    <xf numFmtId="44" fontId="0" fillId="0" borderId="0" xfId="66" applyFont="1" applyFill="1" applyBorder="1" applyAlignment="1">
      <alignment horizontal="left" wrapText="1"/>
    </xf>
    <xf numFmtId="44" fontId="2" fillId="0" borderId="0" xfId="66" applyFont="1" applyBorder="1" applyAlignment="1">
      <alignment horizontal="left"/>
    </xf>
    <xf numFmtId="14" fontId="0" fillId="0" borderId="0" xfId="0" applyNumberFormat="1" applyBorder="1" applyAlignment="1">
      <alignment horizontal="center"/>
    </xf>
    <xf numFmtId="14" fontId="2" fillId="0" borderId="0" xfId="0" applyNumberFormat="1" applyFont="1" applyBorder="1" applyAlignment="1">
      <alignment horizontal="center"/>
    </xf>
    <xf numFmtId="164" fontId="0" fillId="0" borderId="0" xfId="0" applyNumberFormat="1" applyBorder="1" applyAlignment="1">
      <alignment horizontal="center"/>
    </xf>
    <xf numFmtId="164" fontId="2" fillId="0" borderId="0" xfId="0" applyNumberFormat="1" applyFont="1" applyBorder="1" applyAlignment="1">
      <alignment horizontal="center"/>
    </xf>
    <xf numFmtId="0" fontId="18" fillId="2" borderId="0" xfId="0" applyFont="1" applyFill="1" applyBorder="1" applyAlignment="1">
      <alignment horizontal="center"/>
    </xf>
    <xf numFmtId="164" fontId="18" fillId="2" borderId="0" xfId="0" applyNumberFormat="1" applyFont="1" applyFill="1" applyBorder="1" applyAlignment="1">
      <alignment horizontal="left"/>
    </xf>
    <xf numFmtId="8" fontId="0" fillId="0" borderId="1" xfId="0" applyNumberFormat="1" applyFont="1" applyBorder="1"/>
    <xf numFmtId="0" fontId="15" fillId="0" borderId="2" xfId="0" applyFont="1" applyBorder="1"/>
    <xf numFmtId="0" fontId="15" fillId="0" borderId="1" xfId="0" applyFont="1" applyBorder="1"/>
    <xf numFmtId="0" fontId="2" fillId="0" borderId="0" xfId="0" applyFont="1" applyBorder="1" applyAlignment="1">
      <alignment wrapText="1"/>
    </xf>
    <xf numFmtId="165" fontId="0" fillId="0" borderId="0" xfId="0" applyNumberFormat="1" applyBorder="1"/>
    <xf numFmtId="0" fontId="2" fillId="0" borderId="0" xfId="0" applyFont="1" applyBorder="1" applyAlignment="1">
      <alignment horizontal="left" wrapText="1"/>
    </xf>
    <xf numFmtId="168" fontId="0" fillId="0" borderId="0" xfId="0" applyNumberFormat="1" applyBorder="1" applyAlignment="1">
      <alignment horizontal="left"/>
    </xf>
    <xf numFmtId="165" fontId="0" fillId="0" borderId="0" xfId="0" applyNumberFormat="1" applyBorder="1" applyAlignment="1">
      <alignment horizontal="left"/>
    </xf>
    <xf numFmtId="165" fontId="0" fillId="0" borderId="0" xfId="66" applyNumberFormat="1" applyFont="1" applyBorder="1" applyAlignment="1">
      <alignment horizontal="left"/>
    </xf>
    <xf numFmtId="14" fontId="0" fillId="0" borderId="0" xfId="0" applyNumberFormat="1" applyBorder="1" applyAlignment="1">
      <alignment horizontal="left"/>
    </xf>
    <xf numFmtId="44" fontId="0" fillId="0" borderId="0" xfId="13" applyFont="1" applyBorder="1" applyAlignment="1">
      <alignment horizontal="left"/>
    </xf>
    <xf numFmtId="165" fontId="0" fillId="0" borderId="0" xfId="0" applyNumberFormat="1" applyFont="1" applyBorder="1" applyAlignment="1">
      <alignment horizontal="left" wrapText="1"/>
    </xf>
    <xf numFmtId="168" fontId="17" fillId="2" borderId="0" xfId="0" applyNumberFormat="1" applyFont="1" applyFill="1" applyBorder="1" applyAlignment="1">
      <alignment horizontal="left"/>
    </xf>
    <xf numFmtId="168" fontId="0" fillId="4" borderId="0" xfId="0" applyNumberFormat="1" applyFont="1" applyFill="1" applyBorder="1" applyAlignment="1">
      <alignment horizontal="left"/>
    </xf>
    <xf numFmtId="168" fontId="0" fillId="0" borderId="0" xfId="0" applyNumberFormat="1" applyFont="1" applyBorder="1" applyAlignment="1">
      <alignment horizontal="left"/>
    </xf>
    <xf numFmtId="168" fontId="0" fillId="0" borderId="0" xfId="0" applyNumberFormat="1" applyFont="1" applyBorder="1" applyAlignment="1">
      <alignment horizontal="left" wrapText="1"/>
    </xf>
    <xf numFmtId="168" fontId="15" fillId="0" borderId="0" xfId="0" applyNumberFormat="1" applyFont="1" applyBorder="1" applyAlignment="1">
      <alignment horizontal="left" wrapText="1"/>
    </xf>
    <xf numFmtId="168" fontId="15" fillId="0" borderId="0" xfId="0" applyNumberFormat="1" applyFont="1" applyBorder="1" applyAlignment="1">
      <alignment horizontal="left"/>
    </xf>
    <xf numFmtId="168" fontId="15" fillId="4" borderId="0" xfId="2" applyNumberFormat="1" applyFont="1" applyFill="1" applyBorder="1" applyAlignment="1">
      <alignment horizontal="left"/>
    </xf>
    <xf numFmtId="168" fontId="0" fillId="0" borderId="0" xfId="0" applyNumberFormat="1" applyBorder="1" applyAlignment="1">
      <alignment horizontal="left" wrapText="1"/>
    </xf>
    <xf numFmtId="168" fontId="0" fillId="2" borderId="0" xfId="0" applyNumberFormat="1" applyFont="1" applyFill="1" applyBorder="1" applyAlignment="1">
      <alignment horizontal="left"/>
    </xf>
    <xf numFmtId="165" fontId="17" fillId="2" borderId="0" xfId="66" applyNumberFormat="1" applyFont="1" applyFill="1" applyBorder="1" applyAlignment="1">
      <alignment horizontal="left"/>
    </xf>
    <xf numFmtId="165" fontId="18" fillId="2" borderId="0" xfId="66" applyNumberFormat="1" applyFont="1" applyFill="1" applyBorder="1" applyAlignment="1">
      <alignment horizontal="left"/>
    </xf>
    <xf numFmtId="165" fontId="0" fillId="4" borderId="0" xfId="66" applyNumberFormat="1" applyFont="1" applyFill="1" applyBorder="1" applyAlignment="1">
      <alignment horizontal="left"/>
    </xf>
    <xf numFmtId="165" fontId="0" fillId="0" borderId="0" xfId="66" applyNumberFormat="1" applyFont="1" applyBorder="1" applyAlignment="1">
      <alignment horizontal="left" wrapText="1"/>
    </xf>
    <xf numFmtId="165" fontId="15" fillId="0" borderId="0" xfId="66" applyNumberFormat="1" applyFont="1" applyBorder="1" applyAlignment="1">
      <alignment horizontal="left"/>
    </xf>
    <xf numFmtId="165" fontId="15" fillId="4" borderId="0" xfId="66" applyNumberFormat="1" applyFont="1" applyFill="1" applyBorder="1" applyAlignment="1">
      <alignment horizontal="left"/>
    </xf>
    <xf numFmtId="165" fontId="15" fillId="0" borderId="0" xfId="66" applyNumberFormat="1" applyFont="1" applyBorder="1" applyAlignment="1">
      <alignment horizontal="left" wrapText="1"/>
    </xf>
    <xf numFmtId="165" fontId="0" fillId="0" borderId="0" xfId="13" applyNumberFormat="1" applyFont="1" applyBorder="1" applyAlignment="1">
      <alignment horizontal="left"/>
    </xf>
    <xf numFmtId="165" fontId="0" fillId="2" borderId="0" xfId="66" applyNumberFormat="1" applyFont="1" applyFill="1" applyBorder="1" applyAlignment="1">
      <alignment horizontal="left"/>
    </xf>
    <xf numFmtId="168" fontId="0" fillId="0" borderId="0" xfId="0" applyNumberFormat="1" applyBorder="1"/>
    <xf numFmtId="14" fontId="2" fillId="0" borderId="0" xfId="0" applyNumberFormat="1" applyFont="1" applyBorder="1" applyAlignment="1">
      <alignment horizontal="left"/>
    </xf>
    <xf numFmtId="0" fontId="2" fillId="0" borderId="0" xfId="0" applyFont="1" applyBorder="1" applyAlignment="1">
      <alignment horizontal="left" vertical="top" wrapText="1"/>
    </xf>
    <xf numFmtId="0" fontId="0" fillId="0" borderId="0" xfId="0" applyBorder="1" applyAlignment="1">
      <alignment horizontal="left" vertical="top" wrapText="1"/>
    </xf>
    <xf numFmtId="168" fontId="18" fillId="2" borderId="0" xfId="0" applyNumberFormat="1" applyFont="1" applyFill="1" applyBorder="1" applyAlignment="1">
      <alignment horizontal="left"/>
    </xf>
    <xf numFmtId="0" fontId="0" fillId="0" borderId="0" xfId="0" applyFont="1" applyBorder="1" applyAlignment="1"/>
    <xf numFmtId="0" fontId="0" fillId="0" borderId="0" xfId="0" applyBorder="1" applyAlignment="1"/>
    <xf numFmtId="168" fontId="0" fillId="0" borderId="0" xfId="0" applyNumberFormat="1" applyFont="1" applyFill="1" applyBorder="1" applyAlignment="1">
      <alignment horizontal="left"/>
    </xf>
    <xf numFmtId="168" fontId="15" fillId="0" borderId="0" xfId="0" applyNumberFormat="1" applyFont="1" applyFill="1" applyBorder="1" applyAlignment="1">
      <alignment horizontal="left"/>
    </xf>
    <xf numFmtId="168" fontId="15" fillId="0" borderId="0" xfId="0" applyNumberFormat="1" applyFont="1" applyFill="1" applyBorder="1" applyAlignment="1">
      <alignment horizontal="left" wrapText="1"/>
    </xf>
    <xf numFmtId="168" fontId="0" fillId="0" borderId="0" xfId="0" applyNumberFormat="1" applyFont="1" applyFill="1" applyBorder="1" applyAlignment="1">
      <alignment horizontal="left" wrapText="1"/>
    </xf>
    <xf numFmtId="168" fontId="15" fillId="0" borderId="0" xfId="0" quotePrefix="1" applyNumberFormat="1" applyFont="1" applyBorder="1" applyAlignment="1">
      <alignment horizontal="left"/>
    </xf>
    <xf numFmtId="168" fontId="15" fillId="0" borderId="0" xfId="0" quotePrefix="1" applyNumberFormat="1" applyFont="1" applyBorder="1" applyAlignment="1">
      <alignment horizontal="left" wrapText="1"/>
    </xf>
    <xf numFmtId="168" fontId="0" fillId="0" borderId="0" xfId="0" quotePrefix="1" applyNumberFormat="1" applyFont="1" applyBorder="1" applyAlignment="1">
      <alignment horizontal="left"/>
    </xf>
    <xf numFmtId="168" fontId="15" fillId="0" borderId="0" xfId="0" applyNumberFormat="1" applyFont="1" applyBorder="1" applyAlignment="1">
      <alignment horizontal="left" vertical="top" wrapText="1"/>
    </xf>
    <xf numFmtId="168" fontId="0" fillId="0" borderId="0" xfId="0" applyNumberFormat="1" applyFont="1" applyBorder="1" applyAlignment="1">
      <alignment horizontal="left" vertical="top" wrapText="1"/>
    </xf>
    <xf numFmtId="168" fontId="15" fillId="0" borderId="0" xfId="0" applyNumberFormat="1" applyFont="1" applyFill="1" applyBorder="1" applyAlignment="1">
      <alignment horizontal="left" vertical="top" wrapText="1"/>
    </xf>
    <xf numFmtId="165" fontId="0" fillId="0" borderId="0" xfId="5" applyNumberFormat="1" applyFont="1" applyBorder="1" applyAlignment="1">
      <alignment horizontal="left"/>
    </xf>
    <xf numFmtId="165" fontId="0" fillId="0" borderId="0" xfId="66" applyNumberFormat="1" applyFont="1" applyFill="1" applyBorder="1" applyAlignment="1">
      <alignment horizontal="left"/>
    </xf>
    <xf numFmtId="8" fontId="15" fillId="0" borderId="0" xfId="0" applyNumberFormat="1" applyFont="1" applyBorder="1" applyAlignment="1">
      <alignment horizontal="left"/>
    </xf>
    <xf numFmtId="0" fontId="32" fillId="0" borderId="0" xfId="0" applyFont="1" applyBorder="1" applyAlignment="1">
      <alignment horizontal="left"/>
    </xf>
    <xf numFmtId="165" fontId="0" fillId="0" borderId="0" xfId="66" applyNumberFormat="1" applyFont="1" applyBorder="1" applyAlignment="1">
      <alignment horizontal="left" wrapText="1"/>
    </xf>
    <xf numFmtId="0" fontId="0" fillId="0" borderId="0" xfId="0" applyFont="1" applyBorder="1" applyAlignment="1">
      <alignment horizontal="left" wrapText="1"/>
    </xf>
    <xf numFmtId="0" fontId="15" fillId="0" borderId="0" xfId="0" applyFont="1" applyBorder="1" applyAlignment="1"/>
    <xf numFmtId="14" fontId="15" fillId="0" borderId="0" xfId="0" applyNumberFormat="1" applyFont="1" applyBorder="1"/>
    <xf numFmtId="168" fontId="0" fillId="0" borderId="0" xfId="0" applyNumberFormat="1" applyFont="1" applyFill="1" applyBorder="1" applyAlignment="1">
      <alignment horizontal="left" vertical="center"/>
    </xf>
    <xf numFmtId="168" fontId="0" fillId="0" borderId="0" xfId="0" applyNumberFormat="1" applyFont="1" applyBorder="1" applyAlignment="1">
      <alignment horizontal="left" vertical="top"/>
    </xf>
    <xf numFmtId="0" fontId="15" fillId="0" borderId="0" xfId="0" applyFont="1" applyBorder="1" applyAlignment="1">
      <alignment horizontal="left" indent="1"/>
    </xf>
    <xf numFmtId="0" fontId="15" fillId="0" borderId="0" xfId="0" applyFont="1" applyBorder="1" applyAlignment="1">
      <alignment horizontal="left" indent="2"/>
    </xf>
    <xf numFmtId="0" fontId="15" fillId="0" borderId="0" xfId="0" applyFont="1" applyBorder="1" applyAlignment="1">
      <alignment horizontal="left" wrapText="1" indent="1"/>
    </xf>
    <xf numFmtId="14" fontId="15" fillId="0" borderId="0" xfId="0" applyNumberFormat="1" applyFont="1" applyFill="1" applyBorder="1"/>
    <xf numFmtId="168" fontId="15" fillId="0" borderId="0" xfId="69" applyNumberFormat="1" applyFont="1" applyBorder="1" applyAlignment="1">
      <alignment horizontal="left"/>
    </xf>
    <xf numFmtId="0" fontId="15" fillId="0" borderId="0" xfId="0" applyFont="1" applyBorder="1" applyAlignment="1">
      <alignment vertical="top" wrapText="1"/>
    </xf>
    <xf numFmtId="0" fontId="0" fillId="0" borderId="0" xfId="0" applyFont="1" applyBorder="1" applyAlignment="1">
      <alignment vertical="top" wrapText="1"/>
    </xf>
    <xf numFmtId="165" fontId="17" fillId="2" borderId="0" xfId="66" applyNumberFormat="1" applyFont="1" applyFill="1" applyBorder="1" applyAlignment="1">
      <alignment horizontal="right"/>
    </xf>
    <xf numFmtId="165" fontId="18" fillId="2" borderId="0" xfId="66" applyNumberFormat="1" applyFont="1" applyFill="1" applyBorder="1" applyAlignment="1">
      <alignment horizontal="right"/>
    </xf>
    <xf numFmtId="165" fontId="0" fillId="4" borderId="0" xfId="66" applyNumberFormat="1" applyFont="1" applyFill="1" applyBorder="1" applyAlignment="1">
      <alignment horizontal="right"/>
    </xf>
    <xf numFmtId="165" fontId="0" fillId="0" borderId="0" xfId="66" applyNumberFormat="1" applyFont="1" applyBorder="1" applyAlignment="1">
      <alignment horizontal="right"/>
    </xf>
    <xf numFmtId="165" fontId="0" fillId="0" borderId="0" xfId="66" applyNumberFormat="1" applyFont="1" applyBorder="1" applyAlignment="1">
      <alignment horizontal="right" wrapText="1"/>
    </xf>
    <xf numFmtId="165" fontId="0" fillId="0" borderId="0" xfId="0" applyNumberFormat="1" applyFont="1" applyBorder="1" applyAlignment="1">
      <alignment horizontal="right"/>
    </xf>
    <xf numFmtId="165" fontId="15" fillId="0" borderId="0" xfId="66" applyNumberFormat="1" applyFont="1" applyBorder="1" applyAlignment="1">
      <alignment horizontal="right"/>
    </xf>
    <xf numFmtId="165" fontId="15" fillId="0" borderId="0" xfId="0" applyNumberFormat="1" applyFont="1" applyBorder="1" applyAlignment="1">
      <alignment horizontal="right"/>
    </xf>
    <xf numFmtId="165" fontId="15" fillId="4" borderId="0" xfId="66" applyNumberFormat="1" applyFont="1" applyFill="1" applyBorder="1" applyAlignment="1">
      <alignment horizontal="right"/>
    </xf>
    <xf numFmtId="165" fontId="0" fillId="0" borderId="0" xfId="66" applyNumberFormat="1" applyFont="1" applyFill="1" applyBorder="1" applyAlignment="1">
      <alignment horizontal="right" wrapText="1"/>
    </xf>
    <xf numFmtId="165" fontId="15" fillId="0" borderId="0" xfId="66" applyNumberFormat="1" applyFont="1" applyBorder="1" applyAlignment="1">
      <alignment horizontal="right" wrapText="1"/>
    </xf>
    <xf numFmtId="8" fontId="15" fillId="0" borderId="0" xfId="69" applyNumberFormat="1" applyFont="1" applyBorder="1" applyAlignment="1">
      <alignment horizontal="right"/>
    </xf>
    <xf numFmtId="165" fontId="0" fillId="2" borderId="0" xfId="66" applyNumberFormat="1" applyFont="1" applyFill="1" applyBorder="1" applyAlignment="1">
      <alignment horizontal="right"/>
    </xf>
    <xf numFmtId="0" fontId="0" fillId="0" borderId="0" xfId="0" applyFont="1" applyFill="1" applyBorder="1" applyAlignment="1">
      <alignment wrapText="1"/>
    </xf>
    <xf numFmtId="165" fontId="17" fillId="2" borderId="0" xfId="66" applyNumberFormat="1" applyFont="1" applyFill="1" applyBorder="1" applyAlignment="1"/>
    <xf numFmtId="165" fontId="18" fillId="2" borderId="0" xfId="66" applyNumberFormat="1" applyFont="1" applyFill="1" applyBorder="1" applyAlignment="1"/>
    <xf numFmtId="165" fontId="0" fillId="4" borderId="0" xfId="66" applyNumberFormat="1" applyFont="1" applyFill="1" applyBorder="1" applyAlignment="1"/>
    <xf numFmtId="165" fontId="0" fillId="0" borderId="0" xfId="66" applyNumberFormat="1" applyFont="1" applyBorder="1" applyAlignment="1"/>
    <xf numFmtId="165" fontId="0" fillId="0" borderId="0" xfId="66" applyNumberFormat="1" applyFont="1" applyBorder="1" applyAlignment="1">
      <alignment wrapText="1"/>
    </xf>
    <xf numFmtId="165" fontId="0" fillId="0" borderId="0" xfId="0" applyNumberFormat="1" applyFont="1" applyBorder="1" applyAlignment="1"/>
    <xf numFmtId="165" fontId="15" fillId="0" borderId="0" xfId="66" applyNumberFormat="1" applyFont="1" applyBorder="1" applyAlignment="1"/>
    <xf numFmtId="165" fontId="15" fillId="0" borderId="0" xfId="0" applyNumberFormat="1" applyFont="1" applyBorder="1" applyAlignment="1"/>
    <xf numFmtId="165" fontId="15" fillId="4" borderId="0" xfId="66" applyNumberFormat="1" applyFont="1" applyFill="1" applyBorder="1" applyAlignment="1"/>
    <xf numFmtId="165" fontId="0" fillId="0" borderId="0" xfId="66" applyNumberFormat="1" applyFont="1" applyFill="1" applyBorder="1" applyAlignment="1">
      <alignment wrapText="1"/>
    </xf>
    <xf numFmtId="165" fontId="0" fillId="0" borderId="0" xfId="13" applyNumberFormat="1" applyFont="1" applyBorder="1" applyAlignment="1"/>
    <xf numFmtId="165" fontId="0" fillId="2" borderId="0" xfId="66" applyNumberFormat="1" applyFont="1" applyFill="1" applyBorder="1" applyAlignment="1"/>
    <xf numFmtId="165" fontId="0" fillId="0" borderId="0" xfId="5" applyNumberFormat="1" applyFont="1" applyBorder="1" applyAlignment="1"/>
    <xf numFmtId="165" fontId="0" fillId="0" borderId="0" xfId="5" applyNumberFormat="1" applyFont="1" applyBorder="1" applyAlignment="1">
      <alignment horizontal="right"/>
    </xf>
    <xf numFmtId="165" fontId="15" fillId="0" borderId="0" xfId="69" applyNumberFormat="1" applyFont="1" applyBorder="1" applyAlignment="1">
      <alignment horizontal="right"/>
    </xf>
    <xf numFmtId="168" fontId="0" fillId="0" borderId="0" xfId="0" applyNumberFormat="1" applyFont="1" applyBorder="1" applyAlignment="1">
      <alignment horizontal="left" vertical="center"/>
    </xf>
    <xf numFmtId="0" fontId="15" fillId="0" borderId="0" xfId="0" applyFont="1" applyBorder="1" applyAlignment="1">
      <alignment vertical="center"/>
    </xf>
    <xf numFmtId="0" fontId="15" fillId="0" borderId="0" xfId="0" applyFont="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8" fontId="15" fillId="0" borderId="0" xfId="0" applyNumberFormat="1" applyFont="1" applyBorder="1" applyAlignment="1">
      <alignment horizontal="left" vertical="top"/>
    </xf>
    <xf numFmtId="0" fontId="15" fillId="0" borderId="0" xfId="0" applyFont="1" applyFill="1" applyBorder="1" applyAlignment="1">
      <alignment horizontal="left" vertical="top"/>
    </xf>
    <xf numFmtId="0" fontId="15" fillId="0" borderId="0" xfId="0" applyFont="1" applyFill="1" applyBorder="1" applyAlignment="1">
      <alignment horizontal="left" vertical="top" wrapText="1"/>
    </xf>
    <xf numFmtId="0" fontId="0" fillId="0" borderId="0" xfId="0" applyFont="1" applyFill="1" applyBorder="1" applyAlignment="1">
      <alignment horizontal="left" vertical="top" wrapText="1"/>
    </xf>
    <xf numFmtId="0" fontId="15" fillId="0" borderId="0" xfId="69" applyFont="1" applyBorder="1" applyAlignment="1">
      <alignment vertical="top"/>
    </xf>
    <xf numFmtId="0" fontId="15" fillId="0" borderId="0" xfId="69" applyFont="1" applyBorder="1" applyAlignment="1">
      <alignment vertical="top" wrapText="1"/>
    </xf>
    <xf numFmtId="168" fontId="15" fillId="0" borderId="0" xfId="69" applyNumberFormat="1" applyFont="1" applyBorder="1" applyAlignment="1">
      <alignment horizontal="left" vertical="top"/>
    </xf>
    <xf numFmtId="14" fontId="15" fillId="0" borderId="0" xfId="0" applyNumberFormat="1" applyFont="1" applyFill="1" applyBorder="1" applyAlignment="1">
      <alignment horizontal="left"/>
    </xf>
    <xf numFmtId="0" fontId="0" fillId="0" borderId="0" xfId="0"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4" fontId="15" fillId="0" borderId="0" xfId="0" applyNumberFormat="1" applyFont="1" applyBorder="1" applyAlignment="1">
      <alignment vertical="top" wrapText="1"/>
    </xf>
    <xf numFmtId="0" fontId="15" fillId="0" borderId="0" xfId="0" applyFont="1" applyFill="1" applyBorder="1" applyAlignment="1">
      <alignment vertical="top" wrapText="1"/>
    </xf>
    <xf numFmtId="0" fontId="0" fillId="0" borderId="0" xfId="0" applyFont="1" applyFill="1" applyBorder="1"/>
    <xf numFmtId="165" fontId="0" fillId="0" borderId="0" xfId="0" applyNumberFormat="1" applyFont="1" applyFill="1" applyBorder="1" applyAlignment="1">
      <alignment horizontal="right"/>
    </xf>
    <xf numFmtId="165" fontId="0" fillId="0" borderId="0" xfId="0" applyNumberFormat="1" applyFont="1" applyBorder="1" applyAlignment="1">
      <alignment horizontal="right" vertical="top" wrapText="1"/>
    </xf>
    <xf numFmtId="165" fontId="15" fillId="0" borderId="0" xfId="0" applyNumberFormat="1" applyFont="1" applyBorder="1" applyAlignment="1">
      <alignment horizontal="right" vertical="top" wrapText="1"/>
    </xf>
    <xf numFmtId="7" fontId="0" fillId="0" borderId="0" xfId="5" applyNumberFormat="1" applyFont="1" applyBorder="1" applyAlignment="1">
      <alignment horizontal="right"/>
    </xf>
    <xf numFmtId="0" fontId="18" fillId="2" borderId="0" xfId="0" applyFont="1" applyFill="1" applyBorder="1" applyAlignment="1">
      <alignment horizontal="center"/>
    </xf>
    <xf numFmtId="168" fontId="18" fillId="2" borderId="0" xfId="0" applyNumberFormat="1" applyFont="1" applyFill="1" applyBorder="1" applyAlignment="1">
      <alignment horizontal="left"/>
    </xf>
    <xf numFmtId="168" fontId="15" fillId="0" borderId="0" xfId="0" applyNumberFormat="1" applyFont="1" applyBorder="1" applyAlignment="1">
      <alignment horizontal="left"/>
    </xf>
    <xf numFmtId="0" fontId="15" fillId="0" borderId="0" xfId="0" applyFont="1" applyBorder="1" applyAlignment="1">
      <alignment horizontal="left"/>
    </xf>
    <xf numFmtId="0" fontId="0" fillId="0" borderId="0" xfId="0"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165" fontId="0" fillId="0" borderId="0" xfId="0" applyNumberFormat="1" applyFont="1" applyBorder="1" applyAlignment="1">
      <alignment horizontal="right" wrapText="1"/>
    </xf>
    <xf numFmtId="168" fontId="15" fillId="0" borderId="0" xfId="69" applyNumberFormat="1" applyFont="1" applyFill="1" applyBorder="1" applyAlignment="1">
      <alignment horizontal="left"/>
    </xf>
    <xf numFmtId="0" fontId="0" fillId="0" borderId="0" xfId="0" applyFont="1" applyBorder="1" applyAlignment="1">
      <alignment horizontal="left" wrapText="1"/>
    </xf>
    <xf numFmtId="168" fontId="0" fillId="0" borderId="0" xfId="0" applyNumberFormat="1" applyFont="1" applyBorder="1" applyAlignment="1">
      <alignment horizontal="left" indent="2"/>
    </xf>
    <xf numFmtId="168" fontId="15" fillId="0" borderId="0" xfId="0" applyNumberFormat="1" applyFont="1" applyBorder="1" applyAlignment="1">
      <alignment horizontal="left" indent="2"/>
    </xf>
    <xf numFmtId="165" fontId="15" fillId="0" borderId="0" xfId="66" applyNumberFormat="1" applyFont="1" applyFill="1" applyBorder="1" applyAlignment="1">
      <alignment horizontal="right" vertical="center"/>
    </xf>
    <xf numFmtId="165" fontId="0" fillId="0" borderId="0" xfId="0" applyNumberFormat="1" applyFont="1" applyBorder="1" applyAlignment="1">
      <alignment horizontal="right" vertical="top"/>
    </xf>
    <xf numFmtId="165" fontId="15" fillId="0" borderId="0" xfId="36" applyNumberFormat="1" applyFont="1" applyBorder="1" applyAlignment="1">
      <alignment horizontal="right"/>
    </xf>
    <xf numFmtId="165" fontId="15" fillId="0" borderId="0" xfId="0" applyNumberFormat="1" applyFont="1" applyBorder="1" applyAlignment="1">
      <alignment horizontal="right" wrapText="1"/>
    </xf>
    <xf numFmtId="165" fontId="0" fillId="0" borderId="0" xfId="66" applyNumberFormat="1" applyFont="1" applyBorder="1" applyAlignment="1">
      <alignment horizontal="right" indent="2"/>
    </xf>
    <xf numFmtId="165" fontId="15" fillId="0" borderId="0" xfId="0" applyNumberFormat="1" applyFont="1" applyFill="1" applyBorder="1" applyAlignment="1">
      <alignment horizontal="right" wrapText="1"/>
    </xf>
    <xf numFmtId="165" fontId="0" fillId="0" borderId="0" xfId="0" applyNumberFormat="1" applyFont="1" applyFill="1" applyBorder="1" applyAlignment="1">
      <alignment horizontal="right" wrapText="1"/>
    </xf>
    <xf numFmtId="165" fontId="16" fillId="0" borderId="0" xfId="0" applyNumberFormat="1" applyFont="1" applyBorder="1" applyAlignment="1">
      <alignment horizontal="right"/>
    </xf>
    <xf numFmtId="165" fontId="15" fillId="0" borderId="0" xfId="0" applyNumberFormat="1" applyFont="1" applyFill="1" applyBorder="1" applyAlignment="1">
      <alignment horizontal="right"/>
    </xf>
    <xf numFmtId="165" fontId="15" fillId="0" borderId="0" xfId="13" applyNumberFormat="1" applyFont="1" applyFill="1" applyBorder="1" applyAlignment="1">
      <alignment horizontal="right" wrapText="1"/>
    </xf>
    <xf numFmtId="165" fontId="15" fillId="0" borderId="0" xfId="13" applyNumberFormat="1" applyFont="1" applyBorder="1" applyAlignment="1">
      <alignment horizontal="right"/>
    </xf>
    <xf numFmtId="165" fontId="15" fillId="0" borderId="0" xfId="13" applyNumberFormat="1" applyFont="1" applyBorder="1" applyAlignment="1">
      <alignment horizontal="right" wrapText="1"/>
    </xf>
    <xf numFmtId="0" fontId="15" fillId="0" borderId="0" xfId="0" quotePrefix="1" applyFont="1" applyFill="1" applyBorder="1" applyAlignment="1">
      <alignment horizontal="left"/>
    </xf>
    <xf numFmtId="165" fontId="0" fillId="0" borderId="0" xfId="0" applyNumberFormat="1" applyFont="1" applyBorder="1" applyAlignment="1">
      <alignment vertical="top" wrapText="1"/>
    </xf>
    <xf numFmtId="165" fontId="0" fillId="0" borderId="0" xfId="0" applyNumberFormat="1" applyFont="1" applyFill="1" applyBorder="1" applyAlignment="1"/>
    <xf numFmtId="165" fontId="15" fillId="0" borderId="0" xfId="36" applyNumberFormat="1" applyFont="1" applyBorder="1" applyAlignment="1"/>
    <xf numFmtId="165" fontId="15" fillId="0" borderId="0" xfId="0" applyNumberFormat="1" applyFont="1" applyBorder="1" applyAlignment="1">
      <alignment vertical="top" wrapText="1"/>
    </xf>
    <xf numFmtId="165" fontId="15" fillId="0" borderId="0" xfId="0" applyNumberFormat="1" applyFont="1" applyBorder="1" applyAlignment="1">
      <alignment wrapText="1"/>
    </xf>
    <xf numFmtId="165" fontId="15" fillId="0" borderId="0" xfId="69" applyNumberFormat="1" applyFont="1" applyBorder="1" applyAlignment="1">
      <alignment horizontal="right" vertical="top"/>
    </xf>
    <xf numFmtId="8" fontId="0" fillId="0" borderId="0" xfId="0" applyNumberFormat="1" applyFont="1" applyBorder="1" applyAlignment="1">
      <alignment horizontal="right"/>
    </xf>
    <xf numFmtId="0" fontId="15" fillId="0" borderId="0" xfId="0" applyFont="1" applyBorder="1" applyAlignment="1">
      <alignment horizontal="left"/>
    </xf>
    <xf numFmtId="165" fontId="0" fillId="0" borderId="0" xfId="0" applyNumberFormat="1" applyFont="1" applyBorder="1" applyAlignment="1">
      <alignment horizontal="right"/>
    </xf>
    <xf numFmtId="0" fontId="0" fillId="0" borderId="0" xfId="0" applyFont="1" applyBorder="1" applyAlignment="1">
      <alignment horizontal="left"/>
    </xf>
    <xf numFmtId="0" fontId="15" fillId="0" borderId="0" xfId="0" applyFont="1" applyBorder="1" applyAlignment="1">
      <alignment horizontal="left" wrapText="1"/>
    </xf>
    <xf numFmtId="8" fontId="0" fillId="0" borderId="0" xfId="0" applyNumberFormat="1" applyBorder="1" applyAlignment="1">
      <alignment horizontal="right"/>
    </xf>
    <xf numFmtId="165" fontId="15" fillId="0" borderId="0" xfId="69" applyNumberFormat="1" applyFont="1" applyFill="1" applyBorder="1" applyAlignment="1">
      <alignment horizontal="right"/>
    </xf>
    <xf numFmtId="0" fontId="15" fillId="0" borderId="0" xfId="0" applyFont="1" applyBorder="1" applyAlignment="1">
      <alignment horizontal="left"/>
    </xf>
    <xf numFmtId="0" fontId="15" fillId="0" borderId="0" xfId="0" applyFont="1" applyBorder="1" applyAlignment="1">
      <alignment horizontal="left" wrapText="1"/>
    </xf>
    <xf numFmtId="165" fontId="0" fillId="0" borderId="0" xfId="0" applyNumberFormat="1" applyFont="1" applyBorder="1" applyAlignment="1">
      <alignment horizontal="right"/>
    </xf>
    <xf numFmtId="165" fontId="0" fillId="0" borderId="0" xfId="0" applyNumberFormat="1" applyFont="1" applyBorder="1" applyAlignment="1">
      <alignment horizontal="left"/>
    </xf>
    <xf numFmtId="14" fontId="0" fillId="0" borderId="0" xfId="0" applyNumberFormat="1" applyFont="1" applyFill="1" applyBorder="1" applyAlignment="1">
      <alignment horizontal="left"/>
    </xf>
    <xf numFmtId="8" fontId="0" fillId="0" borderId="0" xfId="0" applyNumberFormat="1" applyFont="1" applyFill="1" applyBorder="1" applyAlignment="1">
      <alignment horizontal="left"/>
    </xf>
    <xf numFmtId="8" fontId="15" fillId="0" borderId="0" xfId="0" applyNumberFormat="1" applyFont="1" applyFill="1" applyBorder="1" applyAlignment="1">
      <alignment horizontal="left"/>
    </xf>
    <xf numFmtId="8" fontId="0" fillId="0" borderId="0" xfId="0" applyNumberFormat="1" applyFont="1" applyFill="1" applyBorder="1" applyAlignment="1">
      <alignment horizontal="right"/>
    </xf>
    <xf numFmtId="168" fontId="0" fillId="0" borderId="0" xfId="0" applyNumberFormat="1" applyFont="1" applyFill="1" applyBorder="1" applyAlignment="1">
      <alignment horizontal="left" vertical="top" wrapText="1"/>
    </xf>
    <xf numFmtId="168" fontId="15" fillId="0" borderId="0" xfId="0" applyNumberFormat="1" applyFont="1" applyBorder="1" applyAlignment="1">
      <alignment horizontal="left"/>
    </xf>
    <xf numFmtId="0" fontId="15" fillId="0" borderId="0" xfId="0" applyFont="1" applyBorder="1" applyAlignment="1">
      <alignment horizontal="left"/>
    </xf>
    <xf numFmtId="165" fontId="0" fillId="0" borderId="0" xfId="0" applyNumberFormat="1" applyFont="1" applyBorder="1"/>
    <xf numFmtId="0" fontId="18" fillId="2" borderId="0" xfId="0" applyFont="1" applyFill="1" applyBorder="1" applyAlignment="1">
      <alignment horizontal="center"/>
    </xf>
    <xf numFmtId="164" fontId="18" fillId="2" borderId="0" xfId="0" applyNumberFormat="1" applyFont="1" applyFill="1" applyBorder="1" applyAlignment="1">
      <alignment horizontal="left"/>
    </xf>
    <xf numFmtId="8" fontId="0" fillId="0" borderId="0" xfId="0" applyNumberFormat="1" applyFont="1" applyBorder="1" applyAlignment="1">
      <alignment horizontal="right"/>
    </xf>
    <xf numFmtId="168" fontId="18" fillId="2" borderId="0" xfId="0" applyNumberFormat="1" applyFont="1" applyFill="1" applyBorder="1" applyAlignment="1">
      <alignment horizontal="left"/>
    </xf>
    <xf numFmtId="0" fontId="15" fillId="0" borderId="0" xfId="0" applyFont="1" applyBorder="1" applyAlignment="1">
      <alignment horizontal="left"/>
    </xf>
    <xf numFmtId="0" fontId="0" fillId="0" borderId="0" xfId="0" applyFont="1" applyBorder="1" applyAlignment="1">
      <alignment horizontal="left"/>
    </xf>
    <xf numFmtId="168" fontId="15" fillId="0" borderId="0" xfId="0" applyNumberFormat="1"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165" fontId="15" fillId="0" borderId="0" xfId="0" applyNumberFormat="1" applyFont="1" applyBorder="1" applyAlignment="1">
      <alignment horizontal="right"/>
    </xf>
    <xf numFmtId="165" fontId="0" fillId="0" borderId="0" xfId="0" applyNumberFormat="1" applyFont="1" applyBorder="1" applyAlignment="1">
      <alignment horizontal="right"/>
    </xf>
    <xf numFmtId="168" fontId="15" fillId="0" borderId="0" xfId="0" applyNumberFormat="1" applyFont="1" applyBorder="1" applyAlignment="1">
      <alignment horizontal="right"/>
    </xf>
    <xf numFmtId="14" fontId="0" fillId="0" borderId="0" xfId="0" applyNumberFormat="1" applyFont="1" applyBorder="1" applyAlignment="1">
      <alignment wrapText="1"/>
    </xf>
    <xf numFmtId="165" fontId="0" fillId="0" borderId="0" xfId="13" applyNumberFormat="1" applyFont="1" applyBorder="1"/>
    <xf numFmtId="168" fontId="15" fillId="0" borderId="0" xfId="0" applyNumberFormat="1" applyFont="1" applyFill="1" applyBorder="1" applyAlignment="1">
      <alignment horizontal="left" vertical="top"/>
    </xf>
    <xf numFmtId="168" fontId="0" fillId="0" borderId="0" xfId="0" applyNumberFormat="1" applyFont="1" applyFill="1" applyBorder="1" applyAlignment="1">
      <alignment horizontal="left" vertical="top"/>
    </xf>
    <xf numFmtId="0" fontId="18" fillId="2" borderId="0" xfId="0" applyFont="1" applyFill="1" applyBorder="1" applyAlignment="1">
      <alignment horizontal="center"/>
    </xf>
    <xf numFmtId="168" fontId="18" fillId="2" borderId="0" xfId="0" applyNumberFormat="1" applyFont="1" applyFill="1" applyBorder="1" applyAlignment="1">
      <alignment horizontal="left"/>
    </xf>
    <xf numFmtId="168" fontId="15" fillId="0" borderId="0" xfId="0" applyNumberFormat="1" applyFont="1" applyBorder="1" applyAlignment="1">
      <alignment horizontal="left"/>
    </xf>
    <xf numFmtId="0" fontId="15" fillId="0" borderId="0" xfId="0" applyFont="1" applyBorder="1" applyAlignment="1">
      <alignment horizontal="left"/>
    </xf>
    <xf numFmtId="165" fontId="15" fillId="0" borderId="0" xfId="0" applyNumberFormat="1" applyFont="1" applyBorder="1" applyAlignment="1">
      <alignment horizontal="right"/>
    </xf>
    <xf numFmtId="165" fontId="0" fillId="0" borderId="0" xfId="0" applyNumberFormat="1" applyFont="1" applyBorder="1" applyAlignment="1">
      <alignment horizontal="right"/>
    </xf>
    <xf numFmtId="0" fontId="0" fillId="0" borderId="0" xfId="0" applyFont="1" applyBorder="1" applyAlignment="1">
      <alignment horizontal="left"/>
    </xf>
    <xf numFmtId="165" fontId="15" fillId="0" borderId="0" xfId="0" applyNumberFormat="1" applyFont="1" applyBorder="1" applyAlignment="1">
      <alignment horizontal="right" wrapText="1"/>
    </xf>
    <xf numFmtId="0" fontId="15" fillId="0" borderId="0" xfId="0" applyFont="1" applyBorder="1" applyAlignment="1">
      <alignment horizontal="left" wrapText="1"/>
    </xf>
    <xf numFmtId="0" fontId="0" fillId="0" borderId="0" xfId="0" applyFont="1" applyBorder="1" applyAlignment="1">
      <alignment horizontal="left" wrapText="1"/>
    </xf>
    <xf numFmtId="14" fontId="0" fillId="0" borderId="0" xfId="0" applyNumberFormat="1" applyBorder="1"/>
    <xf numFmtId="14" fontId="0" fillId="0" borderId="0" xfId="0" applyNumberFormat="1" applyFont="1" applyBorder="1"/>
    <xf numFmtId="0" fontId="17" fillId="2" borderId="0" xfId="0" applyFont="1" applyFill="1" applyBorder="1" applyAlignment="1">
      <alignment wrapText="1"/>
    </xf>
    <xf numFmtId="0" fontId="18" fillId="2" borderId="0" xfId="0" applyFont="1" applyFill="1" applyBorder="1" applyAlignment="1">
      <alignment wrapText="1"/>
    </xf>
    <xf numFmtId="0" fontId="15" fillId="4" borderId="0" xfId="2" applyFont="1" applyFill="1" applyBorder="1" applyAlignment="1">
      <alignment wrapText="1"/>
    </xf>
    <xf numFmtId="0" fontId="15" fillId="0" borderId="0" xfId="69" applyFont="1" applyBorder="1" applyAlignment="1">
      <alignment wrapText="1"/>
    </xf>
    <xf numFmtId="0" fontId="0" fillId="2" borderId="0" xfId="0" applyFont="1" applyFill="1" applyBorder="1" applyAlignment="1">
      <alignment wrapText="1"/>
    </xf>
    <xf numFmtId="168" fontId="0" fillId="0" borderId="0" xfId="0" applyNumberFormat="1" applyFont="1" applyBorder="1" applyAlignment="1">
      <alignment vertical="top" wrapText="1"/>
    </xf>
    <xf numFmtId="168" fontId="15" fillId="0" borderId="0" xfId="0" applyNumberFormat="1" applyFont="1" applyBorder="1" applyAlignment="1">
      <alignment vertical="top" wrapText="1"/>
    </xf>
    <xf numFmtId="16" fontId="15" fillId="0" borderId="0" xfId="0" applyNumberFormat="1" applyFont="1" applyBorder="1" applyAlignment="1"/>
    <xf numFmtId="14" fontId="15" fillId="0" borderId="0" xfId="0" applyNumberFormat="1" applyFont="1" applyBorder="1" applyAlignment="1"/>
    <xf numFmtId="0" fontId="15" fillId="0" borderId="0" xfId="0" applyFont="1" applyFill="1" applyBorder="1" applyAlignment="1"/>
    <xf numFmtId="14" fontId="15" fillId="0" borderId="0" xfId="0" applyNumberFormat="1" applyFont="1" applyFill="1" applyBorder="1" applyAlignment="1"/>
    <xf numFmtId="0" fontId="15" fillId="0" borderId="0" xfId="0" quotePrefix="1" applyFont="1" applyBorder="1" applyAlignment="1"/>
    <xf numFmtId="0" fontId="0" fillId="0" borderId="0" xfId="0" applyFont="1" applyBorder="1" applyAlignment="1">
      <alignment vertical="top"/>
    </xf>
    <xf numFmtId="0" fontId="0" fillId="0" borderId="0" xfId="0" applyFont="1" applyFill="1" applyBorder="1" applyAlignment="1">
      <alignment vertical="top"/>
    </xf>
    <xf numFmtId="0" fontId="15" fillId="0" borderId="0" xfId="0" applyFont="1" applyBorder="1" applyAlignment="1">
      <alignment vertical="top"/>
    </xf>
    <xf numFmtId="168" fontId="15" fillId="0" borderId="0" xfId="0" applyNumberFormat="1" applyFont="1" applyBorder="1" applyAlignment="1"/>
    <xf numFmtId="168" fontId="0" fillId="0" borderId="0" xfId="0" applyNumberFormat="1" applyFont="1" applyBorder="1" applyAlignment="1"/>
    <xf numFmtId="0" fontId="0" fillId="0" borderId="0" xfId="0" applyFont="1" applyFill="1" applyBorder="1" applyAlignment="1">
      <alignment vertical="top" wrapText="1"/>
    </xf>
    <xf numFmtId="0" fontId="15" fillId="0" borderId="0" xfId="69" applyFont="1" applyBorder="1" applyAlignment="1"/>
    <xf numFmtId="0" fontId="15" fillId="0" borderId="0" xfId="69" applyFont="1" applyFill="1" applyBorder="1" applyAlignment="1"/>
    <xf numFmtId="0" fontId="15" fillId="0" borderId="0" xfId="69" applyFont="1" applyFill="1" applyBorder="1" applyAlignment="1">
      <alignment wrapText="1"/>
    </xf>
    <xf numFmtId="14" fontId="15" fillId="0" borderId="0" xfId="69" applyNumberFormat="1" applyFont="1" applyBorder="1" applyAlignment="1"/>
    <xf numFmtId="165" fontId="15" fillId="0" borderId="0" xfId="66" applyNumberFormat="1" applyFont="1" applyFill="1" applyBorder="1" applyAlignment="1">
      <alignment vertical="center"/>
    </xf>
    <xf numFmtId="165" fontId="0" fillId="0" borderId="0" xfId="0" applyNumberFormat="1" applyFont="1" applyBorder="1" applyAlignment="1">
      <alignment vertical="top"/>
    </xf>
    <xf numFmtId="165" fontId="0" fillId="0" borderId="0" xfId="0" applyNumberFormat="1" applyFont="1" applyFill="1" applyBorder="1" applyAlignment="1">
      <alignment vertical="top"/>
    </xf>
    <xf numFmtId="165" fontId="15" fillId="0" borderId="0" xfId="0" applyNumberFormat="1" applyFont="1" applyFill="1" applyBorder="1" applyAlignment="1">
      <alignment vertical="top" wrapText="1"/>
    </xf>
    <xf numFmtId="165" fontId="15" fillId="0" borderId="0" xfId="66" applyNumberFormat="1" applyFont="1" applyBorder="1" applyAlignment="1">
      <alignment wrapText="1"/>
    </xf>
    <xf numFmtId="165" fontId="0" fillId="0" borderId="0" xfId="0" applyNumberFormat="1" applyFont="1" applyBorder="1" applyAlignment="1">
      <alignment wrapText="1"/>
    </xf>
    <xf numFmtId="165" fontId="0" fillId="0" borderId="0" xfId="36" applyNumberFormat="1" applyFont="1" applyBorder="1" applyAlignment="1"/>
    <xf numFmtId="165" fontId="15" fillId="0" borderId="0" xfId="69" applyNumberFormat="1" applyFont="1" applyBorder="1" applyAlignment="1"/>
    <xf numFmtId="165" fontId="15" fillId="0" borderId="0" xfId="69" applyNumberFormat="1" applyFont="1" applyFill="1" applyBorder="1" applyAlignment="1"/>
    <xf numFmtId="165" fontId="0" fillId="0" borderId="0" xfId="0" applyNumberFormat="1" applyFont="1" applyFill="1" applyBorder="1" applyAlignment="1">
      <alignment wrapText="1"/>
    </xf>
    <xf numFmtId="0" fontId="0" fillId="0" borderId="0" xfId="0" quotePrefix="1" applyFont="1" applyBorder="1" applyAlignment="1"/>
    <xf numFmtId="165" fontId="0" fillId="0" borderId="0" xfId="0" applyNumberFormat="1" applyFont="1" applyFill="1" applyBorder="1" applyAlignment="1">
      <alignment horizontal="right" vertical="top" wrapText="1"/>
    </xf>
    <xf numFmtId="0" fontId="32" fillId="0" borderId="0" xfId="0" applyFont="1" applyBorder="1" applyAlignment="1">
      <alignment horizontal="left" wrapText="1"/>
    </xf>
    <xf numFmtId="4" fontId="15" fillId="0" borderId="0" xfId="0" applyNumberFormat="1" applyFont="1" applyBorder="1" applyAlignment="1">
      <alignment horizontal="left" vertical="top" wrapText="1"/>
    </xf>
    <xf numFmtId="14" fontId="0" fillId="0" borderId="0" xfId="0" applyNumberFormat="1" applyFont="1" applyBorder="1" applyAlignment="1"/>
    <xf numFmtId="0" fontId="15" fillId="0" borderId="0" xfId="0" applyFont="1" applyBorder="1" applyAlignment="1">
      <alignment horizontal="left"/>
    </xf>
    <xf numFmtId="0" fontId="0" fillId="0" borderId="0" xfId="0" applyFont="1" applyBorder="1" applyAlignment="1">
      <alignment horizontal="left"/>
    </xf>
    <xf numFmtId="168" fontId="15" fillId="0" borderId="0" xfId="0" applyNumberFormat="1" applyFont="1" applyBorder="1" applyAlignment="1">
      <alignment horizontal="left"/>
    </xf>
    <xf numFmtId="0" fontId="15" fillId="0" borderId="0" xfId="0" applyFont="1" applyBorder="1" applyAlignment="1">
      <alignment horizontal="left" wrapText="1"/>
    </xf>
    <xf numFmtId="165" fontId="15" fillId="0" borderId="0" xfId="0" applyNumberFormat="1" applyFont="1" applyBorder="1" applyAlignment="1">
      <alignment horizontal="right"/>
    </xf>
    <xf numFmtId="165" fontId="0" fillId="0" borderId="0" xfId="5" applyNumberFormat="1" applyFont="1" applyBorder="1"/>
    <xf numFmtId="168" fontId="15" fillId="0" borderId="0" xfId="0" applyNumberFormat="1" applyFont="1" applyBorder="1" applyAlignment="1">
      <alignment horizontal="left" vertical="center"/>
    </xf>
    <xf numFmtId="168" fontId="15" fillId="0" borderId="0" xfId="0" quotePrefix="1" applyNumberFormat="1" applyFont="1" applyBorder="1" applyAlignment="1">
      <alignment horizontal="left" vertical="center"/>
    </xf>
    <xf numFmtId="14" fontId="0" fillId="0" borderId="0" xfId="0" applyNumberFormat="1" applyFont="1" applyBorder="1" applyAlignment="1">
      <alignment horizontal="left" vertical="center"/>
    </xf>
    <xf numFmtId="165" fontId="15" fillId="0" borderId="0" xfId="5" applyNumberFormat="1" applyFont="1" applyBorder="1" applyAlignment="1">
      <alignment horizontal="right"/>
    </xf>
    <xf numFmtId="0" fontId="15" fillId="0" borderId="0" xfId="0" applyFont="1" applyBorder="1" applyAlignment="1">
      <alignment horizontal="left"/>
    </xf>
    <xf numFmtId="0" fontId="0" fillId="0" borderId="0" xfId="0" applyFont="1" applyBorder="1" applyAlignment="1">
      <alignment horizontal="left"/>
    </xf>
    <xf numFmtId="0" fontId="15" fillId="0" borderId="0" xfId="0" applyFont="1" applyBorder="1" applyAlignment="1">
      <alignment horizontal="left" wrapText="1"/>
    </xf>
    <xf numFmtId="165" fontId="2" fillId="0" borderId="0" xfId="66" applyNumberFormat="1" applyFont="1" applyBorder="1" applyAlignment="1">
      <alignment horizontal="right"/>
    </xf>
    <xf numFmtId="14" fontId="2" fillId="0" borderId="0" xfId="0" applyNumberFormat="1" applyFont="1" applyBorder="1"/>
    <xf numFmtId="0" fontId="2" fillId="0" borderId="0" xfId="0" applyFont="1" applyBorder="1" applyAlignment="1"/>
    <xf numFmtId="0" fontId="0" fillId="0" borderId="0" xfId="0" applyBorder="1" applyAlignment="1">
      <alignment horizontal="left" vertical="top"/>
    </xf>
    <xf numFmtId="0" fontId="2" fillId="0" borderId="0" xfId="0" applyFont="1" applyBorder="1" applyAlignment="1">
      <alignment horizontal="left" vertical="top"/>
    </xf>
    <xf numFmtId="165" fontId="0" fillId="0" borderId="0" xfId="0" applyNumberFormat="1" applyBorder="1" applyAlignment="1">
      <alignment horizontal="right" vertical="top"/>
    </xf>
    <xf numFmtId="8" fontId="0" fillId="0" borderId="0" xfId="0" applyNumberFormat="1" applyBorder="1" applyAlignment="1">
      <alignment horizontal="left"/>
    </xf>
    <xf numFmtId="8" fontId="2" fillId="0" borderId="0" xfId="0" applyNumberFormat="1" applyFont="1" applyBorder="1" applyAlignment="1">
      <alignment horizontal="left"/>
    </xf>
    <xf numFmtId="165" fontId="0" fillId="0" borderId="0" xfId="0" applyNumberFormat="1" applyBorder="1" applyAlignment="1">
      <alignment wrapText="1"/>
    </xf>
    <xf numFmtId="14" fontId="34" fillId="0" borderId="0" xfId="0" applyNumberFormat="1" applyFont="1" applyBorder="1" applyAlignment="1">
      <alignment horizontal="center" wrapText="1"/>
    </xf>
    <xf numFmtId="0" fontId="34" fillId="0" borderId="0" xfId="0" applyFont="1" applyBorder="1" applyAlignment="1">
      <alignment wrapText="1"/>
    </xf>
    <xf numFmtId="0" fontId="0" fillId="0" borderId="0" xfId="0" applyBorder="1" applyAlignment="1">
      <alignment horizontal="center"/>
    </xf>
    <xf numFmtId="168" fontId="15" fillId="5" borderId="0" xfId="0" applyNumberFormat="1" applyFont="1" applyFill="1" applyBorder="1" applyAlignment="1">
      <alignment horizontal="left"/>
    </xf>
    <xf numFmtId="0" fontId="0" fillId="5" borderId="0" xfId="0" applyFont="1" applyFill="1" applyBorder="1" applyAlignment="1">
      <alignment horizontal="left"/>
    </xf>
    <xf numFmtId="165" fontId="0" fillId="5" borderId="0" xfId="5" applyNumberFormat="1" applyFont="1" applyFill="1" applyBorder="1" applyAlignment="1">
      <alignment horizontal="right"/>
    </xf>
    <xf numFmtId="14" fontId="0" fillId="5" borderId="0" xfId="0" applyNumberFormat="1" applyFont="1" applyFill="1" applyBorder="1" applyAlignment="1">
      <alignment horizontal="left"/>
    </xf>
    <xf numFmtId="0" fontId="15" fillId="5" borderId="0" xfId="0" applyFont="1" applyFill="1" applyBorder="1" applyAlignment="1">
      <alignment horizontal="left"/>
    </xf>
    <xf numFmtId="168" fontId="0" fillId="5" borderId="0" xfId="0" applyNumberFormat="1" applyFont="1" applyFill="1" applyBorder="1" applyAlignment="1">
      <alignment horizontal="left"/>
    </xf>
    <xf numFmtId="168" fontId="0" fillId="5" borderId="0" xfId="0" applyNumberFormat="1" applyFont="1" applyFill="1" applyBorder="1" applyAlignment="1">
      <alignment horizontal="left" vertical="center"/>
    </xf>
    <xf numFmtId="0" fontId="15" fillId="5" borderId="0" xfId="0" applyFont="1" applyFill="1" applyBorder="1" applyAlignment="1"/>
    <xf numFmtId="0" fontId="15" fillId="5" borderId="0" xfId="0" applyFont="1" applyFill="1" applyBorder="1"/>
    <xf numFmtId="165" fontId="0" fillId="5" borderId="0" xfId="5" applyNumberFormat="1" applyFont="1" applyFill="1" applyBorder="1"/>
    <xf numFmtId="7" fontId="0" fillId="5" borderId="0" xfId="5" applyNumberFormat="1" applyFont="1" applyFill="1" applyBorder="1" applyAlignment="1">
      <alignment horizontal="right"/>
    </xf>
    <xf numFmtId="0" fontId="0" fillId="5" borderId="0" xfId="0" applyFont="1" applyFill="1" applyBorder="1"/>
    <xf numFmtId="14" fontId="0" fillId="5" borderId="0" xfId="0" applyNumberFormat="1" applyFill="1" applyBorder="1" applyAlignment="1">
      <alignment horizontal="center"/>
    </xf>
    <xf numFmtId="0" fontId="0" fillId="5" borderId="0" xfId="0" applyFill="1" applyBorder="1"/>
    <xf numFmtId="44" fontId="0" fillId="5" borderId="0" xfId="5" applyFont="1" applyFill="1" applyBorder="1"/>
    <xf numFmtId="0" fontId="15" fillId="0" borderId="0" xfId="0" applyFont="1" applyBorder="1" applyAlignment="1">
      <alignment horizontal="left"/>
    </xf>
    <xf numFmtId="0" fontId="0" fillId="0" borderId="0" xfId="0"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168" fontId="2" fillId="0" borderId="0" xfId="0" applyNumberFormat="1" applyFont="1" applyBorder="1" applyAlignment="1">
      <alignment horizontal="left"/>
    </xf>
    <xf numFmtId="168" fontId="0" fillId="0" borderId="0" xfId="0" applyNumberFormat="1" applyBorder="1" applyAlignment="1">
      <alignment horizontal="left" vertical="center"/>
    </xf>
    <xf numFmtId="168" fontId="0" fillId="0" borderId="0" xfId="0" applyNumberFormat="1" applyBorder="1" applyAlignment="1">
      <alignment horizontal="left" vertical="top"/>
    </xf>
    <xf numFmtId="0" fontId="2" fillId="0" borderId="0" xfId="69" applyFont="1" applyBorder="1" applyAlignment="1">
      <alignment horizontal="left"/>
    </xf>
    <xf numFmtId="0" fontId="2" fillId="0" borderId="0" xfId="69" applyFont="1" applyBorder="1" applyAlignment="1">
      <alignment horizontal="left" wrapText="1"/>
    </xf>
    <xf numFmtId="14" fontId="2" fillId="0" borderId="0" xfId="69" applyNumberFormat="1" applyFont="1" applyBorder="1" applyAlignment="1">
      <alignment horizontal="left"/>
    </xf>
    <xf numFmtId="0" fontId="2" fillId="0" borderId="0" xfId="69" applyFont="1" applyFill="1" applyBorder="1" applyAlignment="1">
      <alignment horizontal="left"/>
    </xf>
    <xf numFmtId="0" fontId="2" fillId="0" borderId="0" xfId="69" applyFont="1" applyFill="1" applyBorder="1" applyAlignment="1">
      <alignment horizontal="left" wrapText="1"/>
    </xf>
    <xf numFmtId="0" fontId="2" fillId="0" borderId="0" xfId="69" applyFont="1" applyBorder="1" applyAlignment="1">
      <alignment wrapText="1"/>
    </xf>
    <xf numFmtId="0" fontId="2" fillId="0" borderId="0" xfId="69" applyFont="1" applyFill="1" applyBorder="1" applyAlignment="1">
      <alignment wrapText="1"/>
    </xf>
    <xf numFmtId="168" fontId="18" fillId="2" borderId="0" xfId="0" applyNumberFormat="1" applyFont="1" applyFill="1" applyBorder="1" applyAlignment="1">
      <alignment horizontal="left"/>
    </xf>
    <xf numFmtId="168" fontId="15" fillId="0" borderId="0" xfId="0" applyNumberFormat="1" applyFont="1" applyBorder="1" applyAlignment="1">
      <alignment horizontal="left"/>
    </xf>
    <xf numFmtId="0" fontId="15" fillId="0" borderId="0" xfId="0" applyFont="1" applyBorder="1" applyAlignment="1">
      <alignment horizontal="left"/>
    </xf>
    <xf numFmtId="165" fontId="15" fillId="0" borderId="0" xfId="0" applyNumberFormat="1" applyFont="1" applyBorder="1" applyAlignment="1">
      <alignment horizontal="right"/>
    </xf>
    <xf numFmtId="165" fontId="0" fillId="0" borderId="0" xfId="0" applyNumberFormat="1" applyFont="1" applyBorder="1" applyAlignment="1">
      <alignment horizontal="right"/>
    </xf>
    <xf numFmtId="0" fontId="0" fillId="0" borderId="0" xfId="0"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168" fontId="0" fillId="0" borderId="0" xfId="0" applyNumberFormat="1" applyBorder="1" applyAlignment="1">
      <alignment horizontal="left" indent="2"/>
    </xf>
    <xf numFmtId="168" fontId="0" fillId="0" borderId="0" xfId="0" applyNumberFormat="1" applyFont="1" applyBorder="1"/>
    <xf numFmtId="165" fontId="0" fillId="0" borderId="0" xfId="0" applyNumberFormat="1" applyBorder="1" applyAlignment="1"/>
    <xf numFmtId="165" fontId="2" fillId="0" borderId="0" xfId="66" applyNumberFormat="1" applyFont="1" applyBorder="1" applyAlignment="1"/>
    <xf numFmtId="164" fontId="0" fillId="0" borderId="0" xfId="0" applyNumberFormat="1" applyBorder="1" applyAlignment="1">
      <alignment horizontal="left" vertical="top"/>
    </xf>
    <xf numFmtId="0" fontId="15" fillId="0" borderId="0" xfId="0" applyFont="1" applyBorder="1" applyAlignment="1">
      <alignment horizontal="left"/>
    </xf>
    <xf numFmtId="0" fontId="15" fillId="0" borderId="0" xfId="0" applyFont="1" applyBorder="1" applyAlignment="1">
      <alignment horizontal="left" wrapText="1"/>
    </xf>
    <xf numFmtId="0" fontId="2" fillId="0" borderId="0" xfId="0" quotePrefix="1" applyFont="1" applyBorder="1" applyAlignment="1">
      <alignment horizontal="left"/>
    </xf>
    <xf numFmtId="165" fontId="0" fillId="0" borderId="0" xfId="0" applyNumberFormat="1" applyBorder="1" applyAlignment="1">
      <alignment horizontal="right"/>
    </xf>
    <xf numFmtId="0" fontId="15" fillId="0" borderId="0" xfId="0" applyNumberFormat="1" applyFont="1" applyBorder="1" applyAlignment="1">
      <alignment horizontal="left"/>
    </xf>
    <xf numFmtId="49" fontId="15" fillId="0" borderId="0" xfId="0" applyNumberFormat="1" applyFont="1" applyBorder="1" applyAlignment="1">
      <alignment horizontal="left"/>
    </xf>
    <xf numFmtId="0" fontId="29" fillId="0" borderId="0" xfId="0" applyFont="1" applyBorder="1" applyAlignment="1">
      <alignment horizontal="left"/>
    </xf>
    <xf numFmtId="0" fontId="35" fillId="0" borderId="0" xfId="0" applyFont="1" applyBorder="1"/>
    <xf numFmtId="168" fontId="15" fillId="0" borderId="0" xfId="0" applyNumberFormat="1" applyFont="1" applyBorder="1" applyAlignment="1">
      <alignment horizontal="center" vertical="top"/>
    </xf>
    <xf numFmtId="165" fontId="2" fillId="0" borderId="0" xfId="0" applyNumberFormat="1" applyFont="1" applyBorder="1" applyAlignment="1">
      <alignment horizontal="right"/>
    </xf>
    <xf numFmtId="6" fontId="0" fillId="0" borderId="0" xfId="0" applyNumberFormat="1" applyBorder="1" applyAlignment="1">
      <alignment horizontal="right"/>
    </xf>
    <xf numFmtId="4" fontId="0" fillId="0" borderId="0" xfId="0" applyNumberFormat="1" applyBorder="1" applyAlignment="1">
      <alignment horizontal="left"/>
    </xf>
    <xf numFmtId="165" fontId="0" fillId="0" borderId="0" xfId="0" applyNumberFormat="1" applyBorder="1" applyAlignment="1">
      <alignment horizontal="left" wrapText="1"/>
    </xf>
    <xf numFmtId="168" fontId="2" fillId="0" borderId="0" xfId="69" applyNumberFormat="1" applyFont="1" applyBorder="1" applyAlignment="1">
      <alignment horizontal="left"/>
    </xf>
    <xf numFmtId="168" fontId="2" fillId="0" borderId="0" xfId="69" applyNumberFormat="1" applyFill="1" applyBorder="1" applyAlignment="1">
      <alignment horizontal="left"/>
    </xf>
    <xf numFmtId="168" fontId="2" fillId="0" borderId="0" xfId="69" applyNumberFormat="1" applyBorder="1" applyAlignment="1">
      <alignment horizontal="left"/>
    </xf>
    <xf numFmtId="165" fontId="0" fillId="0" borderId="0" xfId="66" applyNumberFormat="1" applyFont="1" applyFill="1" applyBorder="1" applyAlignment="1">
      <alignment horizontal="right"/>
    </xf>
    <xf numFmtId="7" fontId="0" fillId="0" borderId="0" xfId="13" applyNumberFormat="1" applyFont="1" applyBorder="1" applyAlignment="1">
      <alignment horizontal="right"/>
    </xf>
    <xf numFmtId="7" fontId="0" fillId="0" borderId="0" xfId="5" applyNumberFormat="1" applyFont="1" applyBorder="1"/>
    <xf numFmtId="165" fontId="36" fillId="0" borderId="0" xfId="0" applyNumberFormat="1" applyFont="1" applyBorder="1" applyAlignment="1"/>
    <xf numFmtId="165" fontId="2" fillId="0" borderId="0" xfId="69" applyNumberFormat="1" applyBorder="1" applyAlignment="1"/>
    <xf numFmtId="165" fontId="2" fillId="0" borderId="0" xfId="69" applyNumberFormat="1" applyFill="1" applyBorder="1" applyAlignment="1"/>
    <xf numFmtId="8" fontId="0" fillId="0" borderId="0" xfId="0" applyNumberFormat="1" applyFont="1" applyBorder="1" applyAlignment="1">
      <alignment horizontal="right"/>
    </xf>
    <xf numFmtId="168" fontId="18" fillId="2" borderId="0" xfId="0" applyNumberFormat="1" applyFont="1" applyFill="1" applyBorder="1" applyAlignment="1">
      <alignment horizontal="left"/>
    </xf>
    <xf numFmtId="168" fontId="15" fillId="0" borderId="0" xfId="0" applyNumberFormat="1" applyFont="1" applyBorder="1" applyAlignment="1">
      <alignment horizontal="left"/>
    </xf>
    <xf numFmtId="0" fontId="15" fillId="0" borderId="0" xfId="0" applyFont="1" applyBorder="1" applyAlignment="1">
      <alignment horizontal="left"/>
    </xf>
    <xf numFmtId="165" fontId="15" fillId="0" borderId="0" xfId="0" applyNumberFormat="1" applyFont="1" applyBorder="1" applyAlignment="1">
      <alignment horizontal="right"/>
    </xf>
    <xf numFmtId="165" fontId="0" fillId="0" borderId="0" xfId="0" applyNumberFormat="1" applyFont="1" applyBorder="1" applyAlignment="1">
      <alignment horizontal="right"/>
    </xf>
    <xf numFmtId="0" fontId="0" fillId="0" borderId="0" xfId="0"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0" fontId="15" fillId="0" borderId="0" xfId="0" applyFont="1" applyBorder="1" applyAlignment="1">
      <alignment horizontal="left"/>
    </xf>
    <xf numFmtId="0" fontId="0" fillId="0" borderId="0" xfId="0" applyFont="1" applyBorder="1" applyAlignment="1">
      <alignment horizontal="left"/>
    </xf>
    <xf numFmtId="168" fontId="15" fillId="0" borderId="0" xfId="0" applyNumberFormat="1"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165" fontId="0" fillId="0" borderId="0" xfId="0" applyNumberFormat="1" applyFont="1" applyBorder="1" applyAlignment="1">
      <alignment horizontal="right"/>
    </xf>
    <xf numFmtId="165" fontId="15" fillId="0" borderId="0" xfId="5" applyNumberFormat="1" applyFont="1" applyBorder="1" applyAlignment="1"/>
    <xf numFmtId="168" fontId="1" fillId="0" borderId="0" xfId="0" applyNumberFormat="1" applyFont="1" applyBorder="1" applyAlignment="1">
      <alignment horizontal="left" wrapText="1"/>
    </xf>
    <xf numFmtId="0" fontId="1" fillId="0" borderId="0" xfId="0" applyFont="1" applyBorder="1" applyAlignment="1">
      <alignment horizontal="left" wrapText="1"/>
    </xf>
    <xf numFmtId="168" fontId="15" fillId="0" borderId="0" xfId="0" applyNumberFormat="1" applyFont="1" applyBorder="1" applyAlignment="1">
      <alignment horizontal="left"/>
    </xf>
    <xf numFmtId="0" fontId="15" fillId="0" borderId="0" xfId="0" applyFont="1" applyBorder="1" applyAlignment="1">
      <alignment horizontal="left"/>
    </xf>
    <xf numFmtId="8" fontId="2" fillId="0" borderId="0" xfId="0" applyNumberFormat="1" applyFont="1" applyBorder="1" applyAlignment="1">
      <alignment horizontal="right" vertical="top"/>
    </xf>
    <xf numFmtId="168" fontId="2" fillId="0" borderId="0" xfId="0" applyNumberFormat="1" applyFont="1" applyBorder="1" applyAlignment="1">
      <alignment horizontal="left" vertical="top"/>
    </xf>
    <xf numFmtId="6" fontId="2" fillId="0" borderId="0" xfId="0" applyNumberFormat="1" applyFont="1" applyBorder="1" applyAlignment="1">
      <alignment horizontal="right"/>
    </xf>
    <xf numFmtId="6" fontId="34" fillId="0" borderId="0" xfId="0" applyNumberFormat="1" applyFont="1" applyBorder="1"/>
    <xf numFmtId="168" fontId="34" fillId="0" borderId="0" xfId="0" applyNumberFormat="1" applyFont="1" applyBorder="1" applyAlignment="1">
      <alignment horizontal="left"/>
    </xf>
    <xf numFmtId="14" fontId="2" fillId="0" borderId="0" xfId="0" applyNumberFormat="1" applyFont="1" applyBorder="1" applyAlignment="1">
      <alignment horizontal="left" wrapText="1"/>
    </xf>
    <xf numFmtId="6" fontId="34" fillId="0" borderId="0" xfId="0" applyNumberFormat="1" applyFont="1" applyBorder="1" applyAlignment="1">
      <alignment horizontal="right"/>
    </xf>
    <xf numFmtId="0" fontId="2" fillId="0" borderId="0" xfId="0" applyFont="1" applyFill="1" applyBorder="1"/>
    <xf numFmtId="14" fontId="2" fillId="0" borderId="0" xfId="0" applyNumberFormat="1" applyFont="1" applyFill="1" applyBorder="1"/>
    <xf numFmtId="14" fontId="2" fillId="0" borderId="0" xfId="0" applyNumberFormat="1" applyFont="1" applyBorder="1" applyAlignment="1">
      <alignment horizontal="right"/>
    </xf>
    <xf numFmtId="8" fontId="2" fillId="0" borderId="0" xfId="0" applyNumberFormat="1" applyFont="1" applyBorder="1"/>
    <xf numFmtId="0" fontId="2" fillId="0" borderId="0" xfId="0" applyFont="1" applyBorder="1" applyAlignment="1">
      <alignment horizontal="center"/>
    </xf>
    <xf numFmtId="8" fontId="2" fillId="0" borderId="0" xfId="0" applyNumberFormat="1" applyFont="1" applyBorder="1" applyAlignment="1">
      <alignment horizontal="right"/>
    </xf>
    <xf numFmtId="0" fontId="2" fillId="0" borderId="2" xfId="0" applyFont="1" applyBorder="1"/>
    <xf numFmtId="165" fontId="34" fillId="0" borderId="0" xfId="0" applyNumberFormat="1" applyFont="1" applyBorder="1" applyAlignment="1">
      <alignment horizontal="right"/>
    </xf>
    <xf numFmtId="164" fontId="34" fillId="0" borderId="0" xfId="0" applyNumberFormat="1" applyFont="1" applyBorder="1" applyAlignment="1">
      <alignment horizontal="left"/>
    </xf>
    <xf numFmtId="0" fontId="2" fillId="0" borderId="0" xfId="0" quotePrefix="1" applyFont="1" applyBorder="1" applyAlignment="1">
      <alignment horizontal="left" wrapText="1"/>
    </xf>
    <xf numFmtId="0" fontId="18" fillId="2" borderId="0" xfId="0" applyFont="1" applyFill="1" applyBorder="1" applyAlignment="1">
      <alignment horizontal="center"/>
    </xf>
    <xf numFmtId="164" fontId="18" fillId="2" borderId="0" xfId="0" applyNumberFormat="1" applyFont="1" applyFill="1" applyBorder="1" applyAlignment="1">
      <alignment horizontal="left"/>
    </xf>
    <xf numFmtId="8" fontId="0" fillId="0" borderId="0" xfId="0" applyNumberFormat="1" applyFont="1" applyBorder="1" applyAlignment="1">
      <alignment horizontal="right"/>
    </xf>
    <xf numFmtId="0" fontId="15" fillId="0" borderId="0" xfId="0" applyFont="1" applyBorder="1" applyAlignment="1">
      <alignment horizontal="left"/>
    </xf>
    <xf numFmtId="0" fontId="0" fillId="0" borderId="0" xfId="0" applyFont="1" applyBorder="1" applyAlignment="1">
      <alignment horizontal="left"/>
    </xf>
    <xf numFmtId="168" fontId="15" fillId="0" borderId="0" xfId="0" applyNumberFormat="1"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15" fontId="2" fillId="0" borderId="0" xfId="0" applyNumberFormat="1" applyFont="1" applyBorder="1" applyAlignment="1">
      <alignment horizontal="left"/>
    </xf>
    <xf numFmtId="0" fontId="37" fillId="6" borderId="0" xfId="0" applyFont="1" applyFill="1" applyBorder="1" applyAlignment="1">
      <alignment horizontal="left" vertical="center" wrapText="1"/>
    </xf>
    <xf numFmtId="4" fontId="2" fillId="0" borderId="0" xfId="0" applyNumberFormat="1" applyFont="1" applyBorder="1" applyAlignment="1">
      <alignment horizontal="right"/>
    </xf>
    <xf numFmtId="0" fontId="34" fillId="0" borderId="0" xfId="0" applyFont="1" applyBorder="1" applyAlignment="1">
      <alignment horizontal="left"/>
    </xf>
    <xf numFmtId="0" fontId="34" fillId="0" borderId="0" xfId="0" applyFont="1" applyBorder="1"/>
    <xf numFmtId="8" fontId="34" fillId="0" borderId="0" xfId="66" applyNumberFormat="1" applyFont="1" applyBorder="1"/>
    <xf numFmtId="8" fontId="34" fillId="0" borderId="0" xfId="66" applyNumberFormat="1" applyFont="1" applyBorder="1" applyAlignment="1">
      <alignment wrapText="1"/>
    </xf>
    <xf numFmtId="164" fontId="34" fillId="0" borderId="0" xfId="0" applyNumberFormat="1" applyFont="1" applyBorder="1" applyAlignment="1">
      <alignment horizontal="left" wrapText="1"/>
    </xf>
    <xf numFmtId="168" fontId="34" fillId="0" borderId="0" xfId="0" applyNumberFormat="1" applyFont="1" applyBorder="1"/>
    <xf numFmtId="14" fontId="34" fillId="0" borderId="0" xfId="0" applyNumberFormat="1" applyFont="1" applyBorder="1" applyAlignment="1">
      <alignment horizontal="left"/>
    </xf>
    <xf numFmtId="8" fontId="34" fillId="0" borderId="0" xfId="0" applyNumberFormat="1" applyFont="1" applyBorder="1" applyAlignment="1">
      <alignment horizontal="right"/>
    </xf>
    <xf numFmtId="0" fontId="2" fillId="0" borderId="0" xfId="0" applyFont="1"/>
    <xf numFmtId="8" fontId="34" fillId="0" borderId="0" xfId="0" applyNumberFormat="1" applyFont="1" applyBorder="1"/>
    <xf numFmtId="0" fontId="34" fillId="0" borderId="0" xfId="0" applyFont="1" applyBorder="1" applyAlignment="1">
      <alignment horizontal="left" vertical="top"/>
    </xf>
    <xf numFmtId="0" fontId="34" fillId="0" borderId="0" xfId="0" applyFont="1" applyBorder="1" applyAlignment="1">
      <alignment horizontal="left" vertical="top" wrapText="1"/>
    </xf>
    <xf numFmtId="165" fontId="34" fillId="0" borderId="0" xfId="0" applyNumberFormat="1" applyFont="1" applyBorder="1" applyAlignment="1">
      <alignment horizontal="right" vertical="top"/>
    </xf>
    <xf numFmtId="164" fontId="34" fillId="0" borderId="0" xfId="0" applyNumberFormat="1" applyFont="1" applyBorder="1" applyAlignment="1">
      <alignment horizontal="left" vertical="top"/>
    </xf>
    <xf numFmtId="168" fontId="38" fillId="0" borderId="0" xfId="0" applyNumberFormat="1" applyFont="1" applyBorder="1" applyAlignment="1">
      <alignment horizontal="left" wrapText="1"/>
    </xf>
    <xf numFmtId="0" fontId="34" fillId="0" borderId="0" xfId="0" applyFont="1" applyBorder="1" applyAlignment="1">
      <alignment horizontal="left" wrapText="1"/>
    </xf>
    <xf numFmtId="44" fontId="34" fillId="0" borderId="0" xfId="66" applyFont="1" applyBorder="1" applyAlignment="1">
      <alignment horizontal="left" wrapText="1"/>
    </xf>
    <xf numFmtId="0" fontId="34" fillId="0" borderId="0" xfId="0" applyFont="1" applyBorder="1" applyAlignment="1">
      <alignment vertical="top"/>
    </xf>
    <xf numFmtId="0" fontId="34" fillId="0" borderId="0" xfId="0" applyFont="1" applyBorder="1" applyAlignment="1">
      <alignment vertical="top" wrapText="1"/>
    </xf>
    <xf numFmtId="8" fontId="34" fillId="0" borderId="0" xfId="0" applyNumberFormat="1" applyFont="1" applyBorder="1" applyAlignment="1">
      <alignment horizontal="right" vertical="top"/>
    </xf>
    <xf numFmtId="0" fontId="2" fillId="0" borderId="0" xfId="0" applyFont="1" applyBorder="1" applyAlignment="1">
      <alignment vertical="top" wrapText="1"/>
    </xf>
    <xf numFmtId="8" fontId="34" fillId="0" borderId="0" xfId="0" applyNumberFormat="1" applyFont="1" applyBorder="1" applyAlignment="1">
      <alignment horizontal="left"/>
    </xf>
    <xf numFmtId="44" fontId="2" fillId="0" borderId="0" xfId="66" applyFont="1" applyFill="1" applyBorder="1" applyAlignment="1">
      <alignment vertical="center"/>
    </xf>
    <xf numFmtId="14" fontId="34"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Fill="1" applyBorder="1" applyAlignment="1">
      <alignment horizontal="left" vertical="center" wrapText="1"/>
    </xf>
    <xf numFmtId="168" fontId="34" fillId="0" borderId="0" xfId="0" applyNumberFormat="1" applyFont="1" applyBorder="1" applyAlignment="1">
      <alignment horizontal="left" vertical="center"/>
    </xf>
    <xf numFmtId="168" fontId="34" fillId="0" borderId="0" xfId="0" applyNumberFormat="1" applyFont="1" applyBorder="1" applyAlignment="1">
      <alignment horizontal="left" vertical="top"/>
    </xf>
    <xf numFmtId="168" fontId="34" fillId="0" borderId="0" xfId="0" applyNumberFormat="1" applyFont="1" applyFill="1" applyBorder="1" applyAlignment="1">
      <alignment horizontal="left" vertical="top"/>
    </xf>
    <xf numFmtId="168" fontId="34" fillId="0" borderId="0" xfId="0" applyNumberFormat="1" applyFont="1" applyFill="1" applyBorder="1" applyAlignment="1">
      <alignment horizontal="left" vertical="center"/>
    </xf>
    <xf numFmtId="165" fontId="34" fillId="0" borderId="0" xfId="66" applyNumberFormat="1" applyFont="1" applyBorder="1" applyAlignment="1">
      <alignment horizontal="right"/>
    </xf>
    <xf numFmtId="14" fontId="2" fillId="0" borderId="0" xfId="0" applyNumberFormat="1" applyFont="1" applyBorder="1" applyAlignment="1">
      <alignment wrapText="1"/>
    </xf>
    <xf numFmtId="168" fontId="15" fillId="0" borderId="0" xfId="0" applyNumberFormat="1" applyFont="1" applyBorder="1" applyAlignment="1">
      <alignment horizontal="left"/>
    </xf>
    <xf numFmtId="0" fontId="15" fillId="0" borderId="0" xfId="0" applyFont="1" applyBorder="1" applyAlignment="1">
      <alignment horizontal="left"/>
    </xf>
    <xf numFmtId="165" fontId="34" fillId="0" borderId="0" xfId="5" applyNumberFormat="1" applyFont="1" applyBorder="1" applyAlignment="1">
      <alignment horizontal="right"/>
    </xf>
    <xf numFmtId="165" fontId="34" fillId="0" borderId="0" xfId="66" applyNumberFormat="1" applyFont="1" applyBorder="1" applyAlignment="1"/>
    <xf numFmtId="165" fontId="2" fillId="0" borderId="0" xfId="66" applyNumberFormat="1" applyFont="1" applyFill="1" applyBorder="1" applyAlignment="1">
      <alignment vertical="center"/>
    </xf>
    <xf numFmtId="165" fontId="34" fillId="0" borderId="0" xfId="5" applyNumberFormat="1" applyFont="1" applyBorder="1" applyAlignment="1"/>
    <xf numFmtId="8" fontId="34" fillId="0" borderId="0" xfId="5" applyNumberFormat="1" applyFont="1" applyBorder="1" applyAlignment="1">
      <alignment horizontal="right"/>
    </xf>
    <xf numFmtId="165" fontId="34" fillId="0" borderId="0" xfId="13" applyNumberFormat="1" applyFont="1" applyBorder="1" applyAlignment="1">
      <alignment horizontal="right"/>
    </xf>
    <xf numFmtId="168" fontId="34" fillId="0" borderId="0" xfId="0" applyNumberFormat="1" applyFont="1" applyBorder="1" applyAlignment="1"/>
    <xf numFmtId="14" fontId="34" fillId="0" borderId="0" xfId="0" applyNumberFormat="1" applyFont="1" applyBorder="1"/>
    <xf numFmtId="15" fontId="34" fillId="0" borderId="0" xfId="0" applyNumberFormat="1" applyFont="1" applyBorder="1"/>
    <xf numFmtId="168" fontId="15" fillId="0" borderId="0" xfId="0" applyNumberFormat="1" applyFont="1" applyBorder="1" applyAlignment="1">
      <alignment horizontal="left"/>
    </xf>
    <xf numFmtId="0" fontId="15" fillId="0" borderId="0" xfId="0" applyFont="1" applyBorder="1" applyAlignment="1">
      <alignment horizontal="left"/>
    </xf>
    <xf numFmtId="0" fontId="15" fillId="0" borderId="0" xfId="0" applyFont="1" applyBorder="1" applyAlignment="1">
      <alignment horizontal="left" wrapText="1"/>
    </xf>
    <xf numFmtId="0" fontId="40" fillId="2" borderId="0" xfId="0" applyFont="1" applyFill="1" applyBorder="1" applyAlignment="1">
      <alignment horizontal="left"/>
    </xf>
    <xf numFmtId="0" fontId="41" fillId="0" borderId="0" xfId="0" applyFont="1" applyBorder="1" applyAlignment="1">
      <alignment horizontal="left"/>
    </xf>
    <xf numFmtId="0" fontId="41" fillId="0" borderId="0" xfId="0" applyFont="1" applyBorder="1" applyAlignment="1">
      <alignment horizontal="left" wrapText="1"/>
    </xf>
    <xf numFmtId="168" fontId="2" fillId="0" borderId="0" xfId="0" applyNumberFormat="1" applyFont="1" applyBorder="1" applyAlignment="1">
      <alignment horizontal="left" wrapText="1"/>
    </xf>
    <xf numFmtId="0" fontId="2" fillId="0" borderId="0" xfId="0" applyFont="1" applyBorder="1" applyAlignment="1">
      <alignment horizontal="right" wrapText="1"/>
    </xf>
    <xf numFmtId="165" fontId="2" fillId="0" borderId="0" xfId="13" applyNumberFormat="1" applyFont="1" applyBorder="1" applyAlignment="1">
      <alignment horizontal="right"/>
    </xf>
    <xf numFmtId="165" fontId="42" fillId="0" borderId="0" xfId="0" applyNumberFormat="1" applyFont="1" applyBorder="1" applyAlignment="1">
      <alignment horizontal="right" wrapText="1"/>
    </xf>
    <xf numFmtId="165" fontId="34" fillId="0" borderId="0" xfId="0" applyNumberFormat="1" applyFont="1" applyBorder="1" applyAlignment="1">
      <alignment horizontal="right" wrapText="1"/>
    </xf>
    <xf numFmtId="168" fontId="34" fillId="0" borderId="0" xfId="0" applyNumberFormat="1" applyFont="1" applyBorder="1" applyAlignment="1">
      <alignment horizontal="left" wrapText="1"/>
    </xf>
    <xf numFmtId="165" fontId="2" fillId="0" borderId="0" xfId="0" applyNumberFormat="1" applyFont="1" applyBorder="1" applyAlignment="1">
      <alignment horizontal="right" wrapText="1"/>
    </xf>
    <xf numFmtId="165" fontId="2" fillId="0" borderId="0" xfId="0" applyNumberFormat="1" applyFont="1" applyBorder="1" applyAlignment="1">
      <alignment horizontal="left"/>
    </xf>
    <xf numFmtId="0" fontId="0" fillId="0" borderId="0" xfId="0" applyFont="1" applyBorder="1" applyAlignment="1">
      <alignment horizontal="left"/>
    </xf>
    <xf numFmtId="0" fontId="15" fillId="0" borderId="0" xfId="0" applyFont="1" applyBorder="1" applyAlignment="1">
      <alignment horizontal="left" wrapText="1"/>
    </xf>
    <xf numFmtId="0" fontId="2" fillId="0" borderId="0" xfId="0" applyFont="1" applyFill="1" applyBorder="1" applyAlignment="1">
      <alignment horizontal="left"/>
    </xf>
    <xf numFmtId="168" fontId="34" fillId="0" borderId="0" xfId="0" applyNumberFormat="1" applyFont="1" applyFill="1" applyBorder="1" applyAlignment="1">
      <alignment horizontal="left"/>
    </xf>
    <xf numFmtId="8" fontId="34" fillId="0" borderId="0" xfId="0" applyNumberFormat="1" applyFont="1" applyFill="1" applyBorder="1" applyAlignment="1">
      <alignment horizontal="right"/>
    </xf>
    <xf numFmtId="8" fontId="0" fillId="0" borderId="0" xfId="0" applyNumberFormat="1" applyFill="1" applyBorder="1" applyAlignment="1">
      <alignment horizontal="right"/>
    </xf>
    <xf numFmtId="164" fontId="34" fillId="0" borderId="0" xfId="0" applyNumberFormat="1" applyFont="1" applyFill="1" applyBorder="1" applyAlignment="1">
      <alignment horizontal="left"/>
    </xf>
    <xf numFmtId="0" fontId="18" fillId="2" borderId="0" xfId="0" applyFont="1" applyFill="1" applyBorder="1" applyAlignment="1">
      <alignment horizontal="center"/>
    </xf>
    <xf numFmtId="164" fontId="18" fillId="2" borderId="0" xfId="0" applyNumberFormat="1" applyFont="1" applyFill="1" applyBorder="1" applyAlignment="1">
      <alignment horizontal="left"/>
    </xf>
    <xf numFmtId="8" fontId="0" fillId="0" borderId="0" xfId="0" applyNumberFormat="1" applyFont="1" applyBorder="1" applyAlignment="1">
      <alignment horizontal="right"/>
    </xf>
    <xf numFmtId="0" fontId="15" fillId="0" borderId="0" xfId="0" applyFont="1" applyBorder="1" applyAlignment="1">
      <alignment horizontal="left"/>
    </xf>
    <xf numFmtId="0" fontId="0" fillId="0" borderId="0" xfId="0" applyFont="1" applyBorder="1" applyAlignment="1">
      <alignment horizontal="left"/>
    </xf>
    <xf numFmtId="168" fontId="15" fillId="0" borderId="0" xfId="0" applyNumberFormat="1"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0" fontId="43" fillId="0" borderId="0" xfId="0" applyFont="1" applyBorder="1" applyAlignment="1">
      <alignment horizontal="left"/>
    </xf>
    <xf numFmtId="0" fontId="35" fillId="0" borderId="0" xfId="0" applyFont="1" applyBorder="1" applyAlignment="1">
      <alignment horizontal="left"/>
    </xf>
    <xf numFmtId="8" fontId="0" fillId="0" borderId="0" xfId="0" applyNumberFormat="1" applyBorder="1" applyAlignment="1">
      <alignment horizontal="center"/>
    </xf>
    <xf numFmtId="0" fontId="34" fillId="0" borderId="0" xfId="0" applyFont="1" applyFill="1" applyBorder="1" applyAlignment="1">
      <alignment horizontal="left"/>
    </xf>
    <xf numFmtId="16" fontId="34" fillId="0" borderId="0" xfId="0" applyNumberFormat="1" applyFont="1" applyBorder="1" applyAlignment="1">
      <alignment horizontal="left"/>
    </xf>
    <xf numFmtId="0" fontId="34" fillId="0" borderId="0" xfId="0" applyFont="1" applyBorder="1" applyAlignment="1">
      <alignment horizontal="right" vertical="top"/>
    </xf>
    <xf numFmtId="0" fontId="34" fillId="0" borderId="0" xfId="0" applyFont="1" applyFill="1" applyBorder="1" applyAlignment="1">
      <alignment horizontal="left" wrapText="1"/>
    </xf>
    <xf numFmtId="8" fontId="34" fillId="0" borderId="0" xfId="66" applyNumberFormat="1" applyFont="1" applyBorder="1" applyAlignment="1">
      <alignment horizontal="right" wrapText="1"/>
    </xf>
    <xf numFmtId="8" fontId="34" fillId="0" borderId="0" xfId="66" applyNumberFormat="1" applyFont="1" applyBorder="1" applyAlignment="1">
      <alignment horizontal="right"/>
    </xf>
    <xf numFmtId="6" fontId="34" fillId="0" borderId="0" xfId="66" applyNumberFormat="1" applyFont="1" applyBorder="1" applyAlignment="1">
      <alignment horizontal="right" wrapText="1"/>
    </xf>
    <xf numFmtId="0" fontId="0" fillId="0" borderId="0" xfId="0" applyFont="1" applyBorder="1" applyAlignment="1">
      <alignment horizontal="left"/>
    </xf>
    <xf numFmtId="165" fontId="38" fillId="0" borderId="0" xfId="66" applyNumberFormat="1" applyFont="1" applyBorder="1" applyAlignment="1">
      <alignment horizontal="right"/>
    </xf>
    <xf numFmtId="165" fontId="34" fillId="0" borderId="0" xfId="66" applyNumberFormat="1" applyFont="1" applyBorder="1" applyAlignment="1">
      <alignment horizontal="right" wrapText="1"/>
    </xf>
    <xf numFmtId="165" fontId="34" fillId="0" borderId="0" xfId="66" applyNumberFormat="1" applyFont="1" applyFill="1" applyBorder="1" applyAlignment="1">
      <alignment horizontal="right" wrapText="1"/>
    </xf>
    <xf numFmtId="168" fontId="2" fillId="0" borderId="0" xfId="0" applyNumberFormat="1" applyFont="1" applyBorder="1" applyAlignment="1">
      <alignment horizontal="left" vertical="top" wrapText="1"/>
    </xf>
    <xf numFmtId="168" fontId="34" fillId="0" borderId="0" xfId="0" applyNumberFormat="1" applyFont="1" applyBorder="1" applyAlignment="1">
      <alignment horizontal="left" vertical="top" wrapText="1"/>
    </xf>
    <xf numFmtId="165" fontId="34" fillId="0" borderId="0" xfId="0" applyNumberFormat="1" applyFont="1" applyBorder="1" applyAlignment="1">
      <alignment horizontal="right" vertical="top" wrapText="1"/>
    </xf>
    <xf numFmtId="14" fontId="34" fillId="0" borderId="0" xfId="0" applyNumberFormat="1" applyFont="1" applyBorder="1" applyAlignment="1">
      <alignment horizontal="left" wrapText="1"/>
    </xf>
    <xf numFmtId="14" fontId="2" fillId="0" borderId="0" xfId="0" applyNumberFormat="1" applyFont="1" applyFill="1" applyBorder="1" applyAlignment="1">
      <alignment horizontal="left"/>
    </xf>
    <xf numFmtId="14" fontId="2" fillId="0" borderId="0" xfId="0" applyNumberFormat="1" applyFont="1" applyFill="1" applyBorder="1" applyAlignment="1">
      <alignment horizontal="left" wrapText="1"/>
    </xf>
    <xf numFmtId="167" fontId="34" fillId="0" borderId="0" xfId="0" applyNumberFormat="1" applyFont="1" applyBorder="1" applyAlignment="1">
      <alignment horizontal="left"/>
    </xf>
    <xf numFmtId="165" fontId="34" fillId="0" borderId="0" xfId="0" applyNumberFormat="1" applyFont="1" applyBorder="1" applyAlignment="1">
      <alignment horizontal="left"/>
    </xf>
    <xf numFmtId="7" fontId="34" fillId="0" borderId="0" xfId="66" applyNumberFormat="1" applyFont="1" applyBorder="1" applyAlignment="1">
      <alignment horizontal="right"/>
    </xf>
    <xf numFmtId="7" fontId="34" fillId="0" borderId="0" xfId="13" applyNumberFormat="1" applyFont="1" applyBorder="1" applyAlignment="1">
      <alignment horizontal="right" vertical="top"/>
    </xf>
    <xf numFmtId="165" fontId="34" fillId="0" borderId="0" xfId="13" applyNumberFormat="1" applyFont="1" applyBorder="1" applyAlignment="1">
      <alignment horizontal="right" vertical="top"/>
    </xf>
    <xf numFmtId="165" fontId="34" fillId="0" borderId="0" xfId="0" applyNumberFormat="1" applyFont="1" applyFill="1" applyBorder="1" applyAlignment="1">
      <alignment horizontal="right"/>
    </xf>
    <xf numFmtId="8" fontId="34" fillId="0" borderId="0" xfId="0" applyNumberFormat="1" applyFont="1" applyBorder="1" applyAlignment="1">
      <alignment horizontal="right" wrapText="1"/>
    </xf>
    <xf numFmtId="0" fontId="34" fillId="0" borderId="0" xfId="0" applyFont="1" applyBorder="1" applyAlignment="1">
      <alignment horizontal="right"/>
    </xf>
    <xf numFmtId="165" fontId="2" fillId="0" borderId="0" xfId="36" applyNumberFormat="1" applyFont="1" applyBorder="1" applyAlignment="1">
      <alignment horizontal="right"/>
    </xf>
    <xf numFmtId="165" fontId="2" fillId="0" borderId="0" xfId="66" applyNumberFormat="1" applyFont="1" applyFill="1" applyBorder="1" applyAlignment="1">
      <alignment horizontal="right" vertical="center"/>
    </xf>
    <xf numFmtId="0" fontId="15" fillId="0" borderId="0" xfId="0" applyFont="1" applyBorder="1" applyAlignment="1">
      <alignment horizontal="left"/>
    </xf>
    <xf numFmtId="0" fontId="15" fillId="0" borderId="0" xfId="0" applyFont="1" applyBorder="1" applyAlignment="1">
      <alignment horizontal="left" wrapText="1"/>
    </xf>
    <xf numFmtId="0" fontId="15" fillId="0" borderId="0" xfId="0" applyFont="1" applyBorder="1" applyAlignment="1">
      <alignment horizontal="left"/>
    </xf>
    <xf numFmtId="0" fontId="15" fillId="0" borderId="0" xfId="0" applyFont="1" applyBorder="1" applyAlignment="1">
      <alignment horizontal="left" wrapText="1"/>
    </xf>
    <xf numFmtId="165" fontId="34" fillId="0" borderId="0" xfId="13" applyNumberFormat="1" applyFont="1" applyBorder="1" applyAlignment="1">
      <alignment horizontal="right" wrapText="1"/>
    </xf>
    <xf numFmtId="166" fontId="2" fillId="0" borderId="0" xfId="66" applyNumberFormat="1" applyFont="1" applyBorder="1" applyAlignment="1">
      <alignment horizontal="right"/>
    </xf>
    <xf numFmtId="0" fontId="18" fillId="2" borderId="0" xfId="0" applyFont="1" applyFill="1" applyBorder="1" applyAlignment="1">
      <alignment horizontal="center"/>
    </xf>
    <xf numFmtId="164" fontId="18" fillId="2" borderId="0" xfId="0" applyNumberFormat="1" applyFont="1" applyFill="1" applyBorder="1" applyAlignment="1">
      <alignment horizontal="left"/>
    </xf>
    <xf numFmtId="8" fontId="0" fillId="0" borderId="0" xfId="0" applyNumberFormat="1" applyFont="1" applyBorder="1" applyAlignment="1">
      <alignment horizontal="right"/>
    </xf>
    <xf numFmtId="0" fontId="15" fillId="0" borderId="0" xfId="0" applyFont="1" applyBorder="1" applyAlignment="1">
      <alignment horizontal="left"/>
    </xf>
    <xf numFmtId="0" fontId="0" fillId="0" borderId="0" xfId="0" applyFont="1" applyBorder="1" applyAlignment="1">
      <alignment horizontal="left"/>
    </xf>
    <xf numFmtId="168" fontId="15" fillId="0" borderId="0" xfId="0" applyNumberFormat="1"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164" fontId="44" fillId="2" borderId="0" xfId="0" applyNumberFormat="1" applyFont="1" applyFill="1" applyBorder="1" applyAlignment="1">
      <alignment horizontal="left"/>
    </xf>
    <xf numFmtId="0" fontId="44" fillId="2" borderId="0" xfId="0" applyFont="1" applyFill="1" applyBorder="1" applyAlignment="1">
      <alignment horizontal="left" wrapText="1"/>
    </xf>
    <xf numFmtId="44" fontId="44" fillId="2" borderId="0" xfId="66" applyFont="1" applyFill="1" applyBorder="1" applyAlignment="1">
      <alignment horizontal="left"/>
    </xf>
    <xf numFmtId="0" fontId="2" fillId="0" borderId="0" xfId="0" applyFont="1" applyBorder="1" applyAlignment="1">
      <alignment horizontal="right"/>
    </xf>
    <xf numFmtId="0" fontId="15" fillId="0" borderId="0" xfId="0" applyFont="1" applyBorder="1" applyAlignment="1">
      <alignment horizontal="left"/>
    </xf>
    <xf numFmtId="0" fontId="0" fillId="0" borderId="0" xfId="0" applyFont="1" applyBorder="1" applyAlignment="1">
      <alignment horizontal="left"/>
    </xf>
    <xf numFmtId="0" fontId="15" fillId="0" borderId="0" xfId="0" applyFont="1" applyBorder="1" applyAlignment="1">
      <alignment horizontal="left" wrapText="1"/>
    </xf>
    <xf numFmtId="44" fontId="34" fillId="0" borderId="0" xfId="13" applyFont="1" applyBorder="1" applyAlignment="1">
      <alignment horizontal="right" wrapText="1"/>
    </xf>
    <xf numFmtId="14" fontId="0" fillId="0" borderId="0" xfId="0" applyNumberFormat="1" applyBorder="1" applyAlignment="1">
      <alignment wrapText="1"/>
    </xf>
    <xf numFmtId="44" fontId="0" fillId="0" borderId="0" xfId="13" applyFont="1" applyBorder="1" applyAlignment="1">
      <alignment wrapText="1"/>
    </xf>
    <xf numFmtId="0" fontId="15" fillId="0" borderId="0" xfId="0" applyFont="1" applyBorder="1" applyAlignment="1">
      <alignment horizontal="left"/>
    </xf>
    <xf numFmtId="0" fontId="15" fillId="0" borderId="0" xfId="0" applyFont="1" applyBorder="1" applyAlignment="1">
      <alignment horizontal="left" wrapText="1"/>
    </xf>
    <xf numFmtId="168" fontId="2" fillId="0" borderId="0" xfId="0" applyNumberFormat="1" applyFont="1" applyFill="1" applyBorder="1" applyAlignment="1">
      <alignment horizontal="left"/>
    </xf>
    <xf numFmtId="8" fontId="2" fillId="0" borderId="0" xfId="0" applyNumberFormat="1" applyFont="1" applyFill="1" applyBorder="1" applyAlignment="1">
      <alignment horizontal="right"/>
    </xf>
    <xf numFmtId="4" fontId="34" fillId="0" borderId="0" xfId="0" applyNumberFormat="1" applyFont="1" applyBorder="1" applyAlignment="1">
      <alignment horizontal="left" wrapText="1"/>
    </xf>
    <xf numFmtId="0" fontId="0" fillId="0" borderId="0" xfId="0" applyFont="1" applyBorder="1" applyAlignment="1">
      <alignment horizontal="left"/>
    </xf>
    <xf numFmtId="0" fontId="0" fillId="0" borderId="0" xfId="0" applyFont="1" applyBorder="1" applyAlignment="1">
      <alignment horizontal="left" wrapText="1"/>
    </xf>
    <xf numFmtId="44" fontId="34" fillId="0" borderId="0" xfId="66" applyFont="1" applyBorder="1" applyAlignment="1">
      <alignment horizontal="left"/>
    </xf>
    <xf numFmtId="8" fontId="34" fillId="0" borderId="0" xfId="0" applyNumberFormat="1" applyFont="1" applyFill="1" applyBorder="1" applyAlignment="1">
      <alignment horizontal="right" wrapText="1"/>
    </xf>
    <xf numFmtId="8" fontId="2" fillId="0" borderId="0" xfId="0" applyNumberFormat="1" applyFont="1" applyBorder="1" applyAlignment="1"/>
    <xf numFmtId="165" fontId="2" fillId="0" borderId="0" xfId="0" applyNumberFormat="1" applyFont="1" applyBorder="1" applyAlignment="1"/>
    <xf numFmtId="166" fontId="34" fillId="0" borderId="0" xfId="13" applyNumberFormat="1" applyFont="1" applyBorder="1" applyAlignment="1">
      <alignment horizontal="right"/>
    </xf>
    <xf numFmtId="166" fontId="34" fillId="0" borderId="0" xfId="0" applyNumberFormat="1" applyFont="1" applyBorder="1" applyAlignment="1">
      <alignment horizontal="right"/>
    </xf>
    <xf numFmtId="165" fontId="2" fillId="0" borderId="0" xfId="0" applyNumberFormat="1" applyFont="1" applyBorder="1" applyAlignment="1">
      <alignment horizontal="right" indent="1"/>
    </xf>
    <xf numFmtId="165" fontId="34" fillId="0" borderId="0" xfId="0" applyNumberFormat="1" applyFont="1" applyBorder="1" applyAlignment="1">
      <alignment horizontal="right" indent="1"/>
    </xf>
    <xf numFmtId="168" fontId="15" fillId="0" borderId="0" xfId="0" applyNumberFormat="1" applyFont="1" applyBorder="1" applyAlignment="1">
      <alignment horizontal="left"/>
    </xf>
    <xf numFmtId="0" fontId="15" fillId="0" borderId="0" xfId="0" applyFont="1" applyBorder="1" applyAlignment="1">
      <alignment horizontal="left"/>
    </xf>
    <xf numFmtId="0" fontId="0" fillId="0" borderId="0" xfId="0"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0" fontId="18" fillId="2" borderId="0" xfId="0" applyFont="1" applyFill="1" applyBorder="1" applyAlignment="1">
      <alignment horizontal="center"/>
    </xf>
    <xf numFmtId="164" fontId="18" fillId="2" borderId="0" xfId="0" applyNumberFormat="1" applyFont="1" applyFill="1" applyBorder="1" applyAlignment="1">
      <alignment horizontal="left"/>
    </xf>
    <xf numFmtId="8" fontId="0" fillId="0" borderId="0" xfId="0" applyNumberFormat="1" applyFont="1" applyBorder="1" applyAlignment="1">
      <alignment horizontal="right"/>
    </xf>
    <xf numFmtId="0" fontId="15" fillId="0" borderId="0" xfId="0" applyFont="1" applyBorder="1" applyAlignment="1">
      <alignment horizontal="left"/>
    </xf>
    <xf numFmtId="0" fontId="0" fillId="0" borderId="0" xfId="0" applyFont="1" applyBorder="1" applyAlignment="1">
      <alignment horizontal="left"/>
    </xf>
    <xf numFmtId="168" fontId="15" fillId="0" borderId="0" xfId="0" applyNumberFormat="1"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0" fontId="2" fillId="0" borderId="1" xfId="0" applyFont="1" applyBorder="1" applyAlignment="1">
      <alignment horizontal="left"/>
    </xf>
    <xf numFmtId="0" fontId="2" fillId="0" borderId="1" xfId="0" applyFont="1" applyBorder="1" applyAlignment="1">
      <alignment horizontal="left" wrapText="1"/>
    </xf>
    <xf numFmtId="168" fontId="34" fillId="0" borderId="2" xfId="0" applyNumberFormat="1" applyFont="1" applyBorder="1" applyAlignment="1">
      <alignment horizontal="left"/>
    </xf>
    <xf numFmtId="6" fontId="34" fillId="0" borderId="1" xfId="0" applyNumberFormat="1" applyFont="1" applyBorder="1" applyAlignment="1">
      <alignment horizontal="right"/>
    </xf>
    <xf numFmtId="0" fontId="15" fillId="0" borderId="0" xfId="0" applyFont="1" applyBorder="1" applyAlignment="1">
      <alignment horizontal="left"/>
    </xf>
    <xf numFmtId="0" fontId="0" fillId="0" borderId="0" xfId="0"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6" fontId="2" fillId="0" borderId="0" xfId="0" applyNumberFormat="1" applyFont="1" applyBorder="1" applyAlignment="1">
      <alignment horizontal="left"/>
    </xf>
    <xf numFmtId="168" fontId="40" fillId="0" borderId="0" xfId="0" applyNumberFormat="1" applyFont="1" applyBorder="1" applyAlignment="1">
      <alignment horizontal="left"/>
    </xf>
    <xf numFmtId="6" fontId="40" fillId="0" borderId="0" xfId="0" applyNumberFormat="1" applyFont="1" applyBorder="1" applyAlignment="1">
      <alignment horizontal="right"/>
    </xf>
    <xf numFmtId="4" fontId="34" fillId="0" borderId="0" xfId="0" applyNumberFormat="1" applyFont="1" applyBorder="1" applyAlignment="1">
      <alignment horizontal="right" vertical="top" wrapText="1"/>
    </xf>
    <xf numFmtId="164" fontId="2" fillId="0" borderId="0" xfId="0" applyNumberFormat="1" applyFont="1" applyBorder="1" applyAlignment="1">
      <alignment horizontal="left" vertical="top" wrapText="1"/>
    </xf>
    <xf numFmtId="164" fontId="34" fillId="0" borderId="0" xfId="0" applyNumberFormat="1" applyFont="1" applyBorder="1" applyAlignment="1">
      <alignment horizontal="left" vertical="top" wrapText="1"/>
    </xf>
    <xf numFmtId="165" fontId="34" fillId="0" borderId="0" xfId="66" applyNumberFormat="1" applyFont="1" applyBorder="1" applyAlignment="1">
      <alignment horizontal="right" vertical="top" wrapText="1"/>
    </xf>
    <xf numFmtId="4" fontId="2" fillId="0" borderId="0" xfId="0" applyNumberFormat="1" applyFont="1" applyBorder="1" applyAlignment="1">
      <alignment horizontal="left" vertical="top" wrapText="1"/>
    </xf>
    <xf numFmtId="4" fontId="2" fillId="0" borderId="0" xfId="0" applyNumberFormat="1" applyFont="1" applyBorder="1" applyAlignment="1">
      <alignment horizontal="right" vertical="top" wrapText="1"/>
    </xf>
    <xf numFmtId="7" fontId="34" fillId="0" borderId="0" xfId="5" applyNumberFormat="1" applyFont="1" applyBorder="1" applyAlignment="1">
      <alignment horizontal="right"/>
    </xf>
    <xf numFmtId="8" fontId="0" fillId="0" borderId="0" xfId="0" applyNumberFormat="1" applyFont="1" applyBorder="1" applyAlignment="1">
      <alignment horizontal="right"/>
    </xf>
    <xf numFmtId="0" fontId="15" fillId="0" borderId="0" xfId="0" applyFont="1" applyBorder="1" applyAlignment="1">
      <alignment horizontal="left"/>
    </xf>
    <xf numFmtId="0" fontId="15" fillId="0" borderId="0" xfId="0" applyFont="1" applyBorder="1" applyAlignment="1">
      <alignment horizontal="left" wrapText="1"/>
    </xf>
    <xf numFmtId="6" fontId="34" fillId="0" borderId="0" xfId="66" applyNumberFormat="1" applyFont="1" applyBorder="1" applyAlignment="1">
      <alignment horizontal="right"/>
    </xf>
    <xf numFmtId="6" fontId="0" fillId="0" borderId="0" xfId="66" applyNumberFormat="1" applyFont="1" applyBorder="1"/>
    <xf numFmtId="8" fontId="34" fillId="0" borderId="0" xfId="0" applyNumberFormat="1" applyFont="1" applyBorder="1" applyAlignment="1">
      <alignment horizontal="right" vertical="center"/>
    </xf>
    <xf numFmtId="0" fontId="34" fillId="0" borderId="0" xfId="0" applyFont="1" applyBorder="1" applyAlignment="1">
      <alignment horizontal="right" vertical="center"/>
    </xf>
    <xf numFmtId="0" fontId="34" fillId="0" borderId="0" xfId="0" applyFont="1" applyBorder="1" applyAlignment="1">
      <alignment horizontal="left" vertical="center"/>
    </xf>
    <xf numFmtId="0" fontId="34" fillId="0" borderId="0" xfId="0" applyFont="1" applyBorder="1" applyAlignment="1">
      <alignment horizontal="left" vertical="center" wrapText="1"/>
    </xf>
    <xf numFmtId="168" fontId="15" fillId="0" borderId="0" xfId="0" applyNumberFormat="1" applyFont="1" applyBorder="1" applyAlignment="1">
      <alignment horizontal="left"/>
    </xf>
    <xf numFmtId="0" fontId="15" fillId="0" borderId="0" xfId="0" applyFont="1" applyBorder="1" applyAlignment="1">
      <alignment horizontal="left"/>
    </xf>
    <xf numFmtId="0" fontId="0" fillId="0" borderId="0" xfId="0" applyFont="1" applyBorder="1" applyAlignment="1">
      <alignment horizontal="left"/>
    </xf>
    <xf numFmtId="0" fontId="15" fillId="0" borderId="0" xfId="0" applyFont="1" applyBorder="1" applyAlignment="1">
      <alignment horizontal="left" wrapText="1"/>
    </xf>
    <xf numFmtId="0" fontId="34" fillId="2" borderId="0" xfId="0" applyFont="1" applyFill="1" applyBorder="1" applyAlignment="1">
      <alignment horizontal="left"/>
    </xf>
    <xf numFmtId="15" fontId="2" fillId="0" borderId="0" xfId="0" applyNumberFormat="1" applyFont="1" applyBorder="1" applyAlignment="1">
      <alignment horizontal="left" wrapText="1"/>
    </xf>
    <xf numFmtId="168" fontId="34" fillId="2" borderId="0" xfId="0" applyNumberFormat="1" applyFont="1" applyFill="1" applyBorder="1" applyAlignment="1">
      <alignment horizontal="left"/>
    </xf>
    <xf numFmtId="0" fontId="34" fillId="2" borderId="0" xfId="0" applyFont="1" applyFill="1" applyBorder="1" applyAlignment="1">
      <alignment horizontal="left" wrapText="1"/>
    </xf>
    <xf numFmtId="165" fontId="34" fillId="2" borderId="0" xfId="66" applyNumberFormat="1" applyFont="1" applyFill="1" applyBorder="1" applyAlignment="1">
      <alignment horizontal="right"/>
    </xf>
    <xf numFmtId="165" fontId="2" fillId="0" borderId="0" xfId="66" applyNumberFormat="1" applyFont="1" applyBorder="1" applyAlignment="1">
      <alignment horizontal="right" wrapText="1"/>
    </xf>
    <xf numFmtId="165" fontId="2" fillId="0" borderId="0" xfId="66" applyNumberFormat="1" applyFont="1" applyBorder="1" applyAlignment="1">
      <alignment horizontal="left"/>
    </xf>
    <xf numFmtId="165" fontId="34" fillId="0" borderId="0" xfId="0" applyNumberFormat="1" applyFont="1" applyBorder="1" applyAlignment="1"/>
    <xf numFmtId="165" fontId="34" fillId="0" borderId="0" xfId="0" applyNumberFormat="1" applyFont="1" applyFill="1" applyBorder="1" applyAlignment="1"/>
    <xf numFmtId="165" fontId="34" fillId="0" borderId="0" xfId="0" applyNumberFormat="1" applyFont="1" applyFill="1" applyBorder="1" applyAlignment="1">
      <alignment wrapText="1"/>
    </xf>
    <xf numFmtId="165" fontId="34" fillId="2" borderId="0" xfId="66" applyNumberFormat="1" applyFont="1" applyFill="1" applyBorder="1" applyAlignment="1"/>
    <xf numFmtId="165" fontId="34" fillId="0" borderId="0" xfId="13" applyNumberFormat="1" applyFont="1" applyBorder="1" applyAlignment="1">
      <alignment horizontal="left" wrapText="1"/>
    </xf>
    <xf numFmtId="165" fontId="34" fillId="0" borderId="0" xfId="13" applyNumberFormat="1" applyFont="1" applyBorder="1" applyAlignment="1">
      <alignment horizontal="left"/>
    </xf>
    <xf numFmtId="8" fontId="34" fillId="0" borderId="0" xfId="0" applyNumberFormat="1" applyFont="1" applyFill="1" applyBorder="1" applyAlignment="1">
      <alignment horizontal="left" wrapText="1"/>
    </xf>
    <xf numFmtId="8" fontId="34" fillId="0" borderId="0" xfId="0" applyNumberFormat="1" applyFont="1" applyFill="1" applyBorder="1" applyAlignment="1">
      <alignment horizontal="left"/>
    </xf>
    <xf numFmtId="0" fontId="15" fillId="0" borderId="0" xfId="0" applyFont="1" applyBorder="1" applyAlignment="1">
      <alignment horizontal="left"/>
    </xf>
    <xf numFmtId="0" fontId="15" fillId="0" borderId="0" xfId="0" applyFont="1" applyBorder="1" applyAlignment="1">
      <alignment horizontal="left" wrapText="1"/>
    </xf>
    <xf numFmtId="0" fontId="15" fillId="0" borderId="0" xfId="0" applyFont="1" applyBorder="1" applyAlignment="1">
      <alignment horizontal="left"/>
    </xf>
    <xf numFmtId="0" fontId="0" fillId="0" borderId="0" xfId="0" applyFont="1" applyBorder="1" applyAlignment="1">
      <alignment horizontal="left"/>
    </xf>
    <xf numFmtId="168" fontId="15" fillId="0" borderId="0" xfId="0" applyNumberFormat="1"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164" fontId="34" fillId="4" borderId="0" xfId="0" applyNumberFormat="1" applyFont="1" applyFill="1" applyBorder="1" applyAlignment="1">
      <alignment horizontal="left"/>
    </xf>
    <xf numFmtId="0" fontId="34" fillId="4" borderId="0" xfId="0" applyFont="1" applyFill="1" applyBorder="1" applyAlignment="1">
      <alignment horizontal="left" wrapText="1"/>
    </xf>
    <xf numFmtId="44" fontId="34" fillId="4" borderId="0" xfId="66" applyFont="1" applyFill="1" applyBorder="1" applyAlignment="1">
      <alignment horizontal="left"/>
    </xf>
    <xf numFmtId="164" fontId="34" fillId="2" borderId="0" xfId="0" applyNumberFormat="1" applyFont="1" applyFill="1" applyBorder="1" applyAlignment="1">
      <alignment horizontal="left"/>
    </xf>
    <xf numFmtId="44" fontId="34" fillId="2" borderId="0" xfId="66" applyFont="1" applyFill="1" applyBorder="1" applyAlignment="1">
      <alignment horizontal="left"/>
    </xf>
    <xf numFmtId="44" fontId="34" fillId="0" borderId="0" xfId="66" applyFont="1" applyBorder="1" applyAlignment="1">
      <alignment horizontal="right" wrapText="1"/>
    </xf>
    <xf numFmtId="15" fontId="2" fillId="0" borderId="0" xfId="0" applyNumberFormat="1" applyFont="1" applyBorder="1" applyAlignment="1">
      <alignment wrapText="1"/>
    </xf>
    <xf numFmtId="168" fontId="2" fillId="0" borderId="0" xfId="0" applyNumberFormat="1" applyFont="1" applyBorder="1" applyAlignment="1"/>
    <xf numFmtId="168" fontId="0" fillId="0" borderId="0" xfId="66" applyNumberFormat="1" applyFont="1" applyBorder="1" applyAlignment="1"/>
    <xf numFmtId="0" fontId="15" fillId="0" borderId="0" xfId="0" applyFont="1" applyBorder="1" applyAlignment="1">
      <alignment horizontal="left"/>
    </xf>
    <xf numFmtId="0" fontId="0" fillId="0" borderId="0" xfId="0" applyFont="1" applyBorder="1" applyAlignment="1">
      <alignment horizontal="left"/>
    </xf>
    <xf numFmtId="168" fontId="15" fillId="0" borderId="0" xfId="0" applyNumberFormat="1" applyFont="1" applyBorder="1" applyAlignment="1">
      <alignment horizontal="left"/>
    </xf>
    <xf numFmtId="8" fontId="0" fillId="0" borderId="0" xfId="66" applyNumberFormat="1" applyFont="1" applyBorder="1" applyAlignment="1">
      <alignment horizontal="right"/>
    </xf>
    <xf numFmtId="0" fontId="45" fillId="0" borderId="0" xfId="71" applyBorder="1"/>
    <xf numFmtId="0" fontId="45" fillId="0" borderId="0" xfId="71" applyBorder="1" applyAlignment="1">
      <alignment wrapText="1"/>
    </xf>
    <xf numFmtId="8" fontId="45" fillId="0" borderId="0" xfId="71" applyNumberFormat="1" applyBorder="1" applyAlignment="1">
      <alignment horizontal="right"/>
    </xf>
    <xf numFmtId="0" fontId="45" fillId="0" borderId="0" xfId="71" applyBorder="1" applyAlignment="1">
      <alignment vertical="top" wrapText="1"/>
    </xf>
    <xf numFmtId="164" fontId="45" fillId="0" borderId="0" xfId="71" applyNumberFormat="1" applyBorder="1" applyAlignment="1">
      <alignment horizontal="left"/>
    </xf>
    <xf numFmtId="164" fontId="2" fillId="0" borderId="0" xfId="71" applyNumberFormat="1" applyFont="1" applyBorder="1" applyAlignment="1">
      <alignment horizontal="left"/>
    </xf>
    <xf numFmtId="0" fontId="18" fillId="2" borderId="0" xfId="0" applyFont="1" applyFill="1" applyBorder="1" applyAlignment="1">
      <alignment horizontal="center"/>
    </xf>
    <xf numFmtId="164" fontId="18" fillId="2" borderId="0" xfId="0" applyNumberFormat="1" applyFont="1" applyFill="1" applyBorder="1" applyAlignment="1">
      <alignment horizontal="left"/>
    </xf>
    <xf numFmtId="8" fontId="0" fillId="0" borderId="0" xfId="0" applyNumberFormat="1" applyFont="1" applyBorder="1" applyAlignment="1">
      <alignment horizontal="right"/>
    </xf>
    <xf numFmtId="0" fontId="15" fillId="0" borderId="0" xfId="0" applyFont="1" applyBorder="1" applyAlignment="1">
      <alignment horizontal="left"/>
    </xf>
    <xf numFmtId="0" fontId="0" fillId="0" borderId="0" xfId="0" applyFont="1" applyBorder="1" applyAlignment="1">
      <alignment horizontal="left"/>
    </xf>
    <xf numFmtId="168" fontId="15" fillId="0" borderId="0" xfId="0" applyNumberFormat="1"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0" fontId="15" fillId="0" borderId="0" xfId="0" applyFont="1" applyBorder="1" applyAlignment="1">
      <alignment horizontal="left" wrapText="1"/>
    </xf>
    <xf numFmtId="8" fontId="2" fillId="0" borderId="0" xfId="66" applyNumberFormat="1" applyFont="1" applyBorder="1" applyAlignment="1">
      <alignment horizontal="right"/>
    </xf>
    <xf numFmtId="8" fontId="2" fillId="0" borderId="0" xfId="66" applyNumberFormat="1" applyFont="1" applyBorder="1" applyAlignment="1">
      <alignment horizontal="right" wrapText="1"/>
    </xf>
    <xf numFmtId="44" fontId="34" fillId="0" borderId="0" xfId="66" applyFont="1" applyBorder="1" applyAlignment="1">
      <alignment horizontal="right"/>
    </xf>
    <xf numFmtId="7" fontId="34" fillId="0" borderId="0" xfId="5" applyNumberFormat="1" applyFont="1" applyBorder="1" applyAlignment="1"/>
    <xf numFmtId="8" fontId="34" fillId="0" borderId="0" xfId="66" applyNumberFormat="1" applyFont="1" applyBorder="1" applyAlignment="1"/>
    <xf numFmtId="6" fontId="2" fillId="0" borderId="0" xfId="66" applyNumberFormat="1" applyFont="1" applyBorder="1" applyAlignment="1">
      <alignment horizontal="right"/>
    </xf>
    <xf numFmtId="8" fontId="0" fillId="0" borderId="0" xfId="0" applyNumberFormat="1" applyFont="1" applyBorder="1" applyAlignment="1">
      <alignment horizontal="right"/>
    </xf>
    <xf numFmtId="168" fontId="15" fillId="0" borderId="0" xfId="0" applyNumberFormat="1" applyFont="1" applyBorder="1" applyAlignment="1">
      <alignment horizontal="left"/>
    </xf>
    <xf numFmtId="0" fontId="15" fillId="0" borderId="0" xfId="0" applyFont="1" applyBorder="1" applyAlignment="1">
      <alignment horizontal="left" wrapText="1"/>
    </xf>
    <xf numFmtId="14" fontId="2" fillId="0" borderId="0" xfId="71" applyNumberFormat="1" applyFont="1" applyBorder="1" applyAlignment="1">
      <alignment horizontal="left"/>
    </xf>
    <xf numFmtId="0" fontId="2" fillId="0" borderId="0" xfId="71" applyFont="1" applyBorder="1" applyAlignment="1">
      <alignment horizontal="left"/>
    </xf>
    <xf numFmtId="6" fontId="2" fillId="0" borderId="0" xfId="71" applyNumberFormat="1" applyFont="1" applyBorder="1" applyAlignment="1">
      <alignment horizontal="right"/>
    </xf>
    <xf numFmtId="0" fontId="2" fillId="0" borderId="0" xfId="71" applyFont="1" applyBorder="1" applyAlignment="1">
      <alignment horizontal="left" wrapText="1"/>
    </xf>
    <xf numFmtId="6" fontId="45" fillId="0" borderId="0" xfId="71" applyNumberFormat="1" applyBorder="1" applyAlignment="1">
      <alignment horizontal="right"/>
    </xf>
    <xf numFmtId="14" fontId="2" fillId="0" borderId="0" xfId="71" applyNumberFormat="1" applyFont="1" applyBorder="1" applyAlignment="1">
      <alignment horizontal="left" wrapText="1"/>
    </xf>
    <xf numFmtId="0" fontId="2" fillId="0" borderId="0" xfId="71" applyFont="1" applyFill="1" applyBorder="1" applyAlignment="1">
      <alignment horizontal="left"/>
    </xf>
    <xf numFmtId="0" fontId="2" fillId="0" borderId="0" xfId="71" applyFont="1" applyFill="1" applyBorder="1" applyAlignment="1">
      <alignment horizontal="left" wrapText="1"/>
    </xf>
    <xf numFmtId="14" fontId="2" fillId="0" borderId="0" xfId="71" applyNumberFormat="1" applyFont="1" applyFill="1" applyBorder="1" applyAlignment="1">
      <alignment horizontal="left"/>
    </xf>
    <xf numFmtId="168" fontId="2" fillId="0" borderId="0" xfId="71" applyNumberFormat="1" applyFont="1" applyBorder="1" applyAlignment="1">
      <alignment horizontal="left"/>
    </xf>
    <xf numFmtId="168" fontId="45" fillId="0" borderId="0" xfId="71" applyNumberFormat="1" applyBorder="1" applyAlignment="1">
      <alignment horizontal="left"/>
    </xf>
    <xf numFmtId="14" fontId="2" fillId="0" borderId="0" xfId="69" applyNumberFormat="1" applyFont="1" applyFill="1" applyBorder="1" applyAlignment="1">
      <alignment horizontal="left"/>
    </xf>
    <xf numFmtId="6" fontId="2" fillId="0" borderId="0" xfId="69" applyNumberFormat="1" applyBorder="1" applyAlignment="1">
      <alignment horizontal="right"/>
    </xf>
    <xf numFmtId="0" fontId="15" fillId="0" borderId="0" xfId="0" applyFont="1" applyBorder="1" applyAlignment="1">
      <alignment horizontal="left"/>
    </xf>
    <xf numFmtId="8" fontId="2" fillId="0" borderId="0" xfId="66" applyNumberFormat="1" applyFont="1" applyBorder="1" applyAlignment="1"/>
    <xf numFmtId="168" fontId="15" fillId="0" borderId="0" xfId="0" applyNumberFormat="1" applyFont="1" applyBorder="1" applyAlignment="1">
      <alignment horizontal="left"/>
    </xf>
    <xf numFmtId="0" fontId="15" fillId="0" borderId="0" xfId="0" applyFont="1" applyBorder="1" applyAlignment="1">
      <alignment horizontal="left"/>
    </xf>
    <xf numFmtId="0" fontId="0" fillId="0" borderId="0" xfId="0" applyFont="1" applyBorder="1" applyAlignment="1">
      <alignment horizontal="left"/>
    </xf>
    <xf numFmtId="165" fontId="34" fillId="0" borderId="0" xfId="0" applyNumberFormat="1" applyFont="1" applyBorder="1" applyAlignment="1">
      <alignment vertical="top"/>
    </xf>
    <xf numFmtId="165" fontId="34" fillId="0" borderId="0" xfId="66" applyNumberFormat="1" applyFont="1" applyBorder="1" applyAlignment="1">
      <alignment wrapText="1"/>
    </xf>
    <xf numFmtId="0" fontId="15" fillId="0" borderId="0" xfId="0" applyFont="1" applyBorder="1" applyAlignment="1">
      <alignment horizontal="left"/>
    </xf>
    <xf numFmtId="0" fontId="15" fillId="0" borderId="0" xfId="0" applyFont="1" applyBorder="1" applyAlignment="1">
      <alignment horizontal="left" wrapText="1"/>
    </xf>
    <xf numFmtId="165" fontId="34" fillId="0" borderId="0" xfId="0" applyNumberFormat="1" applyFont="1" applyBorder="1"/>
    <xf numFmtId="0" fontId="15" fillId="0" borderId="0" xfId="0" applyFont="1" applyBorder="1" applyAlignment="1">
      <alignment horizontal="left"/>
    </xf>
    <xf numFmtId="0" fontId="0" fillId="0" borderId="0" xfId="0"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8" fontId="0" fillId="0" borderId="0" xfId="66" applyNumberFormat="1" applyFont="1" applyBorder="1" applyAlignment="1">
      <alignment horizontal="left"/>
    </xf>
    <xf numFmtId="8" fontId="0" fillId="0" borderId="0" xfId="66" applyNumberFormat="1" applyFont="1" applyBorder="1" applyAlignment="1"/>
    <xf numFmtId="8" fontId="34" fillId="2" borderId="0" xfId="66" applyNumberFormat="1" applyFont="1" applyFill="1" applyBorder="1" applyAlignment="1">
      <alignment horizontal="right"/>
    </xf>
    <xf numFmtId="16" fontId="2" fillId="0" borderId="0" xfId="0" applyNumberFormat="1" applyFont="1" applyBorder="1" applyAlignment="1">
      <alignment horizontal="left"/>
    </xf>
    <xf numFmtId="8" fontId="34" fillId="0" borderId="0" xfId="66" applyNumberFormat="1" applyFont="1" applyBorder="1" applyAlignment="1">
      <alignment horizontal="left"/>
    </xf>
    <xf numFmtId="8" fontId="2" fillId="0" borderId="0" xfId="69" applyNumberFormat="1" applyFont="1" applyBorder="1" applyAlignment="1">
      <alignment horizontal="right"/>
    </xf>
    <xf numFmtId="8" fontId="34" fillId="0" borderId="0" xfId="0" applyNumberFormat="1" applyFont="1" applyBorder="1" applyAlignment="1"/>
    <xf numFmtId="0" fontId="0" fillId="0" borderId="0" xfId="0" applyFont="1" applyBorder="1" applyAlignment="1">
      <alignment horizontal="left"/>
    </xf>
    <xf numFmtId="0" fontId="0" fillId="0" borderId="0" xfId="0" applyFont="1" applyBorder="1" applyAlignment="1">
      <alignment horizontal="left" wrapText="1"/>
    </xf>
    <xf numFmtId="165" fontId="34" fillId="0" borderId="0" xfId="13" applyNumberFormat="1" applyFont="1" applyBorder="1" applyAlignment="1">
      <alignment wrapText="1"/>
    </xf>
    <xf numFmtId="14" fontId="2" fillId="0" borderId="0" xfId="69" applyNumberFormat="1" applyBorder="1"/>
    <xf numFmtId="14" fontId="2" fillId="0" borderId="0" xfId="69" applyNumberFormat="1" applyFont="1" applyBorder="1" applyAlignment="1">
      <alignment wrapText="1"/>
    </xf>
    <xf numFmtId="0" fontId="2" fillId="0" borderId="0" xfId="69" applyFont="1" applyBorder="1"/>
    <xf numFmtId="6" fontId="2" fillId="0" borderId="0" xfId="69" applyNumberFormat="1" applyBorder="1"/>
    <xf numFmtId="14" fontId="2" fillId="0" borderId="0" xfId="69" applyNumberFormat="1" applyFont="1" applyBorder="1"/>
    <xf numFmtId="0" fontId="18" fillId="2" borderId="0" xfId="0" applyFont="1" applyFill="1" applyBorder="1" applyAlignment="1">
      <alignment horizontal="center"/>
    </xf>
    <xf numFmtId="164" fontId="18" fillId="2" borderId="0" xfId="0" applyNumberFormat="1" applyFont="1" applyFill="1" applyBorder="1" applyAlignment="1">
      <alignment horizontal="left"/>
    </xf>
    <xf numFmtId="8" fontId="0" fillId="0" borderId="0" xfId="0" applyNumberFormat="1" applyFont="1" applyBorder="1" applyAlignment="1">
      <alignment horizontal="right"/>
    </xf>
    <xf numFmtId="0" fontId="15" fillId="0" borderId="0" xfId="0" applyFont="1" applyBorder="1" applyAlignment="1">
      <alignment horizontal="left"/>
    </xf>
    <xf numFmtId="0" fontId="0" fillId="0" borderId="0" xfId="0" applyFont="1" applyBorder="1" applyAlignment="1">
      <alignment horizontal="left"/>
    </xf>
    <xf numFmtId="168" fontId="15" fillId="0" borderId="0" xfId="0" applyNumberFormat="1"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0" fontId="0" fillId="0" borderId="0" xfId="0" applyFont="1" applyBorder="1" applyAlignment="1">
      <alignment horizontal="left"/>
    </xf>
    <xf numFmtId="0" fontId="0" fillId="0" borderId="0" xfId="0" applyFont="1" applyBorder="1" applyAlignment="1">
      <alignment horizontal="left" wrapText="1"/>
    </xf>
    <xf numFmtId="0" fontId="15" fillId="0" borderId="0" xfId="0" applyFont="1" applyBorder="1" applyAlignment="1">
      <alignment horizontal="left"/>
    </xf>
    <xf numFmtId="0" fontId="0" fillId="0" borderId="0" xfId="0" applyFont="1" applyBorder="1" applyAlignment="1">
      <alignment horizontal="left"/>
    </xf>
    <xf numFmtId="0" fontId="15" fillId="0" borderId="0" xfId="0" applyFont="1" applyBorder="1" applyAlignment="1">
      <alignment horizontal="left" wrapText="1"/>
    </xf>
    <xf numFmtId="0" fontId="15" fillId="0" borderId="0" xfId="0" applyFont="1" applyBorder="1" applyAlignment="1">
      <alignment horizontal="left"/>
    </xf>
    <xf numFmtId="0" fontId="15" fillId="0" borderId="0" xfId="0" applyFont="1" applyBorder="1" applyAlignment="1">
      <alignment horizontal="left" wrapText="1"/>
    </xf>
    <xf numFmtId="164" fontId="46" fillId="0" borderId="0" xfId="74" applyNumberFormat="1" applyBorder="1" applyAlignment="1">
      <alignment vertical="center"/>
    </xf>
    <xf numFmtId="0" fontId="46" fillId="0" borderId="0" xfId="74" applyBorder="1" applyAlignment="1">
      <alignment vertical="center"/>
    </xf>
    <xf numFmtId="0" fontId="46" fillId="0" borderId="0" xfId="74" applyBorder="1" applyAlignment="1">
      <alignment vertical="center" shrinkToFit="1"/>
    </xf>
    <xf numFmtId="165" fontId="46" fillId="0" borderId="0" xfId="74" applyNumberFormat="1" applyBorder="1" applyAlignment="1">
      <alignment vertical="center"/>
    </xf>
    <xf numFmtId="0" fontId="46" fillId="0" borderId="0" xfId="74" applyBorder="1" applyAlignment="1">
      <alignment vertical="center" wrapText="1"/>
    </xf>
    <xf numFmtId="168" fontId="34" fillId="0" borderId="0" xfId="0" applyNumberFormat="1" applyFont="1" applyBorder="1" applyAlignment="1">
      <alignment wrapText="1"/>
    </xf>
    <xf numFmtId="43" fontId="2" fillId="0" borderId="0" xfId="36" applyFont="1" applyBorder="1"/>
    <xf numFmtId="168" fontId="2" fillId="0" borderId="0" xfId="69" applyNumberFormat="1" applyFont="1" applyBorder="1" applyAlignment="1">
      <alignment horizontal="left" wrapText="1"/>
    </xf>
    <xf numFmtId="165" fontId="2" fillId="0" borderId="0" xfId="69" applyNumberFormat="1" applyFont="1" applyBorder="1" applyAlignment="1">
      <alignment horizontal="right" wrapText="1"/>
    </xf>
    <xf numFmtId="0" fontId="47" fillId="0" borderId="0" xfId="69" applyFont="1" applyBorder="1" applyAlignment="1">
      <alignment wrapText="1"/>
    </xf>
    <xf numFmtId="8" fontId="2" fillId="0" borderId="0" xfId="69" applyNumberFormat="1" applyFont="1" applyBorder="1"/>
    <xf numFmtId="0" fontId="2" fillId="0" borderId="0" xfId="69" applyBorder="1"/>
    <xf numFmtId="8" fontId="2" fillId="0" borderId="0" xfId="69" applyNumberFormat="1" applyBorder="1" applyAlignment="1">
      <alignment horizontal="right"/>
    </xf>
    <xf numFmtId="0" fontId="15" fillId="0" borderId="0" xfId="0" applyFont="1" applyBorder="1" applyAlignment="1">
      <alignment horizontal="left"/>
    </xf>
    <xf numFmtId="0" fontId="0" fillId="0" borderId="0" xfId="0"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0" fontId="0" fillId="0" borderId="0" xfId="0" applyFont="1" applyBorder="1" applyAlignment="1">
      <alignment horizontal="left"/>
    </xf>
    <xf numFmtId="0" fontId="0" fillId="0" borderId="0" xfId="0" applyFont="1" applyBorder="1" applyAlignment="1">
      <alignment horizontal="left" wrapText="1"/>
    </xf>
    <xf numFmtId="14" fontId="2" fillId="0" borderId="0" xfId="75" applyNumberFormat="1" applyFont="1" applyBorder="1" applyAlignment="1">
      <alignment horizontal="right"/>
    </xf>
    <xf numFmtId="0" fontId="2" fillId="0" borderId="0" xfId="75" applyFont="1" applyBorder="1"/>
    <xf numFmtId="0" fontId="2" fillId="0" borderId="0" xfId="75" applyFont="1" applyBorder="1" applyAlignment="1">
      <alignment horizontal="left"/>
    </xf>
    <xf numFmtId="8" fontId="2" fillId="0" borderId="0" xfId="75" applyNumberFormat="1" applyFont="1" applyBorder="1"/>
    <xf numFmtId="0" fontId="2" fillId="0" borderId="0" xfId="75" applyFont="1" applyBorder="1" applyAlignment="1">
      <alignment horizontal="right"/>
    </xf>
    <xf numFmtId="0" fontId="2" fillId="0" borderId="0" xfId="75" applyFont="1" applyBorder="1" applyAlignment="1">
      <alignment horizontal="center"/>
    </xf>
    <xf numFmtId="0" fontId="35" fillId="0" borderId="0" xfId="75" applyFont="1" applyBorder="1"/>
    <xf numFmtId="14" fontId="2" fillId="0" borderId="0" xfId="75" applyNumberFormat="1" applyFont="1" applyBorder="1"/>
    <xf numFmtId="165" fontId="48" fillId="0" borderId="0" xfId="75" applyNumberFormat="1" applyBorder="1"/>
    <xf numFmtId="14" fontId="2" fillId="0" borderId="0" xfId="75" applyNumberFormat="1" applyFont="1" applyBorder="1" applyAlignment="1">
      <alignment horizontal="center"/>
    </xf>
    <xf numFmtId="165" fontId="2" fillId="0" borderId="0" xfId="75" applyNumberFormat="1" applyFont="1" applyBorder="1"/>
    <xf numFmtId="168" fontId="2" fillId="0" borderId="0" xfId="75" applyNumberFormat="1" applyFont="1" applyBorder="1" applyAlignment="1">
      <alignment horizontal="left"/>
    </xf>
    <xf numFmtId="0" fontId="2" fillId="0" borderId="1" xfId="69" applyFont="1" applyBorder="1"/>
    <xf numFmtId="0" fontId="2" fillId="0" borderId="1" xfId="69" applyFont="1" applyBorder="1" applyAlignment="1">
      <alignment horizontal="left"/>
    </xf>
    <xf numFmtId="0" fontId="2" fillId="0" borderId="1" xfId="69" applyFont="1" applyBorder="1" applyAlignment="1">
      <alignment wrapText="1"/>
    </xf>
    <xf numFmtId="14" fontId="2" fillId="0" borderId="2" xfId="69" applyNumberFormat="1" applyFont="1" applyBorder="1" applyAlignment="1">
      <alignment horizontal="right"/>
    </xf>
    <xf numFmtId="6" fontId="2" fillId="0" borderId="1" xfId="69" applyNumberFormat="1" applyFont="1" applyBorder="1"/>
    <xf numFmtId="6" fontId="2" fillId="0" borderId="0" xfId="69" applyNumberFormat="1" applyBorder="1"/>
    <xf numFmtId="14" fontId="2" fillId="0" borderId="0" xfId="69" applyNumberFormat="1" applyBorder="1" applyAlignment="1">
      <alignment horizontal="left"/>
    </xf>
    <xf numFmtId="8" fontId="2" fillId="0" borderId="0" xfId="69" applyNumberFormat="1" applyFont="1" applyFill="1" applyBorder="1" applyAlignment="1">
      <alignment horizontal="right"/>
    </xf>
    <xf numFmtId="0" fontId="2" fillId="0" borderId="0" xfId="69" applyBorder="1" applyAlignment="1">
      <alignment wrapText="1"/>
    </xf>
    <xf numFmtId="8" fontId="2" fillId="0" borderId="0" xfId="69" applyNumberFormat="1" applyBorder="1"/>
    <xf numFmtId="0" fontId="35" fillId="0" borderId="0" xfId="69" applyFont="1" applyBorder="1"/>
    <xf numFmtId="0" fontId="2" fillId="0" borderId="0" xfId="69" applyBorder="1"/>
    <xf numFmtId="165" fontId="2" fillId="0" borderId="0" xfId="13" applyNumberFormat="1" applyFont="1" applyBorder="1"/>
    <xf numFmtId="168" fontId="2" fillId="0" borderId="0" xfId="69" applyNumberFormat="1" applyBorder="1"/>
    <xf numFmtId="164" fontId="2" fillId="0" borderId="3" xfId="69" applyNumberFormat="1" applyBorder="1" applyAlignment="1">
      <alignment vertical="center"/>
    </xf>
    <xf numFmtId="164" fontId="2" fillId="0" borderId="2" xfId="69" applyNumberFormat="1" applyBorder="1" applyAlignment="1">
      <alignment vertical="center"/>
    </xf>
    <xf numFmtId="165" fontId="2" fillId="0" borderId="1" xfId="69" applyNumberFormat="1" applyBorder="1" applyAlignment="1">
      <alignment vertical="center"/>
    </xf>
    <xf numFmtId="0" fontId="2" fillId="0" borderId="1" xfId="69" applyBorder="1" applyAlignment="1">
      <alignment vertical="center"/>
    </xf>
    <xf numFmtId="0" fontId="2" fillId="0" borderId="1" xfId="69" applyBorder="1" applyAlignment="1">
      <alignment vertical="center" wrapText="1"/>
    </xf>
    <xf numFmtId="0" fontId="2" fillId="0" borderId="1" xfId="69" applyFill="1" applyBorder="1" applyAlignment="1">
      <alignment vertical="center" shrinkToFit="1"/>
    </xf>
    <xf numFmtId="0" fontId="2" fillId="0" borderId="1" xfId="69" applyFill="1" applyBorder="1" applyAlignment="1">
      <alignment vertical="center"/>
    </xf>
    <xf numFmtId="44" fontId="34" fillId="2" borderId="0" xfId="66" applyFont="1" applyFill="1" applyBorder="1" applyAlignment="1">
      <alignment horizontal="left" wrapText="1"/>
    </xf>
    <xf numFmtId="0" fontId="18" fillId="2" borderId="0" xfId="0" applyFont="1" applyFill="1" applyBorder="1" applyAlignment="1">
      <alignment horizontal="center"/>
    </xf>
    <xf numFmtId="164" fontId="18" fillId="2" borderId="0" xfId="0" applyNumberFormat="1" applyFont="1" applyFill="1" applyBorder="1" applyAlignment="1">
      <alignment horizontal="left"/>
    </xf>
    <xf numFmtId="8" fontId="0" fillId="0" borderId="0" xfId="0" applyNumberFormat="1" applyFont="1" applyBorder="1" applyAlignment="1">
      <alignment horizontal="right"/>
    </xf>
    <xf numFmtId="168" fontId="15" fillId="0" borderId="0" xfId="0" applyNumberFormat="1" applyFont="1" applyBorder="1" applyAlignment="1">
      <alignment horizontal="left"/>
    </xf>
    <xf numFmtId="0" fontId="0" fillId="0" borderId="0" xfId="0"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0" fontId="15" fillId="0" borderId="0" xfId="0" applyFont="1" applyBorder="1" applyAlignment="1">
      <alignment horizontal="left"/>
    </xf>
    <xf numFmtId="6" fontId="0" fillId="0" borderId="0" xfId="66" applyNumberFormat="1" applyFont="1" applyBorder="1" applyAlignment="1">
      <alignment horizontal="right"/>
    </xf>
    <xf numFmtId="0" fontId="15" fillId="0" borderId="0" xfId="0" applyFont="1" applyBorder="1" applyAlignment="1">
      <alignment horizontal="left"/>
    </xf>
    <xf numFmtId="14" fontId="2" fillId="0" borderId="0" xfId="75" applyNumberFormat="1" applyFont="1" applyBorder="1" applyAlignment="1">
      <alignment horizontal="left"/>
    </xf>
    <xf numFmtId="8" fontId="2" fillId="0" borderId="0" xfId="75" applyNumberFormat="1" applyFont="1" applyBorder="1" applyAlignment="1">
      <alignment horizontal="right"/>
    </xf>
    <xf numFmtId="0" fontId="15" fillId="0" borderId="0" xfId="0" applyFont="1" applyBorder="1" applyAlignment="1">
      <alignment horizontal="left"/>
    </xf>
    <xf numFmtId="0" fontId="0" fillId="0" borderId="0" xfId="0"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0" fontId="18" fillId="2" borderId="0" xfId="0" applyFont="1" applyFill="1" applyBorder="1" applyAlignment="1">
      <alignment horizontal="center"/>
    </xf>
    <xf numFmtId="164" fontId="18" fillId="2" borderId="0" xfId="0" applyNumberFormat="1" applyFont="1" applyFill="1" applyBorder="1" applyAlignment="1">
      <alignment horizontal="left"/>
    </xf>
    <xf numFmtId="8" fontId="0" fillId="0" borderId="0" xfId="0" applyNumberFormat="1" applyFont="1" applyBorder="1" applyAlignment="1">
      <alignment horizontal="right"/>
    </xf>
    <xf numFmtId="0" fontId="15" fillId="0" borderId="0" xfId="0" applyFont="1" applyBorder="1" applyAlignment="1">
      <alignment horizontal="left"/>
    </xf>
    <xf numFmtId="0" fontId="0" fillId="0" borderId="0" xfId="0" applyFont="1" applyBorder="1" applyAlignment="1">
      <alignment horizontal="left"/>
    </xf>
    <xf numFmtId="168" fontId="15" fillId="0" borderId="0" xfId="0" applyNumberFormat="1" applyFont="1" applyBorder="1" applyAlignment="1">
      <alignment horizontal="left"/>
    </xf>
    <xf numFmtId="0" fontId="15" fillId="0" borderId="0" xfId="0" applyFont="1" applyBorder="1" applyAlignment="1">
      <alignment horizontal="left" wrapText="1"/>
    </xf>
    <xf numFmtId="0" fontId="0" fillId="0" borderId="0" xfId="0" applyFont="1" applyBorder="1" applyAlignment="1">
      <alignment horizontal="left" wrapText="1"/>
    </xf>
    <xf numFmtId="164" fontId="2" fillId="0" borderId="0" xfId="0" applyNumberFormat="1" applyFont="1" applyBorder="1" applyAlignment="1">
      <alignment horizontal="left" wrapText="1"/>
    </xf>
    <xf numFmtId="164" fontId="34" fillId="0" borderId="0" xfId="0" applyNumberFormat="1" applyFont="1" applyBorder="1" applyAlignment="1">
      <alignment horizontal="right"/>
    </xf>
    <xf numFmtId="14" fontId="2" fillId="0" borderId="0" xfId="69" applyNumberFormat="1" applyFont="1" applyBorder="1" applyAlignment="1">
      <alignment vertical="center" shrinkToFit="1"/>
    </xf>
    <xf numFmtId="0" fontId="2" fillId="0" borderId="0" xfId="69" applyFont="1" applyBorder="1" applyAlignment="1">
      <alignment vertical="center" wrapText="1" shrinkToFit="1"/>
    </xf>
    <xf numFmtId="165" fontId="2" fillId="0" borderId="0" xfId="69" applyNumberFormat="1" applyFont="1" applyBorder="1" applyAlignment="1">
      <alignment vertical="center" wrapText="1" shrinkToFit="1"/>
    </xf>
    <xf numFmtId="0" fontId="0" fillId="0" borderId="0" xfId="0" applyFont="1" applyBorder="1" applyAlignment="1">
      <alignment horizontal="left"/>
    </xf>
    <xf numFmtId="44" fontId="2" fillId="0" borderId="0" xfId="66" applyFont="1" applyBorder="1" applyAlignment="1">
      <alignment horizontal="right"/>
    </xf>
    <xf numFmtId="168" fontId="49" fillId="0" borderId="0" xfId="0" applyNumberFormat="1" applyFont="1" applyBorder="1" applyAlignment="1">
      <alignment horizontal="left" wrapText="1"/>
    </xf>
    <xf numFmtId="0" fontId="49" fillId="0" borderId="0" xfId="0" applyFont="1" applyBorder="1" applyAlignment="1">
      <alignment horizontal="left" wrapText="1"/>
    </xf>
    <xf numFmtId="165" fontId="49" fillId="0" borderId="0" xfId="13" applyNumberFormat="1" applyFont="1" applyBorder="1" applyAlignment="1">
      <alignment wrapText="1"/>
    </xf>
    <xf numFmtId="8" fontId="34" fillId="2" borderId="0" xfId="66" applyNumberFormat="1" applyFont="1" applyFill="1" applyBorder="1" applyAlignment="1"/>
    <xf numFmtId="0" fontId="18" fillId="0" borderId="0" xfId="0" applyFont="1" applyBorder="1" applyAlignment="1">
      <alignment horizontal="center"/>
    </xf>
    <xf numFmtId="17" fontId="17" fillId="0" borderId="0" xfId="0" quotePrefix="1" applyNumberFormat="1" applyFont="1" applyBorder="1" applyAlignment="1">
      <alignment horizontal="center"/>
    </xf>
    <xf numFmtId="17" fontId="17" fillId="0" borderId="0" xfId="0" applyNumberFormat="1" applyFont="1" applyBorder="1" applyAlignment="1">
      <alignment horizontal="center"/>
    </xf>
    <xf numFmtId="164" fontId="18" fillId="0" borderId="0" xfId="0" applyNumberFormat="1" applyFont="1" applyBorder="1" applyAlignment="1">
      <alignment horizontal="center"/>
    </xf>
    <xf numFmtId="164" fontId="18" fillId="0" borderId="0" xfId="0" applyNumberFormat="1" applyFont="1" applyBorder="1" applyAlignment="1">
      <alignment horizontal="right" vertical="top"/>
    </xf>
    <xf numFmtId="164" fontId="18" fillId="0" borderId="0" xfId="0" applyNumberFormat="1" applyFont="1" applyBorder="1" applyAlignment="1">
      <alignment horizontal="left" vertical="top"/>
    </xf>
    <xf numFmtId="17" fontId="18" fillId="0" borderId="0" xfId="0" quotePrefix="1" applyNumberFormat="1" applyFont="1" applyBorder="1" applyAlignment="1">
      <alignment horizontal="center"/>
    </xf>
    <xf numFmtId="164" fontId="18" fillId="3" borderId="0" xfId="0" applyNumberFormat="1" applyFont="1" applyFill="1" applyBorder="1" applyAlignment="1">
      <alignment horizontal="center"/>
    </xf>
    <xf numFmtId="17" fontId="18" fillId="0" borderId="0" xfId="0" applyNumberFormat="1" applyFont="1" applyBorder="1" applyAlignment="1">
      <alignment horizontal="center"/>
    </xf>
    <xf numFmtId="164" fontId="18" fillId="0" borderId="0" xfId="0" applyNumberFormat="1" applyFont="1" applyBorder="1" applyAlignment="1">
      <alignment horizontal="left" wrapText="1"/>
    </xf>
    <xf numFmtId="0" fontId="18" fillId="0" borderId="0" xfId="0" applyFont="1" applyBorder="1" applyAlignment="1">
      <alignment horizontal="left"/>
    </xf>
    <xf numFmtId="17" fontId="17" fillId="0" borderId="0" xfId="0" quotePrefix="1" applyNumberFormat="1" applyFont="1" applyBorder="1" applyAlignment="1">
      <alignment horizontal="left"/>
    </xf>
    <xf numFmtId="17" fontId="17" fillId="0" borderId="0" xfId="0" applyNumberFormat="1" applyFont="1" applyBorder="1" applyAlignment="1">
      <alignment horizontal="left"/>
    </xf>
    <xf numFmtId="164" fontId="18" fillId="0" borderId="0" xfId="0" applyNumberFormat="1" applyFont="1" applyBorder="1" applyAlignment="1">
      <alignment horizontal="left"/>
    </xf>
    <xf numFmtId="17" fontId="18" fillId="0" borderId="0" xfId="0" quotePrefix="1" applyNumberFormat="1" applyFont="1" applyBorder="1" applyAlignment="1">
      <alignment horizontal="left"/>
    </xf>
    <xf numFmtId="17" fontId="18" fillId="0" borderId="0" xfId="0" applyNumberFormat="1" applyFont="1" applyBorder="1" applyAlignment="1">
      <alignment horizontal="left"/>
    </xf>
    <xf numFmtId="0" fontId="18" fillId="2" borderId="0" xfId="0" applyFont="1" applyFill="1" applyBorder="1" applyAlignment="1">
      <alignment horizontal="center"/>
    </xf>
    <xf numFmtId="17" fontId="17" fillId="2" borderId="0" xfId="0" quotePrefix="1" applyNumberFormat="1" applyFont="1" applyFill="1" applyBorder="1" applyAlignment="1">
      <alignment horizontal="center"/>
    </xf>
    <xf numFmtId="17" fontId="17" fillId="2" borderId="0" xfId="0" applyNumberFormat="1" applyFont="1" applyFill="1" applyBorder="1" applyAlignment="1">
      <alignment horizontal="center"/>
    </xf>
    <xf numFmtId="164" fontId="18" fillId="2" borderId="0" xfId="0" applyNumberFormat="1" applyFont="1" applyFill="1" applyBorder="1" applyAlignment="1">
      <alignment horizontal="center"/>
    </xf>
    <xf numFmtId="0" fontId="18" fillId="2" borderId="0" xfId="0" applyFont="1" applyFill="1" applyBorder="1" applyAlignment="1">
      <alignment horizontal="center" wrapText="1"/>
    </xf>
    <xf numFmtId="164" fontId="17" fillId="2" borderId="0" xfId="0" quotePrefix="1" applyNumberFormat="1" applyFont="1" applyFill="1" applyBorder="1" applyAlignment="1">
      <alignment horizontal="center" wrapText="1"/>
    </xf>
    <xf numFmtId="164" fontId="17" fillId="2" borderId="0" xfId="0" applyNumberFormat="1" applyFont="1" applyFill="1" applyBorder="1" applyAlignment="1">
      <alignment horizontal="center" wrapText="1"/>
    </xf>
    <xf numFmtId="164" fontId="18" fillId="2" borderId="0" xfId="0" applyNumberFormat="1" applyFont="1" applyFill="1" applyBorder="1" applyAlignment="1">
      <alignment horizontal="center" wrapText="1"/>
    </xf>
    <xf numFmtId="164" fontId="17" fillId="2" borderId="0" xfId="0" quotePrefix="1" applyNumberFormat="1" applyFont="1" applyFill="1" applyBorder="1" applyAlignment="1">
      <alignment horizontal="center"/>
    </xf>
    <xf numFmtId="164" fontId="17" fillId="2" borderId="0" xfId="0" applyNumberFormat="1" applyFont="1" applyFill="1" applyBorder="1" applyAlignment="1">
      <alignment horizontal="center"/>
    </xf>
    <xf numFmtId="164" fontId="18" fillId="2" borderId="0" xfId="0" applyNumberFormat="1" applyFont="1" applyFill="1" applyBorder="1" applyAlignment="1">
      <alignment horizontal="left"/>
    </xf>
    <xf numFmtId="49" fontId="17" fillId="2" borderId="0" xfId="0" quotePrefix="1" applyNumberFormat="1" applyFont="1" applyFill="1" applyBorder="1" applyAlignment="1">
      <alignment horizontal="center"/>
    </xf>
    <xf numFmtId="49" fontId="17" fillId="2" borderId="0" xfId="0" applyNumberFormat="1" applyFont="1" applyFill="1" applyBorder="1" applyAlignment="1">
      <alignment horizontal="center"/>
    </xf>
    <xf numFmtId="44" fontId="0" fillId="0" borderId="0" xfId="66" applyFont="1" applyBorder="1" applyAlignment="1">
      <alignment horizontal="right" wrapText="1"/>
    </xf>
    <xf numFmtId="8" fontId="0" fillId="0" borderId="0" xfId="0" applyNumberFormat="1" applyFont="1" applyBorder="1" applyAlignment="1">
      <alignment horizontal="right"/>
    </xf>
    <xf numFmtId="44" fontId="0" fillId="0" borderId="0" xfId="66" applyFont="1" applyBorder="1" applyAlignment="1">
      <alignment horizontal="center" wrapText="1"/>
    </xf>
    <xf numFmtId="168" fontId="18" fillId="2" borderId="0" xfId="0" applyNumberFormat="1" applyFont="1" applyFill="1" applyBorder="1" applyAlignment="1">
      <alignment horizontal="left"/>
    </xf>
    <xf numFmtId="165" fontId="0" fillId="0" borderId="0" xfId="66" applyNumberFormat="1" applyFont="1" applyBorder="1" applyAlignment="1">
      <alignment horizontal="left" wrapText="1"/>
    </xf>
    <xf numFmtId="168" fontId="15" fillId="0" borderId="0" xfId="0" applyNumberFormat="1" applyFont="1" applyBorder="1" applyAlignment="1">
      <alignment horizontal="left"/>
    </xf>
    <xf numFmtId="0" fontId="15" fillId="0" borderId="0" xfId="0" applyFont="1" applyBorder="1" applyAlignment="1">
      <alignment horizontal="left"/>
    </xf>
    <xf numFmtId="165" fontId="15" fillId="0" borderId="0" xfId="0" applyNumberFormat="1" applyFont="1" applyBorder="1" applyAlignment="1">
      <alignment horizontal="right"/>
    </xf>
    <xf numFmtId="165" fontId="0" fillId="0" borderId="0" xfId="0" applyNumberFormat="1" applyFont="1" applyBorder="1" applyAlignment="1">
      <alignment horizontal="right"/>
    </xf>
    <xf numFmtId="0" fontId="0" fillId="0" borderId="0" xfId="0" applyFont="1" applyBorder="1" applyAlignment="1">
      <alignment horizontal="left"/>
    </xf>
    <xf numFmtId="165" fontId="15" fillId="0" borderId="0" xfId="0" applyNumberFormat="1" applyFont="1" applyBorder="1" applyAlignment="1">
      <alignment horizontal="right" wrapText="1"/>
    </xf>
    <xf numFmtId="0" fontId="15" fillId="0" borderId="0" xfId="0" applyFont="1" applyBorder="1" applyAlignment="1">
      <alignment horizontal="left" wrapText="1"/>
    </xf>
    <xf numFmtId="0" fontId="0" fillId="0" borderId="0" xfId="0" applyFont="1" applyBorder="1" applyAlignment="1">
      <alignment horizontal="left" wrapText="1"/>
    </xf>
  </cellXfs>
  <cellStyles count="76">
    <cellStyle name="Comma" xfId="1" builtinId="3"/>
    <cellStyle name="Comma 10" xfId="72" xr:uid="{00000000-0005-0000-0000-000074000000}"/>
    <cellStyle name="Comma 2" xfId="8" xr:uid="{00000000-0005-0000-0000-000001000000}"/>
    <cellStyle name="Comma 2 2" xfId="36" xr:uid="{00000000-0005-0000-0000-000002000000}"/>
    <cellStyle name="Comma 3" xfId="12" xr:uid="{00000000-0005-0000-0000-000003000000}"/>
    <cellStyle name="Comma 3 2" xfId="38" xr:uid="{00000000-0005-0000-0000-000004000000}"/>
    <cellStyle name="Comma 4" xfId="19" xr:uid="{00000000-0005-0000-0000-000005000000}"/>
    <cellStyle name="Comma 4 2" xfId="43" xr:uid="{00000000-0005-0000-0000-000006000000}"/>
    <cellStyle name="Comma 5" xfId="25" xr:uid="{00000000-0005-0000-0000-000007000000}"/>
    <cellStyle name="Comma 5 2" xfId="49" xr:uid="{00000000-0005-0000-0000-000008000000}"/>
    <cellStyle name="Comma 6" xfId="27" xr:uid="{00000000-0005-0000-0000-000009000000}"/>
    <cellStyle name="Comma 6 2" xfId="51" xr:uid="{00000000-0005-0000-0000-00000A000000}"/>
    <cellStyle name="Comma 7" xfId="31" xr:uid="{00000000-0005-0000-0000-00000B000000}"/>
    <cellStyle name="Comma 8" xfId="33" xr:uid="{00000000-0005-0000-0000-00000C000000}"/>
    <cellStyle name="Comma 9" xfId="64" xr:uid="{00000000-0005-0000-0000-00000D000000}"/>
    <cellStyle name="Currency" xfId="66" builtinId="4"/>
    <cellStyle name="Currency 10" xfId="73" xr:uid="{00000000-0005-0000-0000-000075000000}"/>
    <cellStyle name="Currency 2" xfId="4" xr:uid="{00000000-0005-0000-0000-00000F000000}"/>
    <cellStyle name="Currency 2 2" xfId="13" xr:uid="{00000000-0005-0000-0000-000010000000}"/>
    <cellStyle name="Currency 2 3" xfId="17" xr:uid="{00000000-0005-0000-0000-000011000000}"/>
    <cellStyle name="Currency 2 3 2" xfId="41" xr:uid="{00000000-0005-0000-0000-000012000000}"/>
    <cellStyle name="Currency 2 4" xfId="24" xr:uid="{00000000-0005-0000-0000-000013000000}"/>
    <cellStyle name="Currency 2 4 2" xfId="48" xr:uid="{00000000-0005-0000-0000-000014000000}"/>
    <cellStyle name="Currency 3" xfId="9" xr:uid="{00000000-0005-0000-0000-000015000000}"/>
    <cellStyle name="Currency 3 2" xfId="14" xr:uid="{00000000-0005-0000-0000-000016000000}"/>
    <cellStyle name="Currency 4" xfId="5" xr:uid="{00000000-0005-0000-0000-000017000000}"/>
    <cellStyle name="Currency 5" xfId="15" xr:uid="{00000000-0005-0000-0000-000018000000}"/>
    <cellStyle name="Currency 5 2" xfId="39" xr:uid="{00000000-0005-0000-0000-000019000000}"/>
    <cellStyle name="Currency 6" xfId="22" xr:uid="{00000000-0005-0000-0000-00001A000000}"/>
    <cellStyle name="Currency 6 2" xfId="46" xr:uid="{00000000-0005-0000-0000-00001B000000}"/>
    <cellStyle name="Currency 7" xfId="28" xr:uid="{00000000-0005-0000-0000-00001C000000}"/>
    <cellStyle name="Currency 7 2" xfId="52" xr:uid="{00000000-0005-0000-0000-00001D000000}"/>
    <cellStyle name="Currency 8" xfId="54" xr:uid="{00000000-0005-0000-0000-00001E000000}"/>
    <cellStyle name="Currency 9" xfId="65" xr:uid="{00000000-0005-0000-0000-00001F000000}"/>
    <cellStyle name="Hyperlink 10" xfId="63" xr:uid="{00000000-0005-0000-0000-000020000000}"/>
    <cellStyle name="Hyperlink 2" xfId="11" xr:uid="{00000000-0005-0000-0000-000021000000}"/>
    <cellStyle name="Hyperlink 3" xfId="55" xr:uid="{00000000-0005-0000-0000-000022000000}"/>
    <cellStyle name="Hyperlink 4" xfId="56" xr:uid="{00000000-0005-0000-0000-000023000000}"/>
    <cellStyle name="Hyperlink 5" xfId="57" xr:uid="{00000000-0005-0000-0000-000024000000}"/>
    <cellStyle name="Hyperlink 6" xfId="58" xr:uid="{00000000-0005-0000-0000-000025000000}"/>
    <cellStyle name="Hyperlink 7" xfId="59" xr:uid="{00000000-0005-0000-0000-000026000000}"/>
    <cellStyle name="Hyperlink 8" xfId="60" xr:uid="{00000000-0005-0000-0000-000027000000}"/>
    <cellStyle name="Hyperlink 9" xfId="62" xr:uid="{00000000-0005-0000-0000-000028000000}"/>
    <cellStyle name="Normal" xfId="0" builtinId="0"/>
    <cellStyle name="Normal 10" xfId="32" xr:uid="{00000000-0005-0000-0000-00002A000000}"/>
    <cellStyle name="Normal 11" xfId="61" xr:uid="{00000000-0005-0000-0000-00002B000000}"/>
    <cellStyle name="Normal 11 2" xfId="69" xr:uid="{00000000-0005-0000-0000-00002C000000}"/>
    <cellStyle name="Normal 12" xfId="68" xr:uid="{00000000-0005-0000-0000-00002D000000}"/>
    <cellStyle name="Normal 13" xfId="70" xr:uid="{00000000-0005-0000-0000-00002E000000}"/>
    <cellStyle name="Normal 14" xfId="71" xr:uid="{00000000-0005-0000-0000-000073000000}"/>
    <cellStyle name="Normal 15" xfId="74" xr:uid="{40D72084-F92E-46FD-B225-C1E0827CA8F1}"/>
    <cellStyle name="Normal 16" xfId="75" xr:uid="{A398005A-97EE-4E0C-AC47-65E4BFD63B57}"/>
    <cellStyle name="Normal 2" xfId="2" xr:uid="{00000000-0005-0000-0000-00002F000000}"/>
    <cellStyle name="Normal 2 2" xfId="6" xr:uid="{00000000-0005-0000-0000-000030000000}"/>
    <cellStyle name="Normal 2 2 2" xfId="34" xr:uid="{00000000-0005-0000-0000-000031000000}"/>
    <cellStyle name="Normal 2 3" xfId="16" xr:uid="{00000000-0005-0000-0000-000032000000}"/>
    <cellStyle name="Normal 2 3 2" xfId="40" xr:uid="{00000000-0005-0000-0000-000033000000}"/>
    <cellStyle name="Normal 2 4" xfId="20" xr:uid="{00000000-0005-0000-0000-000034000000}"/>
    <cellStyle name="Normal 2 4 2" xfId="44" xr:uid="{00000000-0005-0000-0000-000035000000}"/>
    <cellStyle name="Normal 2 5" xfId="23" xr:uid="{00000000-0005-0000-0000-000036000000}"/>
    <cellStyle name="Normal 2 5 2" xfId="47" xr:uid="{00000000-0005-0000-0000-000037000000}"/>
    <cellStyle name="Normal 2 6" xfId="29" xr:uid="{00000000-0005-0000-0000-000038000000}"/>
    <cellStyle name="Normal 2 6 2" xfId="53" xr:uid="{00000000-0005-0000-0000-000039000000}"/>
    <cellStyle name="Normal 3" xfId="3" xr:uid="{00000000-0005-0000-0000-00003A000000}"/>
    <cellStyle name="Normal 4" xfId="7" xr:uid="{00000000-0005-0000-0000-00003B000000}"/>
    <cellStyle name="Normal 4 2" xfId="35" xr:uid="{00000000-0005-0000-0000-00003C000000}"/>
    <cellStyle name="Normal 5" xfId="10" xr:uid="{00000000-0005-0000-0000-00003D000000}"/>
    <cellStyle name="Normal 5 2" xfId="37" xr:uid="{00000000-0005-0000-0000-00003E000000}"/>
    <cellStyle name="Normal 6" xfId="18" xr:uid="{00000000-0005-0000-0000-00003F000000}"/>
    <cellStyle name="Normal 6 2" xfId="42" xr:uid="{00000000-0005-0000-0000-000040000000}"/>
    <cellStyle name="Normal 7" xfId="21" xr:uid="{00000000-0005-0000-0000-000041000000}"/>
    <cellStyle name="Normal 7 2" xfId="45" xr:uid="{00000000-0005-0000-0000-000042000000}"/>
    <cellStyle name="Normal 8" xfId="26" xr:uid="{00000000-0005-0000-0000-000043000000}"/>
    <cellStyle name="Normal 8 2" xfId="50" xr:uid="{00000000-0005-0000-0000-000044000000}"/>
    <cellStyle name="Normal 9" xfId="30" xr:uid="{00000000-0005-0000-0000-000045000000}"/>
    <cellStyle name="Normal 9 2" xfId="67" xr:uid="{00000000-0005-0000-0000-00004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ut%20of%20State%20Travel%20Quarterly%20Reports\FY%2017-18\6-16-18%20to%207-15-18%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ut%20of%20State%20Travel%20Quarterly%20Reports\FY%2017-18\JFI%202018-06-1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ut%20of%20State%20Travel%20Quarterly%20Reports\FY%2018-19\FY%2018-19\out-of-state%20travel%20Dec%2014,%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ut%20of%20State%20Travel%20Quarterly%20Reports\FY%2018-19\FY%2018-19\out-of-state%20travel%20Dec%2021,%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vidual"/>
    </sheetNames>
    <sheetDataSet>
      <sheetData sheetId="0">
        <row r="10">
          <cell r="A10">
            <v>43258</v>
          </cell>
          <cell r="B10">
            <v>43259</v>
          </cell>
          <cell r="C10" t="str">
            <v>Lawrence Miller</v>
          </cell>
          <cell r="D10" t="str">
            <v>Instructor, Design Drafting</v>
          </cell>
          <cell r="E10" t="str">
            <v>Detroit, MI</v>
          </cell>
          <cell r="F10">
            <v>250</v>
          </cell>
          <cell r="G10" t="str">
            <v>Attending the Vera Institute Second Chance Pell Grant Conference.  All expenses except rental car and hotel parking paid by Institute.</v>
          </cell>
        </row>
        <row r="11">
          <cell r="A11">
            <v>43262</v>
          </cell>
          <cell r="B11">
            <v>43264</v>
          </cell>
          <cell r="C11" t="str">
            <v>Denny Smith</v>
          </cell>
          <cell r="D11" t="str">
            <v>Director, Testing</v>
          </cell>
          <cell r="E11" t="str">
            <v>Greenwood, MS</v>
          </cell>
          <cell r="F11">
            <v>450</v>
          </cell>
          <cell r="G11" t="str">
            <v>Providing job profiling services to Viking Industry.  All expenses will be reimbursed by client.</v>
          </cell>
        </row>
        <row r="12">
          <cell r="A12">
            <v>43262</v>
          </cell>
          <cell r="B12">
            <v>43266</v>
          </cell>
          <cell r="C12" t="str">
            <v>Shaun Atkins</v>
          </cell>
          <cell r="D12" t="str">
            <v>Instructor, Industrial Maintenance</v>
          </cell>
          <cell r="E12" t="str">
            <v>Alpharetta, GA</v>
          </cell>
          <cell r="F12">
            <v>3645</v>
          </cell>
          <cell r="G12" t="str">
            <v xml:space="preserve">Attending Level 1 and 2 training on Allen Bradley PLC.  </v>
          </cell>
        </row>
        <row r="13">
          <cell r="A13">
            <v>43262</v>
          </cell>
          <cell r="B13">
            <v>43266</v>
          </cell>
          <cell r="C13" t="str">
            <v>Collis Sims</v>
          </cell>
          <cell r="D13" t="str">
            <v>Instructor, Electrical Technology</v>
          </cell>
          <cell r="E13" t="str">
            <v>Alpharetta, GA</v>
          </cell>
          <cell r="F13">
            <v>3645</v>
          </cell>
          <cell r="G13" t="str">
            <v xml:space="preserve">Attending Level 1 and 2 training on Allen Bradley PLC.  </v>
          </cell>
        </row>
        <row r="14">
          <cell r="A14">
            <v>43264</v>
          </cell>
          <cell r="B14">
            <v>43266</v>
          </cell>
          <cell r="C14" t="str">
            <v>Kim Gaines</v>
          </cell>
          <cell r="D14" t="str">
            <v>Director, Human Resources and Payroll</v>
          </cell>
          <cell r="E14" t="str">
            <v>Nashville, TN</v>
          </cell>
          <cell r="F14">
            <v>1148</v>
          </cell>
          <cell r="G14" t="str">
            <v>Attending the Association for Collaborative Partnership Title IX boot camp.</v>
          </cell>
        </row>
        <row r="15">
          <cell r="A15">
            <v>43265</v>
          </cell>
          <cell r="B15">
            <v>43266</v>
          </cell>
          <cell r="C15" t="str">
            <v xml:space="preserve">Ina Wilson Smith </v>
          </cell>
          <cell r="D15" t="str">
            <v>Director, Student Disability Services</v>
          </cell>
          <cell r="E15" t="str">
            <v>Nashville, TN</v>
          </cell>
          <cell r="F15">
            <v>975</v>
          </cell>
          <cell r="G15" t="str">
            <v>Attending the Association for Collaborative Partnership Title IX boot camp.</v>
          </cell>
        </row>
        <row r="16">
          <cell r="A16">
            <v>43274</v>
          </cell>
          <cell r="B16">
            <v>43278</v>
          </cell>
          <cell r="C16" t="str">
            <v>Arthur Morris</v>
          </cell>
          <cell r="D16" t="str">
            <v>Instructor, Mathematics</v>
          </cell>
          <cell r="E16" t="str">
            <v>Chicago, IL</v>
          </cell>
          <cell r="F16">
            <v>2975</v>
          </cell>
          <cell r="G16" t="str">
            <v>Attending the International Society for Technology in Education Conference.</v>
          </cell>
        </row>
        <row r="17">
          <cell r="A17">
            <v>43275</v>
          </cell>
          <cell r="B17">
            <v>43278</v>
          </cell>
          <cell r="C17" t="str">
            <v>Trina Smith</v>
          </cell>
          <cell r="D17" t="str">
            <v>Assistant Director, Student Financial Services</v>
          </cell>
          <cell r="E17" t="str">
            <v>Austin, TX</v>
          </cell>
          <cell r="F17">
            <v>2591</v>
          </cell>
          <cell r="G17" t="str">
            <v>Attending the National Association of Student Financial Aid Administrators Conference.</v>
          </cell>
        </row>
        <row r="18">
          <cell r="A18">
            <v>43275</v>
          </cell>
          <cell r="B18">
            <v>43278</v>
          </cell>
          <cell r="C18" t="str">
            <v>Jannett Spencer</v>
          </cell>
          <cell r="D18" t="str">
            <v>Director, Student Financial Services</v>
          </cell>
          <cell r="E18" t="str">
            <v>Austin, TX</v>
          </cell>
          <cell r="F18">
            <v>2375</v>
          </cell>
          <cell r="G18" t="str">
            <v>Attending the National Association of Student Financial Aid Administrators Conference.</v>
          </cell>
        </row>
        <row r="19">
          <cell r="A19">
            <v>43275</v>
          </cell>
          <cell r="B19">
            <v>43281</v>
          </cell>
          <cell r="C19" t="str">
            <v>Nina Bullock</v>
          </cell>
          <cell r="D19" t="str">
            <v>Instructor, Design Drafting</v>
          </cell>
          <cell r="E19" t="str">
            <v>Louisville, KY</v>
          </cell>
          <cell r="F19">
            <v>1907</v>
          </cell>
          <cell r="G19" t="str">
            <v>Attending the 2018 National SkillsUSA Conference.</v>
          </cell>
        </row>
        <row r="20">
          <cell r="A20">
            <v>43275</v>
          </cell>
          <cell r="B20">
            <v>43281</v>
          </cell>
          <cell r="C20" t="str">
            <v>Tye Watson</v>
          </cell>
          <cell r="D20" t="str">
            <v>Drafting Lab Assistant</v>
          </cell>
          <cell r="E20" t="str">
            <v>Louisville, KY</v>
          </cell>
          <cell r="F20">
            <v>1767</v>
          </cell>
          <cell r="G20" t="str">
            <v>Attending the 2018 National SkillsUSA Conference.</v>
          </cell>
        </row>
        <row r="21">
          <cell r="A21">
            <v>43276</v>
          </cell>
          <cell r="B21">
            <v>43280</v>
          </cell>
          <cell r="C21" t="str">
            <v>Kenneth Kirkland</v>
          </cell>
          <cell r="D21" t="str">
            <v>Instructor, EMS</v>
          </cell>
          <cell r="E21" t="str">
            <v>Louisville, KY</v>
          </cell>
          <cell r="F21">
            <v>997.25</v>
          </cell>
          <cell r="G21" t="str">
            <v>Attending the 2018 National SkillsUSA Conference.</v>
          </cell>
        </row>
        <row r="22">
          <cell r="A22">
            <v>43276</v>
          </cell>
          <cell r="B22">
            <v>43280</v>
          </cell>
          <cell r="C22" t="str">
            <v>Brittany Prater</v>
          </cell>
          <cell r="D22" t="str">
            <v>Instructor, EMS</v>
          </cell>
          <cell r="E22" t="str">
            <v>Louisville, KY</v>
          </cell>
          <cell r="F22">
            <v>937</v>
          </cell>
          <cell r="G22" t="str">
            <v>Attending the 2018 National SkillsUSA Conference.</v>
          </cell>
        </row>
        <row r="23">
          <cell r="A23">
            <v>43276</v>
          </cell>
          <cell r="B23">
            <v>43281</v>
          </cell>
          <cell r="C23" t="str">
            <v>Tad Montgomery</v>
          </cell>
          <cell r="D23" t="str">
            <v>Instructor, Machine Tool</v>
          </cell>
          <cell r="E23" t="str">
            <v>Louisville, KY</v>
          </cell>
          <cell r="F23">
            <v>1619</v>
          </cell>
          <cell r="G23" t="str">
            <v>Attending the 2018 National SkillsUSA Conference.</v>
          </cell>
        </row>
        <row r="24">
          <cell r="A24">
            <v>43276</v>
          </cell>
          <cell r="B24">
            <v>43281</v>
          </cell>
          <cell r="C24" t="str">
            <v>Mark Rose</v>
          </cell>
          <cell r="D24" t="str">
            <v>Instructor, Industrial Maintenance</v>
          </cell>
          <cell r="E24" t="str">
            <v>Louisville, KY</v>
          </cell>
          <cell r="F24">
            <v>1619</v>
          </cell>
          <cell r="G24" t="str">
            <v>Attending the 2018 National SkillsUSA Conference.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vidual"/>
    </sheetNames>
    <sheetDataSet>
      <sheetData sheetId="0">
        <row r="33">
          <cell r="A33">
            <v>43296</v>
          </cell>
          <cell r="B33">
            <v>43300</v>
          </cell>
          <cell r="C33" t="str">
            <v>Brannon W. Lentz</v>
          </cell>
          <cell r="D33" t="str">
            <v>Dean of Administration</v>
          </cell>
          <cell r="E33" t="str">
            <v>New Orleans, LA</v>
          </cell>
          <cell r="F33">
            <v>1705</v>
          </cell>
          <cell r="G33" t="str">
            <v>Southern Grants Forum</v>
          </cell>
        </row>
        <row r="34">
          <cell r="A34">
            <v>43299</v>
          </cell>
          <cell r="B34">
            <v>43303</v>
          </cell>
          <cell r="C34" t="str">
            <v>Annette Funderburk</v>
          </cell>
          <cell r="D34" t="str">
            <v>President</v>
          </cell>
          <cell r="E34" t="str">
            <v>Tampa, FL</v>
          </cell>
          <cell r="F34">
            <v>1435.46</v>
          </cell>
          <cell r="G34" t="str">
            <v>2018 ACCT Community Legislative Summit</v>
          </cell>
        </row>
        <row r="35">
          <cell r="A35">
            <v>43299</v>
          </cell>
          <cell r="B35">
            <v>43302</v>
          </cell>
          <cell r="C35" t="str">
            <v>Julliana Probst</v>
          </cell>
          <cell r="D35" t="str">
            <v>Associate Dean of Instruction</v>
          </cell>
          <cell r="E35" t="str">
            <v>Tampa, FL</v>
          </cell>
          <cell r="F35">
            <v>1680.11</v>
          </cell>
          <cell r="G35" t="str">
            <v>COE 2018 Summer Conference</v>
          </cell>
        </row>
        <row r="36">
          <cell r="A36">
            <v>43309</v>
          </cell>
          <cell r="B36">
            <v>43312</v>
          </cell>
          <cell r="C36" t="str">
            <v>Valerie Pittman</v>
          </cell>
          <cell r="D36" t="str">
            <v>SET Instructor</v>
          </cell>
          <cell r="E36" t="str">
            <v>Austin, TX</v>
          </cell>
          <cell r="F36">
            <v>2919.4</v>
          </cell>
          <cell r="G36" t="str">
            <v>iapp Summit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1.17CACC"/>
      <sheetName val="10-31.17CACC (2)"/>
      <sheetName val="11.15.2017"/>
      <sheetName val="11.30.2017 "/>
      <sheetName val="12.15.2017"/>
      <sheetName val="12.21.2017"/>
      <sheetName val="1.12.2018 "/>
      <sheetName val="1.31.2018"/>
      <sheetName val="2.15.2018"/>
      <sheetName val="2.28.2018 "/>
      <sheetName val="3.15.2018"/>
      <sheetName val="3.30.2018"/>
      <sheetName val="4.12.18"/>
      <sheetName val="4.30.18"/>
      <sheetName val="5.15.18"/>
      <sheetName val="5.31.18 "/>
      <sheetName val="6.15.18"/>
      <sheetName val="6.30.18 "/>
      <sheetName val="7.16.18"/>
      <sheetName val="7.31.18 "/>
      <sheetName val="8.15.18"/>
      <sheetName val="8.31.18"/>
      <sheetName val="9.14.2018"/>
      <sheetName val="9.28.2018 none"/>
      <sheetName val="10.15.2018"/>
      <sheetName val="10.31.2018"/>
      <sheetName val="11.15.2018"/>
      <sheetName val="11.30.2018"/>
      <sheetName val="12.14.18)"/>
      <sheetName val="Sheet1 (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9">
          <cell r="A9">
            <v>43396</v>
          </cell>
          <cell r="B9">
            <v>43399</v>
          </cell>
          <cell r="C9" t="str">
            <v>Hussey, Steven</v>
          </cell>
          <cell r="D9" t="str">
            <v>Instructor</v>
          </cell>
          <cell r="E9" t="str">
            <v>Washington, DC</v>
          </cell>
          <cell r="F9">
            <v>1738.1</v>
          </cell>
          <cell r="G9" t="str">
            <v>Nat Science Foundation Convention</v>
          </cell>
        </row>
        <row r="10">
          <cell r="A10">
            <v>43437</v>
          </cell>
          <cell r="B10">
            <v>43438</v>
          </cell>
          <cell r="C10" t="str">
            <v>Meadows, Monica</v>
          </cell>
          <cell r="D10" t="str">
            <v>Insturctor / Coach</v>
          </cell>
          <cell r="E10" t="str">
            <v>Crestvoew &amp; Cantonment, Fl</v>
          </cell>
          <cell r="F10">
            <v>175.49</v>
          </cell>
          <cell r="G10" t="str">
            <v>NLI Signing / Recruitment</v>
          </cell>
        </row>
        <row r="11">
          <cell r="A11">
            <v>43438</v>
          </cell>
          <cell r="B11">
            <v>43438</v>
          </cell>
          <cell r="C11" t="str">
            <v>Pitts, Linda</v>
          </cell>
          <cell r="D11" t="str">
            <v>Instructor / Coach</v>
          </cell>
          <cell r="E11" t="str">
            <v>DeFuniak Springs, Fl</v>
          </cell>
          <cell r="F11">
            <v>202.25</v>
          </cell>
          <cell r="G11" t="str">
            <v>Recruiting</v>
          </cell>
        </row>
        <row r="12">
          <cell r="A12">
            <v>43446</v>
          </cell>
          <cell r="B12">
            <v>43446</v>
          </cell>
          <cell r="C12" t="str">
            <v>Gilchrist, Charles</v>
          </cell>
          <cell r="D12" t="str">
            <v>Recruittor</v>
          </cell>
          <cell r="E12" t="str">
            <v>Jay, Fl</v>
          </cell>
          <cell r="F12">
            <v>58</v>
          </cell>
          <cell r="G12" t="str">
            <v xml:space="preserve">High School Recruitment </v>
          </cell>
        </row>
        <row r="13">
          <cell r="A13">
            <v>43499</v>
          </cell>
          <cell r="B13">
            <v>43501</v>
          </cell>
          <cell r="C13" t="str">
            <v>Burkett, Kina</v>
          </cell>
          <cell r="D13" t="str">
            <v>Dir of Student Support Services</v>
          </cell>
          <cell r="E13" t="str">
            <v>New Orleans, LA</v>
          </cell>
          <cell r="F13">
            <v>614.89</v>
          </cell>
          <cell r="G13" t="str">
            <v>Meals &amp; Hotel-SAEOPP Meeting</v>
          </cell>
        </row>
        <row r="14">
          <cell r="A14">
            <v>43499</v>
          </cell>
          <cell r="B14">
            <v>43501</v>
          </cell>
          <cell r="C14" t="str">
            <v>Pollite, Jennifer</v>
          </cell>
          <cell r="D14" t="str">
            <v>Cash Rec. Clerk-Bus. Off./Stu Sup Serv</v>
          </cell>
          <cell r="E14" t="str">
            <v>New Orleans, LA</v>
          </cell>
          <cell r="F14">
            <v>284</v>
          </cell>
          <cell r="G14" t="str">
            <v>Meals -meeting / SAEOPP</v>
          </cell>
        </row>
        <row r="15">
          <cell r="A15">
            <v>43499</v>
          </cell>
          <cell r="B15">
            <v>43502</v>
          </cell>
          <cell r="C15" t="str">
            <v>Beaty, Joe</v>
          </cell>
          <cell r="D15" t="str">
            <v>Recruittor</v>
          </cell>
          <cell r="E15" t="str">
            <v>Baton Rouge, La</v>
          </cell>
          <cell r="F15">
            <v>1245</v>
          </cell>
          <cell r="G15" t="str">
            <v>SACRAO Conference</v>
          </cell>
        </row>
        <row r="16">
          <cell r="A16">
            <v>43502</v>
          </cell>
          <cell r="B16">
            <v>43505</v>
          </cell>
          <cell r="C16" t="str">
            <v>Robertson, Celeste</v>
          </cell>
          <cell r="D16" t="str">
            <v>Student Activities Director</v>
          </cell>
          <cell r="E16" t="str">
            <v>Jacksonville, Fl</v>
          </cell>
          <cell r="F16">
            <v>1403</v>
          </cell>
          <cell r="G16" t="str">
            <v>ASCA Annual Conference</v>
          </cell>
        </row>
        <row r="17">
          <cell r="A17">
            <v>43512</v>
          </cell>
          <cell r="B17">
            <v>43516</v>
          </cell>
          <cell r="C17" t="str">
            <v>Theeuwes, James</v>
          </cell>
          <cell r="D17" t="str">
            <v>Financial Aid Director</v>
          </cell>
          <cell r="E17" t="str">
            <v>Atlanta, GA</v>
          </cell>
          <cell r="F17">
            <v>1834.92</v>
          </cell>
          <cell r="G17" t="str">
            <v>SASFAA Conference</v>
          </cell>
        </row>
      </sheetData>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1.17CACC"/>
      <sheetName val="10-31.17CACC (2)"/>
      <sheetName val="11.15.2017"/>
      <sheetName val="11.30.2017 "/>
      <sheetName val="12.15.2017"/>
      <sheetName val="12.21.2017"/>
      <sheetName val="1.12.2018 "/>
      <sheetName val="1.31.2018"/>
      <sheetName val="2.15.2018"/>
      <sheetName val="2.28.2018 "/>
      <sheetName val="3.15.2018"/>
      <sheetName val="3.30.2018"/>
      <sheetName val="4.12.18"/>
      <sheetName val="4.30.18"/>
      <sheetName val="5.15.18"/>
      <sheetName val="5.31.18 "/>
      <sheetName val="6.15.18"/>
      <sheetName val="6.30.18 "/>
      <sheetName val="7.16.18"/>
      <sheetName val="7.31.18 "/>
      <sheetName val="8.15.18"/>
      <sheetName val="8.31.18"/>
      <sheetName val="9.14.2018"/>
      <sheetName val="9.28.2018 none"/>
      <sheetName val="10.15.2018"/>
      <sheetName val="10.31.2018"/>
      <sheetName val="11.15.2018"/>
      <sheetName val="11.30.2018"/>
      <sheetName val="12.14.18)"/>
      <sheetName val="12.21.2018"/>
      <sheetName val="Sheet1 (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9">
          <cell r="A9">
            <v>43499</v>
          </cell>
          <cell r="B9">
            <v>43502</v>
          </cell>
          <cell r="C9" t="str">
            <v>Philyaw, Jasmine</v>
          </cell>
          <cell r="D9" t="str">
            <v>College Recruiter</v>
          </cell>
          <cell r="E9" t="str">
            <v>Baton Rouge, La</v>
          </cell>
          <cell r="F9">
            <v>945</v>
          </cell>
          <cell r="G9" t="str">
            <v>SACRAO Conference</v>
          </cell>
        </row>
        <row r="10">
          <cell r="A10">
            <v>43499</v>
          </cell>
          <cell r="B10">
            <v>43502</v>
          </cell>
          <cell r="C10" t="str">
            <v>Moore, Kiki</v>
          </cell>
          <cell r="D10" t="str">
            <v>Dir of Stu Support Services</v>
          </cell>
          <cell r="E10" t="str">
            <v>New Orleans, La</v>
          </cell>
          <cell r="F10">
            <v>1261.25</v>
          </cell>
          <cell r="G10" t="str">
            <v xml:space="preserve">SAEOPP </v>
          </cell>
        </row>
        <row r="11">
          <cell r="A11">
            <v>43569</v>
          </cell>
          <cell r="B11">
            <v>43573</v>
          </cell>
          <cell r="C11" t="str">
            <v>Moore, Kiki</v>
          </cell>
          <cell r="D11" t="str">
            <v>Dir of Stu Support Services</v>
          </cell>
          <cell r="E11" t="str">
            <v>San Diego, CA</v>
          </cell>
          <cell r="F11">
            <v>2282.04</v>
          </cell>
          <cell r="G11" t="str">
            <v>COE Proposal Writing Workshop</v>
          </cell>
        </row>
      </sheetData>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205"/>
  <sheetViews>
    <sheetView topLeftCell="B142" zoomScale="60" zoomScaleNormal="60" workbookViewId="0">
      <selection activeCell="H207" sqref="H207"/>
    </sheetView>
  </sheetViews>
  <sheetFormatPr defaultColWidth="9.140625" defaultRowHeight="15" x14ac:dyDescent="0.25"/>
  <cols>
    <col min="1" max="1" width="48.42578125" style="6" bestFit="1" customWidth="1"/>
    <col min="2" max="2" width="9.85546875" style="18" bestFit="1" customWidth="1"/>
    <col min="3" max="3" width="9.7109375" style="18" bestFit="1" customWidth="1"/>
    <col min="4" max="4" width="34.42578125" style="6" bestFit="1" customWidth="1"/>
    <col min="5" max="5" width="79.85546875" style="6" bestFit="1" customWidth="1"/>
    <col min="6" max="6" width="30.85546875" style="6" bestFit="1" customWidth="1"/>
    <col min="7" max="7" width="24.140625" style="19" bestFit="1" customWidth="1"/>
    <col min="8" max="8" width="89.42578125" style="7" bestFit="1" customWidth="1"/>
    <col min="9" max="16384" width="9.140625" style="2"/>
  </cols>
  <sheetData>
    <row r="1" spans="1:8" s="474" customFormat="1" x14ac:dyDescent="0.25">
      <c r="A1" s="470"/>
      <c r="B1" s="471"/>
      <c r="C1" s="471"/>
      <c r="D1" s="470"/>
      <c r="E1" s="472"/>
      <c r="F1" s="470"/>
      <c r="G1" s="473"/>
      <c r="H1" s="472"/>
    </row>
    <row r="2" spans="1:8" s="474" customFormat="1" x14ac:dyDescent="0.25">
      <c r="A2" s="1324" t="s">
        <v>0</v>
      </c>
      <c r="B2" s="1324"/>
      <c r="C2" s="1324"/>
      <c r="D2" s="1324"/>
      <c r="E2" s="1324"/>
      <c r="F2" s="1324"/>
      <c r="G2" s="1324"/>
      <c r="H2" s="1324"/>
    </row>
    <row r="3" spans="1:8" s="474" customFormat="1" x14ac:dyDescent="0.25">
      <c r="A3" s="1324" t="s">
        <v>1</v>
      </c>
      <c r="B3" s="1324"/>
      <c r="C3" s="1324"/>
      <c r="D3" s="1324"/>
      <c r="E3" s="1324"/>
      <c r="F3" s="1324"/>
      <c r="G3" s="1324"/>
      <c r="H3" s="1324"/>
    </row>
    <row r="4" spans="1:8" s="474" customFormat="1" x14ac:dyDescent="0.25">
      <c r="A4" s="1325">
        <v>41365</v>
      </c>
      <c r="B4" s="1326"/>
      <c r="C4" s="1326"/>
      <c r="D4" s="1326"/>
      <c r="E4" s="1326"/>
      <c r="F4" s="1326"/>
      <c r="G4" s="1326"/>
      <c r="H4" s="1326"/>
    </row>
    <row r="5" spans="1:8" s="474" customFormat="1" x14ac:dyDescent="0.25">
      <c r="A5" s="470"/>
      <c r="B5" s="143"/>
      <c r="C5" s="143"/>
      <c r="D5" s="144"/>
      <c r="E5" s="87"/>
      <c r="F5" s="144"/>
      <c r="G5" s="438"/>
      <c r="H5" s="87"/>
    </row>
    <row r="6" spans="1:8" s="474" customFormat="1" x14ac:dyDescent="0.25">
      <c r="A6" s="144"/>
      <c r="B6" s="143"/>
      <c r="C6" s="143"/>
      <c r="D6" s="144"/>
      <c r="E6" s="87"/>
      <c r="F6" s="144"/>
      <c r="G6" s="438"/>
      <c r="H6" s="87"/>
    </row>
    <row r="7" spans="1:8" s="474" customFormat="1" x14ac:dyDescent="0.25">
      <c r="A7" s="144" t="s">
        <v>2</v>
      </c>
      <c r="B7" s="1327" t="s">
        <v>3</v>
      </c>
      <c r="C7" s="1327"/>
      <c r="D7" s="144" t="s">
        <v>4</v>
      </c>
      <c r="E7" s="87" t="s">
        <v>5</v>
      </c>
      <c r="F7" s="144" t="s">
        <v>6</v>
      </c>
      <c r="G7" s="70" t="s">
        <v>7</v>
      </c>
      <c r="H7" s="87" t="s">
        <v>8</v>
      </c>
    </row>
    <row r="8" spans="1:8" s="474" customFormat="1" x14ac:dyDescent="0.25">
      <c r="A8" s="144"/>
      <c r="B8" s="143" t="s">
        <v>9</v>
      </c>
      <c r="C8" s="143" t="s">
        <v>10</v>
      </c>
      <c r="D8" s="144"/>
      <c r="E8" s="87"/>
      <c r="F8" s="144" t="s">
        <v>11</v>
      </c>
      <c r="G8" s="438"/>
      <c r="H8" s="87"/>
    </row>
    <row r="9" spans="1:8" x14ac:dyDescent="0.25">
      <c r="A9" s="6" t="s">
        <v>31</v>
      </c>
      <c r="B9" s="14">
        <v>41367</v>
      </c>
      <c r="C9" s="14">
        <v>41371</v>
      </c>
      <c r="D9" s="15" t="s">
        <v>92</v>
      </c>
      <c r="E9" s="15" t="s">
        <v>21</v>
      </c>
      <c r="F9" s="15" t="s">
        <v>324</v>
      </c>
      <c r="G9" s="17">
        <v>1850</v>
      </c>
      <c r="H9" s="16" t="s">
        <v>325</v>
      </c>
    </row>
    <row r="10" spans="1:8" x14ac:dyDescent="0.25">
      <c r="B10" s="14">
        <v>41366</v>
      </c>
      <c r="C10" s="14">
        <v>41371</v>
      </c>
      <c r="D10" s="15" t="s">
        <v>173</v>
      </c>
      <c r="E10" s="16" t="s">
        <v>3478</v>
      </c>
      <c r="F10" s="15" t="s">
        <v>326</v>
      </c>
      <c r="G10" s="17">
        <v>10375.94</v>
      </c>
      <c r="H10" s="16" t="s">
        <v>327</v>
      </c>
    </row>
    <row r="11" spans="1:8" x14ac:dyDescent="0.25">
      <c r="B11" s="14">
        <v>41371</v>
      </c>
      <c r="C11" s="14">
        <v>41373</v>
      </c>
      <c r="D11" s="15" t="s">
        <v>104</v>
      </c>
      <c r="E11" s="16" t="s">
        <v>150</v>
      </c>
      <c r="F11" s="15" t="s">
        <v>204</v>
      </c>
      <c r="G11" s="17">
        <v>758.6</v>
      </c>
      <c r="H11" s="16" t="s">
        <v>328</v>
      </c>
    </row>
    <row r="12" spans="1:8" x14ac:dyDescent="0.25">
      <c r="B12" s="14">
        <v>41371</v>
      </c>
      <c r="C12" s="14">
        <v>41373</v>
      </c>
      <c r="D12" s="15" t="s">
        <v>103</v>
      </c>
      <c r="E12" s="15" t="s">
        <v>150</v>
      </c>
      <c r="F12" s="15" t="s">
        <v>204</v>
      </c>
      <c r="G12" s="17">
        <v>753</v>
      </c>
      <c r="H12" s="16" t="s">
        <v>328</v>
      </c>
    </row>
    <row r="13" spans="1:8" x14ac:dyDescent="0.25">
      <c r="B13" s="14">
        <v>41372</v>
      </c>
      <c r="C13" s="14">
        <v>41373</v>
      </c>
      <c r="D13" s="15" t="s">
        <v>329</v>
      </c>
      <c r="E13" s="15" t="s">
        <v>150</v>
      </c>
      <c r="F13" s="15" t="s">
        <v>204</v>
      </c>
      <c r="G13" s="17">
        <v>472</v>
      </c>
      <c r="H13" s="16" t="s">
        <v>328</v>
      </c>
    </row>
    <row r="14" spans="1:8" x14ac:dyDescent="0.25">
      <c r="B14" s="14">
        <v>41371</v>
      </c>
      <c r="C14" s="14">
        <v>41373</v>
      </c>
      <c r="D14" s="15" t="s">
        <v>330</v>
      </c>
      <c r="E14" s="15" t="s">
        <v>150</v>
      </c>
      <c r="F14" s="15" t="s">
        <v>204</v>
      </c>
      <c r="G14" s="17">
        <v>785</v>
      </c>
      <c r="H14" s="16" t="s">
        <v>328</v>
      </c>
    </row>
    <row r="15" spans="1:8" x14ac:dyDescent="0.25">
      <c r="B15" s="14">
        <v>41367</v>
      </c>
      <c r="C15" s="14">
        <v>41371</v>
      </c>
      <c r="D15" s="15" t="s">
        <v>121</v>
      </c>
      <c r="E15" s="15" t="s">
        <v>36</v>
      </c>
      <c r="F15" s="15" t="s">
        <v>326</v>
      </c>
      <c r="G15" s="17">
        <v>3389.6</v>
      </c>
      <c r="H15" s="16" t="s">
        <v>331</v>
      </c>
    </row>
    <row r="16" spans="1:8" x14ac:dyDescent="0.25">
      <c r="B16" s="14">
        <v>41367</v>
      </c>
      <c r="C16" s="14">
        <v>41371</v>
      </c>
      <c r="D16" s="15" t="s">
        <v>92</v>
      </c>
      <c r="E16" s="15" t="s">
        <v>21</v>
      </c>
      <c r="F16" s="15" t="s">
        <v>324</v>
      </c>
      <c r="G16" s="17">
        <v>1850</v>
      </c>
      <c r="H16" s="16" t="s">
        <v>325</v>
      </c>
    </row>
    <row r="17" spans="1:8" x14ac:dyDescent="0.25">
      <c r="B17" s="14">
        <v>41366</v>
      </c>
      <c r="C17" s="14">
        <v>41371</v>
      </c>
      <c r="D17" s="15" t="s">
        <v>173</v>
      </c>
      <c r="E17" s="16" t="s">
        <v>3478</v>
      </c>
      <c r="F17" s="15" t="s">
        <v>326</v>
      </c>
      <c r="G17" s="17">
        <v>10375.94</v>
      </c>
      <c r="H17" s="16" t="s">
        <v>327</v>
      </c>
    </row>
    <row r="18" spans="1:8" x14ac:dyDescent="0.25">
      <c r="B18" s="14">
        <v>41371</v>
      </c>
      <c r="C18" s="14">
        <v>41373</v>
      </c>
      <c r="D18" s="15" t="s">
        <v>104</v>
      </c>
      <c r="E18" s="16" t="s">
        <v>150</v>
      </c>
      <c r="F18" s="15" t="s">
        <v>204</v>
      </c>
      <c r="G18" s="17">
        <v>758.6</v>
      </c>
      <c r="H18" s="16" t="s">
        <v>328</v>
      </c>
    </row>
    <row r="19" spans="1:8" x14ac:dyDescent="0.25">
      <c r="B19" s="14">
        <v>41371</v>
      </c>
      <c r="C19" s="14">
        <v>41373</v>
      </c>
      <c r="D19" s="15" t="s">
        <v>103</v>
      </c>
      <c r="E19" s="15" t="s">
        <v>150</v>
      </c>
      <c r="F19" s="15" t="s">
        <v>204</v>
      </c>
      <c r="G19" s="17">
        <v>753</v>
      </c>
      <c r="H19" s="16" t="s">
        <v>328</v>
      </c>
    </row>
    <row r="20" spans="1:8" x14ac:dyDescent="0.25">
      <c r="B20" s="14">
        <v>41372</v>
      </c>
      <c r="C20" s="14">
        <v>41373</v>
      </c>
      <c r="D20" s="15" t="s">
        <v>329</v>
      </c>
      <c r="E20" s="15" t="s">
        <v>150</v>
      </c>
      <c r="F20" s="15" t="s">
        <v>204</v>
      </c>
      <c r="G20" s="17">
        <v>472</v>
      </c>
      <c r="H20" s="16" t="s">
        <v>328</v>
      </c>
    </row>
    <row r="21" spans="1:8" x14ac:dyDescent="0.25">
      <c r="B21" s="14">
        <v>41371</v>
      </c>
      <c r="C21" s="14">
        <v>41373</v>
      </c>
      <c r="D21" s="15" t="s">
        <v>330</v>
      </c>
      <c r="E21" s="15" t="s">
        <v>150</v>
      </c>
      <c r="F21" s="15" t="s">
        <v>204</v>
      </c>
      <c r="G21" s="17">
        <v>785</v>
      </c>
      <c r="H21" s="16" t="s">
        <v>328</v>
      </c>
    </row>
    <row r="22" spans="1:8" x14ac:dyDescent="0.25">
      <c r="B22" s="14">
        <v>41367</v>
      </c>
      <c r="C22" s="14">
        <v>41371</v>
      </c>
      <c r="D22" s="15" t="s">
        <v>121</v>
      </c>
      <c r="E22" s="15" t="s">
        <v>36</v>
      </c>
      <c r="F22" s="15" t="s">
        <v>326</v>
      </c>
      <c r="G22" s="17">
        <v>3389.6</v>
      </c>
      <c r="H22" s="16" t="s">
        <v>331</v>
      </c>
    </row>
    <row r="23" spans="1:8" x14ac:dyDescent="0.25">
      <c r="A23" s="146"/>
      <c r="B23" s="147"/>
      <c r="C23" s="147"/>
      <c r="D23" s="146"/>
      <c r="E23" s="148"/>
      <c r="F23" s="146"/>
      <c r="G23" s="455"/>
      <c r="H23" s="148"/>
    </row>
    <row r="24" spans="1:8" x14ac:dyDescent="0.25">
      <c r="A24" s="6" t="s">
        <v>24</v>
      </c>
      <c r="B24" s="14">
        <v>41392</v>
      </c>
      <c r="C24" s="14">
        <v>41396</v>
      </c>
      <c r="D24" s="15" t="s">
        <v>332</v>
      </c>
      <c r="E24" s="15" t="s">
        <v>227</v>
      </c>
      <c r="F24" s="15" t="s">
        <v>70</v>
      </c>
      <c r="G24" s="17">
        <v>1800</v>
      </c>
      <c r="H24" s="20" t="s">
        <v>333</v>
      </c>
    </row>
    <row r="25" spans="1:8" x14ac:dyDescent="0.25">
      <c r="B25" s="14">
        <v>41374</v>
      </c>
      <c r="C25" s="14">
        <v>41375</v>
      </c>
      <c r="D25" s="15" t="s">
        <v>141</v>
      </c>
      <c r="E25" s="15" t="s">
        <v>142</v>
      </c>
      <c r="F25" s="15" t="s">
        <v>23</v>
      </c>
      <c r="G25" s="17">
        <v>205</v>
      </c>
      <c r="H25" s="20" t="s">
        <v>334</v>
      </c>
    </row>
    <row r="26" spans="1:8" x14ac:dyDescent="0.25">
      <c r="B26" s="14">
        <v>41384</v>
      </c>
      <c r="C26" s="14">
        <v>41388</v>
      </c>
      <c r="D26" s="15" t="s">
        <v>127</v>
      </c>
      <c r="E26" s="15" t="s">
        <v>335</v>
      </c>
      <c r="F26" s="15" t="s">
        <v>75</v>
      </c>
      <c r="G26" s="17">
        <v>275</v>
      </c>
      <c r="H26" s="20" t="s">
        <v>336</v>
      </c>
    </row>
    <row r="27" spans="1:8" x14ac:dyDescent="0.25">
      <c r="B27" s="14">
        <v>41365</v>
      </c>
      <c r="C27" s="14">
        <v>41367</v>
      </c>
      <c r="D27" s="15" t="s">
        <v>35</v>
      </c>
      <c r="E27" s="15" t="s">
        <v>337</v>
      </c>
      <c r="F27" s="15" t="s">
        <v>51</v>
      </c>
      <c r="G27" s="17">
        <v>120</v>
      </c>
      <c r="H27" s="20" t="s">
        <v>338</v>
      </c>
    </row>
    <row r="28" spans="1:8" x14ac:dyDescent="0.25">
      <c r="A28" s="146"/>
      <c r="B28" s="166"/>
      <c r="C28" s="166"/>
      <c r="D28" s="167"/>
      <c r="E28" s="167"/>
      <c r="F28" s="167"/>
      <c r="G28" s="441"/>
      <c r="H28" s="510"/>
    </row>
    <row r="29" spans="1:8" x14ac:dyDescent="0.25">
      <c r="A29" s="6" t="s">
        <v>100</v>
      </c>
      <c r="B29" s="21">
        <v>41392</v>
      </c>
      <c r="C29" s="21">
        <v>41396</v>
      </c>
      <c r="D29" s="8" t="s">
        <v>362</v>
      </c>
      <c r="E29" s="8" t="s">
        <v>363</v>
      </c>
      <c r="F29" s="8" t="s">
        <v>213</v>
      </c>
      <c r="G29" s="19">
        <v>2054.46</v>
      </c>
      <c r="H29" s="22" t="s">
        <v>364</v>
      </c>
    </row>
    <row r="30" spans="1:8" ht="30" x14ac:dyDescent="0.25">
      <c r="B30" s="23">
        <v>41371</v>
      </c>
      <c r="C30" s="23">
        <v>41373</v>
      </c>
      <c r="D30" s="5" t="s">
        <v>122</v>
      </c>
      <c r="E30" s="5" t="s">
        <v>9150</v>
      </c>
      <c r="F30" s="5" t="s">
        <v>204</v>
      </c>
      <c r="G30" s="17">
        <v>495.22</v>
      </c>
      <c r="H30" s="10" t="s">
        <v>9151</v>
      </c>
    </row>
    <row r="31" spans="1:8" ht="30" x14ac:dyDescent="0.25">
      <c r="B31" s="23">
        <v>41371</v>
      </c>
      <c r="C31" s="23">
        <v>41373</v>
      </c>
      <c r="D31" s="5" t="s">
        <v>365</v>
      </c>
      <c r="E31" s="5" t="s">
        <v>366</v>
      </c>
      <c r="F31" s="5" t="s">
        <v>204</v>
      </c>
      <c r="G31" s="17">
        <v>405.95</v>
      </c>
      <c r="H31" s="10" t="s">
        <v>9151</v>
      </c>
    </row>
    <row r="32" spans="1:8" ht="30" x14ac:dyDescent="0.25">
      <c r="B32" s="23">
        <v>41371</v>
      </c>
      <c r="C32" s="23">
        <v>41373</v>
      </c>
      <c r="D32" s="5" t="s">
        <v>124</v>
      </c>
      <c r="E32" s="5" t="s">
        <v>366</v>
      </c>
      <c r="F32" s="5" t="s">
        <v>204</v>
      </c>
      <c r="G32" s="17">
        <v>405.95</v>
      </c>
      <c r="H32" s="10" t="s">
        <v>9151</v>
      </c>
    </row>
    <row r="33" spans="1:8" ht="30" x14ac:dyDescent="0.25">
      <c r="B33" s="23">
        <v>41371</v>
      </c>
      <c r="C33" s="23">
        <v>41373</v>
      </c>
      <c r="D33" s="5" t="s">
        <v>123</v>
      </c>
      <c r="E33" s="5" t="s">
        <v>367</v>
      </c>
      <c r="F33" s="5" t="s">
        <v>204</v>
      </c>
      <c r="G33" s="17">
        <v>405.95</v>
      </c>
      <c r="H33" s="10" t="s">
        <v>9151</v>
      </c>
    </row>
    <row r="34" spans="1:8" x14ac:dyDescent="0.25">
      <c r="B34" s="23">
        <v>41367</v>
      </c>
      <c r="C34" s="23">
        <v>41368</v>
      </c>
      <c r="D34" s="5" t="s">
        <v>368</v>
      </c>
      <c r="E34" s="5" t="s">
        <v>369</v>
      </c>
      <c r="F34" s="5" t="s">
        <v>180</v>
      </c>
      <c r="G34" s="17">
        <v>661</v>
      </c>
      <c r="H34" s="11" t="s">
        <v>9149</v>
      </c>
    </row>
    <row r="35" spans="1:8" x14ac:dyDescent="0.25">
      <c r="B35" s="23">
        <v>41368</v>
      </c>
      <c r="C35" s="23">
        <v>41371</v>
      </c>
      <c r="D35" s="5" t="s">
        <v>125</v>
      </c>
      <c r="E35" s="5" t="s">
        <v>17</v>
      </c>
      <c r="F35" s="5" t="s">
        <v>219</v>
      </c>
      <c r="G35" s="17">
        <v>1966.6</v>
      </c>
      <c r="H35" s="10" t="s">
        <v>370</v>
      </c>
    </row>
    <row r="36" spans="1:8" x14ac:dyDescent="0.25">
      <c r="B36" s="23">
        <v>41367</v>
      </c>
      <c r="C36" s="23">
        <v>41371</v>
      </c>
      <c r="D36" s="5" t="s">
        <v>158</v>
      </c>
      <c r="E36" s="5" t="s">
        <v>18</v>
      </c>
      <c r="F36" s="5" t="s">
        <v>219</v>
      </c>
      <c r="G36" s="17">
        <v>2845</v>
      </c>
      <c r="H36" s="10" t="s">
        <v>370</v>
      </c>
    </row>
    <row r="37" spans="1:8" x14ac:dyDescent="0.25">
      <c r="B37" s="23">
        <v>41367</v>
      </c>
      <c r="C37" s="23">
        <v>41371</v>
      </c>
      <c r="D37" s="5" t="s">
        <v>371</v>
      </c>
      <c r="E37" s="5" t="s">
        <v>46</v>
      </c>
      <c r="F37" s="5" t="s">
        <v>372</v>
      </c>
      <c r="G37" s="17">
        <v>1545</v>
      </c>
      <c r="H37" s="10" t="s">
        <v>9152</v>
      </c>
    </row>
    <row r="38" spans="1:8" x14ac:dyDescent="0.25">
      <c r="B38" s="23">
        <v>41374</v>
      </c>
      <c r="C38" s="23">
        <v>41377</v>
      </c>
      <c r="D38" s="5" t="s">
        <v>373</v>
      </c>
      <c r="E38" s="5" t="s">
        <v>18</v>
      </c>
      <c r="F38" s="5" t="s">
        <v>143</v>
      </c>
      <c r="G38" s="17">
        <v>1300</v>
      </c>
      <c r="H38" s="10" t="s">
        <v>9153</v>
      </c>
    </row>
    <row r="39" spans="1:8" x14ac:dyDescent="0.25">
      <c r="B39" s="23">
        <v>41374</v>
      </c>
      <c r="C39" s="23">
        <v>41378</v>
      </c>
      <c r="D39" s="5" t="s">
        <v>140</v>
      </c>
      <c r="E39" s="5" t="s">
        <v>18</v>
      </c>
      <c r="F39" s="5" t="s">
        <v>30</v>
      </c>
      <c r="G39" s="17">
        <v>2130</v>
      </c>
      <c r="H39" s="10" t="s">
        <v>9154</v>
      </c>
    </row>
    <row r="40" spans="1:8" x14ac:dyDescent="0.25">
      <c r="B40" s="23">
        <v>41374</v>
      </c>
      <c r="C40" s="23">
        <v>41378</v>
      </c>
      <c r="D40" s="5" t="s">
        <v>374</v>
      </c>
      <c r="E40" s="5" t="s">
        <v>87</v>
      </c>
      <c r="F40" s="5" t="s">
        <v>30</v>
      </c>
      <c r="G40" s="17">
        <v>2310</v>
      </c>
      <c r="H40" s="10" t="s">
        <v>9154</v>
      </c>
    </row>
    <row r="41" spans="1:8" x14ac:dyDescent="0.25">
      <c r="B41" s="23">
        <v>41374</v>
      </c>
      <c r="C41" s="23">
        <v>41378</v>
      </c>
      <c r="D41" s="5" t="s">
        <v>375</v>
      </c>
      <c r="E41" s="5" t="s">
        <v>18</v>
      </c>
      <c r="F41" s="5" t="s">
        <v>143</v>
      </c>
      <c r="G41" s="17">
        <v>1720</v>
      </c>
      <c r="H41" s="10" t="s">
        <v>9155</v>
      </c>
    </row>
    <row r="42" spans="1:8" x14ac:dyDescent="0.25">
      <c r="B42" s="23">
        <v>41375</v>
      </c>
      <c r="C42" s="23">
        <v>41377</v>
      </c>
      <c r="D42" s="5" t="s">
        <v>376</v>
      </c>
      <c r="E42" s="5" t="s">
        <v>18</v>
      </c>
      <c r="F42" s="5" t="s">
        <v>377</v>
      </c>
      <c r="G42" s="17">
        <v>1281.33</v>
      </c>
      <c r="H42" s="11" t="s">
        <v>9156</v>
      </c>
    </row>
    <row r="43" spans="1:8" x14ac:dyDescent="0.25">
      <c r="B43" s="23">
        <v>41377</v>
      </c>
      <c r="C43" s="23">
        <v>41381</v>
      </c>
      <c r="D43" s="5" t="s">
        <v>99</v>
      </c>
      <c r="E43" s="5" t="s">
        <v>378</v>
      </c>
      <c r="F43" s="5" t="s">
        <v>205</v>
      </c>
      <c r="G43" s="17">
        <v>2953</v>
      </c>
      <c r="H43" s="10" t="s">
        <v>9157</v>
      </c>
    </row>
    <row r="44" spans="1:8" ht="30" x14ac:dyDescent="0.25">
      <c r="B44" s="23">
        <v>41383</v>
      </c>
      <c r="C44" s="23">
        <v>41389</v>
      </c>
      <c r="D44" s="5" t="s">
        <v>374</v>
      </c>
      <c r="E44" s="5" t="s">
        <v>87</v>
      </c>
      <c r="F44" s="5" t="s">
        <v>137</v>
      </c>
      <c r="G44" s="17">
        <v>1762.11</v>
      </c>
      <c r="H44" s="10" t="s">
        <v>9158</v>
      </c>
    </row>
    <row r="45" spans="1:8" x14ac:dyDescent="0.25">
      <c r="B45" s="23">
        <v>41391</v>
      </c>
      <c r="C45" s="23">
        <v>41396</v>
      </c>
      <c r="D45" s="5" t="s">
        <v>379</v>
      </c>
      <c r="E45" s="5" t="s">
        <v>380</v>
      </c>
      <c r="F45" s="5" t="s">
        <v>381</v>
      </c>
      <c r="G45" s="17">
        <v>2170</v>
      </c>
      <c r="H45" s="11" t="s">
        <v>9159</v>
      </c>
    </row>
    <row r="46" spans="1:8" x14ac:dyDescent="0.25">
      <c r="B46" s="23">
        <v>41391</v>
      </c>
      <c r="C46" s="23">
        <v>41396</v>
      </c>
      <c r="D46" s="5" t="s">
        <v>152</v>
      </c>
      <c r="E46" s="5" t="s">
        <v>18</v>
      </c>
      <c r="F46" s="5" t="s">
        <v>381</v>
      </c>
      <c r="G46" s="17">
        <v>2170</v>
      </c>
      <c r="H46" s="11" t="s">
        <v>9159</v>
      </c>
    </row>
    <row r="47" spans="1:8" x14ac:dyDescent="0.25">
      <c r="B47" s="23">
        <v>41391</v>
      </c>
      <c r="C47" s="23">
        <v>41396</v>
      </c>
      <c r="D47" s="5" t="s">
        <v>383</v>
      </c>
      <c r="E47" s="5" t="s">
        <v>18</v>
      </c>
      <c r="F47" s="5" t="s">
        <v>381</v>
      </c>
      <c r="G47" s="17">
        <v>2170</v>
      </c>
      <c r="H47" s="11" t="s">
        <v>9159</v>
      </c>
    </row>
    <row r="48" spans="1:8" x14ac:dyDescent="0.25">
      <c r="A48" s="146"/>
      <c r="B48" s="151"/>
      <c r="C48" s="151"/>
      <c r="D48" s="152"/>
      <c r="E48" s="152"/>
      <c r="F48" s="152"/>
      <c r="G48" s="441"/>
      <c r="H48" s="153"/>
    </row>
    <row r="49" spans="1:8" s="6" customFormat="1" x14ac:dyDescent="0.25">
      <c r="A49" s="3" t="s">
        <v>25</v>
      </c>
      <c r="B49" s="14">
        <v>41372</v>
      </c>
      <c r="C49" s="14">
        <v>41374</v>
      </c>
      <c r="D49" s="15" t="s">
        <v>94</v>
      </c>
      <c r="E49" s="16" t="s">
        <v>229</v>
      </c>
      <c r="F49" s="15" t="s">
        <v>230</v>
      </c>
      <c r="G49" s="25">
        <v>525</v>
      </c>
      <c r="H49" s="16" t="s">
        <v>231</v>
      </c>
    </row>
    <row r="50" spans="1:8" x14ac:dyDescent="0.25">
      <c r="A50" s="3"/>
      <c r="B50" s="14">
        <v>41375</v>
      </c>
      <c r="C50" s="14">
        <v>41377</v>
      </c>
      <c r="D50" s="15" t="s">
        <v>71</v>
      </c>
      <c r="E50" s="16" t="s">
        <v>176</v>
      </c>
      <c r="F50" s="15" t="s">
        <v>232</v>
      </c>
      <c r="G50" s="17">
        <v>0</v>
      </c>
      <c r="H50" s="16" t="s">
        <v>233</v>
      </c>
    </row>
    <row r="51" spans="1:8" x14ac:dyDescent="0.25">
      <c r="A51" s="3"/>
      <c r="B51" s="14">
        <v>41383</v>
      </c>
      <c r="C51" s="14">
        <v>41387</v>
      </c>
      <c r="D51" s="15" t="s">
        <v>112</v>
      </c>
      <c r="E51" s="16" t="s">
        <v>36</v>
      </c>
      <c r="F51" s="15" t="s">
        <v>205</v>
      </c>
      <c r="G51" s="17">
        <v>3050</v>
      </c>
      <c r="H51" s="16" t="s">
        <v>234</v>
      </c>
    </row>
    <row r="52" spans="1:8" x14ac:dyDescent="0.25">
      <c r="A52" s="3"/>
      <c r="B52" s="14">
        <v>41385</v>
      </c>
      <c r="C52" s="14">
        <v>41387</v>
      </c>
      <c r="D52" s="15" t="s">
        <v>235</v>
      </c>
      <c r="E52" s="16" t="s">
        <v>236</v>
      </c>
      <c r="F52" s="15" t="s">
        <v>205</v>
      </c>
      <c r="G52" s="17">
        <v>1005</v>
      </c>
      <c r="H52" s="16" t="s">
        <v>237</v>
      </c>
    </row>
    <row r="53" spans="1:8" x14ac:dyDescent="0.25">
      <c r="A53" s="3"/>
      <c r="B53" s="14">
        <v>41385</v>
      </c>
      <c r="C53" s="14">
        <v>41387</v>
      </c>
      <c r="D53" s="15" t="s">
        <v>89</v>
      </c>
      <c r="E53" s="16" t="s">
        <v>238</v>
      </c>
      <c r="F53" s="15" t="s">
        <v>30</v>
      </c>
      <c r="G53" s="17">
        <v>1310</v>
      </c>
      <c r="H53" s="16" t="s">
        <v>239</v>
      </c>
    </row>
    <row r="54" spans="1:8" ht="30" x14ac:dyDescent="0.25">
      <c r="A54" s="3"/>
      <c r="B54" s="14">
        <v>41385</v>
      </c>
      <c r="C54" s="14">
        <v>41388</v>
      </c>
      <c r="D54" s="15" t="s">
        <v>144</v>
      </c>
      <c r="E54" s="16" t="s">
        <v>145</v>
      </c>
      <c r="F54" s="15" t="s">
        <v>172</v>
      </c>
      <c r="G54" s="17">
        <v>1510</v>
      </c>
      <c r="H54" s="16" t="s">
        <v>240</v>
      </c>
    </row>
    <row r="55" spans="1:8" ht="30" x14ac:dyDescent="0.25">
      <c r="A55" s="3"/>
      <c r="B55" s="14">
        <v>41385</v>
      </c>
      <c r="C55" s="14">
        <v>41390</v>
      </c>
      <c r="D55" s="15" t="s">
        <v>72</v>
      </c>
      <c r="E55" s="16" t="s">
        <v>113</v>
      </c>
      <c r="F55" s="15" t="s">
        <v>241</v>
      </c>
      <c r="G55" s="17">
        <v>1586</v>
      </c>
      <c r="H55" s="16" t="s">
        <v>242</v>
      </c>
    </row>
    <row r="56" spans="1:8" x14ac:dyDescent="0.25">
      <c r="A56" s="3"/>
      <c r="B56" s="14">
        <v>41387</v>
      </c>
      <c r="C56" s="14">
        <v>41390</v>
      </c>
      <c r="D56" s="15" t="s">
        <v>160</v>
      </c>
      <c r="E56" s="16" t="s">
        <v>243</v>
      </c>
      <c r="F56" s="15" t="s">
        <v>244</v>
      </c>
      <c r="G56" s="17">
        <v>635</v>
      </c>
      <c r="H56" s="16" t="s">
        <v>245</v>
      </c>
    </row>
    <row r="57" spans="1:8" x14ac:dyDescent="0.25">
      <c r="A57" s="3"/>
      <c r="B57" s="14">
        <v>41366</v>
      </c>
      <c r="C57" s="14">
        <v>41371</v>
      </c>
      <c r="D57" s="15" t="s">
        <v>111</v>
      </c>
      <c r="E57" s="16" t="s">
        <v>246</v>
      </c>
      <c r="F57" s="15" t="s">
        <v>219</v>
      </c>
      <c r="G57" s="17">
        <v>7276</v>
      </c>
      <c r="H57" s="16" t="s">
        <v>247</v>
      </c>
    </row>
    <row r="58" spans="1:8" x14ac:dyDescent="0.25">
      <c r="A58" s="3"/>
      <c r="B58" s="14">
        <v>41368</v>
      </c>
      <c r="C58" s="14">
        <v>41371</v>
      </c>
      <c r="D58" s="15" t="s">
        <v>112</v>
      </c>
      <c r="E58" s="16" t="s">
        <v>36</v>
      </c>
      <c r="F58" s="15" t="s">
        <v>219</v>
      </c>
      <c r="G58" s="17">
        <v>2775</v>
      </c>
      <c r="H58" s="16" t="s">
        <v>247</v>
      </c>
    </row>
    <row r="59" spans="1:8" ht="30" x14ac:dyDescent="0.25">
      <c r="A59" s="3"/>
      <c r="B59" s="14">
        <v>41371</v>
      </c>
      <c r="C59" s="14">
        <v>41373</v>
      </c>
      <c r="D59" s="15" t="s">
        <v>185</v>
      </c>
      <c r="E59" s="16" t="s">
        <v>248</v>
      </c>
      <c r="F59" s="15" t="s">
        <v>204</v>
      </c>
      <c r="G59" s="17">
        <v>1142</v>
      </c>
      <c r="H59" s="16" t="s">
        <v>249</v>
      </c>
    </row>
    <row r="60" spans="1:8" x14ac:dyDescent="0.25">
      <c r="A60" s="3"/>
      <c r="B60" s="14">
        <v>41373</v>
      </c>
      <c r="C60" s="14">
        <v>41376</v>
      </c>
      <c r="D60" s="15" t="s">
        <v>129</v>
      </c>
      <c r="E60" s="16" t="s">
        <v>228</v>
      </c>
      <c r="F60" s="15" t="s">
        <v>250</v>
      </c>
      <c r="G60" s="17">
        <v>1245</v>
      </c>
      <c r="H60" s="16" t="s">
        <v>251</v>
      </c>
    </row>
    <row r="61" spans="1:8" x14ac:dyDescent="0.25">
      <c r="A61" s="146"/>
      <c r="B61" s="147"/>
      <c r="C61" s="147"/>
      <c r="D61" s="170"/>
      <c r="E61" s="170"/>
      <c r="F61" s="171"/>
      <c r="G61" s="455"/>
      <c r="H61" s="170"/>
    </row>
    <row r="62" spans="1:8" x14ac:dyDescent="0.25">
      <c r="A62" s="3" t="s">
        <v>32</v>
      </c>
      <c r="B62" s="14">
        <v>41371</v>
      </c>
      <c r="C62" s="14">
        <v>41373</v>
      </c>
      <c r="D62" s="15" t="s">
        <v>252</v>
      </c>
      <c r="E62" s="15" t="s">
        <v>253</v>
      </c>
      <c r="F62" s="15" t="s">
        <v>254</v>
      </c>
      <c r="G62" s="17" t="s">
        <v>255</v>
      </c>
      <c r="H62" s="16" t="s">
        <v>256</v>
      </c>
    </row>
    <row r="63" spans="1:8" x14ac:dyDescent="0.25">
      <c r="A63" s="3"/>
      <c r="B63" s="14"/>
      <c r="C63" s="14"/>
      <c r="D63" s="15"/>
      <c r="E63" s="15"/>
      <c r="F63" s="15"/>
      <c r="G63" s="17"/>
      <c r="H63" s="16" t="s">
        <v>257</v>
      </c>
    </row>
    <row r="64" spans="1:8" x14ac:dyDescent="0.25">
      <c r="A64" s="3"/>
      <c r="B64" s="14">
        <v>41378</v>
      </c>
      <c r="C64" s="14">
        <v>41380</v>
      </c>
      <c r="D64" s="15" t="s">
        <v>33</v>
      </c>
      <c r="E64" s="15" t="s">
        <v>34</v>
      </c>
      <c r="F64" s="15" t="s">
        <v>258</v>
      </c>
      <c r="G64" s="17">
        <v>1300</v>
      </c>
      <c r="H64" s="16" t="s">
        <v>259</v>
      </c>
    </row>
    <row r="65" spans="1:8" x14ac:dyDescent="0.25">
      <c r="A65" s="3"/>
      <c r="B65" s="161"/>
      <c r="C65" s="161"/>
      <c r="D65" s="46" t="s">
        <v>260</v>
      </c>
      <c r="E65" s="46"/>
      <c r="F65" s="46"/>
      <c r="G65" s="39"/>
      <c r="H65" s="33" t="s">
        <v>261</v>
      </c>
    </row>
    <row r="66" spans="1:8" x14ac:dyDescent="0.25">
      <c r="A66" s="146"/>
      <c r="B66" s="147"/>
      <c r="C66" s="147"/>
      <c r="D66" s="170"/>
      <c r="E66" s="170"/>
      <c r="F66" s="171"/>
      <c r="G66" s="455"/>
      <c r="H66" s="170"/>
    </row>
    <row r="67" spans="1:8" x14ac:dyDescent="0.25">
      <c r="A67" s="3" t="s">
        <v>85</v>
      </c>
      <c r="B67" s="26">
        <v>41371</v>
      </c>
      <c r="C67" s="26">
        <v>41375</v>
      </c>
      <c r="D67" s="27" t="s">
        <v>354</v>
      </c>
      <c r="E67" s="28" t="s">
        <v>355</v>
      </c>
      <c r="F67" s="29" t="s">
        <v>356</v>
      </c>
      <c r="G67" s="30">
        <v>2204.96</v>
      </c>
      <c r="H67" s="28" t="s">
        <v>357</v>
      </c>
    </row>
    <row r="68" spans="1:8" x14ac:dyDescent="0.25">
      <c r="A68" s="3"/>
      <c r="B68" s="26">
        <v>41383</v>
      </c>
      <c r="C68" s="26">
        <v>41385</v>
      </c>
      <c r="D68" s="27" t="s">
        <v>358</v>
      </c>
      <c r="E68" s="28" t="s">
        <v>359</v>
      </c>
      <c r="F68" s="27" t="s">
        <v>360</v>
      </c>
      <c r="G68" s="30">
        <v>380</v>
      </c>
      <c r="H68" s="28" t="s">
        <v>361</v>
      </c>
    </row>
    <row r="69" spans="1:8" x14ac:dyDescent="0.25">
      <c r="A69" s="146"/>
      <c r="B69" s="147"/>
      <c r="C69" s="147"/>
      <c r="D69" s="170"/>
      <c r="E69" s="170"/>
      <c r="F69" s="171"/>
      <c r="G69" s="455"/>
      <c r="H69" s="170"/>
    </row>
    <row r="70" spans="1:8" x14ac:dyDescent="0.25">
      <c r="A70" s="3" t="s">
        <v>29</v>
      </c>
      <c r="B70" s="23">
        <v>41000</v>
      </c>
      <c r="C70" s="23">
        <v>41002</v>
      </c>
      <c r="D70" s="5" t="s">
        <v>130</v>
      </c>
      <c r="E70" s="5" t="s">
        <v>131</v>
      </c>
      <c r="F70" s="5" t="s">
        <v>212</v>
      </c>
      <c r="G70" s="17">
        <v>643</v>
      </c>
      <c r="H70" s="10" t="s">
        <v>90</v>
      </c>
    </row>
    <row r="71" spans="1:8" x14ac:dyDescent="0.25">
      <c r="A71" s="3"/>
      <c r="B71" s="23">
        <v>41000</v>
      </c>
      <c r="C71" s="23">
        <v>41002</v>
      </c>
      <c r="D71" s="5" t="s">
        <v>132</v>
      </c>
      <c r="E71" s="5" t="s">
        <v>17</v>
      </c>
      <c r="F71" s="5" t="s">
        <v>212</v>
      </c>
      <c r="G71" s="17">
        <v>803.95</v>
      </c>
      <c r="H71" s="10" t="s">
        <v>90</v>
      </c>
    </row>
    <row r="72" spans="1:8" x14ac:dyDescent="0.25">
      <c r="A72" s="146"/>
      <c r="B72" s="147"/>
      <c r="C72" s="147"/>
      <c r="D72" s="170"/>
      <c r="E72" s="170"/>
      <c r="F72" s="170"/>
      <c r="G72" s="511"/>
      <c r="H72" s="170"/>
    </row>
    <row r="73" spans="1:8" x14ac:dyDescent="0.25">
      <c r="A73" s="3" t="s">
        <v>13</v>
      </c>
      <c r="B73" s="14">
        <v>41377</v>
      </c>
      <c r="C73" s="14">
        <v>41380</v>
      </c>
      <c r="D73" s="15" t="s">
        <v>136</v>
      </c>
      <c r="E73" s="15" t="s">
        <v>84</v>
      </c>
      <c r="F73" s="15" t="s">
        <v>339</v>
      </c>
      <c r="G73" s="17">
        <v>362.26</v>
      </c>
      <c r="H73" s="16" t="s">
        <v>340</v>
      </c>
    </row>
    <row r="74" spans="1:8" x14ac:dyDescent="0.25">
      <c r="A74" s="3"/>
      <c r="B74" s="14">
        <v>41390</v>
      </c>
      <c r="C74" s="14">
        <v>41390</v>
      </c>
      <c r="D74" s="15" t="s">
        <v>165</v>
      </c>
      <c r="E74" s="15" t="s">
        <v>166</v>
      </c>
      <c r="F74" s="15" t="s">
        <v>172</v>
      </c>
      <c r="G74" s="17">
        <v>25</v>
      </c>
      <c r="H74" s="16" t="s">
        <v>49</v>
      </c>
    </row>
    <row r="75" spans="1:8" x14ac:dyDescent="0.25">
      <c r="A75" s="3"/>
      <c r="B75" s="14">
        <v>41365</v>
      </c>
      <c r="C75" s="14">
        <v>41374</v>
      </c>
      <c r="D75" s="15" t="s">
        <v>12</v>
      </c>
      <c r="E75" s="15" t="s">
        <v>46</v>
      </c>
      <c r="F75" s="15" t="s">
        <v>341</v>
      </c>
      <c r="G75" s="17">
        <v>1150</v>
      </c>
      <c r="H75" s="16" t="s">
        <v>342</v>
      </c>
    </row>
    <row r="76" spans="1:8" x14ac:dyDescent="0.25">
      <c r="A76" s="3"/>
      <c r="B76" s="14">
        <v>41371</v>
      </c>
      <c r="C76" s="14">
        <v>41373</v>
      </c>
      <c r="D76" s="15" t="s">
        <v>60</v>
      </c>
      <c r="E76" s="15" t="s">
        <v>17</v>
      </c>
      <c r="F76" s="15" t="s">
        <v>204</v>
      </c>
      <c r="G76" s="17">
        <v>480</v>
      </c>
      <c r="H76" s="16" t="s">
        <v>90</v>
      </c>
    </row>
    <row r="77" spans="1:8" x14ac:dyDescent="0.25">
      <c r="A77" s="3"/>
      <c r="B77" s="14">
        <v>41375</v>
      </c>
      <c r="C77" s="14">
        <v>41375</v>
      </c>
      <c r="D77" s="15" t="s">
        <v>16</v>
      </c>
      <c r="E77" s="15" t="s">
        <v>343</v>
      </c>
      <c r="F77" s="15" t="s">
        <v>180</v>
      </c>
      <c r="G77" s="17">
        <v>50</v>
      </c>
      <c r="H77" s="16" t="s">
        <v>344</v>
      </c>
    </row>
    <row r="78" spans="1:8" x14ac:dyDescent="0.25">
      <c r="A78" s="3"/>
      <c r="B78" s="14">
        <v>41375</v>
      </c>
      <c r="C78" s="14">
        <v>41375</v>
      </c>
      <c r="D78" s="15" t="s">
        <v>60</v>
      </c>
      <c r="E78" s="15" t="s">
        <v>343</v>
      </c>
      <c r="F78" s="15" t="s">
        <v>180</v>
      </c>
      <c r="G78" s="17">
        <v>50</v>
      </c>
      <c r="H78" s="16" t="s">
        <v>344</v>
      </c>
    </row>
    <row r="79" spans="1:8" x14ac:dyDescent="0.25">
      <c r="A79" s="3"/>
      <c r="B79" s="14">
        <v>41375</v>
      </c>
      <c r="C79" s="14">
        <v>41375</v>
      </c>
      <c r="D79" s="15" t="s">
        <v>14</v>
      </c>
      <c r="E79" s="15" t="s">
        <v>15</v>
      </c>
      <c r="F79" s="15" t="s">
        <v>180</v>
      </c>
      <c r="G79" s="17">
        <v>50</v>
      </c>
      <c r="H79" s="16" t="s">
        <v>344</v>
      </c>
    </row>
    <row r="80" spans="1:8" x14ac:dyDescent="0.25">
      <c r="A80" s="3"/>
      <c r="B80" s="14">
        <v>41366</v>
      </c>
      <c r="C80" s="14">
        <v>41371</v>
      </c>
      <c r="D80" s="15" t="s">
        <v>69</v>
      </c>
      <c r="E80" s="15" t="s">
        <v>345</v>
      </c>
      <c r="F80" s="15" t="s">
        <v>219</v>
      </c>
      <c r="G80" s="17">
        <v>2000</v>
      </c>
      <c r="H80" s="16" t="s">
        <v>346</v>
      </c>
    </row>
    <row r="81" spans="1:8" x14ac:dyDescent="0.25">
      <c r="A81" s="3"/>
      <c r="B81" s="14">
        <v>41366</v>
      </c>
      <c r="C81" s="14">
        <v>41371</v>
      </c>
      <c r="D81" s="15" t="s">
        <v>14</v>
      </c>
      <c r="E81" s="15" t="s">
        <v>15</v>
      </c>
      <c r="F81" s="15" t="s">
        <v>219</v>
      </c>
      <c r="G81" s="17">
        <v>200</v>
      </c>
      <c r="H81" s="16" t="s">
        <v>346</v>
      </c>
    </row>
    <row r="82" spans="1:8" x14ac:dyDescent="0.25">
      <c r="A82" s="146"/>
      <c r="B82" s="147"/>
      <c r="C82" s="147"/>
      <c r="D82" s="170"/>
      <c r="E82" s="170"/>
      <c r="F82" s="170"/>
      <c r="G82" s="511"/>
      <c r="H82" s="170"/>
    </row>
    <row r="83" spans="1:8" x14ac:dyDescent="0.25">
      <c r="A83" s="3" t="s">
        <v>26</v>
      </c>
      <c r="B83" s="23">
        <v>41382</v>
      </c>
      <c r="C83" s="23">
        <v>41385</v>
      </c>
      <c r="D83" s="5" t="s">
        <v>128</v>
      </c>
      <c r="E83" s="10" t="s">
        <v>98</v>
      </c>
      <c r="F83" s="5" t="s">
        <v>20</v>
      </c>
      <c r="G83" s="17">
        <v>400</v>
      </c>
      <c r="H83" s="11" t="s">
        <v>216</v>
      </c>
    </row>
    <row r="84" spans="1:8" x14ac:dyDescent="0.25">
      <c r="A84" s="3"/>
      <c r="B84" s="23">
        <v>41373</v>
      </c>
      <c r="C84" s="23">
        <v>41530</v>
      </c>
      <c r="D84" s="5" t="s">
        <v>106</v>
      </c>
      <c r="E84" s="10" t="s">
        <v>403</v>
      </c>
      <c r="F84" s="5" t="s">
        <v>27</v>
      </c>
      <c r="G84" s="17" t="s">
        <v>178</v>
      </c>
      <c r="H84" s="10" t="s">
        <v>407</v>
      </c>
    </row>
    <row r="85" spans="1:8" ht="30" x14ac:dyDescent="0.25">
      <c r="A85" s="3"/>
      <c r="B85" s="23">
        <v>41379</v>
      </c>
      <c r="C85" s="23">
        <v>41385</v>
      </c>
      <c r="D85" s="5" t="s">
        <v>134</v>
      </c>
      <c r="E85" s="10" t="s">
        <v>135</v>
      </c>
      <c r="F85" s="5" t="s">
        <v>404</v>
      </c>
      <c r="G85" s="17">
        <v>150</v>
      </c>
      <c r="H85" s="10" t="s">
        <v>408</v>
      </c>
    </row>
    <row r="86" spans="1:8" x14ac:dyDescent="0.25">
      <c r="A86" s="3"/>
      <c r="B86" s="23">
        <v>41382</v>
      </c>
      <c r="C86" s="23">
        <v>41385</v>
      </c>
      <c r="D86" s="5" t="s">
        <v>44</v>
      </c>
      <c r="E86" s="10" t="s">
        <v>45</v>
      </c>
      <c r="F86" s="5" t="s">
        <v>114</v>
      </c>
      <c r="G86" s="17">
        <v>4203</v>
      </c>
      <c r="H86" s="10" t="s">
        <v>409</v>
      </c>
    </row>
    <row r="87" spans="1:8" x14ac:dyDescent="0.25">
      <c r="A87" s="3"/>
      <c r="B87" s="23">
        <v>41383</v>
      </c>
      <c r="C87" s="23">
        <v>41387</v>
      </c>
      <c r="D87" s="5" t="s">
        <v>126</v>
      </c>
      <c r="E87" s="10" t="s">
        <v>43</v>
      </c>
      <c r="F87" s="5" t="s">
        <v>42</v>
      </c>
      <c r="G87" s="17">
        <v>4205</v>
      </c>
      <c r="H87" s="10" t="s">
        <v>410</v>
      </c>
    </row>
    <row r="88" spans="1:8" x14ac:dyDescent="0.25">
      <c r="A88" s="3"/>
      <c r="B88" s="23">
        <v>41383</v>
      </c>
      <c r="C88" s="23">
        <v>41387</v>
      </c>
      <c r="D88" s="5" t="s">
        <v>40</v>
      </c>
      <c r="E88" s="10" t="s">
        <v>167</v>
      </c>
      <c r="F88" s="5" t="s">
        <v>42</v>
      </c>
      <c r="G88" s="17">
        <v>2555</v>
      </c>
      <c r="H88" s="10" t="s">
        <v>410</v>
      </c>
    </row>
    <row r="89" spans="1:8" x14ac:dyDescent="0.25">
      <c r="A89" s="3"/>
      <c r="B89" s="23">
        <v>41389</v>
      </c>
      <c r="C89" s="23">
        <v>41392</v>
      </c>
      <c r="D89" s="5" t="s">
        <v>405</v>
      </c>
      <c r="E89" s="10" t="s">
        <v>406</v>
      </c>
      <c r="F89" s="5" t="s">
        <v>39</v>
      </c>
      <c r="G89" s="17" t="s">
        <v>178</v>
      </c>
      <c r="H89" s="10" t="s">
        <v>411</v>
      </c>
    </row>
    <row r="90" spans="1:8" x14ac:dyDescent="0.25">
      <c r="A90" s="3"/>
      <c r="B90" s="23">
        <v>41366</v>
      </c>
      <c r="C90" s="23">
        <v>41368</v>
      </c>
      <c r="D90" s="5" t="s">
        <v>44</v>
      </c>
      <c r="E90" s="10" t="s">
        <v>45</v>
      </c>
      <c r="F90" s="5" t="s">
        <v>412</v>
      </c>
      <c r="G90" s="17">
        <v>40</v>
      </c>
      <c r="H90" s="10" t="s">
        <v>413</v>
      </c>
    </row>
    <row r="91" spans="1:8" x14ac:dyDescent="0.25">
      <c r="A91" s="3"/>
      <c r="B91" s="23">
        <v>41367</v>
      </c>
      <c r="C91" s="23">
        <v>41371</v>
      </c>
      <c r="D91" s="5" t="s">
        <v>105</v>
      </c>
      <c r="E91" s="10" t="s">
        <v>414</v>
      </c>
      <c r="F91" s="5" t="s">
        <v>326</v>
      </c>
      <c r="G91" s="17">
        <v>9215</v>
      </c>
      <c r="H91" s="10" t="s">
        <v>415</v>
      </c>
    </row>
    <row r="92" spans="1:8" x14ac:dyDescent="0.25">
      <c r="A92" s="3"/>
      <c r="B92" s="23">
        <v>41368</v>
      </c>
      <c r="C92" s="23">
        <v>41378</v>
      </c>
      <c r="D92" s="5" t="s">
        <v>148</v>
      </c>
      <c r="E92" s="10" t="s">
        <v>154</v>
      </c>
      <c r="F92" s="5" t="s">
        <v>52</v>
      </c>
      <c r="G92" s="17">
        <v>13800</v>
      </c>
      <c r="H92" s="10" t="s">
        <v>416</v>
      </c>
    </row>
    <row r="93" spans="1:8" x14ac:dyDescent="0.25">
      <c r="A93" s="3"/>
      <c r="B93" s="23">
        <v>41371</v>
      </c>
      <c r="C93" s="23">
        <v>41374</v>
      </c>
      <c r="D93" s="5" t="s">
        <v>214</v>
      </c>
      <c r="E93" s="10" t="s">
        <v>215</v>
      </c>
      <c r="F93" s="5" t="s">
        <v>88</v>
      </c>
      <c r="G93" s="17">
        <v>1234.76</v>
      </c>
      <c r="H93" s="10" t="s">
        <v>417</v>
      </c>
    </row>
    <row r="94" spans="1:8" ht="30" x14ac:dyDescent="0.25">
      <c r="A94" s="3"/>
      <c r="B94" s="23">
        <v>41374</v>
      </c>
      <c r="C94" s="23">
        <v>41376</v>
      </c>
      <c r="D94" s="5" t="s">
        <v>41</v>
      </c>
      <c r="E94" s="10" t="s">
        <v>74</v>
      </c>
      <c r="F94" s="5" t="s">
        <v>418</v>
      </c>
      <c r="G94" s="17">
        <v>919</v>
      </c>
      <c r="H94" s="10" t="s">
        <v>419</v>
      </c>
    </row>
    <row r="95" spans="1:8" ht="30" x14ac:dyDescent="0.25">
      <c r="A95" s="3"/>
      <c r="B95" s="23">
        <v>41374</v>
      </c>
      <c r="C95" s="23">
        <v>41376</v>
      </c>
      <c r="D95" s="5" t="s">
        <v>162</v>
      </c>
      <c r="E95" s="10" t="s">
        <v>163</v>
      </c>
      <c r="F95" s="5" t="s">
        <v>418</v>
      </c>
      <c r="G95" s="17">
        <v>919</v>
      </c>
      <c r="H95" s="10" t="s">
        <v>419</v>
      </c>
    </row>
    <row r="96" spans="1:8" x14ac:dyDescent="0.25">
      <c r="A96" s="3"/>
      <c r="B96" s="23">
        <v>41374</v>
      </c>
      <c r="C96" s="23">
        <v>41376</v>
      </c>
      <c r="D96" s="5" t="s">
        <v>153</v>
      </c>
      <c r="E96" s="10" t="s">
        <v>154</v>
      </c>
      <c r="F96" s="5" t="s">
        <v>418</v>
      </c>
      <c r="G96" s="17">
        <v>949</v>
      </c>
      <c r="H96" s="10" t="s">
        <v>420</v>
      </c>
    </row>
    <row r="97" spans="1:8" x14ac:dyDescent="0.25">
      <c r="A97" s="146"/>
      <c r="B97" s="151"/>
      <c r="C97" s="151"/>
      <c r="D97" s="152"/>
      <c r="E97" s="153"/>
      <c r="F97" s="152"/>
      <c r="G97" s="441"/>
      <c r="H97" s="153"/>
    </row>
    <row r="98" spans="1:8" x14ac:dyDescent="0.25">
      <c r="A98" s="3" t="s">
        <v>181</v>
      </c>
      <c r="B98" s="14">
        <v>41371</v>
      </c>
      <c r="C98" s="14">
        <v>41372</v>
      </c>
      <c r="D98" s="15" t="s">
        <v>182</v>
      </c>
      <c r="E98" s="15" t="s">
        <v>183</v>
      </c>
      <c r="F98" s="15" t="s">
        <v>30</v>
      </c>
      <c r="G98" s="17">
        <v>916.8</v>
      </c>
      <c r="H98" s="16" t="s">
        <v>184</v>
      </c>
    </row>
    <row r="99" spans="1:8" x14ac:dyDescent="0.25">
      <c r="A99" s="146"/>
      <c r="B99" s="147"/>
      <c r="C99" s="147"/>
      <c r="D99" s="170"/>
      <c r="E99" s="170"/>
      <c r="F99" s="170"/>
      <c r="G99" s="511"/>
      <c r="H99" s="170"/>
    </row>
    <row r="100" spans="1:8" x14ac:dyDescent="0.25">
      <c r="A100" s="3" t="s">
        <v>79</v>
      </c>
      <c r="B100" s="14">
        <v>41366</v>
      </c>
      <c r="C100" s="14">
        <v>41372</v>
      </c>
      <c r="D100" s="15" t="s">
        <v>107</v>
      </c>
      <c r="E100" s="16" t="s">
        <v>218</v>
      </c>
      <c r="F100" s="16" t="s">
        <v>219</v>
      </c>
      <c r="G100" s="17">
        <v>2189</v>
      </c>
      <c r="H100" s="32" t="s">
        <v>220</v>
      </c>
    </row>
    <row r="101" spans="1:8" x14ac:dyDescent="0.25">
      <c r="A101" s="3"/>
      <c r="B101" s="14">
        <v>41371</v>
      </c>
      <c r="C101" s="14">
        <v>41008</v>
      </c>
      <c r="D101" s="15" t="s">
        <v>53</v>
      </c>
      <c r="E101" s="16" t="s">
        <v>67</v>
      </c>
      <c r="F101" s="16" t="s">
        <v>204</v>
      </c>
      <c r="G101" s="17">
        <v>875</v>
      </c>
      <c r="H101" s="32" t="s">
        <v>221</v>
      </c>
    </row>
    <row r="102" spans="1:8" x14ac:dyDescent="0.25">
      <c r="A102" s="3"/>
      <c r="B102" s="14">
        <v>41371</v>
      </c>
      <c r="C102" s="14">
        <v>41008</v>
      </c>
      <c r="D102" s="15" t="s">
        <v>109</v>
      </c>
      <c r="E102" s="16" t="s">
        <v>17</v>
      </c>
      <c r="F102" s="16" t="s">
        <v>204</v>
      </c>
      <c r="G102" s="17">
        <v>688</v>
      </c>
      <c r="H102" s="32" t="s">
        <v>221</v>
      </c>
    </row>
    <row r="103" spans="1:8" x14ac:dyDescent="0.25">
      <c r="A103" s="3"/>
      <c r="B103" s="14">
        <v>41371</v>
      </c>
      <c r="C103" s="14">
        <v>41008</v>
      </c>
      <c r="D103" s="15" t="s">
        <v>110</v>
      </c>
      <c r="E103" s="16" t="s">
        <v>222</v>
      </c>
      <c r="F103" s="16" t="s">
        <v>204</v>
      </c>
      <c r="G103" s="17">
        <v>538</v>
      </c>
      <c r="H103" s="32" t="s">
        <v>221</v>
      </c>
    </row>
    <row r="104" spans="1:8" x14ac:dyDescent="0.25">
      <c r="A104" s="3"/>
      <c r="B104" s="14">
        <v>41371</v>
      </c>
      <c r="C104" s="14">
        <v>41008</v>
      </c>
      <c r="D104" s="15" t="s">
        <v>108</v>
      </c>
      <c r="E104" s="16" t="s">
        <v>223</v>
      </c>
      <c r="F104" s="16" t="s">
        <v>204</v>
      </c>
      <c r="G104" s="17">
        <v>200</v>
      </c>
      <c r="H104" s="32" t="s">
        <v>221</v>
      </c>
    </row>
    <row r="105" spans="1:8" x14ac:dyDescent="0.25">
      <c r="A105" s="3"/>
      <c r="B105" s="14">
        <v>41387</v>
      </c>
      <c r="C105" s="14">
        <v>41387</v>
      </c>
      <c r="D105" s="15" t="s">
        <v>224</v>
      </c>
      <c r="E105" s="16" t="s">
        <v>37</v>
      </c>
      <c r="F105" s="16" t="s">
        <v>225</v>
      </c>
      <c r="G105" s="17">
        <v>10</v>
      </c>
      <c r="H105" s="32" t="s">
        <v>226</v>
      </c>
    </row>
    <row r="106" spans="1:8" x14ac:dyDescent="0.25">
      <c r="A106" s="146"/>
      <c r="B106" s="147"/>
      <c r="C106" s="147"/>
      <c r="D106" s="170"/>
      <c r="E106" s="170"/>
      <c r="F106" s="171"/>
      <c r="G106" s="455"/>
      <c r="H106" s="170"/>
    </row>
    <row r="107" spans="1:8" x14ac:dyDescent="0.25">
      <c r="A107" s="3" t="s">
        <v>38</v>
      </c>
      <c r="B107" s="23">
        <v>41388</v>
      </c>
      <c r="C107" s="23">
        <v>41391</v>
      </c>
      <c r="D107" s="5" t="s">
        <v>96</v>
      </c>
      <c r="E107" s="5" t="s">
        <v>453</v>
      </c>
      <c r="F107" s="5" t="s">
        <v>172</v>
      </c>
      <c r="G107" s="17">
        <v>1020</v>
      </c>
      <c r="H107" s="10" t="s">
        <v>454</v>
      </c>
    </row>
    <row r="108" spans="1:8" x14ac:dyDescent="0.25">
      <c r="A108" s="146"/>
      <c r="B108" s="147"/>
      <c r="C108" s="147"/>
      <c r="D108" s="170"/>
      <c r="E108" s="170"/>
      <c r="F108" s="171"/>
      <c r="G108" s="455"/>
      <c r="H108" s="170"/>
    </row>
    <row r="109" spans="1:8" ht="30" x14ac:dyDescent="0.25">
      <c r="A109" s="3" t="s">
        <v>28</v>
      </c>
      <c r="B109" s="14">
        <v>41383</v>
      </c>
      <c r="C109" s="14">
        <v>41388</v>
      </c>
      <c r="D109" s="33" t="s">
        <v>171</v>
      </c>
      <c r="E109" s="33" t="s">
        <v>36</v>
      </c>
      <c r="F109" s="33" t="s">
        <v>205</v>
      </c>
      <c r="G109" s="17">
        <v>2605</v>
      </c>
      <c r="H109" s="33" t="s">
        <v>347</v>
      </c>
    </row>
    <row r="110" spans="1:8" x14ac:dyDescent="0.25">
      <c r="A110" s="3"/>
      <c r="B110" s="14">
        <v>41382</v>
      </c>
      <c r="C110" s="14">
        <v>41383</v>
      </c>
      <c r="D110" s="33" t="s">
        <v>348</v>
      </c>
      <c r="E110" s="33" t="s">
        <v>157</v>
      </c>
      <c r="F110" s="33" t="s">
        <v>349</v>
      </c>
      <c r="G110" s="17">
        <v>695</v>
      </c>
      <c r="H110" s="33" t="s">
        <v>350</v>
      </c>
    </row>
    <row r="111" spans="1:8" x14ac:dyDescent="0.25">
      <c r="A111" s="3"/>
      <c r="B111" s="14">
        <v>41382</v>
      </c>
      <c r="C111" s="14">
        <v>41383</v>
      </c>
      <c r="D111" s="33" t="s">
        <v>351</v>
      </c>
      <c r="E111" s="33" t="s">
        <v>48</v>
      </c>
      <c r="F111" s="33" t="s">
        <v>349</v>
      </c>
      <c r="G111" s="17">
        <v>350</v>
      </c>
      <c r="H111" s="33" t="s">
        <v>350</v>
      </c>
    </row>
    <row r="112" spans="1:8" ht="30" x14ac:dyDescent="0.25">
      <c r="A112" s="3"/>
      <c r="B112" s="14">
        <v>41382</v>
      </c>
      <c r="C112" s="14">
        <v>41384</v>
      </c>
      <c r="D112" s="33" t="s">
        <v>206</v>
      </c>
      <c r="E112" s="33" t="s">
        <v>352</v>
      </c>
      <c r="F112" s="33" t="s">
        <v>205</v>
      </c>
      <c r="G112" s="17">
        <v>1480</v>
      </c>
      <c r="H112" s="33" t="s">
        <v>353</v>
      </c>
    </row>
    <row r="113" spans="1:8" x14ac:dyDescent="0.25">
      <c r="A113" s="146"/>
      <c r="B113" s="147"/>
      <c r="C113" s="147"/>
      <c r="D113" s="170"/>
      <c r="E113" s="170"/>
      <c r="F113" s="171"/>
      <c r="G113" s="455"/>
      <c r="H113" s="170"/>
    </row>
    <row r="114" spans="1:8" x14ac:dyDescent="0.25">
      <c r="A114" s="3" t="s">
        <v>50</v>
      </c>
      <c r="B114" s="23">
        <v>41376</v>
      </c>
      <c r="C114" s="23">
        <v>41376</v>
      </c>
      <c r="D114" s="5" t="s">
        <v>455</v>
      </c>
      <c r="E114" s="10" t="s">
        <v>18</v>
      </c>
      <c r="F114" s="10" t="s">
        <v>186</v>
      </c>
      <c r="G114" s="34">
        <v>11.25</v>
      </c>
      <c r="H114" s="10" t="s">
        <v>456</v>
      </c>
    </row>
    <row r="115" spans="1:8" x14ac:dyDescent="0.25">
      <c r="A115" s="3"/>
      <c r="B115" s="23">
        <v>41376</v>
      </c>
      <c r="C115" s="23">
        <v>41376</v>
      </c>
      <c r="D115" s="10" t="s">
        <v>457</v>
      </c>
      <c r="E115" s="10" t="s">
        <v>18</v>
      </c>
      <c r="F115" s="5" t="s">
        <v>186</v>
      </c>
      <c r="G115" s="34">
        <v>11.25</v>
      </c>
      <c r="H115" s="10" t="s">
        <v>456</v>
      </c>
    </row>
    <row r="116" spans="1:8" x14ac:dyDescent="0.25">
      <c r="A116" s="3"/>
      <c r="B116" s="23">
        <v>41376</v>
      </c>
      <c r="C116" s="23">
        <v>41376</v>
      </c>
      <c r="D116" s="5" t="s">
        <v>91</v>
      </c>
      <c r="E116" s="10" t="s">
        <v>458</v>
      </c>
      <c r="F116" s="5" t="s">
        <v>186</v>
      </c>
      <c r="G116" s="34">
        <v>27</v>
      </c>
      <c r="H116" s="10" t="s">
        <v>459</v>
      </c>
    </row>
    <row r="117" spans="1:8" x14ac:dyDescent="0.25">
      <c r="A117" s="3"/>
      <c r="B117" s="23">
        <v>41367</v>
      </c>
      <c r="C117" s="23">
        <v>41371</v>
      </c>
      <c r="D117" s="5" t="s">
        <v>208</v>
      </c>
      <c r="E117" s="10" t="s">
        <v>55</v>
      </c>
      <c r="F117" s="5" t="s">
        <v>219</v>
      </c>
      <c r="G117" s="17">
        <v>2689</v>
      </c>
      <c r="H117" s="10" t="s">
        <v>461</v>
      </c>
    </row>
    <row r="118" spans="1:8" x14ac:dyDescent="0.25">
      <c r="A118" s="3"/>
      <c r="B118" s="23">
        <v>41368</v>
      </c>
      <c r="C118" s="23">
        <v>41369</v>
      </c>
      <c r="D118" s="5" t="s">
        <v>462</v>
      </c>
      <c r="E118" s="10" t="s">
        <v>18</v>
      </c>
      <c r="F118" s="10" t="s">
        <v>463</v>
      </c>
      <c r="G118" s="34">
        <v>50</v>
      </c>
      <c r="H118" s="10" t="s">
        <v>464</v>
      </c>
    </row>
    <row r="119" spans="1:8" x14ac:dyDescent="0.25">
      <c r="A119" s="3"/>
      <c r="B119" s="23">
        <v>41368</v>
      </c>
      <c r="C119" s="23">
        <v>41369</v>
      </c>
      <c r="D119" s="10" t="s">
        <v>460</v>
      </c>
      <c r="E119" s="10" t="s">
        <v>18</v>
      </c>
      <c r="F119" s="5" t="s">
        <v>463</v>
      </c>
      <c r="G119" s="34">
        <v>110</v>
      </c>
      <c r="H119" s="10" t="s">
        <v>464</v>
      </c>
    </row>
    <row r="120" spans="1:8" x14ac:dyDescent="0.25">
      <c r="A120" s="3"/>
      <c r="B120" s="23">
        <v>41366</v>
      </c>
      <c r="C120" s="23">
        <v>41371</v>
      </c>
      <c r="D120" s="5" t="s">
        <v>465</v>
      </c>
      <c r="E120" s="10" t="s">
        <v>466</v>
      </c>
      <c r="F120" s="5" t="s">
        <v>219</v>
      </c>
      <c r="G120" s="34">
        <v>640</v>
      </c>
      <c r="H120" s="10" t="s">
        <v>461</v>
      </c>
    </row>
    <row r="121" spans="1:8" x14ac:dyDescent="0.25">
      <c r="A121" s="3"/>
      <c r="B121" s="23">
        <v>41373</v>
      </c>
      <c r="C121" s="23">
        <v>41376</v>
      </c>
      <c r="D121" s="12" t="s">
        <v>467</v>
      </c>
      <c r="E121" s="10" t="s">
        <v>101</v>
      </c>
      <c r="F121" s="5" t="s">
        <v>468</v>
      </c>
      <c r="G121" s="17">
        <v>1365</v>
      </c>
      <c r="H121" s="10" t="s">
        <v>469</v>
      </c>
    </row>
    <row r="122" spans="1:8" x14ac:dyDescent="0.25">
      <c r="A122" s="3"/>
      <c r="B122" s="23">
        <v>41366</v>
      </c>
      <c r="C122" s="23">
        <v>41371</v>
      </c>
      <c r="D122" s="12" t="s">
        <v>59</v>
      </c>
      <c r="E122" s="10" t="s">
        <v>36</v>
      </c>
      <c r="F122" s="5" t="s">
        <v>219</v>
      </c>
      <c r="G122" s="17">
        <v>2750</v>
      </c>
      <c r="H122" s="10" t="s">
        <v>461</v>
      </c>
    </row>
    <row r="123" spans="1:8" x14ac:dyDescent="0.25">
      <c r="A123" s="3"/>
      <c r="B123" s="23">
        <v>41366</v>
      </c>
      <c r="C123" s="23">
        <v>41371</v>
      </c>
      <c r="D123" s="12" t="s">
        <v>155</v>
      </c>
      <c r="E123" s="10" t="s">
        <v>466</v>
      </c>
      <c r="F123" s="5" t="s">
        <v>219</v>
      </c>
      <c r="G123" s="17">
        <v>1557</v>
      </c>
      <c r="H123" s="10" t="s">
        <v>461</v>
      </c>
    </row>
    <row r="124" spans="1:8" x14ac:dyDescent="0.25">
      <c r="A124" s="3"/>
      <c r="B124" s="23">
        <v>41366</v>
      </c>
      <c r="C124" s="23">
        <v>41371</v>
      </c>
      <c r="D124" s="10" t="s">
        <v>207</v>
      </c>
      <c r="E124" s="10" t="s">
        <v>466</v>
      </c>
      <c r="F124" s="5" t="s">
        <v>219</v>
      </c>
      <c r="G124" s="17">
        <v>1500</v>
      </c>
      <c r="H124" s="10" t="s">
        <v>461</v>
      </c>
    </row>
    <row r="125" spans="1:8" x14ac:dyDescent="0.25">
      <c r="A125" s="3"/>
      <c r="B125" s="23">
        <v>41391</v>
      </c>
      <c r="C125" s="23">
        <v>41399</v>
      </c>
      <c r="D125" s="10" t="s">
        <v>470</v>
      </c>
      <c r="E125" s="10" t="s">
        <v>161</v>
      </c>
      <c r="F125" s="5" t="s">
        <v>205</v>
      </c>
      <c r="G125" s="34">
        <v>1038</v>
      </c>
      <c r="H125" s="10" t="s">
        <v>471</v>
      </c>
    </row>
    <row r="126" spans="1:8" x14ac:dyDescent="0.25">
      <c r="A126" s="146"/>
      <c r="B126" s="147"/>
      <c r="C126" s="147"/>
      <c r="D126" s="170"/>
      <c r="E126" s="170"/>
      <c r="F126" s="171"/>
      <c r="G126" s="455"/>
      <c r="H126" s="170"/>
    </row>
    <row r="127" spans="1:8" ht="30" x14ac:dyDescent="0.25">
      <c r="A127" s="3" t="s">
        <v>22</v>
      </c>
      <c r="B127" s="14">
        <v>41385</v>
      </c>
      <c r="C127" s="14">
        <v>41390</v>
      </c>
      <c r="D127" s="15" t="s">
        <v>196</v>
      </c>
      <c r="E127" s="16" t="s">
        <v>266</v>
      </c>
      <c r="F127" s="15" t="s">
        <v>267</v>
      </c>
      <c r="G127" s="17">
        <v>1919</v>
      </c>
      <c r="H127" s="16" t="s">
        <v>268</v>
      </c>
    </row>
    <row r="128" spans="1:8" ht="30" x14ac:dyDescent="0.25">
      <c r="A128" s="3"/>
      <c r="B128" s="14">
        <v>41374</v>
      </c>
      <c r="C128" s="14">
        <v>41378</v>
      </c>
      <c r="D128" s="15" t="s">
        <v>270</v>
      </c>
      <c r="E128" s="15" t="s">
        <v>195</v>
      </c>
      <c r="F128" s="15" t="s">
        <v>271</v>
      </c>
      <c r="G128" s="17" t="s">
        <v>191</v>
      </c>
      <c r="H128" s="16" t="s">
        <v>272</v>
      </c>
    </row>
    <row r="129" spans="1:8" ht="30" x14ac:dyDescent="0.25">
      <c r="A129" s="3"/>
      <c r="B129" s="14">
        <v>41384</v>
      </c>
      <c r="C129" s="14">
        <v>41390</v>
      </c>
      <c r="D129" s="15" t="s">
        <v>264</v>
      </c>
      <c r="E129" s="15" t="s">
        <v>265</v>
      </c>
      <c r="F129" s="15" t="s">
        <v>271</v>
      </c>
      <c r="G129" s="17">
        <v>3327</v>
      </c>
      <c r="H129" s="16" t="s">
        <v>273</v>
      </c>
    </row>
    <row r="130" spans="1:8" x14ac:dyDescent="0.25">
      <c r="A130" s="3"/>
      <c r="B130" s="14">
        <v>41388</v>
      </c>
      <c r="C130" s="14">
        <v>41390</v>
      </c>
      <c r="D130" s="15" t="s">
        <v>262</v>
      </c>
      <c r="E130" s="35" t="s">
        <v>263</v>
      </c>
      <c r="F130" s="15" t="s">
        <v>271</v>
      </c>
      <c r="G130" s="17">
        <v>1925</v>
      </c>
      <c r="H130" s="16" t="s">
        <v>274</v>
      </c>
    </row>
    <row r="131" spans="1:8" x14ac:dyDescent="0.25">
      <c r="A131" s="3"/>
      <c r="B131" s="14">
        <v>41388</v>
      </c>
      <c r="C131" s="14">
        <v>41390</v>
      </c>
      <c r="D131" s="15" t="s">
        <v>269</v>
      </c>
      <c r="E131" s="15" t="s">
        <v>275</v>
      </c>
      <c r="F131" s="15" t="s">
        <v>271</v>
      </c>
      <c r="G131" s="17">
        <v>1975</v>
      </c>
      <c r="H131" s="16" t="s">
        <v>274</v>
      </c>
    </row>
    <row r="132" spans="1:8" x14ac:dyDescent="0.25">
      <c r="A132" s="3"/>
      <c r="B132" s="14">
        <v>41388</v>
      </c>
      <c r="C132" s="14">
        <v>41390</v>
      </c>
      <c r="D132" s="15" t="s">
        <v>276</v>
      </c>
      <c r="E132" s="35" t="s">
        <v>277</v>
      </c>
      <c r="F132" s="15" t="s">
        <v>271</v>
      </c>
      <c r="G132" s="17">
        <v>1975</v>
      </c>
      <c r="H132" s="16" t="s">
        <v>274</v>
      </c>
    </row>
    <row r="133" spans="1:8" ht="30" x14ac:dyDescent="0.25">
      <c r="A133" s="3"/>
      <c r="B133" s="14">
        <v>41378</v>
      </c>
      <c r="C133" s="14">
        <v>41381</v>
      </c>
      <c r="D133" s="15" t="s">
        <v>196</v>
      </c>
      <c r="E133" s="16" t="s">
        <v>278</v>
      </c>
      <c r="F133" s="15" t="s">
        <v>279</v>
      </c>
      <c r="G133" s="17">
        <v>1150</v>
      </c>
      <c r="H133" s="16" t="s">
        <v>280</v>
      </c>
    </row>
    <row r="134" spans="1:8" ht="30" x14ac:dyDescent="0.25">
      <c r="A134" s="3"/>
      <c r="B134" s="14">
        <v>41378</v>
      </c>
      <c r="C134" s="14">
        <v>41381</v>
      </c>
      <c r="D134" s="15" t="s">
        <v>197</v>
      </c>
      <c r="E134" s="35" t="s">
        <v>281</v>
      </c>
      <c r="F134" s="15" t="s">
        <v>279</v>
      </c>
      <c r="G134" s="17">
        <v>1150</v>
      </c>
      <c r="H134" s="16" t="s">
        <v>280</v>
      </c>
    </row>
    <row r="135" spans="1:8" ht="45" x14ac:dyDescent="0.25">
      <c r="A135" s="3"/>
      <c r="B135" s="14">
        <v>41390</v>
      </c>
      <c r="C135" s="14">
        <v>41395</v>
      </c>
      <c r="D135" s="15" t="s">
        <v>196</v>
      </c>
      <c r="E135" s="35" t="s">
        <v>278</v>
      </c>
      <c r="F135" s="15" t="s">
        <v>282</v>
      </c>
      <c r="G135" s="17">
        <v>1935</v>
      </c>
      <c r="H135" s="16" t="s">
        <v>283</v>
      </c>
    </row>
    <row r="136" spans="1:8" x14ac:dyDescent="0.25">
      <c r="A136" s="3"/>
      <c r="B136" s="36">
        <v>41376</v>
      </c>
      <c r="C136" s="36">
        <v>41376</v>
      </c>
      <c r="D136" s="37" t="s">
        <v>284</v>
      </c>
      <c r="E136" s="37" t="s">
        <v>285</v>
      </c>
      <c r="F136" s="37" t="s">
        <v>286</v>
      </c>
      <c r="G136" s="38">
        <v>200</v>
      </c>
      <c r="H136" s="35" t="s">
        <v>287</v>
      </c>
    </row>
    <row r="137" spans="1:8" ht="30" x14ac:dyDescent="0.25">
      <c r="B137" s="14">
        <v>41369</v>
      </c>
      <c r="C137" s="14">
        <v>41371</v>
      </c>
      <c r="D137" s="15" t="s">
        <v>264</v>
      </c>
      <c r="E137" s="15" t="s">
        <v>265</v>
      </c>
      <c r="F137" s="15" t="s">
        <v>288</v>
      </c>
      <c r="G137" s="17">
        <v>1800</v>
      </c>
      <c r="H137" s="16" t="s">
        <v>289</v>
      </c>
    </row>
    <row r="138" spans="1:8" ht="30" x14ac:dyDescent="0.25">
      <c r="B138" s="14">
        <v>41369</v>
      </c>
      <c r="C138" s="14">
        <v>41374</v>
      </c>
      <c r="D138" s="15" t="s">
        <v>290</v>
      </c>
      <c r="E138" s="15" t="s">
        <v>291</v>
      </c>
      <c r="F138" s="15" t="s">
        <v>288</v>
      </c>
      <c r="G138" s="17">
        <v>2500</v>
      </c>
      <c r="H138" s="16" t="s">
        <v>289</v>
      </c>
    </row>
    <row r="139" spans="1:8" ht="30" x14ac:dyDescent="0.25">
      <c r="B139" s="14">
        <v>41373</v>
      </c>
      <c r="C139" s="14">
        <v>41376</v>
      </c>
      <c r="D139" s="15" t="s">
        <v>262</v>
      </c>
      <c r="E139" s="16" t="s">
        <v>263</v>
      </c>
      <c r="F139" s="15" t="s">
        <v>292</v>
      </c>
      <c r="G139" s="17">
        <v>1070</v>
      </c>
      <c r="H139" s="16" t="s">
        <v>293</v>
      </c>
    </row>
    <row r="140" spans="1:8" ht="30" x14ac:dyDescent="0.25">
      <c r="B140" s="14">
        <v>41384</v>
      </c>
      <c r="C140" s="14">
        <v>41387</v>
      </c>
      <c r="D140" s="15" t="s">
        <v>194</v>
      </c>
      <c r="E140" s="16" t="s">
        <v>294</v>
      </c>
      <c r="F140" s="15" t="s">
        <v>271</v>
      </c>
      <c r="G140" s="17">
        <v>2365</v>
      </c>
      <c r="H140" s="16" t="s">
        <v>295</v>
      </c>
    </row>
    <row r="141" spans="1:8" x14ac:dyDescent="0.25">
      <c r="B141" s="14">
        <v>41366</v>
      </c>
      <c r="C141" s="14">
        <v>41371</v>
      </c>
      <c r="D141" s="15" t="s">
        <v>296</v>
      </c>
      <c r="E141" s="16" t="s">
        <v>297</v>
      </c>
      <c r="F141" s="15" t="s">
        <v>298</v>
      </c>
      <c r="G141" s="17">
        <v>3000</v>
      </c>
      <c r="H141" s="16" t="s">
        <v>299</v>
      </c>
    </row>
    <row r="142" spans="1:8" x14ac:dyDescent="0.25">
      <c r="A142" s="146"/>
      <c r="B142" s="147"/>
      <c r="C142" s="147"/>
      <c r="D142" s="146"/>
      <c r="E142" s="146"/>
      <c r="F142" s="146"/>
      <c r="G142" s="455"/>
      <c r="H142" s="148"/>
    </row>
    <row r="143" spans="1:8" ht="30" x14ac:dyDescent="0.25">
      <c r="A143" s="6" t="s">
        <v>217</v>
      </c>
      <c r="B143" s="23">
        <v>41371</v>
      </c>
      <c r="C143" s="23">
        <v>41373</v>
      </c>
      <c r="D143" s="10" t="s">
        <v>156</v>
      </c>
      <c r="E143" s="10" t="s">
        <v>54</v>
      </c>
      <c r="F143" s="13" t="s">
        <v>450</v>
      </c>
      <c r="G143" s="17">
        <v>977.33</v>
      </c>
      <c r="H143" s="10" t="s">
        <v>451</v>
      </c>
    </row>
    <row r="144" spans="1:8" x14ac:dyDescent="0.25">
      <c r="B144" s="23">
        <v>41374</v>
      </c>
      <c r="C144" s="23">
        <v>41376</v>
      </c>
      <c r="D144" s="10" t="s">
        <v>151</v>
      </c>
      <c r="E144" s="10" t="s">
        <v>18</v>
      </c>
      <c r="F144" s="5" t="s">
        <v>230</v>
      </c>
      <c r="G144" s="17">
        <v>950.91</v>
      </c>
      <c r="H144" s="10" t="s">
        <v>452</v>
      </c>
    </row>
    <row r="145" spans="1:8" x14ac:dyDescent="0.25">
      <c r="A145" s="146"/>
      <c r="B145" s="147"/>
      <c r="C145" s="147"/>
      <c r="D145" s="146"/>
      <c r="E145" s="146"/>
      <c r="F145" s="146"/>
      <c r="G145" s="455"/>
      <c r="H145" s="148"/>
    </row>
    <row r="146" spans="1:8" x14ac:dyDescent="0.25">
      <c r="A146" s="6" t="s">
        <v>199</v>
      </c>
      <c r="B146" s="14">
        <v>41378</v>
      </c>
      <c r="C146" s="14">
        <v>41381</v>
      </c>
      <c r="D146" s="16" t="s">
        <v>200</v>
      </c>
      <c r="E146" s="16" t="s">
        <v>201</v>
      </c>
      <c r="F146" s="15" t="s">
        <v>202</v>
      </c>
      <c r="G146" s="34">
        <v>225</v>
      </c>
      <c r="H146" s="16" t="s">
        <v>203</v>
      </c>
    </row>
    <row r="147" spans="1:8" x14ac:dyDescent="0.25">
      <c r="B147" s="23">
        <v>41383</v>
      </c>
      <c r="C147" s="23">
        <v>41388</v>
      </c>
      <c r="D147" s="10" t="s">
        <v>177</v>
      </c>
      <c r="E147" s="10" t="s">
        <v>384</v>
      </c>
      <c r="F147" s="5" t="s">
        <v>205</v>
      </c>
      <c r="G147" s="34">
        <v>3356</v>
      </c>
      <c r="H147" s="10" t="s">
        <v>385</v>
      </c>
    </row>
    <row r="148" spans="1:8" x14ac:dyDescent="0.25">
      <c r="B148" s="23">
        <v>41383</v>
      </c>
      <c r="C148" s="23">
        <v>41388</v>
      </c>
      <c r="D148" s="10" t="s">
        <v>117</v>
      </c>
      <c r="E148" s="10" t="s">
        <v>36</v>
      </c>
      <c r="F148" s="5" t="s">
        <v>205</v>
      </c>
      <c r="G148" s="34">
        <v>2700</v>
      </c>
      <c r="H148" s="10" t="s">
        <v>385</v>
      </c>
    </row>
    <row r="149" spans="1:8" x14ac:dyDescent="0.25">
      <c r="B149" s="23">
        <v>41383</v>
      </c>
      <c r="C149" s="23">
        <v>41388</v>
      </c>
      <c r="D149" s="10" t="s">
        <v>386</v>
      </c>
      <c r="E149" s="10" t="s">
        <v>146</v>
      </c>
      <c r="F149" s="5" t="s">
        <v>205</v>
      </c>
      <c r="G149" s="34">
        <v>2730</v>
      </c>
      <c r="H149" s="10" t="s">
        <v>385</v>
      </c>
    </row>
    <row r="150" spans="1:8" x14ac:dyDescent="0.25">
      <c r="B150" s="23">
        <v>41382</v>
      </c>
      <c r="C150" s="23">
        <v>41387</v>
      </c>
      <c r="D150" s="10" t="s">
        <v>118</v>
      </c>
      <c r="E150" s="10" t="s">
        <v>119</v>
      </c>
      <c r="F150" s="5" t="s">
        <v>205</v>
      </c>
      <c r="G150" s="34">
        <v>2573</v>
      </c>
      <c r="H150" s="10" t="s">
        <v>385</v>
      </c>
    </row>
    <row r="151" spans="1:8" x14ac:dyDescent="0.25">
      <c r="B151" s="23">
        <v>41382</v>
      </c>
      <c r="C151" s="23">
        <v>41384</v>
      </c>
      <c r="D151" s="5" t="s">
        <v>387</v>
      </c>
      <c r="E151" s="10" t="s">
        <v>388</v>
      </c>
      <c r="F151" s="5" t="s">
        <v>205</v>
      </c>
      <c r="G151" s="17">
        <v>1604</v>
      </c>
      <c r="H151" s="10" t="s">
        <v>389</v>
      </c>
    </row>
    <row r="152" spans="1:8" x14ac:dyDescent="0.25">
      <c r="B152" s="23">
        <v>41389</v>
      </c>
      <c r="C152" s="23">
        <v>41390</v>
      </c>
      <c r="D152" s="5" t="s">
        <v>390</v>
      </c>
      <c r="E152" s="10" t="s">
        <v>391</v>
      </c>
      <c r="F152" s="5" t="s">
        <v>193</v>
      </c>
      <c r="G152" s="17">
        <v>428</v>
      </c>
      <c r="H152" s="10" t="s">
        <v>392</v>
      </c>
    </row>
    <row r="153" spans="1:8" x14ac:dyDescent="0.25">
      <c r="B153" s="23">
        <v>41389</v>
      </c>
      <c r="C153" s="23">
        <v>41390</v>
      </c>
      <c r="D153" s="5" t="s">
        <v>393</v>
      </c>
      <c r="E153" s="10" t="s">
        <v>394</v>
      </c>
      <c r="F153" s="5" t="s">
        <v>193</v>
      </c>
      <c r="G153" s="17">
        <v>201</v>
      </c>
      <c r="H153" s="10" t="s">
        <v>392</v>
      </c>
    </row>
    <row r="154" spans="1:8" ht="45" x14ac:dyDescent="0.25">
      <c r="B154" s="23">
        <v>41371</v>
      </c>
      <c r="C154" s="23">
        <v>41373</v>
      </c>
      <c r="D154" s="10" t="s">
        <v>47</v>
      </c>
      <c r="E154" s="10" t="s">
        <v>395</v>
      </c>
      <c r="F154" s="5" t="s">
        <v>204</v>
      </c>
      <c r="G154" s="34">
        <v>1743</v>
      </c>
      <c r="H154" s="10" t="s">
        <v>396</v>
      </c>
    </row>
    <row r="155" spans="1:8" x14ac:dyDescent="0.25">
      <c r="B155" s="23">
        <v>41371</v>
      </c>
      <c r="C155" s="23">
        <v>41373</v>
      </c>
      <c r="D155" s="10" t="s">
        <v>397</v>
      </c>
      <c r="E155" s="10" t="s">
        <v>398</v>
      </c>
      <c r="F155" s="5" t="s">
        <v>204</v>
      </c>
      <c r="G155" s="34" t="s">
        <v>399</v>
      </c>
      <c r="H155" s="10" t="s">
        <v>400</v>
      </c>
    </row>
    <row r="156" spans="1:8" x14ac:dyDescent="0.25">
      <c r="B156" s="23">
        <v>41371</v>
      </c>
      <c r="C156" s="23">
        <v>41373</v>
      </c>
      <c r="D156" s="10" t="s">
        <v>401</v>
      </c>
      <c r="E156" s="10" t="s">
        <v>402</v>
      </c>
      <c r="F156" s="5" t="s">
        <v>204</v>
      </c>
      <c r="G156" s="34" t="s">
        <v>399</v>
      </c>
      <c r="H156" s="10" t="s">
        <v>400</v>
      </c>
    </row>
    <row r="157" spans="1:8" x14ac:dyDescent="0.25">
      <c r="A157" s="146"/>
      <c r="B157" s="166"/>
      <c r="C157" s="166"/>
      <c r="D157" s="168"/>
      <c r="E157" s="168"/>
      <c r="F157" s="167"/>
      <c r="G157" s="512"/>
      <c r="H157" s="168"/>
    </row>
    <row r="158" spans="1:8" x14ac:dyDescent="0.25">
      <c r="A158" s="6" t="s">
        <v>190</v>
      </c>
      <c r="B158" s="14">
        <v>41382</v>
      </c>
      <c r="C158" s="14">
        <v>41385</v>
      </c>
      <c r="D158" s="15" t="s">
        <v>128</v>
      </c>
      <c r="E158" s="16" t="s">
        <v>98</v>
      </c>
      <c r="F158" s="15" t="s">
        <v>20</v>
      </c>
      <c r="G158" s="17">
        <v>400</v>
      </c>
      <c r="H158" s="33" t="s">
        <v>216</v>
      </c>
    </row>
    <row r="159" spans="1:8" x14ac:dyDescent="0.25">
      <c r="B159" s="23">
        <v>41392</v>
      </c>
      <c r="C159" s="23">
        <v>41396</v>
      </c>
      <c r="D159" s="5" t="s">
        <v>421</v>
      </c>
      <c r="E159" s="5" t="s">
        <v>422</v>
      </c>
      <c r="F159" s="5" t="s">
        <v>423</v>
      </c>
      <c r="G159" s="17">
        <v>1948</v>
      </c>
      <c r="H159" s="10" t="s">
        <v>424</v>
      </c>
    </row>
    <row r="160" spans="1:8" x14ac:dyDescent="0.25">
      <c r="B160" s="23">
        <v>41368</v>
      </c>
      <c r="C160" s="23">
        <v>41372</v>
      </c>
      <c r="D160" s="5" t="s">
        <v>174</v>
      </c>
      <c r="E160" s="5" t="s">
        <v>175</v>
      </c>
      <c r="F160" s="5" t="s">
        <v>192</v>
      </c>
      <c r="G160" s="17">
        <v>1350</v>
      </c>
      <c r="H160" s="10" t="s">
        <v>483</v>
      </c>
    </row>
    <row r="161" spans="2:8" x14ac:dyDescent="0.25">
      <c r="B161" s="23">
        <v>41378</v>
      </c>
      <c r="C161" s="23">
        <v>41380</v>
      </c>
      <c r="D161" s="5" t="s">
        <v>82</v>
      </c>
      <c r="E161" s="5" t="s">
        <v>133</v>
      </c>
      <c r="F161" s="5" t="s">
        <v>426</v>
      </c>
      <c r="G161" s="17">
        <v>1500</v>
      </c>
      <c r="H161" s="10" t="s">
        <v>427</v>
      </c>
    </row>
    <row r="162" spans="2:8" x14ac:dyDescent="0.25">
      <c r="B162" s="23">
        <v>41380</v>
      </c>
      <c r="C162" s="23">
        <v>41381</v>
      </c>
      <c r="D162" s="5" t="s">
        <v>164</v>
      </c>
      <c r="E162" s="5" t="s">
        <v>425</v>
      </c>
      <c r="F162" s="5" t="s">
        <v>210</v>
      </c>
      <c r="G162" s="17">
        <v>40</v>
      </c>
      <c r="H162" s="10" t="s">
        <v>49</v>
      </c>
    </row>
    <row r="163" spans="2:8" x14ac:dyDescent="0.25">
      <c r="B163" s="23">
        <v>41383</v>
      </c>
      <c r="C163" s="23">
        <v>41387</v>
      </c>
      <c r="D163" s="5" t="s">
        <v>428</v>
      </c>
      <c r="E163" s="5" t="s">
        <v>429</v>
      </c>
      <c r="F163" s="5" t="s">
        <v>430</v>
      </c>
      <c r="G163" s="17">
        <v>37757.64</v>
      </c>
      <c r="H163" s="10" t="s">
        <v>431</v>
      </c>
    </row>
    <row r="164" spans="2:8" x14ac:dyDescent="0.25">
      <c r="B164" s="23"/>
      <c r="C164" s="23"/>
      <c r="D164" s="5" t="s">
        <v>432</v>
      </c>
      <c r="E164" s="5"/>
      <c r="F164" s="5" t="s">
        <v>211</v>
      </c>
      <c r="G164" s="17"/>
      <c r="H164" s="10" t="s">
        <v>431</v>
      </c>
    </row>
    <row r="165" spans="2:8" x14ac:dyDescent="0.25">
      <c r="B165" s="23">
        <v>41383</v>
      </c>
      <c r="C165" s="23">
        <v>41387</v>
      </c>
      <c r="D165" s="5" t="s">
        <v>433</v>
      </c>
      <c r="E165" s="5" t="s">
        <v>209</v>
      </c>
      <c r="F165" s="5" t="s">
        <v>430</v>
      </c>
      <c r="G165" s="17">
        <v>679</v>
      </c>
      <c r="H165" s="10" t="s">
        <v>434</v>
      </c>
    </row>
    <row r="166" spans="2:8" x14ac:dyDescent="0.25">
      <c r="B166" s="23">
        <v>41383</v>
      </c>
      <c r="C166" s="23">
        <v>41388</v>
      </c>
      <c r="D166" s="5" t="s">
        <v>81</v>
      </c>
      <c r="E166" s="5" t="s">
        <v>86</v>
      </c>
      <c r="F166" s="5" t="s">
        <v>435</v>
      </c>
      <c r="G166" s="17">
        <v>2362</v>
      </c>
      <c r="H166" s="10" t="s">
        <v>484</v>
      </c>
    </row>
    <row r="167" spans="2:8" x14ac:dyDescent="0.25">
      <c r="B167" s="23">
        <v>41383</v>
      </c>
      <c r="C167" s="23">
        <v>41388</v>
      </c>
      <c r="D167" s="5" t="s">
        <v>170</v>
      </c>
      <c r="E167" s="5" t="s">
        <v>93</v>
      </c>
      <c r="F167" s="5" t="s">
        <v>435</v>
      </c>
      <c r="G167" s="17">
        <v>2906</v>
      </c>
      <c r="H167" s="10" t="s">
        <v>484</v>
      </c>
    </row>
    <row r="168" spans="2:8" x14ac:dyDescent="0.25">
      <c r="B168" s="21">
        <v>41383</v>
      </c>
      <c r="C168" s="21">
        <v>41387</v>
      </c>
      <c r="D168" s="8" t="s">
        <v>56</v>
      </c>
      <c r="E168" s="8" t="s">
        <v>57</v>
      </c>
      <c r="F168" s="8" t="s">
        <v>430</v>
      </c>
      <c r="G168" s="19">
        <v>1500</v>
      </c>
      <c r="H168" s="22" t="s">
        <v>434</v>
      </c>
    </row>
    <row r="169" spans="2:8" ht="30" x14ac:dyDescent="0.25">
      <c r="B169" s="23">
        <v>41367</v>
      </c>
      <c r="C169" s="23">
        <v>41371</v>
      </c>
      <c r="D169" s="5" t="s">
        <v>139</v>
      </c>
      <c r="E169" s="5" t="s">
        <v>80</v>
      </c>
      <c r="F169" s="5" t="s">
        <v>436</v>
      </c>
      <c r="G169" s="17">
        <v>750</v>
      </c>
      <c r="H169" s="10" t="s">
        <v>485</v>
      </c>
    </row>
    <row r="170" spans="2:8" x14ac:dyDescent="0.25">
      <c r="B170" s="23">
        <v>41374</v>
      </c>
      <c r="C170" s="23">
        <v>41378</v>
      </c>
      <c r="D170" s="5" t="s">
        <v>102</v>
      </c>
      <c r="E170" s="5" t="s">
        <v>439</v>
      </c>
      <c r="F170" s="5" t="s">
        <v>440</v>
      </c>
      <c r="G170" s="17">
        <v>10280</v>
      </c>
      <c r="H170" s="10" t="s">
        <v>9160</v>
      </c>
    </row>
    <row r="171" spans="2:8" x14ac:dyDescent="0.25">
      <c r="B171" s="23"/>
      <c r="C171" s="23"/>
      <c r="D171" s="5" t="s">
        <v>441</v>
      </c>
      <c r="E171" s="5" t="s">
        <v>442</v>
      </c>
      <c r="F171" s="5" t="s">
        <v>211</v>
      </c>
      <c r="G171" s="17"/>
      <c r="H171" s="10" t="s">
        <v>9160</v>
      </c>
    </row>
    <row r="172" spans="2:8" x14ac:dyDescent="0.25">
      <c r="B172" s="23"/>
      <c r="C172" s="23"/>
      <c r="D172" s="5" t="s">
        <v>443</v>
      </c>
      <c r="E172" s="5"/>
      <c r="F172" s="5" t="s">
        <v>211</v>
      </c>
      <c r="G172" s="17"/>
      <c r="H172" s="10" t="s">
        <v>9160</v>
      </c>
    </row>
    <row r="173" spans="2:8" x14ac:dyDescent="0.25">
      <c r="B173" s="23"/>
      <c r="C173" s="23"/>
      <c r="D173" s="5" t="s">
        <v>444</v>
      </c>
      <c r="E173" s="5"/>
      <c r="F173" s="5" t="s">
        <v>211</v>
      </c>
      <c r="G173" s="17"/>
      <c r="H173" s="10" t="s">
        <v>9160</v>
      </c>
    </row>
    <row r="174" spans="2:8" x14ac:dyDescent="0.25">
      <c r="B174" s="23">
        <v>41367</v>
      </c>
      <c r="C174" s="23">
        <v>41371</v>
      </c>
      <c r="D174" s="5" t="s">
        <v>138</v>
      </c>
      <c r="E174" s="5" t="s">
        <v>58</v>
      </c>
      <c r="F174" s="5" t="s">
        <v>436</v>
      </c>
      <c r="G174" s="17">
        <v>675</v>
      </c>
      <c r="H174" s="10" t="s">
        <v>437</v>
      </c>
    </row>
    <row r="175" spans="2:8" x14ac:dyDescent="0.25">
      <c r="B175" s="23"/>
      <c r="C175" s="23"/>
      <c r="D175" s="5"/>
      <c r="E175" s="5"/>
      <c r="F175" s="5"/>
      <c r="G175" s="17"/>
      <c r="H175" s="10" t="s">
        <v>438</v>
      </c>
    </row>
    <row r="176" spans="2:8" x14ac:dyDescent="0.25">
      <c r="B176" s="23">
        <v>41367</v>
      </c>
      <c r="C176" s="23">
        <v>41371</v>
      </c>
      <c r="D176" s="5" t="s">
        <v>149</v>
      </c>
      <c r="E176" s="5" t="s">
        <v>445</v>
      </c>
      <c r="F176" s="5" t="s">
        <v>446</v>
      </c>
      <c r="G176" s="17">
        <v>0</v>
      </c>
      <c r="H176" s="10" t="s">
        <v>447</v>
      </c>
    </row>
    <row r="177" spans="1:8" x14ac:dyDescent="0.25">
      <c r="B177" s="23"/>
      <c r="C177" s="23"/>
      <c r="D177" s="5"/>
      <c r="E177" s="5"/>
      <c r="F177" s="5"/>
      <c r="G177" s="17"/>
      <c r="H177" s="10" t="s">
        <v>448</v>
      </c>
    </row>
    <row r="178" spans="1:8" ht="30" x14ac:dyDescent="0.25">
      <c r="B178" s="21">
        <v>41374</v>
      </c>
      <c r="C178" s="23">
        <v>41376</v>
      </c>
      <c r="D178" s="5" t="s">
        <v>115</v>
      </c>
      <c r="E178" s="8" t="s">
        <v>116</v>
      </c>
      <c r="F178" s="5" t="s">
        <v>449</v>
      </c>
      <c r="G178" s="17">
        <v>550</v>
      </c>
      <c r="H178" s="10" t="s">
        <v>486</v>
      </c>
    </row>
    <row r="179" spans="1:8" x14ac:dyDescent="0.25">
      <c r="A179" s="146"/>
      <c r="B179" s="513"/>
      <c r="C179" s="513"/>
      <c r="D179" s="514"/>
      <c r="E179" s="514"/>
      <c r="F179" s="514"/>
      <c r="G179" s="455"/>
      <c r="H179" s="515"/>
    </row>
    <row r="180" spans="1:8" x14ac:dyDescent="0.25">
      <c r="A180" s="6" t="s">
        <v>198</v>
      </c>
      <c r="B180" s="23">
        <v>41375</v>
      </c>
      <c r="C180" s="23">
        <v>41379</v>
      </c>
      <c r="D180" s="5" t="s">
        <v>472</v>
      </c>
      <c r="E180" s="5" t="s">
        <v>473</v>
      </c>
      <c r="F180" s="5" t="s">
        <v>143</v>
      </c>
      <c r="G180" s="17">
        <v>2090</v>
      </c>
      <c r="H180" s="10" t="s">
        <v>474</v>
      </c>
    </row>
    <row r="181" spans="1:8" x14ac:dyDescent="0.25">
      <c r="B181" s="23">
        <v>41375</v>
      </c>
      <c r="C181" s="23">
        <v>41379</v>
      </c>
      <c r="D181" s="5" t="s">
        <v>475</v>
      </c>
      <c r="E181" s="5" t="s">
        <v>473</v>
      </c>
      <c r="F181" s="5" t="s">
        <v>143</v>
      </c>
      <c r="G181" s="17">
        <v>3589.68</v>
      </c>
      <c r="H181" s="10" t="s">
        <v>474</v>
      </c>
    </row>
    <row r="182" spans="1:8" x14ac:dyDescent="0.25">
      <c r="B182" s="82">
        <v>41375</v>
      </c>
      <c r="C182" s="82">
        <v>41378</v>
      </c>
      <c r="D182" s="4" t="s">
        <v>487</v>
      </c>
      <c r="E182" s="4" t="s">
        <v>80</v>
      </c>
      <c r="F182" s="4" t="s">
        <v>205</v>
      </c>
      <c r="G182" s="59">
        <v>1760</v>
      </c>
      <c r="H182" s="1" t="s">
        <v>488</v>
      </c>
    </row>
    <row r="183" spans="1:8" x14ac:dyDescent="0.25">
      <c r="B183" s="23">
        <v>41383</v>
      </c>
      <c r="C183" s="23">
        <v>41388</v>
      </c>
      <c r="D183" s="5" t="s">
        <v>66</v>
      </c>
      <c r="E183" s="10" t="s">
        <v>36</v>
      </c>
      <c r="F183" s="5" t="s">
        <v>205</v>
      </c>
      <c r="G183" s="17">
        <v>2755.39</v>
      </c>
      <c r="H183" s="10" t="s">
        <v>476</v>
      </c>
    </row>
    <row r="184" spans="1:8" x14ac:dyDescent="0.25">
      <c r="B184" s="23">
        <v>41393</v>
      </c>
      <c r="C184" s="23">
        <v>41393</v>
      </c>
      <c r="D184" s="5" t="s">
        <v>477</v>
      </c>
      <c r="E184" s="5" t="s">
        <v>478</v>
      </c>
      <c r="F184" s="5" t="s">
        <v>204</v>
      </c>
      <c r="G184" s="17">
        <v>0</v>
      </c>
      <c r="H184" s="10" t="s">
        <v>479</v>
      </c>
    </row>
    <row r="185" spans="1:8" x14ac:dyDescent="0.25">
      <c r="B185" s="23">
        <v>41382</v>
      </c>
      <c r="C185" s="23">
        <v>41383</v>
      </c>
      <c r="D185" s="5" t="s">
        <v>65</v>
      </c>
      <c r="E185" s="5" t="s">
        <v>77</v>
      </c>
      <c r="F185" s="5" t="s">
        <v>204</v>
      </c>
      <c r="G185" s="17">
        <v>6262</v>
      </c>
      <c r="H185" s="10" t="s">
        <v>480</v>
      </c>
    </row>
    <row r="186" spans="1:8" x14ac:dyDescent="0.25">
      <c r="B186" s="23">
        <v>41382</v>
      </c>
      <c r="C186" s="23">
        <v>41383</v>
      </c>
      <c r="D186" s="5" t="s">
        <v>61</v>
      </c>
      <c r="E186" s="5" t="s">
        <v>77</v>
      </c>
      <c r="F186" s="5" t="s">
        <v>204</v>
      </c>
      <c r="G186" s="17">
        <v>150</v>
      </c>
      <c r="H186" s="10" t="s">
        <v>480</v>
      </c>
    </row>
    <row r="187" spans="1:8" x14ac:dyDescent="0.25">
      <c r="B187" s="23">
        <v>41371</v>
      </c>
      <c r="C187" s="23">
        <v>41373</v>
      </c>
      <c r="D187" s="5" t="s">
        <v>481</v>
      </c>
      <c r="E187" s="5" t="s">
        <v>223</v>
      </c>
      <c r="F187" s="5" t="s">
        <v>204</v>
      </c>
      <c r="G187" s="17">
        <v>699.74</v>
      </c>
      <c r="H187" s="11" t="s">
        <v>328</v>
      </c>
    </row>
    <row r="188" spans="1:8" x14ac:dyDescent="0.25">
      <c r="B188" s="23">
        <v>41371</v>
      </c>
      <c r="C188" s="23">
        <v>41373</v>
      </c>
      <c r="D188" s="9" t="s">
        <v>63</v>
      </c>
      <c r="E188" s="9" t="s">
        <v>83</v>
      </c>
      <c r="F188" s="5" t="s">
        <v>204</v>
      </c>
      <c r="G188" s="17">
        <v>699.74</v>
      </c>
      <c r="H188" s="11" t="s">
        <v>328</v>
      </c>
    </row>
    <row r="189" spans="1:8" x14ac:dyDescent="0.25">
      <c r="B189" s="23">
        <v>41371</v>
      </c>
      <c r="C189" s="23">
        <v>41373</v>
      </c>
      <c r="D189" s="9" t="s">
        <v>64</v>
      </c>
      <c r="E189" s="9" t="s">
        <v>62</v>
      </c>
      <c r="F189" s="5" t="s">
        <v>204</v>
      </c>
      <c r="G189" s="17">
        <v>699.74</v>
      </c>
      <c r="H189" s="11" t="s">
        <v>328</v>
      </c>
    </row>
    <row r="190" spans="1:8" x14ac:dyDescent="0.25">
      <c r="B190" s="18">
        <v>41385</v>
      </c>
      <c r="C190" s="18">
        <v>41387</v>
      </c>
      <c r="D190" s="9" t="s">
        <v>159</v>
      </c>
      <c r="E190" s="9" t="s">
        <v>97</v>
      </c>
      <c r="F190" s="9" t="s">
        <v>172</v>
      </c>
      <c r="G190" s="39">
        <v>1264.82</v>
      </c>
      <c r="H190" s="11" t="s">
        <v>482</v>
      </c>
    </row>
    <row r="191" spans="1:8" x14ac:dyDescent="0.25">
      <c r="A191" s="146"/>
      <c r="B191" s="147"/>
      <c r="C191" s="147"/>
      <c r="D191" s="146"/>
      <c r="E191" s="146"/>
      <c r="F191" s="146"/>
      <c r="G191" s="455"/>
      <c r="H191" s="148"/>
    </row>
    <row r="192" spans="1:8" x14ac:dyDescent="0.25">
      <c r="A192" s="3" t="s">
        <v>120</v>
      </c>
      <c r="B192" s="161">
        <v>41387</v>
      </c>
      <c r="C192" s="161">
        <v>41387</v>
      </c>
      <c r="D192" s="46" t="s">
        <v>300</v>
      </c>
      <c r="E192" s="46" t="s">
        <v>189</v>
      </c>
      <c r="F192" s="46" t="s">
        <v>204</v>
      </c>
      <c r="G192" s="39">
        <v>22.5</v>
      </c>
      <c r="H192" s="33" t="s">
        <v>301</v>
      </c>
    </row>
    <row r="193" spans="1:8" ht="30" x14ac:dyDescent="0.25">
      <c r="A193" s="3"/>
      <c r="B193" s="161"/>
      <c r="C193" s="161"/>
      <c r="D193" s="46" t="s">
        <v>188</v>
      </c>
      <c r="E193" s="46" t="s">
        <v>189</v>
      </c>
      <c r="F193" s="46"/>
      <c r="G193" s="39"/>
      <c r="H193" s="33" t="s">
        <v>489</v>
      </c>
    </row>
    <row r="194" spans="1:8" ht="30" x14ac:dyDescent="0.25">
      <c r="B194" s="14">
        <v>41376</v>
      </c>
      <c r="C194" s="14">
        <v>41377</v>
      </c>
      <c r="D194" s="15" t="s">
        <v>147</v>
      </c>
      <c r="E194" s="15" t="s">
        <v>302</v>
      </c>
      <c r="F194" s="15" t="s">
        <v>179</v>
      </c>
      <c r="G194" s="17">
        <v>137.07</v>
      </c>
      <c r="H194" s="16" t="s">
        <v>490</v>
      </c>
    </row>
    <row r="195" spans="1:8" x14ac:dyDescent="0.25">
      <c r="B195" s="14">
        <v>41377</v>
      </c>
      <c r="C195" s="14">
        <v>41380</v>
      </c>
      <c r="D195" s="15" t="s">
        <v>19</v>
      </c>
      <c r="E195" s="15" t="s">
        <v>68</v>
      </c>
      <c r="F195" s="15" t="s">
        <v>303</v>
      </c>
      <c r="G195" s="17">
        <v>795</v>
      </c>
      <c r="H195" s="16" t="s">
        <v>304</v>
      </c>
    </row>
    <row r="196" spans="1:8" x14ac:dyDescent="0.25">
      <c r="B196" s="14">
        <v>41379</v>
      </c>
      <c r="C196" s="14">
        <v>41379</v>
      </c>
      <c r="D196" s="15" t="s">
        <v>305</v>
      </c>
      <c r="E196" s="15" t="s">
        <v>306</v>
      </c>
      <c r="F196" s="15" t="s">
        <v>204</v>
      </c>
      <c r="G196" s="17">
        <v>1166.25</v>
      </c>
      <c r="H196" s="16" t="s">
        <v>9161</v>
      </c>
    </row>
    <row r="197" spans="1:8" x14ac:dyDescent="0.25">
      <c r="B197" s="14"/>
      <c r="C197" s="14"/>
      <c r="D197" s="15" t="s">
        <v>307</v>
      </c>
      <c r="E197" s="15" t="s">
        <v>308</v>
      </c>
      <c r="F197" s="15"/>
      <c r="G197" s="17"/>
      <c r="H197" s="16" t="s">
        <v>9162</v>
      </c>
    </row>
    <row r="198" spans="1:8" x14ac:dyDescent="0.25">
      <c r="B198" s="14"/>
      <c r="C198" s="14"/>
      <c r="D198" s="15" t="s">
        <v>309</v>
      </c>
      <c r="E198" s="15" t="s">
        <v>310</v>
      </c>
      <c r="F198" s="15"/>
      <c r="G198" s="17"/>
      <c r="H198" s="16" t="s">
        <v>9163</v>
      </c>
    </row>
    <row r="199" spans="1:8" x14ac:dyDescent="0.25">
      <c r="B199" s="14">
        <v>41379</v>
      </c>
      <c r="C199" s="14">
        <v>41381</v>
      </c>
      <c r="D199" s="15" t="s">
        <v>168</v>
      </c>
      <c r="E199" s="15" t="s">
        <v>312</v>
      </c>
      <c r="F199" s="15" t="s">
        <v>313</v>
      </c>
      <c r="G199" s="17">
        <v>560</v>
      </c>
      <c r="H199" s="16" t="s">
        <v>314</v>
      </c>
    </row>
    <row r="200" spans="1:8" x14ac:dyDescent="0.25">
      <c r="B200" s="14"/>
      <c r="C200" s="14"/>
      <c r="D200" s="15" t="s">
        <v>169</v>
      </c>
      <c r="E200" s="15" t="s">
        <v>315</v>
      </c>
      <c r="F200" s="15"/>
      <c r="G200" s="17"/>
      <c r="H200" s="16" t="s">
        <v>491</v>
      </c>
    </row>
    <row r="201" spans="1:8" ht="30" x14ac:dyDescent="0.25">
      <c r="B201" s="14">
        <v>41384</v>
      </c>
      <c r="C201" s="14">
        <v>41387</v>
      </c>
      <c r="D201" s="15" t="s">
        <v>311</v>
      </c>
      <c r="E201" s="15" t="s">
        <v>36</v>
      </c>
      <c r="F201" s="15" t="s">
        <v>205</v>
      </c>
      <c r="G201" s="17">
        <v>2150</v>
      </c>
      <c r="H201" s="16" t="s">
        <v>492</v>
      </c>
    </row>
    <row r="202" spans="1:8" ht="30" x14ac:dyDescent="0.25">
      <c r="B202" s="14">
        <v>41386</v>
      </c>
      <c r="C202" s="14">
        <v>41386</v>
      </c>
      <c r="D202" s="15" t="s">
        <v>316</v>
      </c>
      <c r="E202" s="15" t="s">
        <v>78</v>
      </c>
      <c r="F202" s="15" t="s">
        <v>317</v>
      </c>
      <c r="G202" s="17">
        <v>11.25</v>
      </c>
      <c r="H202" s="16" t="s">
        <v>493</v>
      </c>
    </row>
    <row r="203" spans="1:8" x14ac:dyDescent="0.25">
      <c r="B203" s="14">
        <v>41371</v>
      </c>
      <c r="C203" s="14">
        <v>41373</v>
      </c>
      <c r="D203" s="40" t="s">
        <v>73</v>
      </c>
      <c r="E203" s="15" t="s">
        <v>67</v>
      </c>
      <c r="F203" s="15" t="s">
        <v>204</v>
      </c>
      <c r="G203" s="17">
        <v>1800</v>
      </c>
      <c r="H203" s="16" t="s">
        <v>318</v>
      </c>
    </row>
    <row r="204" spans="1:8" x14ac:dyDescent="0.25">
      <c r="B204" s="14">
        <v>41366</v>
      </c>
      <c r="C204" s="14">
        <v>41371</v>
      </c>
      <c r="D204" s="15" t="s">
        <v>319</v>
      </c>
      <c r="E204" s="15" t="s">
        <v>320</v>
      </c>
      <c r="F204" s="15" t="s">
        <v>219</v>
      </c>
      <c r="G204" s="17">
        <v>3173</v>
      </c>
      <c r="H204" s="16" t="s">
        <v>321</v>
      </c>
    </row>
    <row r="205" spans="1:8" x14ac:dyDescent="0.25">
      <c r="B205" s="14"/>
      <c r="C205" s="14"/>
      <c r="D205" s="15" t="s">
        <v>187</v>
      </c>
      <c r="E205" s="15" t="s">
        <v>322</v>
      </c>
      <c r="F205" s="15"/>
      <c r="G205" s="17"/>
      <c r="H205" s="16" t="s">
        <v>323</v>
      </c>
    </row>
  </sheetData>
  <mergeCells count="4">
    <mergeCell ref="A2:H2"/>
    <mergeCell ref="A3:H3"/>
    <mergeCell ref="A4:H4"/>
    <mergeCell ref="B7:C7"/>
  </mergeCells>
  <pageMargins left="0.45" right="0.45" top="0.5" bottom="0.5" header="0.3" footer="0.3"/>
  <pageSetup paperSize="5" scale="51" fitToHeight="1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126"/>
  <sheetViews>
    <sheetView zoomScale="60" zoomScaleNormal="60" workbookViewId="0">
      <selection activeCell="E196" sqref="E196"/>
    </sheetView>
  </sheetViews>
  <sheetFormatPr defaultColWidth="9.140625" defaultRowHeight="15" x14ac:dyDescent="0.25"/>
  <cols>
    <col min="1" max="1" width="64.7109375" style="7" bestFit="1" customWidth="1"/>
    <col min="2" max="3" width="12.5703125" style="115" bestFit="1" customWidth="1"/>
    <col min="4" max="4" width="44.140625" style="7" bestFit="1" customWidth="1"/>
    <col min="5" max="5" width="59" style="7" bestFit="1" customWidth="1"/>
    <col min="6" max="6" width="34" style="7" bestFit="1" customWidth="1"/>
    <col min="7" max="7" width="21.85546875" style="113" bestFit="1" customWidth="1"/>
    <col min="8" max="8" width="189.7109375" style="7" bestFit="1" customWidth="1"/>
    <col min="9" max="16384" width="9.140625" style="7"/>
  </cols>
  <sheetData>
    <row r="1" spans="1:8" s="472" customFormat="1" x14ac:dyDescent="0.25">
      <c r="B1" s="494"/>
      <c r="C1" s="494"/>
      <c r="G1" s="495"/>
    </row>
    <row r="2" spans="1:8" s="472" customFormat="1" x14ac:dyDescent="0.25">
      <c r="A2" s="87" t="s">
        <v>0</v>
      </c>
      <c r="B2" s="88"/>
      <c r="C2" s="88"/>
      <c r="D2" s="87"/>
      <c r="E2" s="87"/>
      <c r="F2" s="87"/>
      <c r="G2" s="89"/>
      <c r="H2" s="87"/>
    </row>
    <row r="3" spans="1:8" s="472" customFormat="1" x14ac:dyDescent="0.25">
      <c r="A3" s="87" t="s">
        <v>1</v>
      </c>
      <c r="B3" s="88"/>
      <c r="C3" s="88"/>
      <c r="D3" s="87"/>
      <c r="E3" s="87"/>
      <c r="F3" s="87"/>
      <c r="G3" s="89"/>
      <c r="H3" s="87"/>
    </row>
    <row r="4" spans="1:8" s="472" customFormat="1" x14ac:dyDescent="0.25">
      <c r="A4" s="90">
        <v>41640</v>
      </c>
      <c r="B4" s="91"/>
      <c r="C4" s="91"/>
      <c r="D4" s="90"/>
      <c r="E4" s="90"/>
      <c r="F4" s="90"/>
      <c r="G4" s="92"/>
      <c r="H4" s="90"/>
    </row>
    <row r="5" spans="1:8" s="472" customFormat="1" x14ac:dyDescent="0.25">
      <c r="B5" s="93"/>
      <c r="C5" s="93"/>
      <c r="D5" s="87"/>
      <c r="E5" s="87"/>
      <c r="F5" s="87"/>
      <c r="G5" s="94"/>
      <c r="H5" s="87"/>
    </row>
    <row r="6" spans="1:8" s="472" customFormat="1" x14ac:dyDescent="0.25">
      <c r="A6" s="87"/>
      <c r="B6" s="93"/>
      <c r="C6" s="93"/>
      <c r="D6" s="87"/>
      <c r="E6" s="87"/>
      <c r="F6" s="87"/>
      <c r="G6" s="94"/>
      <c r="H6" s="87"/>
    </row>
    <row r="7" spans="1:8" s="472" customFormat="1" x14ac:dyDescent="0.25">
      <c r="A7" s="87" t="s">
        <v>2</v>
      </c>
      <c r="B7" s="1333" t="s">
        <v>3</v>
      </c>
      <c r="C7" s="1333"/>
      <c r="D7" s="87" t="s">
        <v>4</v>
      </c>
      <c r="E7" s="87" t="s">
        <v>5</v>
      </c>
      <c r="F7" s="87" t="s">
        <v>6</v>
      </c>
      <c r="G7" s="94" t="s">
        <v>7</v>
      </c>
      <c r="H7" s="87" t="s">
        <v>8</v>
      </c>
    </row>
    <row r="8" spans="1:8" s="472" customFormat="1" x14ac:dyDescent="0.25">
      <c r="A8" s="87"/>
      <c r="B8" s="93" t="s">
        <v>9</v>
      </c>
      <c r="C8" s="93" t="s">
        <v>10</v>
      </c>
      <c r="D8" s="87"/>
      <c r="E8" s="87"/>
      <c r="F8" s="87" t="s">
        <v>11</v>
      </c>
      <c r="G8" s="94"/>
      <c r="H8" s="87"/>
    </row>
    <row r="9" spans="1:8" s="99" customFormat="1" x14ac:dyDescent="0.25">
      <c r="A9" s="96"/>
      <c r="B9" s="97"/>
      <c r="C9" s="97"/>
      <c r="D9" s="96"/>
      <c r="E9" s="96"/>
      <c r="F9" s="96"/>
      <c r="G9" s="98"/>
      <c r="H9" s="96"/>
    </row>
    <row r="10" spans="1:8" x14ac:dyDescent="0.25">
      <c r="A10" s="7" t="s">
        <v>31</v>
      </c>
      <c r="B10" s="115">
        <v>41641</v>
      </c>
      <c r="D10" s="7" t="s">
        <v>92</v>
      </c>
      <c r="E10" s="7" t="s">
        <v>2523</v>
      </c>
      <c r="F10" s="7" t="s">
        <v>1751</v>
      </c>
      <c r="G10" s="113">
        <v>890</v>
      </c>
      <c r="H10" s="7" t="s">
        <v>2524</v>
      </c>
    </row>
    <row r="11" spans="1:8" x14ac:dyDescent="0.25">
      <c r="A11" s="111"/>
      <c r="B11" s="392">
        <v>41659</v>
      </c>
      <c r="C11" s="392">
        <v>41662</v>
      </c>
      <c r="D11" s="376" t="s">
        <v>1760</v>
      </c>
      <c r="E11" s="376" t="s">
        <v>2525</v>
      </c>
      <c r="F11" s="376" t="s">
        <v>587</v>
      </c>
      <c r="G11" s="76">
        <v>2000</v>
      </c>
      <c r="H11" s="376" t="s">
        <v>2526</v>
      </c>
    </row>
    <row r="12" spans="1:8" x14ac:dyDescent="0.25">
      <c r="A12" s="111"/>
      <c r="B12" s="392">
        <v>41659</v>
      </c>
      <c r="C12" s="392">
        <v>41662</v>
      </c>
      <c r="D12" s="376" t="s">
        <v>2527</v>
      </c>
      <c r="E12" s="376" t="s">
        <v>2528</v>
      </c>
      <c r="F12" s="376" t="s">
        <v>587</v>
      </c>
      <c r="G12" s="76">
        <v>2000</v>
      </c>
      <c r="H12" s="376" t="s">
        <v>2526</v>
      </c>
    </row>
    <row r="13" spans="1:8" x14ac:dyDescent="0.25">
      <c r="A13" s="111"/>
      <c r="B13" s="392">
        <v>41665</v>
      </c>
      <c r="C13" s="392">
        <v>41666</v>
      </c>
      <c r="D13" s="376" t="s">
        <v>1759</v>
      </c>
      <c r="E13" s="376" t="s">
        <v>36</v>
      </c>
      <c r="F13" s="376" t="s">
        <v>172</v>
      </c>
      <c r="G13" s="76">
        <v>230</v>
      </c>
      <c r="H13" s="376" t="s">
        <v>2529</v>
      </c>
    </row>
    <row r="14" spans="1:8" x14ac:dyDescent="0.25">
      <c r="A14" s="111"/>
      <c r="B14" s="392">
        <v>41665</v>
      </c>
      <c r="C14" s="392">
        <v>41666</v>
      </c>
      <c r="D14" s="376" t="s">
        <v>1035</v>
      </c>
      <c r="E14" s="376" t="s">
        <v>18</v>
      </c>
      <c r="F14" s="376" t="s">
        <v>172</v>
      </c>
      <c r="G14" s="76">
        <v>300</v>
      </c>
      <c r="H14" s="376" t="s">
        <v>2529</v>
      </c>
    </row>
    <row r="15" spans="1:8" x14ac:dyDescent="0.25">
      <c r="A15" s="111"/>
      <c r="B15" s="392">
        <v>41665</v>
      </c>
      <c r="C15" s="392">
        <v>41666</v>
      </c>
      <c r="D15" s="376" t="s">
        <v>2530</v>
      </c>
      <c r="E15" s="376" t="s">
        <v>18</v>
      </c>
      <c r="F15" s="376" t="s">
        <v>172</v>
      </c>
      <c r="G15" s="76">
        <v>300</v>
      </c>
      <c r="H15" s="376" t="s">
        <v>2529</v>
      </c>
    </row>
    <row r="16" spans="1:8" s="99" customFormat="1" x14ac:dyDescent="0.25">
      <c r="B16" s="100"/>
      <c r="C16" s="100"/>
      <c r="D16" s="101"/>
      <c r="E16" s="101"/>
      <c r="F16" s="101"/>
      <c r="G16" s="98"/>
      <c r="H16" s="101"/>
    </row>
    <row r="17" spans="1:8" x14ac:dyDescent="0.25">
      <c r="A17" s="111" t="s">
        <v>718</v>
      </c>
      <c r="B17" s="392">
        <v>41667</v>
      </c>
      <c r="C17" s="392">
        <v>41670</v>
      </c>
      <c r="D17" s="376" t="s">
        <v>2531</v>
      </c>
      <c r="E17" s="376" t="s">
        <v>2532</v>
      </c>
      <c r="F17" s="376" t="s">
        <v>1702</v>
      </c>
      <c r="G17" s="76">
        <v>1499</v>
      </c>
      <c r="H17" s="376" t="s">
        <v>2533</v>
      </c>
    </row>
    <row r="18" spans="1:8" x14ac:dyDescent="0.25">
      <c r="A18" s="111"/>
      <c r="B18" s="392">
        <v>41667</v>
      </c>
      <c r="C18" s="392">
        <v>41670</v>
      </c>
      <c r="D18" s="376" t="s">
        <v>1053</v>
      </c>
      <c r="E18" s="376" t="s">
        <v>723</v>
      </c>
      <c r="F18" s="376" t="s">
        <v>2534</v>
      </c>
      <c r="G18" s="76">
        <v>931</v>
      </c>
      <c r="H18" s="376" t="s">
        <v>2533</v>
      </c>
    </row>
    <row r="19" spans="1:8" s="99" customFormat="1" x14ac:dyDescent="0.25">
      <c r="B19" s="102"/>
      <c r="C19" s="102"/>
      <c r="G19" s="103"/>
    </row>
    <row r="20" spans="1:8" x14ac:dyDescent="0.25">
      <c r="A20" s="111" t="s">
        <v>24</v>
      </c>
      <c r="B20" s="387">
        <v>41653</v>
      </c>
      <c r="C20" s="387">
        <v>41654</v>
      </c>
      <c r="D20" s="10" t="s">
        <v>736</v>
      </c>
      <c r="E20" s="10" t="s">
        <v>737</v>
      </c>
      <c r="F20" s="10" t="s">
        <v>2535</v>
      </c>
      <c r="G20" s="76">
        <v>320</v>
      </c>
      <c r="H20" s="10" t="s">
        <v>2536</v>
      </c>
    </row>
    <row r="21" spans="1:8" x14ac:dyDescent="0.25">
      <c r="A21" s="111"/>
      <c r="B21" s="387">
        <v>41653</v>
      </c>
      <c r="C21" s="387">
        <v>41654</v>
      </c>
      <c r="D21" s="10" t="s">
        <v>735</v>
      </c>
      <c r="E21" s="10" t="s">
        <v>36</v>
      </c>
      <c r="F21" s="10" t="s">
        <v>2535</v>
      </c>
      <c r="G21" s="76">
        <v>320</v>
      </c>
      <c r="H21" s="398" t="s">
        <v>2536</v>
      </c>
    </row>
    <row r="22" spans="1:8" x14ac:dyDescent="0.25">
      <c r="A22" s="111"/>
      <c r="B22" s="387">
        <v>41653</v>
      </c>
      <c r="C22" s="387">
        <v>41654</v>
      </c>
      <c r="D22" s="10" t="s">
        <v>1792</v>
      </c>
      <c r="E22" s="10" t="s">
        <v>1793</v>
      </c>
      <c r="F22" s="10" t="s">
        <v>2535</v>
      </c>
      <c r="G22" s="76">
        <v>320</v>
      </c>
      <c r="H22" s="398" t="s">
        <v>2536</v>
      </c>
    </row>
    <row r="23" spans="1:8" x14ac:dyDescent="0.25">
      <c r="A23" s="111"/>
      <c r="B23" s="387">
        <v>41653</v>
      </c>
      <c r="C23" s="387">
        <v>41654</v>
      </c>
      <c r="D23" s="10" t="s">
        <v>35</v>
      </c>
      <c r="E23" s="10" t="s">
        <v>769</v>
      </c>
      <c r="F23" s="10" t="s">
        <v>2535</v>
      </c>
      <c r="G23" s="76">
        <v>190</v>
      </c>
      <c r="H23" s="10" t="s">
        <v>2536</v>
      </c>
    </row>
    <row r="24" spans="1:8" x14ac:dyDescent="0.25">
      <c r="A24" s="111"/>
      <c r="B24" s="387">
        <v>41667</v>
      </c>
      <c r="C24" s="387">
        <v>41671</v>
      </c>
      <c r="D24" s="10" t="s">
        <v>735</v>
      </c>
      <c r="E24" s="10" t="s">
        <v>36</v>
      </c>
      <c r="F24" s="10" t="s">
        <v>2537</v>
      </c>
      <c r="G24" s="76">
        <v>459</v>
      </c>
      <c r="H24" s="398" t="s">
        <v>2538</v>
      </c>
    </row>
    <row r="25" spans="1:8" x14ac:dyDescent="0.25">
      <c r="A25" s="111"/>
      <c r="B25" s="387">
        <v>41670</v>
      </c>
      <c r="C25" s="387">
        <v>41673</v>
      </c>
      <c r="D25" s="10" t="s">
        <v>2539</v>
      </c>
      <c r="E25" s="10" t="s">
        <v>499</v>
      </c>
      <c r="F25" s="10" t="s">
        <v>2540</v>
      </c>
      <c r="G25" s="76">
        <v>1194</v>
      </c>
      <c r="H25" s="398" t="s">
        <v>2541</v>
      </c>
    </row>
    <row r="26" spans="1:8" x14ac:dyDescent="0.25">
      <c r="A26" s="111"/>
      <c r="B26" s="387">
        <v>41670</v>
      </c>
      <c r="C26" s="387">
        <v>41673</v>
      </c>
      <c r="D26" s="10" t="s">
        <v>1522</v>
      </c>
      <c r="E26" s="10" t="s">
        <v>1523</v>
      </c>
      <c r="F26" s="10" t="s">
        <v>2540</v>
      </c>
      <c r="G26" s="76">
        <v>1194</v>
      </c>
      <c r="H26" s="398" t="s">
        <v>2541</v>
      </c>
    </row>
    <row r="27" spans="1:8" x14ac:dyDescent="0.25">
      <c r="A27" s="111"/>
      <c r="B27" s="387">
        <v>41670</v>
      </c>
      <c r="C27" s="387">
        <v>41673</v>
      </c>
      <c r="D27" s="10" t="s">
        <v>2542</v>
      </c>
      <c r="E27" s="11" t="s">
        <v>2543</v>
      </c>
      <c r="F27" s="10" t="s">
        <v>2540</v>
      </c>
      <c r="G27" s="76">
        <v>994</v>
      </c>
      <c r="H27" s="398" t="s">
        <v>2541</v>
      </c>
    </row>
    <row r="28" spans="1:8" x14ac:dyDescent="0.25">
      <c r="A28" s="111"/>
      <c r="B28" s="387">
        <v>41670</v>
      </c>
      <c r="C28" s="387">
        <v>41673</v>
      </c>
      <c r="D28" s="11" t="s">
        <v>498</v>
      </c>
      <c r="E28" s="11" t="s">
        <v>499</v>
      </c>
      <c r="F28" s="11" t="s">
        <v>2540</v>
      </c>
      <c r="G28" s="76">
        <v>2062</v>
      </c>
      <c r="H28" s="399" t="s">
        <v>2541</v>
      </c>
    </row>
    <row r="29" spans="1:8" x14ac:dyDescent="0.25">
      <c r="A29" s="111"/>
      <c r="B29" s="387">
        <v>41670</v>
      </c>
      <c r="C29" s="387">
        <v>41673</v>
      </c>
      <c r="D29" s="10" t="s">
        <v>504</v>
      </c>
      <c r="E29" s="11" t="s">
        <v>2544</v>
      </c>
      <c r="F29" s="10" t="s">
        <v>2540</v>
      </c>
      <c r="G29" s="76">
        <v>1345</v>
      </c>
      <c r="H29" s="10" t="s">
        <v>2541</v>
      </c>
    </row>
    <row r="30" spans="1:8" x14ac:dyDescent="0.25">
      <c r="A30" s="111"/>
      <c r="B30" s="387">
        <v>41670</v>
      </c>
      <c r="C30" s="387">
        <v>41673</v>
      </c>
      <c r="D30" s="10" t="s">
        <v>2545</v>
      </c>
      <c r="E30" s="10" t="s">
        <v>2546</v>
      </c>
      <c r="F30" s="10" t="s">
        <v>2540</v>
      </c>
      <c r="G30" s="76">
        <v>895</v>
      </c>
      <c r="H30" s="10" t="s">
        <v>2541</v>
      </c>
    </row>
    <row r="31" spans="1:8" x14ac:dyDescent="0.25">
      <c r="A31" s="111"/>
      <c r="B31" s="387">
        <v>41670</v>
      </c>
      <c r="C31" s="387">
        <v>41673</v>
      </c>
      <c r="D31" s="10" t="s">
        <v>2547</v>
      </c>
      <c r="E31" s="10" t="s">
        <v>1519</v>
      </c>
      <c r="F31" s="10" t="s">
        <v>2540</v>
      </c>
      <c r="G31" s="76">
        <v>1713</v>
      </c>
      <c r="H31" s="10" t="s">
        <v>2541</v>
      </c>
    </row>
    <row r="32" spans="1:8" x14ac:dyDescent="0.25">
      <c r="B32" s="387">
        <v>41670</v>
      </c>
      <c r="C32" s="387">
        <v>41674</v>
      </c>
      <c r="D32" s="10" t="s">
        <v>1056</v>
      </c>
      <c r="E32" s="10" t="s">
        <v>54</v>
      </c>
      <c r="F32" s="10" t="s">
        <v>2540</v>
      </c>
      <c r="G32" s="76">
        <v>2112</v>
      </c>
      <c r="H32" s="10" t="s">
        <v>2541</v>
      </c>
    </row>
    <row r="33" spans="1:8" x14ac:dyDescent="0.25">
      <c r="A33" s="111"/>
      <c r="B33" s="387">
        <v>41670</v>
      </c>
      <c r="C33" s="387">
        <v>41674</v>
      </c>
      <c r="D33" s="10" t="s">
        <v>501</v>
      </c>
      <c r="E33" s="10" t="s">
        <v>499</v>
      </c>
      <c r="F33" s="10" t="s">
        <v>2540</v>
      </c>
      <c r="G33" s="76">
        <v>2062</v>
      </c>
      <c r="H33" s="10" t="s">
        <v>2541</v>
      </c>
    </row>
    <row r="34" spans="1:8" x14ac:dyDescent="0.25">
      <c r="A34" s="111"/>
      <c r="B34" s="387">
        <v>41670</v>
      </c>
      <c r="C34" s="387">
        <v>41674</v>
      </c>
      <c r="D34" s="10" t="s">
        <v>2548</v>
      </c>
      <c r="E34" s="11" t="s">
        <v>503</v>
      </c>
      <c r="F34" s="10" t="s">
        <v>2540</v>
      </c>
      <c r="G34" s="76">
        <v>2062</v>
      </c>
      <c r="H34" s="10" t="s">
        <v>2541</v>
      </c>
    </row>
    <row r="35" spans="1:8" s="99" customFormat="1" x14ac:dyDescent="0.25">
      <c r="B35" s="104"/>
      <c r="C35" s="104"/>
      <c r="D35" s="105"/>
      <c r="E35" s="105"/>
      <c r="F35" s="105"/>
      <c r="G35" s="98"/>
      <c r="H35" s="105"/>
    </row>
    <row r="36" spans="1:8" x14ac:dyDescent="0.25">
      <c r="A36" s="111" t="s">
        <v>100</v>
      </c>
      <c r="B36" s="400" t="s">
        <v>2549</v>
      </c>
      <c r="C36" s="400" t="s">
        <v>2550</v>
      </c>
      <c r="D36" s="16" t="s">
        <v>2551</v>
      </c>
      <c r="E36" s="16" t="s">
        <v>18</v>
      </c>
      <c r="F36" s="16" t="s">
        <v>2552</v>
      </c>
      <c r="G36" s="76">
        <v>1967.84</v>
      </c>
      <c r="H36" s="16" t="s">
        <v>2553</v>
      </c>
    </row>
    <row r="37" spans="1:8" s="99" customFormat="1" x14ac:dyDescent="0.25">
      <c r="B37" s="102"/>
      <c r="C37" s="102"/>
      <c r="G37" s="103"/>
    </row>
    <row r="38" spans="1:8" x14ac:dyDescent="0.25">
      <c r="A38" s="111" t="s">
        <v>25</v>
      </c>
      <c r="B38" s="387">
        <v>41654</v>
      </c>
      <c r="C38" s="387">
        <v>41293</v>
      </c>
      <c r="D38" s="10" t="s">
        <v>2264</v>
      </c>
      <c r="E38" s="10" t="s">
        <v>2554</v>
      </c>
      <c r="F38" s="10" t="s">
        <v>2191</v>
      </c>
      <c r="G38" s="76">
        <v>2035</v>
      </c>
      <c r="H38" s="10" t="s">
        <v>2555</v>
      </c>
    </row>
    <row r="39" spans="1:8" x14ac:dyDescent="0.25">
      <c r="A39" s="111"/>
      <c r="B39" s="387">
        <v>41654</v>
      </c>
      <c r="C39" s="387">
        <v>41658</v>
      </c>
      <c r="D39" s="10" t="s">
        <v>2556</v>
      </c>
      <c r="E39" s="10" t="s">
        <v>1462</v>
      </c>
      <c r="F39" s="10" t="s">
        <v>2191</v>
      </c>
      <c r="G39" s="76">
        <v>1825</v>
      </c>
      <c r="H39" s="10" t="s">
        <v>2555</v>
      </c>
    </row>
    <row r="40" spans="1:8" x14ac:dyDescent="0.25">
      <c r="A40" s="111"/>
      <c r="B40" s="387">
        <v>41654</v>
      </c>
      <c r="C40" s="387">
        <v>41658</v>
      </c>
      <c r="D40" s="10" t="s">
        <v>2557</v>
      </c>
      <c r="E40" s="10" t="s">
        <v>1462</v>
      </c>
      <c r="F40" s="10" t="s">
        <v>2191</v>
      </c>
      <c r="G40" s="76">
        <v>1750</v>
      </c>
      <c r="H40" s="10" t="s">
        <v>2555</v>
      </c>
    </row>
    <row r="41" spans="1:8" x14ac:dyDescent="0.25">
      <c r="A41" s="111"/>
      <c r="B41" s="387">
        <v>41662</v>
      </c>
      <c r="C41" s="387">
        <v>41662</v>
      </c>
      <c r="D41" s="10" t="s">
        <v>2558</v>
      </c>
      <c r="E41" s="10" t="s">
        <v>2559</v>
      </c>
      <c r="F41" s="10" t="s">
        <v>1157</v>
      </c>
      <c r="G41" s="76">
        <v>308</v>
      </c>
      <c r="H41" s="10" t="s">
        <v>2560</v>
      </c>
    </row>
    <row r="42" spans="1:8" x14ac:dyDescent="0.25">
      <c r="A42" s="111"/>
      <c r="B42" s="387">
        <v>41662</v>
      </c>
      <c r="C42" s="387">
        <v>41662</v>
      </c>
      <c r="D42" s="10" t="s">
        <v>2561</v>
      </c>
      <c r="E42" s="10" t="s">
        <v>825</v>
      </c>
      <c r="F42" s="10" t="s">
        <v>1157</v>
      </c>
      <c r="G42" s="76">
        <v>308</v>
      </c>
      <c r="H42" s="11" t="s">
        <v>2560</v>
      </c>
    </row>
    <row r="43" spans="1:8" x14ac:dyDescent="0.25">
      <c r="A43" s="111"/>
      <c r="B43" s="387">
        <v>41662</v>
      </c>
      <c r="C43" s="387">
        <v>41662</v>
      </c>
      <c r="D43" s="10" t="s">
        <v>824</v>
      </c>
      <c r="E43" s="10" t="s">
        <v>2562</v>
      </c>
      <c r="F43" s="10" t="s">
        <v>1157</v>
      </c>
      <c r="G43" s="76">
        <v>308</v>
      </c>
      <c r="H43" s="10" t="s">
        <v>2560</v>
      </c>
    </row>
    <row r="44" spans="1:8" x14ac:dyDescent="0.25">
      <c r="A44" s="111"/>
      <c r="B44" s="387">
        <v>41662</v>
      </c>
      <c r="C44" s="387">
        <v>41662</v>
      </c>
      <c r="D44" s="10" t="s">
        <v>2563</v>
      </c>
      <c r="E44" s="10" t="s">
        <v>2562</v>
      </c>
      <c r="F44" s="10" t="s">
        <v>1157</v>
      </c>
      <c r="G44" s="76">
        <v>308</v>
      </c>
      <c r="H44" s="10" t="s">
        <v>2560</v>
      </c>
    </row>
    <row r="45" spans="1:8" x14ac:dyDescent="0.25">
      <c r="A45" s="111"/>
      <c r="B45" s="387">
        <v>41662</v>
      </c>
      <c r="C45" s="387">
        <v>41662</v>
      </c>
      <c r="D45" s="11" t="s">
        <v>2564</v>
      </c>
      <c r="E45" s="11" t="s">
        <v>825</v>
      </c>
      <c r="F45" s="11" t="s">
        <v>1157</v>
      </c>
      <c r="G45" s="76">
        <v>308</v>
      </c>
      <c r="H45" s="11" t="s">
        <v>2560</v>
      </c>
    </row>
    <row r="46" spans="1:8" x14ac:dyDescent="0.25">
      <c r="A46" s="111"/>
      <c r="B46" s="387">
        <v>41665</v>
      </c>
      <c r="C46" s="387">
        <v>41668</v>
      </c>
      <c r="D46" s="11" t="s">
        <v>2565</v>
      </c>
      <c r="E46" s="11" t="s">
        <v>868</v>
      </c>
      <c r="F46" s="11" t="s">
        <v>172</v>
      </c>
      <c r="G46" s="76">
        <v>0</v>
      </c>
      <c r="H46" s="11" t="s">
        <v>2566</v>
      </c>
    </row>
    <row r="47" spans="1:8" x14ac:dyDescent="0.25">
      <c r="A47" s="111"/>
      <c r="B47" s="387">
        <v>41665</v>
      </c>
      <c r="C47" s="387">
        <v>41669</v>
      </c>
      <c r="D47" s="11" t="s">
        <v>806</v>
      </c>
      <c r="E47" s="11" t="s">
        <v>807</v>
      </c>
      <c r="F47" s="11" t="s">
        <v>1022</v>
      </c>
      <c r="G47" s="76">
        <v>2633</v>
      </c>
      <c r="H47" s="11" t="s">
        <v>2567</v>
      </c>
    </row>
    <row r="48" spans="1:8" x14ac:dyDescent="0.25">
      <c r="A48" s="111"/>
      <c r="B48" s="387">
        <v>41667</v>
      </c>
      <c r="C48" s="387">
        <v>41670</v>
      </c>
      <c r="D48" s="10" t="s">
        <v>112</v>
      </c>
      <c r="E48" s="10" t="s">
        <v>36</v>
      </c>
      <c r="F48" s="10" t="s">
        <v>2552</v>
      </c>
      <c r="G48" s="76">
        <v>1550</v>
      </c>
      <c r="H48" s="10" t="s">
        <v>2568</v>
      </c>
    </row>
    <row r="49" spans="1:8" s="99" customFormat="1" x14ac:dyDescent="0.25">
      <c r="B49" s="102"/>
      <c r="C49" s="102"/>
      <c r="G49" s="103"/>
    </row>
    <row r="50" spans="1:8" x14ac:dyDescent="0.25">
      <c r="A50" s="111" t="s">
        <v>32</v>
      </c>
      <c r="B50" s="392">
        <v>41641</v>
      </c>
      <c r="C50" s="392">
        <v>41644</v>
      </c>
      <c r="D50" s="376" t="s">
        <v>2569</v>
      </c>
      <c r="E50" s="376" t="s">
        <v>21</v>
      </c>
      <c r="F50" s="376" t="s">
        <v>1742</v>
      </c>
      <c r="G50" s="76">
        <v>920</v>
      </c>
      <c r="H50" s="376" t="s">
        <v>2570</v>
      </c>
    </row>
    <row r="51" spans="1:8" x14ac:dyDescent="0.25">
      <c r="A51" s="111"/>
      <c r="B51" s="392">
        <v>41659</v>
      </c>
      <c r="C51" s="392">
        <v>41663</v>
      </c>
      <c r="D51" s="376" t="s">
        <v>33</v>
      </c>
      <c r="E51" s="376" t="s">
        <v>34</v>
      </c>
      <c r="F51" s="376" t="s">
        <v>587</v>
      </c>
      <c r="G51" s="76">
        <v>535</v>
      </c>
      <c r="H51" s="376" t="s">
        <v>2571</v>
      </c>
    </row>
    <row r="52" spans="1:8" x14ac:dyDescent="0.25">
      <c r="A52" s="111"/>
      <c r="B52" s="392">
        <v>41670</v>
      </c>
      <c r="C52" s="392" t="s">
        <v>2572</v>
      </c>
      <c r="D52" s="376" t="s">
        <v>2573</v>
      </c>
      <c r="E52" s="376" t="s">
        <v>34</v>
      </c>
      <c r="F52" s="376" t="s">
        <v>642</v>
      </c>
      <c r="G52" s="76">
        <v>441</v>
      </c>
      <c r="H52" s="376" t="s">
        <v>2574</v>
      </c>
    </row>
    <row r="53" spans="1:8" s="99" customFormat="1" x14ac:dyDescent="0.25">
      <c r="B53" s="102"/>
      <c r="C53" s="102"/>
      <c r="G53" s="103"/>
    </row>
    <row r="54" spans="1:8" x14ac:dyDescent="0.25">
      <c r="A54" s="111" t="s">
        <v>85</v>
      </c>
      <c r="B54" s="435">
        <v>41664</v>
      </c>
      <c r="C54" s="435">
        <v>41664</v>
      </c>
      <c r="D54" s="28" t="s">
        <v>2319</v>
      </c>
      <c r="E54" s="28" t="s">
        <v>166</v>
      </c>
      <c r="F54" s="28" t="s">
        <v>2575</v>
      </c>
      <c r="G54" s="429">
        <v>30</v>
      </c>
      <c r="H54" s="28" t="s">
        <v>1576</v>
      </c>
    </row>
    <row r="55" spans="1:8" x14ac:dyDescent="0.25">
      <c r="A55" s="111"/>
      <c r="B55" s="436">
        <v>41664</v>
      </c>
      <c r="C55" s="436">
        <v>41664</v>
      </c>
      <c r="D55" s="270">
        <v>16</v>
      </c>
      <c r="E55" s="270" t="s">
        <v>591</v>
      </c>
      <c r="F55" s="270" t="s">
        <v>1872</v>
      </c>
      <c r="G55" s="429">
        <v>256</v>
      </c>
      <c r="H55" s="270" t="s">
        <v>1576</v>
      </c>
    </row>
    <row r="56" spans="1:8" s="99" customFormat="1" x14ac:dyDescent="0.25">
      <c r="B56" s="106"/>
      <c r="C56" s="106"/>
      <c r="D56" s="107"/>
      <c r="E56" s="107"/>
      <c r="F56" s="107"/>
      <c r="G56" s="108"/>
      <c r="H56" s="107"/>
    </row>
    <row r="57" spans="1:8" x14ac:dyDescent="0.25">
      <c r="A57" s="111" t="s">
        <v>79</v>
      </c>
      <c r="B57" s="115">
        <v>41653</v>
      </c>
      <c r="C57" s="115">
        <v>41658</v>
      </c>
      <c r="D57" s="7" t="s">
        <v>2372</v>
      </c>
      <c r="E57" s="7" t="s">
        <v>868</v>
      </c>
      <c r="F57" s="7" t="s">
        <v>2576</v>
      </c>
      <c r="G57" s="113">
        <v>1470</v>
      </c>
      <c r="H57" s="7" t="s">
        <v>2577</v>
      </c>
    </row>
    <row r="58" spans="1:8" s="99" customFormat="1" x14ac:dyDescent="0.25">
      <c r="B58" s="102"/>
      <c r="C58" s="102"/>
      <c r="G58" s="103"/>
    </row>
    <row r="59" spans="1:8" x14ac:dyDescent="0.25">
      <c r="A59" s="111" t="s">
        <v>13</v>
      </c>
      <c r="B59" s="387">
        <v>41654</v>
      </c>
      <c r="C59" s="387">
        <v>41657</v>
      </c>
      <c r="D59" s="10" t="s">
        <v>12</v>
      </c>
      <c r="E59" s="10" t="s">
        <v>2144</v>
      </c>
      <c r="F59" s="10" t="s">
        <v>2128</v>
      </c>
      <c r="G59" s="76">
        <v>500</v>
      </c>
      <c r="H59" s="10" t="s">
        <v>1887</v>
      </c>
    </row>
    <row r="60" spans="1:8" x14ac:dyDescent="0.25">
      <c r="A60" s="111"/>
      <c r="B60" s="387">
        <v>41664</v>
      </c>
      <c r="C60" s="387">
        <v>41664</v>
      </c>
      <c r="D60" s="10" t="s">
        <v>165</v>
      </c>
      <c r="E60" s="10" t="s">
        <v>166</v>
      </c>
      <c r="F60" s="10" t="s">
        <v>2578</v>
      </c>
      <c r="G60" s="76">
        <v>25</v>
      </c>
      <c r="H60" s="10" t="s">
        <v>1887</v>
      </c>
    </row>
    <row r="61" spans="1:8" x14ac:dyDescent="0.25">
      <c r="B61" s="400">
        <v>41654</v>
      </c>
      <c r="C61" s="400">
        <v>41658</v>
      </c>
      <c r="D61" s="16" t="s">
        <v>2145</v>
      </c>
      <c r="E61" s="16" t="s">
        <v>2146</v>
      </c>
      <c r="F61" s="16" t="s">
        <v>2128</v>
      </c>
      <c r="G61" s="76">
        <v>700</v>
      </c>
      <c r="H61" s="16" t="s">
        <v>2579</v>
      </c>
    </row>
    <row r="62" spans="1:8" x14ac:dyDescent="0.25">
      <c r="B62" s="400">
        <v>41665</v>
      </c>
      <c r="C62" s="400">
        <v>41666</v>
      </c>
      <c r="D62" s="16" t="s">
        <v>2353</v>
      </c>
      <c r="E62" s="16" t="s">
        <v>2580</v>
      </c>
      <c r="F62" s="16" t="s">
        <v>172</v>
      </c>
      <c r="G62" s="76">
        <v>400</v>
      </c>
      <c r="H62" s="16" t="s">
        <v>2581</v>
      </c>
    </row>
    <row r="63" spans="1:8" x14ac:dyDescent="0.25">
      <c r="B63" s="400">
        <v>41665</v>
      </c>
      <c r="C63" s="400">
        <v>41666</v>
      </c>
      <c r="D63" s="16" t="s">
        <v>1196</v>
      </c>
      <c r="E63" s="16" t="s">
        <v>1177</v>
      </c>
      <c r="F63" s="16" t="s">
        <v>172</v>
      </c>
      <c r="G63" s="76">
        <v>400</v>
      </c>
      <c r="H63" s="16" t="s">
        <v>2581</v>
      </c>
    </row>
    <row r="64" spans="1:8" x14ac:dyDescent="0.25">
      <c r="B64" s="400">
        <v>41665</v>
      </c>
      <c r="C64" s="400">
        <v>41666</v>
      </c>
      <c r="D64" s="16" t="s">
        <v>1201</v>
      </c>
      <c r="E64" s="16" t="s">
        <v>2582</v>
      </c>
      <c r="F64" s="16" t="s">
        <v>172</v>
      </c>
      <c r="G64" s="76">
        <v>400</v>
      </c>
      <c r="H64" s="16" t="s">
        <v>2581</v>
      </c>
    </row>
    <row r="65" spans="1:8" x14ac:dyDescent="0.25">
      <c r="B65" s="400">
        <v>41665</v>
      </c>
      <c r="C65" s="400">
        <v>41666</v>
      </c>
      <c r="D65" s="16" t="s">
        <v>2359</v>
      </c>
      <c r="E65" s="16" t="s">
        <v>2583</v>
      </c>
      <c r="F65" s="16" t="s">
        <v>172</v>
      </c>
      <c r="G65" s="76">
        <v>400</v>
      </c>
      <c r="H65" s="16" t="s">
        <v>2581</v>
      </c>
    </row>
    <row r="66" spans="1:8" x14ac:dyDescent="0.25">
      <c r="B66" s="387">
        <v>41654</v>
      </c>
      <c r="C66" s="387">
        <v>41659</v>
      </c>
      <c r="D66" s="10" t="s">
        <v>1598</v>
      </c>
      <c r="E66" s="10" t="s">
        <v>2584</v>
      </c>
      <c r="F66" s="10" t="s">
        <v>2128</v>
      </c>
      <c r="G66" s="76">
        <v>750</v>
      </c>
      <c r="H66" s="10" t="s">
        <v>2585</v>
      </c>
    </row>
    <row r="67" spans="1:8" x14ac:dyDescent="0.25">
      <c r="B67" s="387">
        <v>41654</v>
      </c>
      <c r="C67" s="387">
        <v>41658</v>
      </c>
      <c r="D67" s="10" t="s">
        <v>1433</v>
      </c>
      <c r="E67" s="10" t="s">
        <v>2586</v>
      </c>
      <c r="F67" s="10" t="s">
        <v>2128</v>
      </c>
      <c r="G67" s="76">
        <v>530</v>
      </c>
      <c r="H67" s="10" t="s">
        <v>2139</v>
      </c>
    </row>
    <row r="68" spans="1:8" x14ac:dyDescent="0.25">
      <c r="B68" s="387">
        <v>41664</v>
      </c>
      <c r="C68" s="387">
        <v>41664</v>
      </c>
      <c r="D68" s="10" t="s">
        <v>1433</v>
      </c>
      <c r="E68" s="10" t="s">
        <v>2586</v>
      </c>
      <c r="F68" s="10" t="s">
        <v>2587</v>
      </c>
      <c r="G68" s="76">
        <v>30</v>
      </c>
      <c r="H68" s="10" t="s">
        <v>2139</v>
      </c>
    </row>
    <row r="69" spans="1:8" x14ac:dyDescent="0.25">
      <c r="B69" s="387">
        <v>41666</v>
      </c>
      <c r="C69" s="387">
        <v>41667</v>
      </c>
      <c r="D69" s="10" t="s">
        <v>1436</v>
      </c>
      <c r="E69" s="10" t="s">
        <v>37</v>
      </c>
      <c r="F69" s="10" t="s">
        <v>2588</v>
      </c>
      <c r="G69" s="76">
        <v>315.2</v>
      </c>
      <c r="H69" s="10" t="s">
        <v>49</v>
      </c>
    </row>
    <row r="70" spans="1:8" x14ac:dyDescent="0.25">
      <c r="B70" s="387">
        <v>41663</v>
      </c>
      <c r="C70" s="387">
        <v>41663</v>
      </c>
      <c r="D70" s="10" t="s">
        <v>1436</v>
      </c>
      <c r="E70" s="10" t="s">
        <v>37</v>
      </c>
      <c r="F70" s="10" t="s">
        <v>204</v>
      </c>
      <c r="G70" s="76">
        <v>71</v>
      </c>
      <c r="H70" s="10" t="s">
        <v>49</v>
      </c>
    </row>
    <row r="71" spans="1:8" x14ac:dyDescent="0.25">
      <c r="B71" s="387">
        <v>41654</v>
      </c>
      <c r="C71" s="387">
        <v>41658</v>
      </c>
      <c r="D71" s="10" t="s">
        <v>1436</v>
      </c>
      <c r="E71" s="10" t="s">
        <v>37</v>
      </c>
      <c r="F71" s="10" t="s">
        <v>2128</v>
      </c>
      <c r="G71" s="76">
        <v>700</v>
      </c>
      <c r="H71" s="10" t="s">
        <v>2589</v>
      </c>
    </row>
    <row r="72" spans="1:8" x14ac:dyDescent="0.25">
      <c r="B72" s="387">
        <v>41654</v>
      </c>
      <c r="C72" s="387">
        <v>41659</v>
      </c>
      <c r="D72" s="10" t="s">
        <v>2590</v>
      </c>
      <c r="E72" s="10" t="s">
        <v>2501</v>
      </c>
      <c r="F72" s="10" t="s">
        <v>2128</v>
      </c>
      <c r="G72" s="76">
        <v>750</v>
      </c>
      <c r="H72" s="10" t="s">
        <v>2591</v>
      </c>
    </row>
    <row r="73" spans="1:8" s="99" customFormat="1" x14ac:dyDescent="0.25">
      <c r="B73" s="104"/>
      <c r="C73" s="104"/>
      <c r="D73" s="105"/>
      <c r="E73" s="105"/>
      <c r="F73" s="105"/>
      <c r="G73" s="98"/>
      <c r="H73" s="105"/>
    </row>
    <row r="74" spans="1:8" x14ac:dyDescent="0.25">
      <c r="A74" s="111" t="s">
        <v>26</v>
      </c>
      <c r="B74" s="387">
        <v>41656</v>
      </c>
      <c r="C74" s="387">
        <v>41658</v>
      </c>
      <c r="D74" s="10" t="s">
        <v>887</v>
      </c>
      <c r="E74" s="10" t="s">
        <v>888</v>
      </c>
      <c r="F74" s="10" t="s">
        <v>2592</v>
      </c>
      <c r="G74" s="76">
        <v>450</v>
      </c>
      <c r="H74" s="230" t="s">
        <v>2593</v>
      </c>
    </row>
    <row r="75" spans="1:8" x14ac:dyDescent="0.25">
      <c r="A75" s="111"/>
      <c r="B75" s="387">
        <v>41641</v>
      </c>
      <c r="C75" s="387">
        <v>41644</v>
      </c>
      <c r="D75" s="10" t="s">
        <v>2594</v>
      </c>
      <c r="E75" s="10" t="s">
        <v>80</v>
      </c>
      <c r="F75" s="11" t="s">
        <v>75</v>
      </c>
      <c r="G75" s="344">
        <v>600</v>
      </c>
      <c r="H75" s="11" t="s">
        <v>2595</v>
      </c>
    </row>
    <row r="76" spans="1:8" x14ac:dyDescent="0.25">
      <c r="A76" s="111"/>
      <c r="B76" s="387">
        <v>41655</v>
      </c>
      <c r="C76" s="387">
        <v>41658</v>
      </c>
      <c r="D76" s="10" t="s">
        <v>405</v>
      </c>
      <c r="E76" s="10" t="s">
        <v>1394</v>
      </c>
      <c r="F76" s="10" t="s">
        <v>597</v>
      </c>
      <c r="G76" s="76" t="s">
        <v>178</v>
      </c>
      <c r="H76" s="10" t="s">
        <v>2596</v>
      </c>
    </row>
    <row r="77" spans="1:8" x14ac:dyDescent="0.25">
      <c r="A77" s="111"/>
      <c r="B77" s="387">
        <v>41660</v>
      </c>
      <c r="C77" s="387">
        <v>41662</v>
      </c>
      <c r="D77" s="10" t="s">
        <v>2597</v>
      </c>
      <c r="E77" s="10" t="s">
        <v>2598</v>
      </c>
      <c r="F77" s="10" t="s">
        <v>2599</v>
      </c>
      <c r="G77" s="76">
        <v>1600</v>
      </c>
      <c r="H77" s="10" t="s">
        <v>2600</v>
      </c>
    </row>
    <row r="78" spans="1:8" x14ac:dyDescent="0.25">
      <c r="A78" s="111"/>
      <c r="B78" s="387">
        <v>41660</v>
      </c>
      <c r="C78" s="387">
        <v>41662</v>
      </c>
      <c r="D78" s="10" t="s">
        <v>2601</v>
      </c>
      <c r="E78" s="10" t="s">
        <v>2598</v>
      </c>
      <c r="F78" s="10" t="s">
        <v>2599</v>
      </c>
      <c r="G78" s="76">
        <v>1600</v>
      </c>
      <c r="H78" s="10" t="s">
        <v>2600</v>
      </c>
    </row>
    <row r="79" spans="1:8" x14ac:dyDescent="0.25">
      <c r="A79" s="111"/>
      <c r="B79" s="387">
        <v>41663</v>
      </c>
      <c r="C79" s="387">
        <v>41665</v>
      </c>
      <c r="D79" s="10" t="s">
        <v>405</v>
      </c>
      <c r="E79" s="10" t="s">
        <v>1394</v>
      </c>
      <c r="F79" s="10" t="s">
        <v>508</v>
      </c>
      <c r="G79" s="76" t="s">
        <v>178</v>
      </c>
      <c r="H79" s="10" t="s">
        <v>2602</v>
      </c>
    </row>
    <row r="80" spans="1:8" x14ac:dyDescent="0.25">
      <c r="A80" s="111"/>
      <c r="B80" s="387">
        <v>41665</v>
      </c>
      <c r="C80" s="387">
        <v>41667</v>
      </c>
      <c r="D80" s="10" t="s">
        <v>2603</v>
      </c>
      <c r="E80" s="10" t="s">
        <v>2604</v>
      </c>
      <c r="F80" s="10" t="s">
        <v>27</v>
      </c>
      <c r="G80" s="76">
        <v>945</v>
      </c>
      <c r="H80" s="10" t="s">
        <v>2605</v>
      </c>
    </row>
    <row r="81" spans="1:8" x14ac:dyDescent="0.25">
      <c r="A81" s="111"/>
      <c r="B81" s="387">
        <v>41665</v>
      </c>
      <c r="C81" s="387">
        <v>41666</v>
      </c>
      <c r="D81" s="10" t="s">
        <v>2606</v>
      </c>
      <c r="E81" s="10" t="s">
        <v>2607</v>
      </c>
      <c r="F81" s="10" t="s">
        <v>23</v>
      </c>
      <c r="G81" s="76">
        <v>250</v>
      </c>
      <c r="H81" s="10" t="s">
        <v>2608</v>
      </c>
    </row>
    <row r="82" spans="1:8" x14ac:dyDescent="0.25">
      <c r="A82" s="111"/>
      <c r="B82" s="387">
        <v>41665</v>
      </c>
      <c r="C82" s="387">
        <v>41666</v>
      </c>
      <c r="D82" s="10" t="s">
        <v>2609</v>
      </c>
      <c r="E82" s="10" t="s">
        <v>2610</v>
      </c>
      <c r="F82" s="10" t="s">
        <v>23</v>
      </c>
      <c r="G82" s="76">
        <v>280</v>
      </c>
      <c r="H82" s="10" t="s">
        <v>2608</v>
      </c>
    </row>
    <row r="83" spans="1:8" x14ac:dyDescent="0.25">
      <c r="A83" s="111"/>
      <c r="B83" s="387">
        <v>41670</v>
      </c>
      <c r="C83" s="387">
        <v>41673</v>
      </c>
      <c r="D83" s="10" t="s">
        <v>2611</v>
      </c>
      <c r="E83" s="10" t="s">
        <v>2612</v>
      </c>
      <c r="F83" s="10" t="s">
        <v>2540</v>
      </c>
      <c r="G83" s="76">
        <v>2150</v>
      </c>
      <c r="H83" s="10" t="s">
        <v>2613</v>
      </c>
    </row>
    <row r="84" spans="1:8" x14ac:dyDescent="0.25">
      <c r="A84" s="111"/>
      <c r="B84" s="387">
        <v>41670</v>
      </c>
      <c r="C84" s="387">
        <v>41675</v>
      </c>
      <c r="D84" s="10" t="s">
        <v>2614</v>
      </c>
      <c r="E84" s="10" t="s">
        <v>2615</v>
      </c>
      <c r="F84" s="10" t="s">
        <v>2540</v>
      </c>
      <c r="G84" s="76">
        <v>2745</v>
      </c>
      <c r="H84" s="10" t="s">
        <v>2616</v>
      </c>
    </row>
    <row r="85" spans="1:8" x14ac:dyDescent="0.25">
      <c r="A85" s="111"/>
      <c r="B85" s="387">
        <v>41670</v>
      </c>
      <c r="C85" s="387">
        <v>41673</v>
      </c>
      <c r="D85" s="10" t="s">
        <v>2617</v>
      </c>
      <c r="E85" s="10" t="s">
        <v>2618</v>
      </c>
      <c r="F85" s="10" t="s">
        <v>2540</v>
      </c>
      <c r="G85" s="76">
        <v>2145</v>
      </c>
      <c r="H85" s="10" t="s">
        <v>2613</v>
      </c>
    </row>
    <row r="86" spans="1:8" x14ac:dyDescent="0.25">
      <c r="A86" s="111"/>
      <c r="B86" s="387">
        <v>41670</v>
      </c>
      <c r="C86" s="387">
        <v>41676</v>
      </c>
      <c r="D86" s="10" t="s">
        <v>126</v>
      </c>
      <c r="E86" s="10" t="s">
        <v>43</v>
      </c>
      <c r="F86" s="10" t="s">
        <v>2540</v>
      </c>
      <c r="G86" s="76">
        <v>3119</v>
      </c>
      <c r="H86" s="10" t="s">
        <v>2619</v>
      </c>
    </row>
    <row r="87" spans="1:8" s="99" customFormat="1" x14ac:dyDescent="0.25">
      <c r="B87" s="102"/>
      <c r="C87" s="102"/>
      <c r="G87" s="103"/>
    </row>
    <row r="88" spans="1:8" x14ac:dyDescent="0.25">
      <c r="A88" s="111" t="s">
        <v>181</v>
      </c>
      <c r="B88" s="23">
        <v>41685</v>
      </c>
      <c r="C88" s="23">
        <v>41689</v>
      </c>
      <c r="D88" s="5" t="s">
        <v>2620</v>
      </c>
      <c r="E88" s="5" t="s">
        <v>36</v>
      </c>
      <c r="F88" s="5" t="s">
        <v>587</v>
      </c>
      <c r="G88" s="48">
        <v>1984.26</v>
      </c>
      <c r="H88" s="5" t="s">
        <v>2621</v>
      </c>
    </row>
    <row r="89" spans="1:8" s="99" customFormat="1" x14ac:dyDescent="0.25">
      <c r="B89" s="102"/>
      <c r="C89" s="102"/>
      <c r="G89" s="103"/>
    </row>
    <row r="90" spans="1:8" x14ac:dyDescent="0.25">
      <c r="A90" s="111" t="s">
        <v>28</v>
      </c>
      <c r="B90" s="387">
        <v>41640</v>
      </c>
      <c r="C90" s="387">
        <v>41644</v>
      </c>
      <c r="D90" s="11" t="s">
        <v>2622</v>
      </c>
      <c r="E90" s="11" t="s">
        <v>2623</v>
      </c>
      <c r="F90" s="11" t="s">
        <v>2624</v>
      </c>
      <c r="G90" s="76">
        <v>700</v>
      </c>
      <c r="H90" s="11" t="s">
        <v>2625</v>
      </c>
    </row>
    <row r="91" spans="1:8" x14ac:dyDescent="0.25">
      <c r="A91" s="111"/>
      <c r="B91" s="387">
        <v>41663</v>
      </c>
      <c r="C91" s="387">
        <v>41665</v>
      </c>
      <c r="D91" s="11" t="s">
        <v>2395</v>
      </c>
      <c r="E91" s="11" t="s">
        <v>633</v>
      </c>
      <c r="F91" s="11" t="s">
        <v>1742</v>
      </c>
      <c r="G91" s="76">
        <v>0</v>
      </c>
      <c r="H91" s="11" t="s">
        <v>2626</v>
      </c>
    </row>
    <row r="92" spans="1:8" x14ac:dyDescent="0.25">
      <c r="A92" s="111"/>
      <c r="B92" s="387">
        <v>41663</v>
      </c>
      <c r="C92" s="387">
        <v>41665</v>
      </c>
      <c r="D92" s="11" t="s">
        <v>2627</v>
      </c>
      <c r="E92" s="11" t="s">
        <v>2628</v>
      </c>
      <c r="F92" s="11" t="s">
        <v>2629</v>
      </c>
      <c r="G92" s="76">
        <v>1900</v>
      </c>
      <c r="H92" s="11" t="s">
        <v>2630</v>
      </c>
    </row>
    <row r="93" spans="1:8" s="99" customFormat="1" x14ac:dyDescent="0.25">
      <c r="B93" s="102"/>
      <c r="C93" s="102"/>
      <c r="G93" s="103"/>
    </row>
    <row r="94" spans="1:8" x14ac:dyDescent="0.25">
      <c r="A94" s="7" t="s">
        <v>1644</v>
      </c>
      <c r="B94" s="115">
        <v>41655</v>
      </c>
      <c r="C94" s="115">
        <v>41659</v>
      </c>
      <c r="D94" s="7" t="s">
        <v>2631</v>
      </c>
      <c r="E94" s="7" t="s">
        <v>2632</v>
      </c>
      <c r="F94" s="7" t="s">
        <v>20</v>
      </c>
      <c r="G94" s="113">
        <v>12800</v>
      </c>
      <c r="H94" s="7" t="s">
        <v>2633</v>
      </c>
    </row>
    <row r="95" spans="1:8" x14ac:dyDescent="0.25">
      <c r="B95" s="115">
        <v>41652</v>
      </c>
      <c r="C95" s="115">
        <v>41652</v>
      </c>
      <c r="D95" s="7" t="s">
        <v>1933</v>
      </c>
      <c r="E95" s="7" t="s">
        <v>1938</v>
      </c>
      <c r="F95" s="7" t="s">
        <v>2634</v>
      </c>
      <c r="G95" s="113">
        <v>30</v>
      </c>
      <c r="H95" s="7" t="s">
        <v>1887</v>
      </c>
    </row>
    <row r="96" spans="1:8" x14ac:dyDescent="0.25">
      <c r="B96" s="115">
        <v>41652</v>
      </c>
      <c r="C96" s="115">
        <v>41652</v>
      </c>
      <c r="D96" s="7" t="s">
        <v>1952</v>
      </c>
      <c r="E96" s="7" t="s">
        <v>1938</v>
      </c>
      <c r="F96" s="7" t="s">
        <v>2634</v>
      </c>
      <c r="G96" s="113">
        <v>1625</v>
      </c>
      <c r="H96" s="7" t="s">
        <v>1887</v>
      </c>
    </row>
    <row r="97" spans="1:8" x14ac:dyDescent="0.25">
      <c r="B97" s="115">
        <v>41657</v>
      </c>
      <c r="C97" s="115">
        <v>41659</v>
      </c>
      <c r="D97" s="7" t="s">
        <v>2635</v>
      </c>
      <c r="E97" s="7" t="s">
        <v>1938</v>
      </c>
      <c r="F97" s="7" t="s">
        <v>20</v>
      </c>
      <c r="G97" s="113">
        <v>400</v>
      </c>
      <c r="H97" s="7" t="s">
        <v>2636</v>
      </c>
    </row>
    <row r="98" spans="1:8" x14ac:dyDescent="0.25">
      <c r="B98" s="115">
        <v>41659</v>
      </c>
      <c r="C98" s="115">
        <v>41671</v>
      </c>
      <c r="D98" s="232" t="s">
        <v>2637</v>
      </c>
      <c r="E98" s="7" t="s">
        <v>2638</v>
      </c>
      <c r="F98" s="7" t="s">
        <v>180</v>
      </c>
      <c r="G98" s="113">
        <v>1679</v>
      </c>
      <c r="H98" s="7" t="s">
        <v>2639</v>
      </c>
    </row>
    <row r="99" spans="1:8" s="99" customFormat="1" x14ac:dyDescent="0.25">
      <c r="B99" s="102"/>
      <c r="C99" s="102"/>
      <c r="G99" s="103"/>
    </row>
    <row r="100" spans="1:8" x14ac:dyDescent="0.25">
      <c r="A100" s="111" t="s">
        <v>22</v>
      </c>
      <c r="B100" s="400">
        <v>41641</v>
      </c>
      <c r="C100" s="400">
        <v>41644</v>
      </c>
      <c r="D100" s="16" t="s">
        <v>2640</v>
      </c>
      <c r="E100" s="16" t="s">
        <v>2641</v>
      </c>
      <c r="F100" s="16" t="s">
        <v>2642</v>
      </c>
      <c r="G100" s="76">
        <v>900</v>
      </c>
      <c r="H100" s="16" t="s">
        <v>2643</v>
      </c>
    </row>
    <row r="101" spans="1:8" x14ac:dyDescent="0.25">
      <c r="A101" s="111"/>
      <c r="B101" s="400">
        <v>41641</v>
      </c>
      <c r="C101" s="400">
        <v>41644</v>
      </c>
      <c r="D101" s="16" t="s">
        <v>2644</v>
      </c>
      <c r="E101" s="16" t="s">
        <v>2645</v>
      </c>
      <c r="F101" s="16" t="s">
        <v>2642</v>
      </c>
      <c r="G101" s="76">
        <v>1200</v>
      </c>
      <c r="H101" s="16" t="s">
        <v>2643</v>
      </c>
    </row>
    <row r="102" spans="1:8" s="99" customFormat="1" x14ac:dyDescent="0.25">
      <c r="B102" s="102"/>
      <c r="C102" s="102"/>
      <c r="G102" s="103"/>
    </row>
    <row r="103" spans="1:8" x14ac:dyDescent="0.25">
      <c r="A103" s="7" t="s">
        <v>1289</v>
      </c>
      <c r="B103" s="387">
        <v>41616</v>
      </c>
      <c r="C103" s="387">
        <v>41618</v>
      </c>
      <c r="D103" s="10" t="s">
        <v>2646</v>
      </c>
      <c r="E103" s="10" t="s">
        <v>742</v>
      </c>
      <c r="F103" s="10" t="s">
        <v>172</v>
      </c>
      <c r="G103" s="76">
        <v>822.83</v>
      </c>
      <c r="H103" s="10" t="s">
        <v>2647</v>
      </c>
    </row>
    <row r="104" spans="1:8" x14ac:dyDescent="0.25">
      <c r="B104" s="392">
        <v>41665</v>
      </c>
      <c r="C104" s="392">
        <v>41666</v>
      </c>
      <c r="D104" s="376" t="s">
        <v>919</v>
      </c>
      <c r="E104" s="376" t="s">
        <v>2444</v>
      </c>
      <c r="F104" s="376" t="s">
        <v>172</v>
      </c>
      <c r="G104" s="76">
        <v>200</v>
      </c>
      <c r="H104" s="376" t="s">
        <v>2648</v>
      </c>
    </row>
    <row r="105" spans="1:8" x14ac:dyDescent="0.25">
      <c r="B105" s="392">
        <v>41665</v>
      </c>
      <c r="C105" s="392">
        <v>41666</v>
      </c>
      <c r="D105" s="376" t="s">
        <v>2649</v>
      </c>
      <c r="E105" s="376" t="s">
        <v>2650</v>
      </c>
      <c r="F105" s="376" t="s">
        <v>172</v>
      </c>
      <c r="G105" s="76">
        <v>125</v>
      </c>
      <c r="H105" s="376" t="s">
        <v>2648</v>
      </c>
    </row>
    <row r="106" spans="1:8" x14ac:dyDescent="0.25">
      <c r="B106" s="392">
        <v>41665</v>
      </c>
      <c r="C106" s="392">
        <v>41666</v>
      </c>
      <c r="D106" s="376" t="s">
        <v>2651</v>
      </c>
      <c r="E106" s="376" t="s">
        <v>2652</v>
      </c>
      <c r="F106" s="376" t="s">
        <v>172</v>
      </c>
      <c r="G106" s="76">
        <v>319</v>
      </c>
      <c r="H106" s="376" t="s">
        <v>2648</v>
      </c>
    </row>
    <row r="107" spans="1:8" x14ac:dyDescent="0.25">
      <c r="B107" s="392">
        <v>41665</v>
      </c>
      <c r="C107" s="392">
        <v>41666</v>
      </c>
      <c r="D107" s="376" t="s">
        <v>2448</v>
      </c>
      <c r="E107" s="376" t="s">
        <v>1177</v>
      </c>
      <c r="F107" s="376" t="s">
        <v>172</v>
      </c>
      <c r="G107" s="76">
        <v>309</v>
      </c>
      <c r="H107" s="376" t="s">
        <v>2653</v>
      </c>
    </row>
    <row r="108" spans="1:8" s="99" customFormat="1" x14ac:dyDescent="0.25">
      <c r="B108" s="102"/>
      <c r="C108" s="102"/>
      <c r="G108" s="103"/>
    </row>
    <row r="109" spans="1:8" x14ac:dyDescent="0.25">
      <c r="A109" s="111" t="s">
        <v>955</v>
      </c>
      <c r="B109" s="387">
        <v>41666</v>
      </c>
      <c r="C109" s="387">
        <v>41670</v>
      </c>
      <c r="D109" s="10" t="s">
        <v>1978</v>
      </c>
      <c r="E109" s="10" t="s">
        <v>957</v>
      </c>
      <c r="F109" s="10" t="s">
        <v>2654</v>
      </c>
      <c r="G109" s="76">
        <v>0</v>
      </c>
      <c r="H109" s="10" t="s">
        <v>2655</v>
      </c>
    </row>
    <row r="110" spans="1:8" s="99" customFormat="1" x14ac:dyDescent="0.25">
      <c r="B110" s="102"/>
      <c r="C110" s="102"/>
      <c r="G110" s="103"/>
    </row>
    <row r="111" spans="1:8" x14ac:dyDescent="0.25">
      <c r="A111" s="7" t="s">
        <v>973</v>
      </c>
      <c r="B111" s="387">
        <v>41647</v>
      </c>
      <c r="C111" s="387">
        <v>41651</v>
      </c>
      <c r="D111" s="10" t="s">
        <v>2656</v>
      </c>
      <c r="E111" s="10" t="s">
        <v>1210</v>
      </c>
      <c r="F111" s="10" t="s">
        <v>1742</v>
      </c>
      <c r="G111" s="76">
        <v>1555</v>
      </c>
      <c r="H111" s="10" t="s">
        <v>2657</v>
      </c>
    </row>
    <row r="112" spans="1:8" s="99" customFormat="1" x14ac:dyDescent="0.25">
      <c r="B112" s="102"/>
      <c r="C112" s="102"/>
      <c r="G112" s="103"/>
    </row>
    <row r="113" spans="1:8" x14ac:dyDescent="0.25">
      <c r="A113" s="7" t="s">
        <v>190</v>
      </c>
      <c r="B113" s="387">
        <v>41650</v>
      </c>
      <c r="C113" s="387">
        <v>41653</v>
      </c>
      <c r="D113" s="10" t="s">
        <v>1343</v>
      </c>
      <c r="E113" s="10" t="s">
        <v>1344</v>
      </c>
      <c r="F113" s="10" t="s">
        <v>2658</v>
      </c>
      <c r="G113" s="76">
        <v>1579</v>
      </c>
      <c r="H113" s="10" t="s">
        <v>2659</v>
      </c>
    </row>
    <row r="114" spans="1:8" x14ac:dyDescent="0.25">
      <c r="B114" s="392">
        <v>41659</v>
      </c>
      <c r="C114" s="392">
        <v>41662</v>
      </c>
      <c r="D114" s="376" t="s">
        <v>2488</v>
      </c>
      <c r="E114" s="376" t="s">
        <v>2489</v>
      </c>
      <c r="F114" s="376" t="s">
        <v>2660</v>
      </c>
      <c r="G114" s="76">
        <v>2095</v>
      </c>
      <c r="H114" s="376" t="s">
        <v>2661</v>
      </c>
    </row>
    <row r="115" spans="1:8" x14ac:dyDescent="0.25">
      <c r="B115" s="392">
        <v>41661</v>
      </c>
      <c r="C115" s="392">
        <v>41664</v>
      </c>
      <c r="D115" s="376" t="s">
        <v>138</v>
      </c>
      <c r="E115" s="376" t="s">
        <v>58</v>
      </c>
      <c r="F115" s="376" t="s">
        <v>430</v>
      </c>
      <c r="G115" s="76">
        <v>500</v>
      </c>
      <c r="H115" s="376" t="s">
        <v>2662</v>
      </c>
    </row>
    <row r="116" spans="1:8" x14ac:dyDescent="0.25">
      <c r="B116" s="392">
        <v>41661</v>
      </c>
      <c r="C116" s="392">
        <v>41664</v>
      </c>
      <c r="D116" s="376" t="s">
        <v>139</v>
      </c>
      <c r="E116" s="376" t="s">
        <v>80</v>
      </c>
      <c r="F116" s="376" t="s">
        <v>430</v>
      </c>
      <c r="G116" s="76">
        <v>500</v>
      </c>
      <c r="H116" s="376" t="s">
        <v>2662</v>
      </c>
    </row>
    <row r="117" spans="1:8" x14ac:dyDescent="0.25">
      <c r="B117" s="392">
        <v>41668</v>
      </c>
      <c r="C117" s="392">
        <v>41671</v>
      </c>
      <c r="D117" s="376" t="s">
        <v>2018</v>
      </c>
      <c r="E117" s="376" t="s">
        <v>2663</v>
      </c>
      <c r="F117" s="376" t="s">
        <v>2664</v>
      </c>
      <c r="G117" s="76">
        <v>2013</v>
      </c>
      <c r="H117" s="376" t="s">
        <v>2665</v>
      </c>
    </row>
    <row r="118" spans="1:8" x14ac:dyDescent="0.25">
      <c r="A118" s="111"/>
      <c r="B118" s="392">
        <v>41668</v>
      </c>
      <c r="C118" s="392">
        <v>41672</v>
      </c>
      <c r="D118" s="376" t="s">
        <v>2666</v>
      </c>
      <c r="E118" s="376" t="s">
        <v>2667</v>
      </c>
      <c r="F118" s="376" t="s">
        <v>192</v>
      </c>
      <c r="G118" s="76">
        <v>1469</v>
      </c>
      <c r="H118" s="376" t="s">
        <v>2668</v>
      </c>
    </row>
    <row r="119" spans="1:8" x14ac:dyDescent="0.25">
      <c r="A119" s="111"/>
      <c r="B119" s="392">
        <v>41660</v>
      </c>
      <c r="C119" s="392">
        <v>41665</v>
      </c>
      <c r="D119" s="376" t="s">
        <v>2496</v>
      </c>
      <c r="E119" s="376" t="s">
        <v>2497</v>
      </c>
      <c r="F119" s="376" t="s">
        <v>2669</v>
      </c>
      <c r="G119" s="76">
        <v>550</v>
      </c>
      <c r="H119" s="376" t="s">
        <v>2670</v>
      </c>
    </row>
    <row r="120" spans="1:8" s="99" customFormat="1" x14ac:dyDescent="0.25">
      <c r="B120" s="102"/>
      <c r="C120" s="102"/>
      <c r="G120" s="103"/>
    </row>
    <row r="121" spans="1:8" x14ac:dyDescent="0.25">
      <c r="A121" s="7" t="s">
        <v>198</v>
      </c>
      <c r="B121" s="392">
        <v>41664</v>
      </c>
      <c r="C121" s="392">
        <v>41666</v>
      </c>
      <c r="D121" s="376" t="s">
        <v>1717</v>
      </c>
      <c r="E121" s="376" t="s">
        <v>2671</v>
      </c>
      <c r="F121" s="376" t="s">
        <v>2672</v>
      </c>
      <c r="G121" s="76">
        <v>0</v>
      </c>
      <c r="H121" s="376" t="s">
        <v>2673</v>
      </c>
    </row>
    <row r="122" spans="1:8" s="99" customFormat="1" x14ac:dyDescent="0.25">
      <c r="B122" s="102"/>
      <c r="C122" s="102"/>
      <c r="G122" s="103"/>
    </row>
    <row r="123" spans="1:8" x14ac:dyDescent="0.25">
      <c r="A123" s="7" t="s">
        <v>120</v>
      </c>
      <c r="B123" s="400">
        <v>41664</v>
      </c>
      <c r="C123" s="400">
        <v>41667</v>
      </c>
      <c r="D123" s="437" t="s">
        <v>2674</v>
      </c>
      <c r="E123" s="16" t="s">
        <v>2675</v>
      </c>
      <c r="F123" s="16" t="s">
        <v>587</v>
      </c>
      <c r="G123" s="76">
        <v>1598.75</v>
      </c>
      <c r="H123" s="16" t="s">
        <v>2676</v>
      </c>
    </row>
    <row r="124" spans="1:8" x14ac:dyDescent="0.25">
      <c r="B124" s="400">
        <v>41664</v>
      </c>
      <c r="C124" s="400">
        <v>41667</v>
      </c>
      <c r="D124" s="437" t="s">
        <v>2677</v>
      </c>
      <c r="E124" s="16" t="s">
        <v>2678</v>
      </c>
      <c r="F124" s="16" t="s">
        <v>587</v>
      </c>
      <c r="G124" s="76">
        <v>1598.75</v>
      </c>
      <c r="H124" s="16" t="s">
        <v>2676</v>
      </c>
    </row>
    <row r="125" spans="1:8" x14ac:dyDescent="0.25">
      <c r="B125" s="400">
        <v>41664</v>
      </c>
      <c r="C125" s="400">
        <v>41667</v>
      </c>
      <c r="D125" s="437" t="s">
        <v>2679</v>
      </c>
      <c r="E125" s="16" t="s">
        <v>2680</v>
      </c>
      <c r="F125" s="16" t="s">
        <v>587</v>
      </c>
      <c r="G125" s="76">
        <v>1598.75</v>
      </c>
      <c r="H125" s="16" t="s">
        <v>2676</v>
      </c>
    </row>
    <row r="126" spans="1:8" x14ac:dyDescent="0.25">
      <c r="B126" s="400">
        <v>41664</v>
      </c>
      <c r="C126" s="400">
        <v>41667</v>
      </c>
      <c r="D126" s="16" t="s">
        <v>2681</v>
      </c>
      <c r="E126" s="16" t="s">
        <v>2682</v>
      </c>
      <c r="F126" s="16" t="s">
        <v>587</v>
      </c>
      <c r="G126" s="76">
        <v>1598.75</v>
      </c>
      <c r="H126" s="16" t="s">
        <v>2676</v>
      </c>
    </row>
  </sheetData>
  <mergeCells count="1">
    <mergeCell ref="B7:C7"/>
  </mergeCells>
  <pageMargins left="0.45" right="0.45" top="0.5" bottom="0.5" header="0.3" footer="0.3"/>
  <pageSetup paperSize="5" scale="39" fitToHeight="1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264"/>
  <sheetViews>
    <sheetView zoomScale="60" zoomScaleNormal="60" workbookViewId="0">
      <selection activeCell="E196" sqref="E196"/>
    </sheetView>
  </sheetViews>
  <sheetFormatPr defaultColWidth="9.140625" defaultRowHeight="15" x14ac:dyDescent="0.25"/>
  <cols>
    <col min="1" max="1" width="64.7109375" style="7" bestFit="1" customWidth="1"/>
    <col min="2" max="2" width="15.140625" style="112" bestFit="1" customWidth="1"/>
    <col min="3" max="3" width="19.42578125" style="112" bestFit="1" customWidth="1"/>
    <col min="4" max="4" width="32.5703125" style="7" bestFit="1" customWidth="1"/>
    <col min="5" max="5" width="73.28515625" style="7" bestFit="1" customWidth="1"/>
    <col min="6" max="6" width="30.85546875" style="7" bestFit="1" customWidth="1"/>
    <col min="7" max="7" width="72.28515625" style="113" bestFit="1" customWidth="1"/>
    <col min="8" max="8" width="249.7109375" style="7" bestFit="1" customWidth="1"/>
    <col min="9" max="16384" width="9.140625" style="7"/>
  </cols>
  <sheetData>
    <row r="1" spans="1:8" s="472" customFormat="1" x14ac:dyDescent="0.25">
      <c r="B1" s="405"/>
      <c r="C1" s="405"/>
      <c r="G1" s="118"/>
    </row>
    <row r="2" spans="1:8" s="472" customFormat="1" x14ac:dyDescent="0.25">
      <c r="A2" s="87" t="s">
        <v>0</v>
      </c>
      <c r="B2" s="88"/>
      <c r="C2" s="88"/>
      <c r="D2" s="87"/>
      <c r="E2" s="87"/>
      <c r="F2" s="87"/>
      <c r="G2" s="94"/>
      <c r="H2" s="87"/>
    </row>
    <row r="3" spans="1:8" s="472" customFormat="1" x14ac:dyDescent="0.25">
      <c r="A3" s="87" t="s">
        <v>1</v>
      </c>
      <c r="B3" s="88"/>
      <c r="C3" s="88"/>
      <c r="D3" s="87"/>
      <c r="E3" s="87"/>
      <c r="F3" s="87"/>
      <c r="G3" s="94"/>
      <c r="H3" s="87"/>
    </row>
    <row r="4" spans="1:8" s="472" customFormat="1" x14ac:dyDescent="0.25">
      <c r="A4" s="90">
        <v>41671</v>
      </c>
      <c r="B4" s="405"/>
      <c r="C4" s="405"/>
      <c r="D4" s="116"/>
      <c r="E4" s="116"/>
      <c r="F4" s="116"/>
      <c r="G4" s="118"/>
      <c r="H4" s="116"/>
    </row>
    <row r="5" spans="1:8" s="472" customFormat="1" x14ac:dyDescent="0.25">
      <c r="B5" s="88"/>
      <c r="C5" s="88"/>
      <c r="D5" s="87"/>
      <c r="E5" s="87"/>
      <c r="F5" s="87"/>
      <c r="G5" s="94"/>
      <c r="H5" s="87"/>
    </row>
    <row r="6" spans="1:8" s="472" customFormat="1" x14ac:dyDescent="0.25">
      <c r="A6" s="87"/>
      <c r="B6" s="88"/>
      <c r="C6" s="88"/>
      <c r="D6" s="87"/>
      <c r="E6" s="87"/>
      <c r="F6" s="87"/>
      <c r="G6" s="94"/>
      <c r="H6" s="87"/>
    </row>
    <row r="7" spans="1:8" s="472" customFormat="1" ht="30" x14ac:dyDescent="0.25">
      <c r="A7" s="87" t="s">
        <v>2</v>
      </c>
      <c r="B7" s="88" t="s">
        <v>3</v>
      </c>
      <c r="C7" s="88"/>
      <c r="D7" s="87" t="s">
        <v>4</v>
      </c>
      <c r="E7" s="87" t="s">
        <v>5</v>
      </c>
      <c r="F7" s="87" t="s">
        <v>6</v>
      </c>
      <c r="G7" s="94" t="s">
        <v>7</v>
      </c>
      <c r="H7" s="87" t="s">
        <v>8</v>
      </c>
    </row>
    <row r="8" spans="1:8" s="472" customFormat="1" x14ac:dyDescent="0.25">
      <c r="A8" s="87"/>
      <c r="B8" s="88" t="s">
        <v>9</v>
      </c>
      <c r="C8" s="88" t="s">
        <v>10</v>
      </c>
      <c r="D8" s="87"/>
      <c r="E8" s="87"/>
      <c r="F8" s="87" t="s">
        <v>11</v>
      </c>
      <c r="G8" s="94"/>
      <c r="H8" s="87"/>
    </row>
    <row r="9" spans="1:8" s="99" customFormat="1" x14ac:dyDescent="0.25">
      <c r="A9" s="96"/>
      <c r="B9" s="109"/>
      <c r="C9" s="109"/>
      <c r="D9" s="96"/>
      <c r="E9" s="96"/>
      <c r="F9" s="96"/>
      <c r="G9" s="98"/>
      <c r="H9" s="96"/>
    </row>
    <row r="10" spans="1:8" ht="30" x14ac:dyDescent="0.25">
      <c r="A10" s="7" t="s">
        <v>31</v>
      </c>
      <c r="B10" s="407">
        <v>41671</v>
      </c>
      <c r="C10" s="407">
        <v>41675</v>
      </c>
      <c r="D10" s="10" t="s">
        <v>1045</v>
      </c>
      <c r="E10" s="10" t="s">
        <v>2683</v>
      </c>
      <c r="F10" s="10" t="s">
        <v>180</v>
      </c>
      <c r="G10" s="76">
        <v>1058.54</v>
      </c>
      <c r="H10" s="10" t="s">
        <v>2684</v>
      </c>
    </row>
    <row r="11" spans="1:8" x14ac:dyDescent="0.25">
      <c r="A11" s="111"/>
      <c r="B11" s="407">
        <v>41680</v>
      </c>
      <c r="C11" s="407">
        <v>41683</v>
      </c>
      <c r="D11" s="10" t="s">
        <v>1759</v>
      </c>
      <c r="E11" s="10" t="s">
        <v>36</v>
      </c>
      <c r="F11" s="10" t="s">
        <v>75</v>
      </c>
      <c r="G11" s="76">
        <v>1375.6</v>
      </c>
      <c r="H11" s="10" t="s">
        <v>2685</v>
      </c>
    </row>
    <row r="12" spans="1:8" ht="30" x14ac:dyDescent="0.25">
      <c r="A12" s="111"/>
      <c r="B12" s="407">
        <v>41671</v>
      </c>
      <c r="C12" s="407">
        <v>41675</v>
      </c>
      <c r="D12" s="10" t="s">
        <v>2686</v>
      </c>
      <c r="E12" s="10" t="s">
        <v>2683</v>
      </c>
      <c r="F12" s="10" t="s">
        <v>180</v>
      </c>
      <c r="G12" s="76">
        <v>1058.54</v>
      </c>
      <c r="H12" s="10" t="s">
        <v>2684</v>
      </c>
    </row>
    <row r="13" spans="1:8" x14ac:dyDescent="0.25">
      <c r="A13" s="111"/>
      <c r="B13" s="407">
        <v>41677</v>
      </c>
      <c r="C13" s="407">
        <v>41679</v>
      </c>
      <c r="D13" s="10" t="s">
        <v>92</v>
      </c>
      <c r="E13" s="10" t="s">
        <v>21</v>
      </c>
      <c r="F13" s="10" t="s">
        <v>193</v>
      </c>
      <c r="G13" s="76">
        <v>3500</v>
      </c>
      <c r="H13" s="10" t="s">
        <v>2687</v>
      </c>
    </row>
    <row r="14" spans="1:8" x14ac:dyDescent="0.25">
      <c r="A14" s="111"/>
      <c r="B14" s="407">
        <v>41671</v>
      </c>
      <c r="C14" s="407">
        <v>41675</v>
      </c>
      <c r="D14" s="10" t="s">
        <v>1042</v>
      </c>
      <c r="E14" s="10" t="s">
        <v>1043</v>
      </c>
      <c r="F14" s="10" t="s">
        <v>180</v>
      </c>
      <c r="G14" s="76">
        <v>2513</v>
      </c>
      <c r="H14" s="10" t="s">
        <v>2684</v>
      </c>
    </row>
    <row r="15" spans="1:8" x14ac:dyDescent="0.25">
      <c r="A15" s="111"/>
      <c r="B15" s="407">
        <v>41671</v>
      </c>
      <c r="C15" s="407">
        <v>41675</v>
      </c>
      <c r="D15" s="10" t="s">
        <v>2688</v>
      </c>
      <c r="E15" s="10" t="s">
        <v>2689</v>
      </c>
      <c r="F15" s="10" t="s">
        <v>180</v>
      </c>
      <c r="G15" s="76">
        <v>1976.08</v>
      </c>
      <c r="H15" s="10" t="s">
        <v>2690</v>
      </c>
    </row>
    <row r="16" spans="1:8" x14ac:dyDescent="0.25">
      <c r="A16" s="111"/>
      <c r="B16" s="407">
        <v>41685</v>
      </c>
      <c r="C16" s="407">
        <v>41686</v>
      </c>
      <c r="D16" s="10" t="s">
        <v>1753</v>
      </c>
      <c r="E16" s="10" t="s">
        <v>37</v>
      </c>
      <c r="F16" s="10" t="s">
        <v>2691</v>
      </c>
      <c r="G16" s="76">
        <v>2000</v>
      </c>
      <c r="H16" s="10" t="s">
        <v>2692</v>
      </c>
    </row>
    <row r="17" spans="1:8" ht="30" x14ac:dyDescent="0.25">
      <c r="A17" s="111"/>
      <c r="B17" s="407">
        <v>41691</v>
      </c>
      <c r="C17" s="407">
        <v>41692</v>
      </c>
      <c r="D17" s="10" t="s">
        <v>1740</v>
      </c>
      <c r="E17" s="10" t="s">
        <v>2693</v>
      </c>
      <c r="F17" s="10" t="s">
        <v>172</v>
      </c>
      <c r="G17" s="76">
        <v>70</v>
      </c>
      <c r="H17" s="10" t="s">
        <v>2694</v>
      </c>
    </row>
    <row r="18" spans="1:8" s="99" customFormat="1" x14ac:dyDescent="0.25">
      <c r="B18" s="110"/>
      <c r="C18" s="110"/>
      <c r="G18" s="103"/>
    </row>
    <row r="19" spans="1:8" x14ac:dyDescent="0.25">
      <c r="A19" s="111" t="s">
        <v>24</v>
      </c>
      <c r="B19" s="407">
        <v>41673</v>
      </c>
      <c r="C19" s="407">
        <v>41676</v>
      </c>
      <c r="D19" s="10" t="s">
        <v>35</v>
      </c>
      <c r="E19" s="10" t="s">
        <v>769</v>
      </c>
      <c r="F19" s="10" t="s">
        <v>2053</v>
      </c>
      <c r="G19" s="76">
        <v>520</v>
      </c>
      <c r="H19" s="398" t="s">
        <v>2695</v>
      </c>
    </row>
    <row r="20" spans="1:8" x14ac:dyDescent="0.25">
      <c r="A20" s="111"/>
      <c r="B20" s="407">
        <v>41693</v>
      </c>
      <c r="C20" s="407">
        <v>41697</v>
      </c>
      <c r="D20" s="10" t="s">
        <v>735</v>
      </c>
      <c r="E20" s="10" t="s">
        <v>36</v>
      </c>
      <c r="F20" s="10" t="s">
        <v>20</v>
      </c>
      <c r="G20" s="76">
        <v>1500</v>
      </c>
      <c r="H20" s="10" t="s">
        <v>2696</v>
      </c>
    </row>
    <row r="21" spans="1:8" x14ac:dyDescent="0.25">
      <c r="A21" s="111"/>
      <c r="B21" s="407">
        <v>41693</v>
      </c>
      <c r="C21" s="407">
        <v>41697</v>
      </c>
      <c r="D21" s="10" t="s">
        <v>736</v>
      </c>
      <c r="E21" s="10" t="s">
        <v>737</v>
      </c>
      <c r="F21" s="10" t="s">
        <v>20</v>
      </c>
      <c r="G21" s="76">
        <v>1500</v>
      </c>
      <c r="H21" s="398" t="s">
        <v>2696</v>
      </c>
    </row>
    <row r="22" spans="1:8" x14ac:dyDescent="0.25">
      <c r="A22" s="111"/>
      <c r="B22" s="407">
        <v>41693</v>
      </c>
      <c r="C22" s="407">
        <v>41697</v>
      </c>
      <c r="D22" s="10" t="s">
        <v>2697</v>
      </c>
      <c r="E22" s="10" t="s">
        <v>58</v>
      </c>
      <c r="F22" s="10" t="s">
        <v>20</v>
      </c>
      <c r="G22" s="76">
        <v>1500</v>
      </c>
      <c r="H22" s="398" t="s">
        <v>2696</v>
      </c>
    </row>
    <row r="23" spans="1:8" x14ac:dyDescent="0.25">
      <c r="A23" s="111"/>
      <c r="B23" s="407">
        <v>41693</v>
      </c>
      <c r="C23" s="407">
        <v>41697</v>
      </c>
      <c r="D23" s="10" t="s">
        <v>732</v>
      </c>
      <c r="E23" s="10" t="s">
        <v>733</v>
      </c>
      <c r="F23" s="10" t="s">
        <v>20</v>
      </c>
      <c r="G23" s="76">
        <v>1500</v>
      </c>
      <c r="H23" s="398" t="s">
        <v>2696</v>
      </c>
    </row>
    <row r="24" spans="1:8" x14ac:dyDescent="0.25">
      <c r="A24" s="111"/>
      <c r="B24" s="407">
        <v>41694</v>
      </c>
      <c r="C24" s="407">
        <v>41697</v>
      </c>
      <c r="D24" s="10" t="s">
        <v>2698</v>
      </c>
      <c r="E24" s="11" t="s">
        <v>2699</v>
      </c>
      <c r="F24" s="10" t="s">
        <v>20</v>
      </c>
      <c r="G24" s="76">
        <v>1400</v>
      </c>
      <c r="H24" s="398" t="s">
        <v>2696</v>
      </c>
    </row>
    <row r="25" spans="1:8" x14ac:dyDescent="0.25">
      <c r="A25" s="111"/>
      <c r="B25" s="407">
        <v>41697</v>
      </c>
      <c r="C25" s="407">
        <v>41700</v>
      </c>
      <c r="D25" s="11" t="s">
        <v>2700</v>
      </c>
      <c r="E25" s="11" t="s">
        <v>2701</v>
      </c>
      <c r="F25" s="11" t="s">
        <v>1221</v>
      </c>
      <c r="G25" s="76">
        <v>3447</v>
      </c>
      <c r="H25" s="399" t="s">
        <v>2702</v>
      </c>
    </row>
    <row r="26" spans="1:8" x14ac:dyDescent="0.25">
      <c r="A26" s="111"/>
      <c r="B26" s="407">
        <v>41697</v>
      </c>
      <c r="C26" s="407">
        <v>41700</v>
      </c>
      <c r="D26" s="10" t="s">
        <v>738</v>
      </c>
      <c r="E26" s="11" t="s">
        <v>2701</v>
      </c>
      <c r="F26" s="10" t="s">
        <v>1221</v>
      </c>
      <c r="G26" s="76">
        <v>0</v>
      </c>
      <c r="H26" s="10" t="s">
        <v>2702</v>
      </c>
    </row>
    <row r="27" spans="1:8" x14ac:dyDescent="0.25">
      <c r="A27" s="111"/>
      <c r="B27" s="407">
        <v>41697</v>
      </c>
      <c r="C27" s="407">
        <v>41700</v>
      </c>
      <c r="D27" s="10" t="s">
        <v>2062</v>
      </c>
      <c r="E27" s="10" t="s">
        <v>2703</v>
      </c>
      <c r="F27" s="10" t="s">
        <v>1221</v>
      </c>
      <c r="G27" s="76" t="s">
        <v>2704</v>
      </c>
      <c r="H27" s="10" t="s">
        <v>2702</v>
      </c>
    </row>
    <row r="28" spans="1:8" x14ac:dyDescent="0.25">
      <c r="A28" s="111"/>
      <c r="B28" s="407">
        <v>41698</v>
      </c>
      <c r="C28" s="407">
        <v>41699</v>
      </c>
      <c r="D28" s="10" t="s">
        <v>2057</v>
      </c>
      <c r="E28" s="10" t="s">
        <v>2705</v>
      </c>
      <c r="F28" s="10" t="s">
        <v>23</v>
      </c>
      <c r="G28" s="76">
        <v>1900</v>
      </c>
      <c r="H28" s="10" t="s">
        <v>2706</v>
      </c>
    </row>
    <row r="29" spans="1:8" x14ac:dyDescent="0.25">
      <c r="A29" s="111"/>
      <c r="B29" s="407">
        <v>41698</v>
      </c>
      <c r="C29" s="407">
        <v>41699</v>
      </c>
      <c r="D29" s="10" t="s">
        <v>2060</v>
      </c>
      <c r="E29" s="10" t="s">
        <v>2707</v>
      </c>
      <c r="F29" s="10" t="s">
        <v>23</v>
      </c>
      <c r="G29" s="76">
        <v>0</v>
      </c>
      <c r="H29" s="10" t="s">
        <v>2706</v>
      </c>
    </row>
    <row r="30" spans="1:8" x14ac:dyDescent="0.25">
      <c r="A30" s="111"/>
      <c r="B30" s="407">
        <v>41698</v>
      </c>
      <c r="C30" s="407">
        <v>41699</v>
      </c>
      <c r="D30" s="10" t="s">
        <v>2708</v>
      </c>
      <c r="E30" s="10" t="s">
        <v>2709</v>
      </c>
      <c r="F30" s="10" t="s">
        <v>23</v>
      </c>
      <c r="G30" s="76">
        <v>0</v>
      </c>
      <c r="H30" s="10" t="s">
        <v>2706</v>
      </c>
    </row>
    <row r="31" spans="1:8" x14ac:dyDescent="0.25">
      <c r="A31" s="111"/>
      <c r="B31" s="407">
        <v>41697</v>
      </c>
      <c r="C31" s="407">
        <v>41699</v>
      </c>
      <c r="D31" s="10" t="s">
        <v>2710</v>
      </c>
      <c r="E31" s="11" t="s">
        <v>2711</v>
      </c>
      <c r="F31" s="10" t="s">
        <v>23</v>
      </c>
      <c r="G31" s="76">
        <v>2155</v>
      </c>
      <c r="H31" s="10" t="s">
        <v>2706</v>
      </c>
    </row>
    <row r="32" spans="1:8" x14ac:dyDescent="0.25">
      <c r="A32" s="111"/>
      <c r="B32" s="407">
        <v>41697</v>
      </c>
      <c r="C32" s="407">
        <v>41699</v>
      </c>
      <c r="D32" s="10" t="s">
        <v>2712</v>
      </c>
      <c r="E32" s="10" t="s">
        <v>2713</v>
      </c>
      <c r="F32" s="10" t="s">
        <v>23</v>
      </c>
      <c r="G32" s="76">
        <v>0</v>
      </c>
      <c r="H32" s="10" t="s">
        <v>2706</v>
      </c>
    </row>
    <row r="33" spans="1:8" s="99" customFormat="1" x14ac:dyDescent="0.25">
      <c r="B33" s="110"/>
      <c r="C33" s="110"/>
      <c r="G33" s="103"/>
    </row>
    <row r="34" spans="1:8" x14ac:dyDescent="0.25">
      <c r="A34" s="111" t="s">
        <v>25</v>
      </c>
      <c r="B34" s="407">
        <v>41671</v>
      </c>
      <c r="C34" s="407">
        <v>41677</v>
      </c>
      <c r="D34" s="10" t="s">
        <v>787</v>
      </c>
      <c r="E34" s="10" t="s">
        <v>788</v>
      </c>
      <c r="F34" s="10" t="s">
        <v>356</v>
      </c>
      <c r="G34" s="76">
        <v>3195</v>
      </c>
      <c r="H34" s="10" t="s">
        <v>2714</v>
      </c>
    </row>
    <row r="35" spans="1:8" x14ac:dyDescent="0.25">
      <c r="A35" s="111"/>
      <c r="B35" s="407">
        <v>41672</v>
      </c>
      <c r="C35" s="407">
        <v>41675</v>
      </c>
      <c r="D35" s="10" t="s">
        <v>2715</v>
      </c>
      <c r="E35" s="10" t="s">
        <v>2716</v>
      </c>
      <c r="F35" s="10" t="s">
        <v>2717</v>
      </c>
      <c r="G35" s="76">
        <v>1130</v>
      </c>
      <c r="H35" s="10" t="s">
        <v>2718</v>
      </c>
    </row>
    <row r="36" spans="1:8" x14ac:dyDescent="0.25">
      <c r="A36" s="111"/>
      <c r="B36" s="407">
        <v>41672</v>
      </c>
      <c r="C36" s="407">
        <v>41675</v>
      </c>
      <c r="D36" s="10" t="s">
        <v>2719</v>
      </c>
      <c r="E36" s="10" t="s">
        <v>2720</v>
      </c>
      <c r="F36" s="10" t="s">
        <v>2717</v>
      </c>
      <c r="G36" s="76">
        <v>1380</v>
      </c>
      <c r="H36" s="10" t="s">
        <v>2718</v>
      </c>
    </row>
    <row r="37" spans="1:8" x14ac:dyDescent="0.25">
      <c r="A37" s="111"/>
      <c r="B37" s="407">
        <v>41676</v>
      </c>
      <c r="C37" s="407">
        <v>41679</v>
      </c>
      <c r="D37" s="10" t="s">
        <v>1848</v>
      </c>
      <c r="E37" s="10" t="s">
        <v>2721</v>
      </c>
      <c r="F37" s="10" t="s">
        <v>180</v>
      </c>
      <c r="G37" s="76">
        <v>0</v>
      </c>
      <c r="H37" s="10" t="s">
        <v>2722</v>
      </c>
    </row>
    <row r="38" spans="1:8" x14ac:dyDescent="0.25">
      <c r="A38" s="111"/>
      <c r="B38" s="407">
        <v>41680</v>
      </c>
      <c r="C38" s="407">
        <v>41683</v>
      </c>
      <c r="D38" s="10" t="s">
        <v>2723</v>
      </c>
      <c r="E38" s="10" t="s">
        <v>2724</v>
      </c>
      <c r="F38" s="10" t="s">
        <v>2725</v>
      </c>
      <c r="G38" s="76">
        <v>915</v>
      </c>
      <c r="H38" s="10" t="s">
        <v>2726</v>
      </c>
    </row>
    <row r="39" spans="1:8" x14ac:dyDescent="0.25">
      <c r="A39" s="111"/>
      <c r="B39" s="407">
        <v>41685</v>
      </c>
      <c r="C39" s="407">
        <v>41688</v>
      </c>
      <c r="D39" s="10" t="s">
        <v>2727</v>
      </c>
      <c r="E39" s="10" t="s">
        <v>513</v>
      </c>
      <c r="F39" s="10" t="s">
        <v>587</v>
      </c>
      <c r="G39" s="76">
        <v>1665</v>
      </c>
      <c r="H39" s="10" t="s">
        <v>2728</v>
      </c>
    </row>
    <row r="40" spans="1:8" x14ac:dyDescent="0.25">
      <c r="A40" s="111"/>
      <c r="B40" s="407">
        <v>41685</v>
      </c>
      <c r="C40" s="407">
        <v>41688</v>
      </c>
      <c r="D40" s="10" t="s">
        <v>2729</v>
      </c>
      <c r="E40" s="10" t="s">
        <v>600</v>
      </c>
      <c r="F40" s="10" t="s">
        <v>587</v>
      </c>
      <c r="G40" s="76">
        <v>1665</v>
      </c>
      <c r="H40" s="10" t="s">
        <v>2728</v>
      </c>
    </row>
    <row r="41" spans="1:8" x14ac:dyDescent="0.25">
      <c r="A41" s="111"/>
      <c r="B41" s="407">
        <v>41678</v>
      </c>
      <c r="C41" s="407">
        <v>41678</v>
      </c>
      <c r="D41" s="10" t="s">
        <v>2730</v>
      </c>
      <c r="E41" s="10" t="s">
        <v>21</v>
      </c>
      <c r="F41" s="10" t="s">
        <v>2419</v>
      </c>
      <c r="G41" s="76">
        <v>500</v>
      </c>
      <c r="H41" s="10" t="s">
        <v>2731</v>
      </c>
    </row>
    <row r="42" spans="1:8" x14ac:dyDescent="0.25">
      <c r="A42" s="111"/>
      <c r="B42" s="407">
        <v>41681</v>
      </c>
      <c r="C42" s="407">
        <v>41681</v>
      </c>
      <c r="D42" s="10" t="s">
        <v>2730</v>
      </c>
      <c r="E42" s="10" t="s">
        <v>21</v>
      </c>
      <c r="F42" s="10" t="s">
        <v>2732</v>
      </c>
      <c r="G42" s="76">
        <v>500</v>
      </c>
      <c r="H42" s="10" t="s">
        <v>2731</v>
      </c>
    </row>
    <row r="43" spans="1:8" x14ac:dyDescent="0.25">
      <c r="A43" s="111"/>
      <c r="B43" s="407">
        <v>41683</v>
      </c>
      <c r="C43" s="407">
        <v>41685</v>
      </c>
      <c r="D43" s="10" t="s">
        <v>2730</v>
      </c>
      <c r="E43" s="10" t="s">
        <v>21</v>
      </c>
      <c r="F43" s="10" t="s">
        <v>2733</v>
      </c>
      <c r="G43" s="76">
        <v>4100</v>
      </c>
      <c r="H43" s="10"/>
    </row>
    <row r="44" spans="1:8" x14ac:dyDescent="0.25">
      <c r="A44" s="111"/>
      <c r="B44" s="407">
        <v>41688</v>
      </c>
      <c r="C44" s="407">
        <v>41688</v>
      </c>
      <c r="D44" s="10" t="s">
        <v>2734</v>
      </c>
      <c r="E44" s="10" t="s">
        <v>21</v>
      </c>
      <c r="F44" s="10" t="s">
        <v>2735</v>
      </c>
      <c r="G44" s="76">
        <v>500</v>
      </c>
      <c r="H44" s="10" t="s">
        <v>2736</v>
      </c>
    </row>
    <row r="45" spans="1:8" x14ac:dyDescent="0.25">
      <c r="A45" s="111"/>
      <c r="B45" s="407">
        <v>41688</v>
      </c>
      <c r="C45" s="407">
        <v>41688</v>
      </c>
      <c r="D45" s="10" t="s">
        <v>569</v>
      </c>
      <c r="E45" s="10" t="s">
        <v>570</v>
      </c>
      <c r="F45" s="10" t="s">
        <v>2419</v>
      </c>
      <c r="G45" s="76">
        <v>550</v>
      </c>
      <c r="H45" s="10" t="s">
        <v>2737</v>
      </c>
    </row>
    <row r="46" spans="1:8" x14ac:dyDescent="0.25">
      <c r="A46" s="111"/>
      <c r="B46" s="407">
        <v>41689</v>
      </c>
      <c r="C46" s="407">
        <v>41691</v>
      </c>
      <c r="D46" s="10" t="s">
        <v>2084</v>
      </c>
      <c r="E46" s="10" t="s">
        <v>2738</v>
      </c>
      <c r="F46" s="10" t="s">
        <v>567</v>
      </c>
      <c r="G46" s="76">
        <v>0</v>
      </c>
      <c r="H46" s="10" t="s">
        <v>2739</v>
      </c>
    </row>
    <row r="47" spans="1:8" x14ac:dyDescent="0.25">
      <c r="A47" s="111"/>
      <c r="B47" s="407">
        <v>41689</v>
      </c>
      <c r="C47" s="407">
        <v>41693</v>
      </c>
      <c r="D47" s="10" t="s">
        <v>1120</v>
      </c>
      <c r="E47" s="10" t="s">
        <v>2740</v>
      </c>
      <c r="F47" s="10" t="s">
        <v>219</v>
      </c>
      <c r="G47" s="76">
        <v>2000</v>
      </c>
      <c r="H47" s="10" t="s">
        <v>2741</v>
      </c>
    </row>
    <row r="48" spans="1:8" x14ac:dyDescent="0.25">
      <c r="A48" s="111"/>
      <c r="B48" s="407">
        <v>41691</v>
      </c>
      <c r="C48" s="407">
        <v>41693</v>
      </c>
      <c r="D48" s="10" t="s">
        <v>71</v>
      </c>
      <c r="E48" s="10" t="s">
        <v>2742</v>
      </c>
      <c r="F48" s="10" t="s">
        <v>526</v>
      </c>
      <c r="G48" s="76">
        <v>1150</v>
      </c>
      <c r="H48" s="10" t="s">
        <v>2743</v>
      </c>
    </row>
    <row r="49" spans="1:8" x14ac:dyDescent="0.25">
      <c r="A49" s="111"/>
      <c r="B49" s="407">
        <v>41691</v>
      </c>
      <c r="C49" s="407">
        <v>41693</v>
      </c>
      <c r="D49" s="10" t="s">
        <v>2744</v>
      </c>
      <c r="E49" s="10" t="s">
        <v>2742</v>
      </c>
      <c r="F49" s="10" t="s">
        <v>526</v>
      </c>
      <c r="G49" s="76">
        <v>1150</v>
      </c>
      <c r="H49" s="10" t="s">
        <v>2743</v>
      </c>
    </row>
    <row r="50" spans="1:8" x14ac:dyDescent="0.25">
      <c r="A50" s="111"/>
      <c r="B50" s="407">
        <v>41692</v>
      </c>
      <c r="C50" s="407">
        <v>41692</v>
      </c>
      <c r="D50" s="10" t="s">
        <v>569</v>
      </c>
      <c r="E50" s="10" t="s">
        <v>570</v>
      </c>
      <c r="F50" s="10" t="s">
        <v>2735</v>
      </c>
      <c r="G50" s="76">
        <v>950</v>
      </c>
      <c r="H50" s="10" t="s">
        <v>2745</v>
      </c>
    </row>
    <row r="51" spans="1:8" x14ac:dyDescent="0.25">
      <c r="A51" s="111"/>
      <c r="B51" s="407">
        <v>41695</v>
      </c>
      <c r="C51" s="407">
        <v>41695</v>
      </c>
      <c r="D51" s="10" t="s">
        <v>569</v>
      </c>
      <c r="E51" s="10" t="s">
        <v>570</v>
      </c>
      <c r="F51" s="10" t="s">
        <v>2746</v>
      </c>
      <c r="G51" s="76">
        <v>550</v>
      </c>
      <c r="H51" s="10" t="s">
        <v>2747</v>
      </c>
    </row>
    <row r="52" spans="1:8" x14ac:dyDescent="0.25">
      <c r="A52" s="111"/>
      <c r="B52" s="407">
        <v>41695</v>
      </c>
      <c r="C52" s="407">
        <v>41700</v>
      </c>
      <c r="D52" s="10" t="s">
        <v>2748</v>
      </c>
      <c r="E52" s="10" t="s">
        <v>2749</v>
      </c>
      <c r="F52" s="10" t="s">
        <v>526</v>
      </c>
      <c r="G52" s="76">
        <v>0</v>
      </c>
      <c r="H52" s="10" t="s">
        <v>2750</v>
      </c>
    </row>
    <row r="53" spans="1:8" x14ac:dyDescent="0.25">
      <c r="A53" s="111"/>
      <c r="B53" s="407">
        <v>41695</v>
      </c>
      <c r="C53" s="407">
        <v>41700</v>
      </c>
      <c r="D53" s="10" t="s">
        <v>2751</v>
      </c>
      <c r="E53" s="10" t="s">
        <v>2749</v>
      </c>
      <c r="F53" s="10" t="s">
        <v>526</v>
      </c>
      <c r="G53" s="76">
        <v>0</v>
      </c>
      <c r="H53" s="10" t="s">
        <v>2750</v>
      </c>
    </row>
    <row r="54" spans="1:8" x14ac:dyDescent="0.25">
      <c r="A54" s="111"/>
      <c r="B54" s="407">
        <v>41696</v>
      </c>
      <c r="C54" s="407">
        <v>41700</v>
      </c>
      <c r="D54" s="10" t="s">
        <v>2752</v>
      </c>
      <c r="E54" s="10" t="s">
        <v>2749</v>
      </c>
      <c r="F54" s="10" t="s">
        <v>526</v>
      </c>
      <c r="G54" s="76">
        <v>1300.57</v>
      </c>
      <c r="H54" s="10" t="s">
        <v>2753</v>
      </c>
    </row>
    <row r="55" spans="1:8" x14ac:dyDescent="0.25">
      <c r="A55" s="111"/>
      <c r="B55" s="407">
        <v>41696</v>
      </c>
      <c r="C55" s="407">
        <v>41700</v>
      </c>
      <c r="D55" s="10" t="s">
        <v>2754</v>
      </c>
      <c r="E55" s="10" t="s">
        <v>2755</v>
      </c>
      <c r="F55" s="10" t="s">
        <v>526</v>
      </c>
      <c r="G55" s="76">
        <v>1552.07</v>
      </c>
      <c r="H55" s="10" t="s">
        <v>2750</v>
      </c>
    </row>
    <row r="56" spans="1:8" x14ac:dyDescent="0.25">
      <c r="A56" s="111"/>
      <c r="B56" s="407">
        <v>41698</v>
      </c>
      <c r="C56" s="407">
        <v>41698</v>
      </c>
      <c r="D56" s="10" t="s">
        <v>569</v>
      </c>
      <c r="E56" s="10" t="s">
        <v>570</v>
      </c>
      <c r="F56" s="10" t="s">
        <v>2756</v>
      </c>
      <c r="G56" s="76">
        <v>550</v>
      </c>
      <c r="H56" s="10" t="s">
        <v>2747</v>
      </c>
    </row>
    <row r="57" spans="1:8" x14ac:dyDescent="0.25">
      <c r="A57" s="111"/>
      <c r="B57" s="407">
        <v>41689</v>
      </c>
      <c r="C57" s="407">
        <v>41693</v>
      </c>
      <c r="D57" s="10" t="s">
        <v>1123</v>
      </c>
      <c r="E57" s="10" t="s">
        <v>2757</v>
      </c>
      <c r="F57" s="10" t="s">
        <v>219</v>
      </c>
      <c r="G57" s="76">
        <v>1300</v>
      </c>
      <c r="H57" s="10" t="s">
        <v>2758</v>
      </c>
    </row>
    <row r="58" spans="1:8" x14ac:dyDescent="0.25">
      <c r="A58" s="111"/>
      <c r="B58" s="407">
        <v>41694</v>
      </c>
      <c r="C58" s="407">
        <v>41697</v>
      </c>
      <c r="D58" s="10" t="s">
        <v>111</v>
      </c>
      <c r="E58" s="10" t="s">
        <v>2759</v>
      </c>
      <c r="F58" s="10" t="s">
        <v>587</v>
      </c>
      <c r="G58" s="76">
        <v>1962</v>
      </c>
      <c r="H58" s="10" t="s">
        <v>2760</v>
      </c>
    </row>
    <row r="59" spans="1:8" s="99" customFormat="1" x14ac:dyDescent="0.25">
      <c r="B59" s="110"/>
      <c r="C59" s="110"/>
      <c r="G59" s="103"/>
    </row>
    <row r="60" spans="1:8" x14ac:dyDescent="0.25">
      <c r="A60" s="111" t="s">
        <v>32</v>
      </c>
      <c r="B60" s="408">
        <v>41672</v>
      </c>
      <c r="C60" s="408">
        <v>41675</v>
      </c>
      <c r="D60" s="376" t="s">
        <v>2761</v>
      </c>
      <c r="E60" s="376" t="s">
        <v>2762</v>
      </c>
      <c r="F60" s="376" t="s">
        <v>180</v>
      </c>
      <c r="G60" s="76">
        <v>1570</v>
      </c>
      <c r="H60" s="376" t="s">
        <v>2763</v>
      </c>
    </row>
    <row r="61" spans="1:8" x14ac:dyDescent="0.25">
      <c r="A61" s="111"/>
      <c r="B61" s="408">
        <v>41672</v>
      </c>
      <c r="C61" s="408">
        <v>41675</v>
      </c>
      <c r="D61" s="376" t="s">
        <v>2764</v>
      </c>
      <c r="E61" s="376" t="s">
        <v>2762</v>
      </c>
      <c r="F61" s="376" t="s">
        <v>180</v>
      </c>
      <c r="G61" s="76">
        <v>1869</v>
      </c>
      <c r="H61" s="376" t="s">
        <v>2765</v>
      </c>
    </row>
    <row r="62" spans="1:8" ht="30" x14ac:dyDescent="0.25">
      <c r="A62" s="111"/>
      <c r="B62" s="408">
        <v>41677</v>
      </c>
      <c r="C62" s="408">
        <v>41679</v>
      </c>
      <c r="D62" s="428" t="s">
        <v>2766</v>
      </c>
      <c r="E62" s="376" t="s">
        <v>2767</v>
      </c>
      <c r="F62" s="376" t="s">
        <v>2768</v>
      </c>
      <c r="G62" s="76">
        <v>5405</v>
      </c>
      <c r="H62" s="376" t="s">
        <v>2769</v>
      </c>
    </row>
    <row r="63" spans="1:8" x14ac:dyDescent="0.25">
      <c r="A63" s="111"/>
      <c r="B63" s="408">
        <v>41679</v>
      </c>
      <c r="C63" s="408">
        <v>41684</v>
      </c>
      <c r="D63" s="376" t="s">
        <v>2770</v>
      </c>
      <c r="E63" s="376" t="s">
        <v>58</v>
      </c>
      <c r="F63" s="376" t="s">
        <v>958</v>
      </c>
      <c r="G63" s="76" t="s">
        <v>2771</v>
      </c>
      <c r="H63" s="376" t="s">
        <v>2772</v>
      </c>
    </row>
    <row r="64" spans="1:8" x14ac:dyDescent="0.25">
      <c r="A64" s="111"/>
      <c r="B64" s="408">
        <v>41679</v>
      </c>
      <c r="C64" s="408">
        <v>41684</v>
      </c>
      <c r="D64" s="376" t="s">
        <v>2121</v>
      </c>
      <c r="E64" s="376" t="s">
        <v>2122</v>
      </c>
      <c r="F64" s="376" t="s">
        <v>958</v>
      </c>
      <c r="G64" s="76" t="s">
        <v>2771</v>
      </c>
      <c r="H64" s="376" t="s">
        <v>2772</v>
      </c>
    </row>
    <row r="65" spans="1:8" x14ac:dyDescent="0.25">
      <c r="A65" s="111"/>
      <c r="B65" s="408">
        <v>41679</v>
      </c>
      <c r="C65" s="408">
        <v>41684</v>
      </c>
      <c r="D65" s="376" t="s">
        <v>2773</v>
      </c>
      <c r="E65" s="376" t="s">
        <v>2774</v>
      </c>
      <c r="F65" s="376" t="s">
        <v>958</v>
      </c>
      <c r="G65" s="76" t="s">
        <v>2771</v>
      </c>
      <c r="H65" s="376" t="s">
        <v>2772</v>
      </c>
    </row>
    <row r="66" spans="1:8" x14ac:dyDescent="0.25">
      <c r="A66" s="111"/>
      <c r="B66" s="408">
        <v>41686</v>
      </c>
      <c r="C66" s="408">
        <v>41689</v>
      </c>
      <c r="D66" s="376" t="s">
        <v>2775</v>
      </c>
      <c r="E66" s="376" t="s">
        <v>2776</v>
      </c>
      <c r="F66" s="376" t="s">
        <v>1101</v>
      </c>
      <c r="G66" s="76">
        <v>931</v>
      </c>
      <c r="H66" s="376" t="s">
        <v>2777</v>
      </c>
    </row>
    <row r="67" spans="1:8" x14ac:dyDescent="0.25">
      <c r="A67" s="111"/>
      <c r="B67" s="408">
        <v>41686</v>
      </c>
      <c r="C67" s="408">
        <v>41689</v>
      </c>
      <c r="D67" s="376" t="s">
        <v>2778</v>
      </c>
      <c r="E67" s="376" t="s">
        <v>2779</v>
      </c>
      <c r="F67" s="376" t="s">
        <v>1101</v>
      </c>
      <c r="G67" s="76">
        <v>931</v>
      </c>
      <c r="H67" s="376" t="s">
        <v>2777</v>
      </c>
    </row>
    <row r="68" spans="1:8" x14ac:dyDescent="0.25">
      <c r="A68" s="111"/>
      <c r="B68" s="408">
        <v>41686</v>
      </c>
      <c r="C68" s="408">
        <v>41689</v>
      </c>
      <c r="D68" s="376" t="s">
        <v>2780</v>
      </c>
      <c r="E68" s="376" t="s">
        <v>2781</v>
      </c>
      <c r="F68" s="376" t="s">
        <v>1101</v>
      </c>
      <c r="G68" s="76">
        <v>931</v>
      </c>
      <c r="H68" s="376" t="s">
        <v>2777</v>
      </c>
    </row>
    <row r="69" spans="1:8" x14ac:dyDescent="0.25">
      <c r="A69" s="111"/>
      <c r="B69" s="408">
        <v>41693</v>
      </c>
      <c r="C69" s="408">
        <v>41697</v>
      </c>
      <c r="D69" s="376" t="s">
        <v>2782</v>
      </c>
      <c r="E69" s="376" t="s">
        <v>2304</v>
      </c>
      <c r="F69" s="376" t="s">
        <v>587</v>
      </c>
      <c r="G69" s="76" t="s">
        <v>2783</v>
      </c>
      <c r="H69" s="376" t="s">
        <v>2784</v>
      </c>
    </row>
    <row r="70" spans="1:8" x14ac:dyDescent="0.25">
      <c r="A70" s="111"/>
      <c r="B70" s="408">
        <v>41693</v>
      </c>
      <c r="C70" s="408">
        <v>41697</v>
      </c>
      <c r="D70" s="376" t="s">
        <v>2785</v>
      </c>
      <c r="E70" s="376" t="s">
        <v>2786</v>
      </c>
      <c r="F70" s="376"/>
      <c r="G70" s="76" t="s">
        <v>2787</v>
      </c>
      <c r="H70" s="376" t="s">
        <v>2784</v>
      </c>
    </row>
    <row r="71" spans="1:8" x14ac:dyDescent="0.25">
      <c r="A71" s="111"/>
      <c r="B71" s="408">
        <v>41693</v>
      </c>
      <c r="C71" s="408">
        <v>41697</v>
      </c>
      <c r="D71" s="376" t="s">
        <v>2788</v>
      </c>
      <c r="E71" s="376" t="s">
        <v>2789</v>
      </c>
      <c r="F71" s="376"/>
      <c r="G71" s="76" t="s">
        <v>2790</v>
      </c>
      <c r="H71" s="376" t="s">
        <v>2784</v>
      </c>
    </row>
    <row r="72" spans="1:8" x14ac:dyDescent="0.25">
      <c r="A72" s="111"/>
      <c r="B72" s="408">
        <v>41693</v>
      </c>
      <c r="C72" s="408">
        <v>41697</v>
      </c>
      <c r="D72" s="376" t="s">
        <v>2791</v>
      </c>
      <c r="E72" s="376" t="s">
        <v>2792</v>
      </c>
      <c r="F72" s="376"/>
      <c r="G72" s="76" t="s">
        <v>2787</v>
      </c>
      <c r="H72" s="376" t="s">
        <v>2784</v>
      </c>
    </row>
    <row r="73" spans="1:8" x14ac:dyDescent="0.25">
      <c r="A73" s="111"/>
      <c r="B73" s="408">
        <v>41693</v>
      </c>
      <c r="C73" s="408">
        <v>41697</v>
      </c>
      <c r="D73" s="376" t="s">
        <v>2793</v>
      </c>
      <c r="E73" s="376" t="s">
        <v>2794</v>
      </c>
      <c r="F73" s="376"/>
      <c r="G73" s="76" t="s">
        <v>2795</v>
      </c>
      <c r="H73" s="376" t="s">
        <v>2784</v>
      </c>
    </row>
    <row r="74" spans="1:8" x14ac:dyDescent="0.25">
      <c r="A74" s="111"/>
      <c r="B74" s="408">
        <v>41693</v>
      </c>
      <c r="C74" s="408">
        <v>41697</v>
      </c>
      <c r="D74" s="376" t="s">
        <v>2796</v>
      </c>
      <c r="E74" s="376" t="s">
        <v>1163</v>
      </c>
      <c r="F74" s="376"/>
      <c r="G74" s="76" t="s">
        <v>2797</v>
      </c>
      <c r="H74" s="376" t="s">
        <v>2784</v>
      </c>
    </row>
    <row r="75" spans="1:8" x14ac:dyDescent="0.25">
      <c r="A75" s="111"/>
      <c r="B75" s="408">
        <v>41693</v>
      </c>
      <c r="C75" s="408">
        <v>41697</v>
      </c>
      <c r="D75" s="376" t="s">
        <v>2798</v>
      </c>
      <c r="E75" s="376" t="s">
        <v>2294</v>
      </c>
      <c r="F75" s="376"/>
      <c r="G75" s="76" t="s">
        <v>2787</v>
      </c>
      <c r="H75" s="376" t="s">
        <v>2784</v>
      </c>
    </row>
    <row r="76" spans="1:8" x14ac:dyDescent="0.25">
      <c r="A76" s="111"/>
      <c r="B76" s="408">
        <v>41693</v>
      </c>
      <c r="C76" s="408">
        <v>41697</v>
      </c>
      <c r="D76" s="376" t="s">
        <v>2799</v>
      </c>
      <c r="E76" s="376" t="s">
        <v>2800</v>
      </c>
      <c r="F76" s="376"/>
      <c r="G76" s="76" t="s">
        <v>2801</v>
      </c>
      <c r="H76" s="376" t="s">
        <v>2784</v>
      </c>
    </row>
    <row r="77" spans="1:8" x14ac:dyDescent="0.25">
      <c r="A77" s="111"/>
      <c r="B77" s="408">
        <v>41690</v>
      </c>
      <c r="C77" s="408">
        <v>41692</v>
      </c>
      <c r="D77" s="376" t="s">
        <v>2802</v>
      </c>
      <c r="E77" s="376" t="s">
        <v>21</v>
      </c>
      <c r="F77" s="376" t="s">
        <v>1748</v>
      </c>
      <c r="G77" s="76">
        <v>210</v>
      </c>
      <c r="H77" s="376" t="s">
        <v>2803</v>
      </c>
    </row>
    <row r="78" spans="1:8" x14ac:dyDescent="0.25">
      <c r="A78" s="111"/>
      <c r="B78" s="408">
        <v>41690</v>
      </c>
      <c r="C78" s="408">
        <v>41692</v>
      </c>
      <c r="D78" s="376" t="s">
        <v>2804</v>
      </c>
      <c r="E78" s="376" t="s">
        <v>2805</v>
      </c>
      <c r="F78" s="376" t="s">
        <v>1748</v>
      </c>
      <c r="G78" s="76">
        <v>60</v>
      </c>
      <c r="H78" s="376" t="s">
        <v>2803</v>
      </c>
    </row>
    <row r="79" spans="1:8" x14ac:dyDescent="0.25">
      <c r="A79" s="111"/>
      <c r="B79" s="408">
        <v>41690</v>
      </c>
      <c r="C79" s="408">
        <v>41692</v>
      </c>
      <c r="D79" s="376" t="s">
        <v>2806</v>
      </c>
      <c r="E79" s="376" t="s">
        <v>1801</v>
      </c>
      <c r="F79" s="376" t="s">
        <v>1748</v>
      </c>
      <c r="G79" s="76">
        <v>5055</v>
      </c>
      <c r="H79" s="376" t="s">
        <v>2803</v>
      </c>
    </row>
    <row r="80" spans="1:8" x14ac:dyDescent="0.25">
      <c r="A80" s="111"/>
      <c r="B80" s="408">
        <v>41697</v>
      </c>
      <c r="C80" s="408">
        <v>41700</v>
      </c>
      <c r="D80" s="376" t="s">
        <v>2807</v>
      </c>
      <c r="E80" s="376" t="s">
        <v>37</v>
      </c>
      <c r="F80" s="376" t="s">
        <v>1873</v>
      </c>
      <c r="G80" s="76">
        <v>330</v>
      </c>
      <c r="H80" s="376" t="s">
        <v>2808</v>
      </c>
    </row>
    <row r="81" spans="1:8" x14ac:dyDescent="0.25">
      <c r="A81" s="111"/>
      <c r="B81" s="408">
        <v>41697</v>
      </c>
      <c r="C81" s="408">
        <v>41700</v>
      </c>
      <c r="D81" s="376" t="s">
        <v>2809</v>
      </c>
      <c r="E81" s="376" t="s">
        <v>2810</v>
      </c>
      <c r="F81" s="376" t="s">
        <v>1873</v>
      </c>
      <c r="G81" s="76">
        <v>330</v>
      </c>
      <c r="H81" s="376" t="s">
        <v>2808</v>
      </c>
    </row>
    <row r="82" spans="1:8" x14ac:dyDescent="0.25">
      <c r="A82" s="111"/>
      <c r="B82" s="408">
        <v>41697</v>
      </c>
      <c r="C82" s="408">
        <v>41700</v>
      </c>
      <c r="D82" s="376" t="s">
        <v>2811</v>
      </c>
      <c r="E82" s="376" t="s">
        <v>1801</v>
      </c>
      <c r="F82" s="376" t="s">
        <v>1873</v>
      </c>
      <c r="G82" s="76">
        <v>2909</v>
      </c>
      <c r="H82" s="376" t="s">
        <v>2808</v>
      </c>
    </row>
    <row r="83" spans="1:8" s="99" customFormat="1" x14ac:dyDescent="0.25">
      <c r="B83" s="110"/>
      <c r="C83" s="110"/>
      <c r="G83" s="103"/>
    </row>
    <row r="84" spans="1:8" x14ac:dyDescent="0.25">
      <c r="A84" s="111" t="s">
        <v>85</v>
      </c>
      <c r="B84" s="418">
        <v>41681</v>
      </c>
      <c r="C84" s="418">
        <v>41681</v>
      </c>
      <c r="D84" s="270" t="s">
        <v>1574</v>
      </c>
      <c r="E84" s="270" t="s">
        <v>46</v>
      </c>
      <c r="F84" s="270" t="s">
        <v>2812</v>
      </c>
      <c r="G84" s="429">
        <v>100</v>
      </c>
      <c r="H84" s="270" t="s">
        <v>1576</v>
      </c>
    </row>
    <row r="85" spans="1:8" x14ac:dyDescent="0.25">
      <c r="A85" s="111"/>
      <c r="B85" s="418">
        <v>41681</v>
      </c>
      <c r="C85" s="418">
        <v>41681</v>
      </c>
      <c r="D85" s="270" t="s">
        <v>1577</v>
      </c>
      <c r="E85" s="270" t="s">
        <v>2805</v>
      </c>
      <c r="F85" s="270" t="s">
        <v>2812</v>
      </c>
      <c r="G85" s="429">
        <v>100</v>
      </c>
      <c r="H85" s="270" t="s">
        <v>1576</v>
      </c>
    </row>
    <row r="86" spans="1:8" x14ac:dyDescent="0.25">
      <c r="A86" s="111"/>
      <c r="B86" s="418">
        <v>41684</v>
      </c>
      <c r="C86" s="418">
        <v>41685</v>
      </c>
      <c r="D86" s="270" t="s">
        <v>2310</v>
      </c>
      <c r="E86" s="270" t="s">
        <v>742</v>
      </c>
      <c r="F86" s="270" t="s">
        <v>180</v>
      </c>
      <c r="G86" s="429">
        <v>398</v>
      </c>
      <c r="H86" s="270" t="s">
        <v>2813</v>
      </c>
    </row>
    <row r="87" spans="1:8" x14ac:dyDescent="0.25">
      <c r="A87" s="111"/>
      <c r="B87" s="418">
        <v>41688</v>
      </c>
      <c r="C87" s="418">
        <v>41688</v>
      </c>
      <c r="D87" s="270" t="s">
        <v>1574</v>
      </c>
      <c r="E87" s="270" t="s">
        <v>46</v>
      </c>
      <c r="F87" s="270" t="s">
        <v>2814</v>
      </c>
      <c r="G87" s="429">
        <v>100</v>
      </c>
      <c r="H87" s="270" t="s">
        <v>1576</v>
      </c>
    </row>
    <row r="88" spans="1:8" x14ac:dyDescent="0.25">
      <c r="A88" s="111"/>
      <c r="B88" s="418">
        <v>41688</v>
      </c>
      <c r="C88" s="418">
        <v>41688</v>
      </c>
      <c r="D88" s="270" t="s">
        <v>1577</v>
      </c>
      <c r="E88" s="270" t="s">
        <v>2805</v>
      </c>
      <c r="F88" s="270" t="s">
        <v>2814</v>
      </c>
      <c r="G88" s="429">
        <v>100</v>
      </c>
      <c r="H88" s="270" t="s">
        <v>1576</v>
      </c>
    </row>
    <row r="89" spans="1:8" x14ac:dyDescent="0.25">
      <c r="A89" s="111"/>
      <c r="B89" s="418">
        <v>41691</v>
      </c>
      <c r="C89" s="418">
        <v>41693</v>
      </c>
      <c r="D89" s="270" t="s">
        <v>1579</v>
      </c>
      <c r="E89" s="270" t="s">
        <v>2815</v>
      </c>
      <c r="F89" s="270" t="s">
        <v>193</v>
      </c>
      <c r="G89" s="429">
        <v>568</v>
      </c>
      <c r="H89" s="270" t="s">
        <v>1576</v>
      </c>
    </row>
    <row r="90" spans="1:8" x14ac:dyDescent="0.25">
      <c r="A90" s="111"/>
      <c r="B90" s="418">
        <v>41691</v>
      </c>
      <c r="C90" s="418">
        <v>41693</v>
      </c>
      <c r="D90" s="270" t="s">
        <v>2816</v>
      </c>
      <c r="E90" s="270" t="s">
        <v>2817</v>
      </c>
      <c r="F90" s="270" t="s">
        <v>193</v>
      </c>
      <c r="G90" s="429">
        <v>568</v>
      </c>
      <c r="H90" s="270" t="s">
        <v>1576</v>
      </c>
    </row>
    <row r="91" spans="1:8" x14ac:dyDescent="0.25">
      <c r="A91" s="111"/>
      <c r="B91" s="418">
        <v>41694</v>
      </c>
      <c r="C91" s="418">
        <v>41695</v>
      </c>
      <c r="D91" s="270" t="s">
        <v>1574</v>
      </c>
      <c r="E91" s="270" t="s">
        <v>46</v>
      </c>
      <c r="F91" s="270" t="s">
        <v>2818</v>
      </c>
      <c r="G91" s="429">
        <v>100</v>
      </c>
      <c r="H91" s="270" t="s">
        <v>1576</v>
      </c>
    </row>
    <row r="92" spans="1:8" x14ac:dyDescent="0.25">
      <c r="A92" s="111"/>
      <c r="B92" s="418">
        <v>41694</v>
      </c>
      <c r="C92" s="418">
        <v>41695</v>
      </c>
      <c r="D92" s="270" t="s">
        <v>1577</v>
      </c>
      <c r="E92" s="270" t="s">
        <v>2805</v>
      </c>
      <c r="F92" s="270" t="s">
        <v>2818</v>
      </c>
      <c r="G92" s="429">
        <v>100</v>
      </c>
      <c r="H92" s="270" t="s">
        <v>1576</v>
      </c>
    </row>
    <row r="93" spans="1:8" x14ac:dyDescent="0.25">
      <c r="A93" s="111"/>
      <c r="B93" s="418">
        <v>41696</v>
      </c>
      <c r="C93" s="418">
        <v>41696</v>
      </c>
      <c r="D93" s="270" t="s">
        <v>1574</v>
      </c>
      <c r="E93" s="270" t="s">
        <v>46</v>
      </c>
      <c r="F93" s="270" t="s">
        <v>1575</v>
      </c>
      <c r="G93" s="429">
        <v>100</v>
      </c>
      <c r="H93" s="270" t="s">
        <v>1576</v>
      </c>
    </row>
    <row r="94" spans="1:8" x14ac:dyDescent="0.25">
      <c r="A94" s="111"/>
      <c r="B94" s="418">
        <v>41696</v>
      </c>
      <c r="C94" s="418">
        <v>41696</v>
      </c>
      <c r="D94" s="270" t="s">
        <v>1577</v>
      </c>
      <c r="E94" s="270" t="s">
        <v>2805</v>
      </c>
      <c r="F94" s="270" t="s">
        <v>1575</v>
      </c>
      <c r="G94" s="429">
        <v>100</v>
      </c>
      <c r="H94" s="270" t="s">
        <v>1576</v>
      </c>
    </row>
    <row r="95" spans="1:8" x14ac:dyDescent="0.25">
      <c r="A95" s="111"/>
      <c r="B95" s="418">
        <v>41698</v>
      </c>
      <c r="C95" s="418">
        <v>41700</v>
      </c>
      <c r="D95" s="270" t="s">
        <v>1574</v>
      </c>
      <c r="E95" s="270" t="s">
        <v>46</v>
      </c>
      <c r="F95" s="270" t="s">
        <v>2140</v>
      </c>
      <c r="G95" s="429">
        <v>100</v>
      </c>
      <c r="H95" s="270" t="s">
        <v>1576</v>
      </c>
    </row>
    <row r="96" spans="1:8" x14ac:dyDescent="0.25">
      <c r="A96" s="111"/>
      <c r="B96" s="418">
        <v>41698</v>
      </c>
      <c r="C96" s="418">
        <v>41700</v>
      </c>
      <c r="D96" s="270" t="s">
        <v>1577</v>
      </c>
      <c r="E96" s="270" t="s">
        <v>2805</v>
      </c>
      <c r="F96" s="270" t="s">
        <v>2140</v>
      </c>
      <c r="G96" s="429">
        <v>100</v>
      </c>
      <c r="H96" s="270" t="s">
        <v>1576</v>
      </c>
    </row>
    <row r="97" spans="1:8" x14ac:dyDescent="0.25">
      <c r="A97" s="111"/>
      <c r="B97" s="416">
        <v>41689</v>
      </c>
      <c r="C97" s="416">
        <v>41691</v>
      </c>
      <c r="D97" s="121" t="s">
        <v>354</v>
      </c>
      <c r="E97" s="121" t="s">
        <v>2819</v>
      </c>
      <c r="F97" s="270" t="s">
        <v>2820</v>
      </c>
      <c r="G97" s="429">
        <v>0</v>
      </c>
      <c r="H97" s="270" t="s">
        <v>2821</v>
      </c>
    </row>
    <row r="98" spans="1:8" x14ac:dyDescent="0.25">
      <c r="A98" s="111"/>
      <c r="B98" s="418">
        <v>41681</v>
      </c>
      <c r="C98" s="418">
        <v>41681</v>
      </c>
      <c r="D98" s="270">
        <v>25</v>
      </c>
      <c r="E98" s="270" t="s">
        <v>2822</v>
      </c>
      <c r="F98" s="270" t="s">
        <v>2812</v>
      </c>
      <c r="G98" s="429">
        <v>350</v>
      </c>
      <c r="H98" s="270" t="s">
        <v>1576</v>
      </c>
    </row>
    <row r="99" spans="1:8" x14ac:dyDescent="0.25">
      <c r="A99" s="111"/>
      <c r="B99" s="418">
        <v>41684</v>
      </c>
      <c r="C99" s="418">
        <v>41685</v>
      </c>
      <c r="D99" s="270">
        <v>4</v>
      </c>
      <c r="E99" s="270" t="s">
        <v>2823</v>
      </c>
      <c r="F99" s="270" t="s">
        <v>180</v>
      </c>
      <c r="G99" s="429">
        <v>1102</v>
      </c>
      <c r="H99" s="270" t="s">
        <v>2813</v>
      </c>
    </row>
    <row r="100" spans="1:8" x14ac:dyDescent="0.25">
      <c r="A100" s="111"/>
      <c r="B100" s="418">
        <v>41688</v>
      </c>
      <c r="C100" s="418">
        <v>41688</v>
      </c>
      <c r="D100" s="270">
        <v>25</v>
      </c>
      <c r="E100" s="270" t="s">
        <v>2822</v>
      </c>
      <c r="F100" s="270" t="s">
        <v>2814</v>
      </c>
      <c r="G100" s="429">
        <v>350</v>
      </c>
      <c r="H100" s="270" t="s">
        <v>1576</v>
      </c>
    </row>
    <row r="101" spans="1:8" x14ac:dyDescent="0.25">
      <c r="A101" s="111"/>
      <c r="B101" s="418">
        <v>41690</v>
      </c>
      <c r="C101" s="418">
        <v>41693</v>
      </c>
      <c r="D101" s="270">
        <v>26</v>
      </c>
      <c r="E101" s="270" t="s">
        <v>2824</v>
      </c>
      <c r="F101" s="270" t="s">
        <v>193</v>
      </c>
      <c r="G101" s="429">
        <v>3088.5</v>
      </c>
      <c r="H101" s="270" t="s">
        <v>1576</v>
      </c>
    </row>
    <row r="102" spans="1:8" x14ac:dyDescent="0.25">
      <c r="A102" s="111"/>
      <c r="B102" s="418">
        <v>41694</v>
      </c>
      <c r="C102" s="418">
        <v>41695</v>
      </c>
      <c r="D102" s="270">
        <v>24</v>
      </c>
      <c r="E102" s="270" t="s">
        <v>2822</v>
      </c>
      <c r="F102" s="270" t="s">
        <v>2818</v>
      </c>
      <c r="G102" s="429">
        <v>1398.8</v>
      </c>
      <c r="H102" s="270" t="s">
        <v>1576</v>
      </c>
    </row>
    <row r="103" spans="1:8" x14ac:dyDescent="0.25">
      <c r="A103" s="111"/>
      <c r="B103" s="418">
        <v>41696</v>
      </c>
      <c r="C103" s="418">
        <v>41696</v>
      </c>
      <c r="D103" s="270">
        <v>25</v>
      </c>
      <c r="E103" s="270" t="s">
        <v>2822</v>
      </c>
      <c r="F103" s="270" t="s">
        <v>1575</v>
      </c>
      <c r="G103" s="429">
        <v>350</v>
      </c>
      <c r="H103" s="270" t="s">
        <v>1576</v>
      </c>
    </row>
    <row r="104" spans="1:8" x14ac:dyDescent="0.25">
      <c r="A104" s="111"/>
      <c r="B104" s="418">
        <v>41698</v>
      </c>
      <c r="C104" s="418">
        <v>41700</v>
      </c>
      <c r="D104" s="270">
        <v>30</v>
      </c>
      <c r="E104" s="270" t="s">
        <v>2822</v>
      </c>
      <c r="F104" s="270" t="s">
        <v>2140</v>
      </c>
      <c r="G104" s="429">
        <v>1260</v>
      </c>
      <c r="H104" s="270" t="s">
        <v>1576</v>
      </c>
    </row>
    <row r="105" spans="1:8" s="99" customFormat="1" x14ac:dyDescent="0.25">
      <c r="B105" s="110"/>
      <c r="C105" s="110"/>
      <c r="G105" s="103"/>
    </row>
    <row r="106" spans="1:8" x14ac:dyDescent="0.25">
      <c r="A106" s="111" t="s">
        <v>79</v>
      </c>
      <c r="B106" s="112">
        <v>41672</v>
      </c>
      <c r="C106" s="112">
        <v>41676</v>
      </c>
      <c r="D106" s="7" t="s">
        <v>109</v>
      </c>
      <c r="E106" s="7" t="s">
        <v>2825</v>
      </c>
      <c r="F106" s="7" t="s">
        <v>180</v>
      </c>
      <c r="G106" s="113">
        <v>1750</v>
      </c>
      <c r="H106" s="7" t="s">
        <v>2826</v>
      </c>
    </row>
    <row r="107" spans="1:8" x14ac:dyDescent="0.25">
      <c r="A107" s="111"/>
      <c r="B107" s="112">
        <v>41673</v>
      </c>
      <c r="C107" s="112">
        <v>41677</v>
      </c>
      <c r="D107" s="7" t="s">
        <v>2827</v>
      </c>
      <c r="E107" s="7" t="s">
        <v>888</v>
      </c>
      <c r="F107" s="7" t="s">
        <v>204</v>
      </c>
      <c r="G107" s="113">
        <v>284.87</v>
      </c>
      <c r="H107" s="7" t="s">
        <v>2828</v>
      </c>
    </row>
    <row r="108" spans="1:8" x14ac:dyDescent="0.25">
      <c r="A108" s="111"/>
      <c r="B108" s="112">
        <v>41674</v>
      </c>
      <c r="C108" s="112">
        <v>41674</v>
      </c>
      <c r="D108" s="7" t="s">
        <v>2829</v>
      </c>
      <c r="E108" s="7" t="s">
        <v>21</v>
      </c>
      <c r="F108" s="7" t="s">
        <v>1748</v>
      </c>
      <c r="G108" s="113">
        <v>372</v>
      </c>
      <c r="H108" s="7" t="s">
        <v>1885</v>
      </c>
    </row>
    <row r="109" spans="1:8" x14ac:dyDescent="0.25">
      <c r="A109" s="111"/>
      <c r="B109" s="112">
        <v>41676</v>
      </c>
      <c r="C109" s="112">
        <v>41679</v>
      </c>
      <c r="D109" s="7" t="s">
        <v>2830</v>
      </c>
      <c r="E109" s="7" t="s">
        <v>868</v>
      </c>
      <c r="F109" s="7" t="s">
        <v>587</v>
      </c>
      <c r="G109" s="113">
        <v>1365</v>
      </c>
      <c r="H109" s="7" t="s">
        <v>2831</v>
      </c>
    </row>
    <row r="110" spans="1:8" x14ac:dyDescent="0.25">
      <c r="A110" s="111"/>
      <c r="B110" s="112">
        <v>41681</v>
      </c>
      <c r="C110" s="112">
        <v>41681</v>
      </c>
      <c r="D110" s="7" t="s">
        <v>2829</v>
      </c>
      <c r="E110" s="7" t="s">
        <v>21</v>
      </c>
      <c r="F110" s="7" t="s">
        <v>204</v>
      </c>
      <c r="G110" s="113">
        <v>351</v>
      </c>
      <c r="H110" s="7" t="s">
        <v>1885</v>
      </c>
    </row>
    <row r="111" spans="1:8" x14ac:dyDescent="0.25">
      <c r="A111" s="111"/>
      <c r="B111" s="112">
        <v>41685</v>
      </c>
      <c r="C111" s="112">
        <v>41685</v>
      </c>
      <c r="D111" s="7" t="s">
        <v>2829</v>
      </c>
      <c r="E111" s="7" t="s">
        <v>21</v>
      </c>
      <c r="F111" s="7" t="s">
        <v>2832</v>
      </c>
      <c r="G111" s="113">
        <v>815</v>
      </c>
      <c r="H111" s="7" t="s">
        <v>1885</v>
      </c>
    </row>
    <row r="112" spans="1:8" x14ac:dyDescent="0.25">
      <c r="A112" s="111"/>
      <c r="B112" s="112">
        <v>41688</v>
      </c>
      <c r="C112" s="112">
        <v>41688</v>
      </c>
      <c r="D112" s="7" t="s">
        <v>2829</v>
      </c>
      <c r="E112" s="7" t="s">
        <v>21</v>
      </c>
      <c r="F112" s="7" t="s">
        <v>1897</v>
      </c>
      <c r="G112" s="113">
        <v>785</v>
      </c>
      <c r="H112" s="7" t="s">
        <v>1885</v>
      </c>
    </row>
    <row r="113" spans="1:8" x14ac:dyDescent="0.25">
      <c r="A113" s="111"/>
      <c r="B113" s="112">
        <v>41691</v>
      </c>
      <c r="C113" s="112">
        <v>41691</v>
      </c>
      <c r="D113" s="7" t="s">
        <v>2829</v>
      </c>
      <c r="E113" s="7" t="s">
        <v>21</v>
      </c>
      <c r="F113" s="7" t="s">
        <v>2833</v>
      </c>
      <c r="G113" s="113">
        <v>820</v>
      </c>
      <c r="H113" s="7" t="s">
        <v>1885</v>
      </c>
    </row>
    <row r="114" spans="1:8" s="99" customFormat="1" x14ac:dyDescent="0.25">
      <c r="B114" s="110"/>
      <c r="C114" s="110"/>
      <c r="G114" s="103"/>
    </row>
    <row r="115" spans="1:8" x14ac:dyDescent="0.25">
      <c r="A115" s="7" t="s">
        <v>1408</v>
      </c>
      <c r="B115" s="408">
        <v>41674</v>
      </c>
      <c r="C115" s="408">
        <v>41677</v>
      </c>
      <c r="D115" s="376" t="s">
        <v>2834</v>
      </c>
      <c r="E115" s="376" t="s">
        <v>76</v>
      </c>
      <c r="F115" s="376" t="s">
        <v>2835</v>
      </c>
      <c r="G115" s="76">
        <v>800</v>
      </c>
      <c r="H115" s="376" t="s">
        <v>2836</v>
      </c>
    </row>
    <row r="116" spans="1:8" s="99" customFormat="1" x14ac:dyDescent="0.25">
      <c r="B116" s="110"/>
      <c r="C116" s="110"/>
      <c r="G116" s="103"/>
    </row>
    <row r="117" spans="1:8" x14ac:dyDescent="0.25">
      <c r="A117" s="111" t="s">
        <v>29</v>
      </c>
      <c r="B117" s="408">
        <v>41694</v>
      </c>
      <c r="C117" s="408">
        <v>41697</v>
      </c>
      <c r="D117" s="376" t="s">
        <v>1430</v>
      </c>
      <c r="E117" s="376" t="s">
        <v>1880</v>
      </c>
      <c r="F117" s="376" t="s">
        <v>1850</v>
      </c>
      <c r="G117" s="76">
        <v>995</v>
      </c>
      <c r="H117" s="376" t="s">
        <v>2837</v>
      </c>
    </row>
    <row r="118" spans="1:8" s="99" customFormat="1" x14ac:dyDescent="0.25">
      <c r="B118" s="110"/>
      <c r="C118" s="110"/>
      <c r="G118" s="103"/>
    </row>
    <row r="119" spans="1:8" x14ac:dyDescent="0.25">
      <c r="A119" s="111" t="s">
        <v>13</v>
      </c>
      <c r="B119" s="420">
        <v>41673</v>
      </c>
      <c r="C119" s="420">
        <v>41686</v>
      </c>
      <c r="D119" s="16" t="s">
        <v>2345</v>
      </c>
      <c r="E119" s="16" t="s">
        <v>1356</v>
      </c>
      <c r="F119" s="16" t="s">
        <v>1101</v>
      </c>
      <c r="G119" s="76">
        <v>1528</v>
      </c>
      <c r="H119" s="16" t="s">
        <v>2838</v>
      </c>
    </row>
    <row r="120" spans="1:8" x14ac:dyDescent="0.25">
      <c r="A120" s="111"/>
      <c r="B120" s="408">
        <v>41671</v>
      </c>
      <c r="C120" s="408">
        <v>41674</v>
      </c>
      <c r="D120" s="376" t="s">
        <v>592</v>
      </c>
      <c r="E120" s="376" t="s">
        <v>2586</v>
      </c>
      <c r="F120" s="376" t="s">
        <v>642</v>
      </c>
      <c r="G120" s="76">
        <v>500</v>
      </c>
      <c r="H120" s="376" t="s">
        <v>2839</v>
      </c>
    </row>
    <row r="121" spans="1:8" x14ac:dyDescent="0.25">
      <c r="A121" s="111"/>
      <c r="B121" s="408">
        <v>41697</v>
      </c>
      <c r="C121" s="408">
        <v>41697</v>
      </c>
      <c r="D121" s="376" t="s">
        <v>1436</v>
      </c>
      <c r="E121" s="376" t="s">
        <v>37</v>
      </c>
      <c r="F121" s="376" t="s">
        <v>1606</v>
      </c>
      <c r="G121" s="76">
        <v>15</v>
      </c>
      <c r="H121" s="376" t="s">
        <v>49</v>
      </c>
    </row>
    <row r="122" spans="1:8" x14ac:dyDescent="0.25">
      <c r="A122" s="111"/>
      <c r="B122" s="408">
        <v>41675</v>
      </c>
      <c r="C122" s="408">
        <v>41675</v>
      </c>
      <c r="D122" s="376" t="s">
        <v>1597</v>
      </c>
      <c r="E122" s="376" t="s">
        <v>2141</v>
      </c>
      <c r="F122" s="376" t="s">
        <v>2840</v>
      </c>
      <c r="G122" s="76">
        <v>15</v>
      </c>
      <c r="H122" s="376" t="s">
        <v>2148</v>
      </c>
    </row>
    <row r="123" spans="1:8" x14ac:dyDescent="0.25">
      <c r="A123" s="111"/>
      <c r="B123" s="408">
        <v>41683</v>
      </c>
      <c r="C123" s="408">
        <v>41683</v>
      </c>
      <c r="D123" s="376" t="s">
        <v>1597</v>
      </c>
      <c r="E123" s="376" t="s">
        <v>2141</v>
      </c>
      <c r="F123" s="376" t="s">
        <v>1329</v>
      </c>
      <c r="G123" s="76">
        <v>25</v>
      </c>
      <c r="H123" s="376" t="s">
        <v>2841</v>
      </c>
    </row>
    <row r="124" spans="1:8" x14ac:dyDescent="0.25">
      <c r="A124" s="111"/>
      <c r="B124" s="408">
        <v>41685</v>
      </c>
      <c r="C124" s="408">
        <v>41686</v>
      </c>
      <c r="D124" s="376" t="s">
        <v>1433</v>
      </c>
      <c r="E124" s="376" t="s">
        <v>84</v>
      </c>
      <c r="F124" s="376" t="s">
        <v>1568</v>
      </c>
      <c r="G124" s="76">
        <v>220</v>
      </c>
      <c r="H124" s="376" t="s">
        <v>2842</v>
      </c>
    </row>
    <row r="125" spans="1:8" x14ac:dyDescent="0.25">
      <c r="A125" s="111"/>
      <c r="B125" s="408">
        <v>41694</v>
      </c>
      <c r="C125" s="408">
        <v>41699</v>
      </c>
      <c r="D125" s="376" t="s">
        <v>2843</v>
      </c>
      <c r="E125" s="376" t="s">
        <v>18</v>
      </c>
      <c r="F125" s="376" t="s">
        <v>172</v>
      </c>
      <c r="G125" s="76">
        <v>900</v>
      </c>
      <c r="H125" s="376" t="s">
        <v>2844</v>
      </c>
    </row>
    <row r="126" spans="1:8" x14ac:dyDescent="0.25">
      <c r="B126" s="408">
        <v>41696</v>
      </c>
      <c r="C126" s="408">
        <v>41699</v>
      </c>
      <c r="D126" s="376" t="s">
        <v>2845</v>
      </c>
      <c r="E126" s="376" t="s">
        <v>18</v>
      </c>
      <c r="F126" s="376" t="s">
        <v>172</v>
      </c>
      <c r="G126" s="76">
        <v>1200</v>
      </c>
      <c r="H126" s="376" t="s">
        <v>2844</v>
      </c>
    </row>
    <row r="127" spans="1:8" x14ac:dyDescent="0.25">
      <c r="B127" s="408">
        <v>41688</v>
      </c>
      <c r="C127" s="408">
        <v>41689</v>
      </c>
      <c r="D127" s="376" t="s">
        <v>12</v>
      </c>
      <c r="E127" s="376" t="s">
        <v>2141</v>
      </c>
      <c r="F127" s="376" t="s">
        <v>2140</v>
      </c>
      <c r="G127" s="76">
        <v>150</v>
      </c>
      <c r="H127" s="376" t="s">
        <v>49</v>
      </c>
    </row>
    <row r="128" spans="1:8" s="99" customFormat="1" x14ac:dyDescent="0.25">
      <c r="B128" s="114"/>
      <c r="C128" s="114"/>
      <c r="D128" s="101"/>
      <c r="E128" s="101"/>
      <c r="F128" s="101"/>
      <c r="G128" s="98"/>
      <c r="H128" s="101"/>
    </row>
    <row r="129" spans="1:8" x14ac:dyDescent="0.25">
      <c r="A129" s="111" t="s">
        <v>26</v>
      </c>
      <c r="B129" s="408">
        <v>41679</v>
      </c>
      <c r="C129" s="408">
        <v>41682</v>
      </c>
      <c r="D129" s="376" t="s">
        <v>2167</v>
      </c>
      <c r="E129" s="376" t="s">
        <v>2846</v>
      </c>
      <c r="F129" s="376" t="s">
        <v>418</v>
      </c>
      <c r="G129" s="76">
        <v>890</v>
      </c>
      <c r="H129" s="376" t="s">
        <v>2847</v>
      </c>
    </row>
    <row r="130" spans="1:8" x14ac:dyDescent="0.25">
      <c r="A130" s="111"/>
      <c r="B130" s="408">
        <v>41686</v>
      </c>
      <c r="C130" s="408">
        <v>41689</v>
      </c>
      <c r="D130" s="376" t="s">
        <v>2848</v>
      </c>
      <c r="E130" s="376" t="s">
        <v>2849</v>
      </c>
      <c r="F130" s="376" t="s">
        <v>2850</v>
      </c>
      <c r="G130" s="76">
        <v>1570</v>
      </c>
      <c r="H130" s="376" t="s">
        <v>2851</v>
      </c>
    </row>
    <row r="131" spans="1:8" x14ac:dyDescent="0.25">
      <c r="A131" s="111"/>
      <c r="B131" s="408">
        <v>41688</v>
      </c>
      <c r="C131" s="408">
        <v>41693</v>
      </c>
      <c r="D131" s="376" t="s">
        <v>2852</v>
      </c>
      <c r="E131" s="376" t="s">
        <v>2853</v>
      </c>
      <c r="F131" s="376" t="s">
        <v>326</v>
      </c>
      <c r="G131" s="76">
        <v>2539</v>
      </c>
      <c r="H131" s="376" t="s">
        <v>2854</v>
      </c>
    </row>
    <row r="132" spans="1:8" x14ac:dyDescent="0.25">
      <c r="A132" s="111"/>
      <c r="B132" s="408">
        <v>41688</v>
      </c>
      <c r="C132" s="408">
        <v>41693</v>
      </c>
      <c r="D132" s="376" t="s">
        <v>2855</v>
      </c>
      <c r="E132" s="376" t="s">
        <v>2853</v>
      </c>
      <c r="F132" s="376" t="s">
        <v>326</v>
      </c>
      <c r="G132" s="76">
        <v>1539</v>
      </c>
      <c r="H132" s="376" t="s">
        <v>2854</v>
      </c>
    </row>
    <row r="133" spans="1:8" x14ac:dyDescent="0.25">
      <c r="A133" s="111"/>
      <c r="B133" s="408">
        <v>41690</v>
      </c>
      <c r="C133" s="408">
        <v>41691</v>
      </c>
      <c r="D133" s="376" t="s">
        <v>2856</v>
      </c>
      <c r="E133" s="376" t="s">
        <v>1210</v>
      </c>
      <c r="F133" s="376" t="s">
        <v>2857</v>
      </c>
      <c r="G133" s="76" t="s">
        <v>178</v>
      </c>
      <c r="H133" s="376" t="s">
        <v>2858</v>
      </c>
    </row>
    <row r="134" spans="1:8" x14ac:dyDescent="0.25">
      <c r="A134" s="111"/>
      <c r="B134" s="408">
        <v>41697</v>
      </c>
      <c r="C134" s="408">
        <v>41702</v>
      </c>
      <c r="D134" s="376" t="s">
        <v>609</v>
      </c>
      <c r="E134" s="376" t="s">
        <v>1217</v>
      </c>
      <c r="F134" s="376" t="s">
        <v>75</v>
      </c>
      <c r="G134" s="76" t="s">
        <v>178</v>
      </c>
      <c r="H134" s="376" t="s">
        <v>2859</v>
      </c>
    </row>
    <row r="135" spans="1:8" x14ac:dyDescent="0.25">
      <c r="A135" s="111"/>
      <c r="B135" s="408">
        <v>41698</v>
      </c>
      <c r="C135" s="408">
        <v>41703</v>
      </c>
      <c r="D135" s="376" t="s">
        <v>41</v>
      </c>
      <c r="E135" s="376" t="s">
        <v>74</v>
      </c>
      <c r="F135" s="376" t="s">
        <v>750</v>
      </c>
      <c r="G135" s="76">
        <v>3000</v>
      </c>
      <c r="H135" s="376" t="s">
        <v>2860</v>
      </c>
    </row>
    <row r="136" spans="1:8" x14ac:dyDescent="0.25">
      <c r="A136" s="111"/>
      <c r="B136" s="408">
        <v>41672</v>
      </c>
      <c r="C136" s="408">
        <v>41675</v>
      </c>
      <c r="D136" s="376" t="s">
        <v>148</v>
      </c>
      <c r="E136" s="376" t="s">
        <v>1442</v>
      </c>
      <c r="F136" s="376" t="s">
        <v>1443</v>
      </c>
      <c r="G136" s="76">
        <v>2050</v>
      </c>
      <c r="H136" s="430" t="s">
        <v>2861</v>
      </c>
    </row>
    <row r="137" spans="1:8" x14ac:dyDescent="0.25">
      <c r="B137" s="408">
        <v>41674</v>
      </c>
      <c r="C137" s="408">
        <v>41677</v>
      </c>
      <c r="D137" s="376" t="s">
        <v>106</v>
      </c>
      <c r="E137" s="376" t="s">
        <v>2862</v>
      </c>
      <c r="F137" s="376" t="s">
        <v>597</v>
      </c>
      <c r="G137" s="76" t="s">
        <v>178</v>
      </c>
      <c r="H137" s="430" t="s">
        <v>2863</v>
      </c>
    </row>
    <row r="138" spans="1:8" x14ac:dyDescent="0.25">
      <c r="A138" s="111"/>
      <c r="B138" s="408">
        <v>41675</v>
      </c>
      <c r="C138" s="408">
        <v>41678</v>
      </c>
      <c r="D138" s="376" t="s">
        <v>1609</v>
      </c>
      <c r="E138" s="376" t="s">
        <v>868</v>
      </c>
      <c r="F138" s="376" t="s">
        <v>1221</v>
      </c>
      <c r="G138" s="76">
        <v>1180</v>
      </c>
      <c r="H138" s="430" t="s">
        <v>2864</v>
      </c>
    </row>
    <row r="139" spans="1:8" x14ac:dyDescent="0.25">
      <c r="A139" s="111"/>
      <c r="B139" s="408">
        <v>41677</v>
      </c>
      <c r="C139" s="408">
        <v>41678</v>
      </c>
      <c r="D139" s="376" t="s">
        <v>2865</v>
      </c>
      <c r="E139" s="376" t="s">
        <v>37</v>
      </c>
      <c r="F139" s="376" t="s">
        <v>2866</v>
      </c>
      <c r="G139" s="76">
        <v>2250</v>
      </c>
      <c r="H139" s="377" t="s">
        <v>2867</v>
      </c>
    </row>
    <row r="140" spans="1:8" x14ac:dyDescent="0.25">
      <c r="A140" s="111"/>
      <c r="B140" s="408">
        <v>41679</v>
      </c>
      <c r="C140" s="408">
        <v>41683</v>
      </c>
      <c r="D140" s="376" t="s">
        <v>627</v>
      </c>
      <c r="E140" s="376" t="s">
        <v>628</v>
      </c>
      <c r="F140" s="376" t="s">
        <v>2868</v>
      </c>
      <c r="G140" s="76">
        <v>4125</v>
      </c>
      <c r="H140" s="377" t="s">
        <v>2869</v>
      </c>
    </row>
    <row r="141" spans="1:8" s="99" customFormat="1" x14ac:dyDescent="0.25">
      <c r="B141" s="110"/>
      <c r="C141" s="110"/>
      <c r="G141" s="103"/>
    </row>
    <row r="142" spans="1:8" x14ac:dyDescent="0.25">
      <c r="A142" s="111" t="s">
        <v>181</v>
      </c>
      <c r="B142" s="408">
        <v>41685</v>
      </c>
      <c r="C142" s="408">
        <v>41689</v>
      </c>
      <c r="D142" s="376" t="s">
        <v>2620</v>
      </c>
      <c r="E142" s="376" t="s">
        <v>36</v>
      </c>
      <c r="F142" s="376" t="s">
        <v>587</v>
      </c>
      <c r="G142" s="76">
        <v>1984.26</v>
      </c>
      <c r="H142" s="376" t="s">
        <v>2621</v>
      </c>
    </row>
    <row r="143" spans="1:8" x14ac:dyDescent="0.25">
      <c r="A143" s="111"/>
      <c r="B143" s="419">
        <v>41672</v>
      </c>
      <c r="C143" s="419">
        <v>41676</v>
      </c>
      <c r="D143" s="377" t="s">
        <v>2870</v>
      </c>
      <c r="E143" s="377" t="s">
        <v>1519</v>
      </c>
      <c r="F143" s="377" t="s">
        <v>180</v>
      </c>
      <c r="G143" s="344">
        <v>1906</v>
      </c>
      <c r="H143" s="377" t="s">
        <v>2871</v>
      </c>
    </row>
    <row r="144" spans="1:8" x14ac:dyDescent="0.25">
      <c r="A144" s="171"/>
      <c r="B144" s="431"/>
      <c r="C144" s="431"/>
      <c r="D144" s="170"/>
      <c r="E144" s="170"/>
      <c r="F144" s="171"/>
      <c r="G144" s="154"/>
      <c r="H144" s="170"/>
    </row>
    <row r="145" spans="1:8" x14ac:dyDescent="0.25">
      <c r="A145" s="111" t="s">
        <v>79</v>
      </c>
      <c r="B145" s="432">
        <v>41672</v>
      </c>
      <c r="C145" s="432">
        <v>41676</v>
      </c>
      <c r="D145" s="15" t="s">
        <v>2872</v>
      </c>
      <c r="E145" s="16" t="s">
        <v>2873</v>
      </c>
      <c r="F145" s="15" t="s">
        <v>2874</v>
      </c>
      <c r="G145" s="25">
        <v>1750</v>
      </c>
      <c r="H145" s="16" t="s">
        <v>2826</v>
      </c>
    </row>
    <row r="146" spans="1:8" x14ac:dyDescent="0.25">
      <c r="A146" s="111"/>
      <c r="B146" s="432">
        <v>41673</v>
      </c>
      <c r="C146" s="432">
        <v>41677</v>
      </c>
      <c r="D146" s="15" t="s">
        <v>2827</v>
      </c>
      <c r="E146" s="16" t="s">
        <v>888</v>
      </c>
      <c r="F146" s="15" t="s">
        <v>204</v>
      </c>
      <c r="G146" s="25">
        <v>284.87</v>
      </c>
      <c r="H146" s="16" t="s">
        <v>2875</v>
      </c>
    </row>
    <row r="147" spans="1:8" x14ac:dyDescent="0.25">
      <c r="A147" s="111"/>
      <c r="B147" s="432">
        <v>41674</v>
      </c>
      <c r="C147" s="432">
        <v>41674</v>
      </c>
      <c r="D147" s="7" t="s">
        <v>2876</v>
      </c>
      <c r="E147" s="16" t="s">
        <v>21</v>
      </c>
      <c r="F147" s="15" t="s">
        <v>1748</v>
      </c>
      <c r="G147" s="25">
        <v>372</v>
      </c>
      <c r="H147" s="16" t="s">
        <v>2877</v>
      </c>
    </row>
    <row r="148" spans="1:8" x14ac:dyDescent="0.25">
      <c r="A148" s="111"/>
      <c r="B148" s="432">
        <v>41676</v>
      </c>
      <c r="C148" s="432">
        <v>41679</v>
      </c>
      <c r="D148" s="7" t="s">
        <v>2830</v>
      </c>
      <c r="E148" s="16" t="s">
        <v>868</v>
      </c>
      <c r="F148" s="15" t="s">
        <v>587</v>
      </c>
      <c r="G148" s="25">
        <v>1365</v>
      </c>
      <c r="H148" s="16" t="s">
        <v>2831</v>
      </c>
    </row>
    <row r="149" spans="1:8" x14ac:dyDescent="0.25">
      <c r="A149" s="111"/>
      <c r="B149" s="432">
        <v>41681</v>
      </c>
      <c r="C149" s="432">
        <v>41681</v>
      </c>
      <c r="D149" s="15" t="s">
        <v>2876</v>
      </c>
      <c r="E149" s="16" t="s">
        <v>21</v>
      </c>
      <c r="F149" s="15" t="s">
        <v>204</v>
      </c>
      <c r="G149" s="25">
        <v>351</v>
      </c>
      <c r="H149" s="16" t="s">
        <v>2877</v>
      </c>
    </row>
    <row r="150" spans="1:8" x14ac:dyDescent="0.25">
      <c r="A150" s="111"/>
      <c r="B150" s="432">
        <v>41685</v>
      </c>
      <c r="C150" s="432">
        <v>41685</v>
      </c>
      <c r="D150" s="15" t="s">
        <v>2876</v>
      </c>
      <c r="E150" s="16" t="s">
        <v>21</v>
      </c>
      <c r="F150" s="15" t="s">
        <v>2832</v>
      </c>
      <c r="G150" s="25">
        <v>815</v>
      </c>
      <c r="H150" s="16" t="s">
        <v>2877</v>
      </c>
    </row>
    <row r="151" spans="1:8" x14ac:dyDescent="0.25">
      <c r="A151" s="111"/>
      <c r="B151" s="432">
        <v>41688</v>
      </c>
      <c r="C151" s="432">
        <v>41688</v>
      </c>
      <c r="D151" s="15" t="s">
        <v>2876</v>
      </c>
      <c r="E151" s="16" t="s">
        <v>21</v>
      </c>
      <c r="F151" s="15" t="s">
        <v>2878</v>
      </c>
      <c r="G151" s="25">
        <v>785</v>
      </c>
      <c r="H151" s="16" t="s">
        <v>2877</v>
      </c>
    </row>
    <row r="152" spans="1:8" x14ac:dyDescent="0.25">
      <c r="A152" s="111"/>
      <c r="B152" s="432">
        <v>41691</v>
      </c>
      <c r="C152" s="432">
        <v>41691</v>
      </c>
      <c r="D152" s="15" t="s">
        <v>2876</v>
      </c>
      <c r="E152" s="16" t="s">
        <v>21</v>
      </c>
      <c r="F152" s="15" t="s">
        <v>2879</v>
      </c>
      <c r="G152" s="25">
        <v>820</v>
      </c>
      <c r="H152" s="16" t="s">
        <v>2877</v>
      </c>
    </row>
    <row r="153" spans="1:8" s="99" customFormat="1" x14ac:dyDescent="0.25">
      <c r="B153" s="110"/>
      <c r="C153" s="110"/>
      <c r="G153" s="103"/>
    </row>
    <row r="154" spans="1:8" x14ac:dyDescent="0.25">
      <c r="A154" s="111" t="s">
        <v>38</v>
      </c>
      <c r="B154" s="305">
        <v>41672</v>
      </c>
      <c r="C154" s="305">
        <v>41675</v>
      </c>
      <c r="D154" s="5" t="s">
        <v>2880</v>
      </c>
      <c r="E154" s="5" t="s">
        <v>2881</v>
      </c>
      <c r="F154" s="5" t="s">
        <v>587</v>
      </c>
      <c r="G154" s="70">
        <v>796.08</v>
      </c>
      <c r="H154" s="10" t="s">
        <v>2882</v>
      </c>
    </row>
    <row r="155" spans="1:8" x14ac:dyDescent="0.25">
      <c r="A155" s="111"/>
      <c r="B155" s="305">
        <v>41672</v>
      </c>
      <c r="C155" s="305">
        <v>41675</v>
      </c>
      <c r="D155" s="5" t="s">
        <v>2883</v>
      </c>
      <c r="E155" s="5" t="s">
        <v>742</v>
      </c>
      <c r="F155" s="5" t="s">
        <v>587</v>
      </c>
      <c r="G155" s="70">
        <v>796.08</v>
      </c>
      <c r="H155" s="10" t="s">
        <v>2882</v>
      </c>
    </row>
    <row r="156" spans="1:8" x14ac:dyDescent="0.25">
      <c r="A156" s="111"/>
      <c r="B156" s="305">
        <v>41672</v>
      </c>
      <c r="C156" s="305">
        <v>41675</v>
      </c>
      <c r="D156" s="5" t="s">
        <v>2884</v>
      </c>
      <c r="E156" s="5" t="s">
        <v>2885</v>
      </c>
      <c r="F156" s="5" t="s">
        <v>587</v>
      </c>
      <c r="G156" s="70">
        <v>796.08</v>
      </c>
      <c r="H156" s="10" t="s">
        <v>2882</v>
      </c>
    </row>
    <row r="157" spans="1:8" x14ac:dyDescent="0.25">
      <c r="A157" s="111"/>
      <c r="B157" s="305">
        <v>41673</v>
      </c>
      <c r="C157" s="305">
        <v>41675</v>
      </c>
      <c r="D157" s="5" t="s">
        <v>2886</v>
      </c>
      <c r="E157" s="5" t="s">
        <v>2887</v>
      </c>
      <c r="F157" s="5" t="s">
        <v>2113</v>
      </c>
      <c r="G157" s="70">
        <v>830</v>
      </c>
      <c r="H157" s="10" t="s">
        <v>2888</v>
      </c>
    </row>
    <row r="158" spans="1:8" x14ac:dyDescent="0.25">
      <c r="A158" s="111"/>
      <c r="B158" s="305">
        <v>41673</v>
      </c>
      <c r="C158" s="305">
        <v>41675</v>
      </c>
      <c r="D158" s="5" t="s">
        <v>2889</v>
      </c>
      <c r="E158" s="5" t="s">
        <v>2890</v>
      </c>
      <c r="F158" s="5" t="s">
        <v>1101</v>
      </c>
      <c r="G158" s="70">
        <v>830</v>
      </c>
      <c r="H158" s="10" t="s">
        <v>2888</v>
      </c>
    </row>
    <row r="159" spans="1:8" x14ac:dyDescent="0.25">
      <c r="A159" s="111"/>
      <c r="B159" s="305">
        <v>41684</v>
      </c>
      <c r="C159" s="305">
        <v>41689</v>
      </c>
      <c r="D159" s="5" t="s">
        <v>2891</v>
      </c>
      <c r="E159" s="5" t="s">
        <v>2892</v>
      </c>
      <c r="F159" s="5" t="s">
        <v>1101</v>
      </c>
      <c r="G159" s="70">
        <v>1269.08</v>
      </c>
      <c r="H159" s="10" t="s">
        <v>2893</v>
      </c>
    </row>
    <row r="160" spans="1:8" x14ac:dyDescent="0.25">
      <c r="A160" s="111"/>
      <c r="B160" s="305">
        <v>41690</v>
      </c>
      <c r="C160" s="305">
        <v>41693</v>
      </c>
      <c r="D160" s="5" t="s">
        <v>2894</v>
      </c>
      <c r="E160" s="5" t="s">
        <v>2895</v>
      </c>
      <c r="F160" s="5" t="s">
        <v>30</v>
      </c>
      <c r="G160" s="70">
        <v>2076.86</v>
      </c>
      <c r="H160" s="10" t="s">
        <v>896</v>
      </c>
    </row>
    <row r="161" spans="1:8" s="99" customFormat="1" x14ac:dyDescent="0.25">
      <c r="B161" s="110"/>
      <c r="C161" s="110"/>
      <c r="G161" s="103"/>
    </row>
    <row r="162" spans="1:8" x14ac:dyDescent="0.25">
      <c r="A162" s="111" t="s">
        <v>28</v>
      </c>
      <c r="B162" s="408">
        <v>41696</v>
      </c>
      <c r="C162" s="408">
        <v>41698</v>
      </c>
      <c r="D162" s="377" t="s">
        <v>2399</v>
      </c>
      <c r="E162" s="377" t="s">
        <v>58</v>
      </c>
      <c r="F162" s="377" t="s">
        <v>526</v>
      </c>
      <c r="G162" s="76">
        <v>0</v>
      </c>
      <c r="H162" s="377" t="s">
        <v>2896</v>
      </c>
    </row>
    <row r="163" spans="1:8" x14ac:dyDescent="0.25">
      <c r="B163" s="408">
        <v>41696</v>
      </c>
      <c r="C163" s="408">
        <v>41698</v>
      </c>
      <c r="D163" s="377" t="s">
        <v>348</v>
      </c>
      <c r="E163" s="377" t="s">
        <v>2701</v>
      </c>
      <c r="F163" s="377" t="s">
        <v>526</v>
      </c>
      <c r="G163" s="76">
        <v>0</v>
      </c>
      <c r="H163" s="377" t="s">
        <v>2896</v>
      </c>
    </row>
    <row r="164" spans="1:8" x14ac:dyDescent="0.25">
      <c r="A164" s="111"/>
      <c r="B164" s="408">
        <v>41696</v>
      </c>
      <c r="C164" s="408">
        <v>41698</v>
      </c>
      <c r="D164" s="377" t="s">
        <v>2897</v>
      </c>
      <c r="E164" s="377" t="s">
        <v>58</v>
      </c>
      <c r="F164" s="377" t="s">
        <v>526</v>
      </c>
      <c r="G164" s="76">
        <v>0</v>
      </c>
      <c r="H164" s="377" t="s">
        <v>2896</v>
      </c>
    </row>
    <row r="165" spans="1:8" x14ac:dyDescent="0.25">
      <c r="A165" s="111"/>
      <c r="B165" s="408">
        <v>41684</v>
      </c>
      <c r="C165" s="408">
        <v>41688</v>
      </c>
      <c r="D165" s="377" t="s">
        <v>2387</v>
      </c>
      <c r="E165" s="377" t="s">
        <v>2388</v>
      </c>
      <c r="F165" s="377" t="s">
        <v>587</v>
      </c>
      <c r="G165" s="76">
        <v>2220.0100000000002</v>
      </c>
      <c r="H165" s="377" t="s">
        <v>2898</v>
      </c>
    </row>
    <row r="166" spans="1:8" s="99" customFormat="1" x14ac:dyDescent="0.25">
      <c r="B166" s="110"/>
      <c r="C166" s="110"/>
      <c r="G166" s="103"/>
    </row>
    <row r="167" spans="1:8" s="111" customFormat="1" x14ac:dyDescent="0.25">
      <c r="A167" s="111" t="s">
        <v>50</v>
      </c>
      <c r="B167" s="305">
        <v>42056</v>
      </c>
      <c r="C167" s="305">
        <v>42061</v>
      </c>
      <c r="D167" s="12" t="s">
        <v>2899</v>
      </c>
      <c r="E167" s="10" t="s">
        <v>2900</v>
      </c>
      <c r="F167" s="5" t="s">
        <v>1787</v>
      </c>
      <c r="G167" s="17">
        <v>2500</v>
      </c>
      <c r="H167" s="10" t="s">
        <v>2901</v>
      </c>
    </row>
    <row r="168" spans="1:8" s="99" customFormat="1" x14ac:dyDescent="0.25">
      <c r="B168" s="110"/>
      <c r="C168" s="110"/>
      <c r="G168" s="103"/>
    </row>
    <row r="169" spans="1:8" x14ac:dyDescent="0.25">
      <c r="A169" s="7" t="s">
        <v>1644</v>
      </c>
      <c r="B169" s="421">
        <v>41676</v>
      </c>
      <c r="C169" s="421">
        <v>41679</v>
      </c>
      <c r="D169" s="6" t="s">
        <v>1473</v>
      </c>
      <c r="E169" s="6" t="s">
        <v>21</v>
      </c>
      <c r="F169" s="6" t="s">
        <v>2902</v>
      </c>
      <c r="G169" s="78">
        <v>9506</v>
      </c>
      <c r="H169" s="6" t="s">
        <v>2903</v>
      </c>
    </row>
    <row r="170" spans="1:8" x14ac:dyDescent="0.25">
      <c r="B170" s="421">
        <v>41676</v>
      </c>
      <c r="C170" s="421">
        <v>41679</v>
      </c>
      <c r="D170" s="6" t="s">
        <v>2904</v>
      </c>
      <c r="E170" s="6" t="s">
        <v>1938</v>
      </c>
      <c r="F170" s="6" t="s">
        <v>2902</v>
      </c>
      <c r="G170" s="78">
        <v>300</v>
      </c>
      <c r="H170" s="6" t="s">
        <v>2903</v>
      </c>
    </row>
    <row r="171" spans="1:8" x14ac:dyDescent="0.25">
      <c r="B171" s="421">
        <v>41680</v>
      </c>
      <c r="C171" s="421">
        <v>41683</v>
      </c>
      <c r="D171" s="6" t="s">
        <v>2905</v>
      </c>
      <c r="E171" s="6" t="s">
        <v>2906</v>
      </c>
      <c r="F171" s="6" t="s">
        <v>2907</v>
      </c>
      <c r="G171" s="78" t="s">
        <v>2908</v>
      </c>
      <c r="H171" s="6" t="s">
        <v>1734</v>
      </c>
    </row>
    <row r="172" spans="1:8" x14ac:dyDescent="0.25">
      <c r="B172" s="421">
        <v>41680</v>
      </c>
      <c r="C172" s="421">
        <v>41682</v>
      </c>
      <c r="D172" s="6" t="s">
        <v>2909</v>
      </c>
      <c r="E172" s="6" t="s">
        <v>2910</v>
      </c>
      <c r="F172" s="6" t="s">
        <v>1742</v>
      </c>
      <c r="G172" s="78">
        <v>1750</v>
      </c>
      <c r="H172" s="6" t="s">
        <v>2911</v>
      </c>
    </row>
    <row r="173" spans="1:8" x14ac:dyDescent="0.25">
      <c r="B173" s="421">
        <v>41680</v>
      </c>
      <c r="C173" s="421">
        <v>41682</v>
      </c>
      <c r="D173" s="6" t="s">
        <v>2912</v>
      </c>
      <c r="E173" s="6" t="s">
        <v>2910</v>
      </c>
      <c r="F173" s="6" t="s">
        <v>1742</v>
      </c>
      <c r="G173" s="78">
        <v>1750</v>
      </c>
      <c r="H173" s="6" t="s">
        <v>2911</v>
      </c>
    </row>
    <row r="174" spans="1:8" x14ac:dyDescent="0.25">
      <c r="B174" s="421">
        <v>41683</v>
      </c>
      <c r="C174" s="421">
        <v>41684</v>
      </c>
      <c r="D174" s="6" t="s">
        <v>1475</v>
      </c>
      <c r="E174" s="6" t="s">
        <v>742</v>
      </c>
      <c r="F174" s="6" t="s">
        <v>2913</v>
      </c>
      <c r="G174" s="78">
        <v>609</v>
      </c>
      <c r="H174" s="6" t="s">
        <v>2914</v>
      </c>
    </row>
    <row r="175" spans="1:8" x14ac:dyDescent="0.25">
      <c r="B175" s="421">
        <v>41683</v>
      </c>
      <c r="C175" s="421">
        <v>41321</v>
      </c>
      <c r="D175" s="6" t="s">
        <v>1473</v>
      </c>
      <c r="E175" s="6" t="s">
        <v>21</v>
      </c>
      <c r="F175" s="6" t="s">
        <v>2140</v>
      </c>
      <c r="G175" s="78" t="s">
        <v>2915</v>
      </c>
      <c r="H175" s="6" t="s">
        <v>2916</v>
      </c>
    </row>
    <row r="176" spans="1:8" x14ac:dyDescent="0.25">
      <c r="B176" s="421">
        <v>41684</v>
      </c>
      <c r="C176" s="421">
        <v>41685</v>
      </c>
      <c r="D176" s="6" t="s">
        <v>1934</v>
      </c>
      <c r="E176" s="6" t="s">
        <v>37</v>
      </c>
      <c r="F176" s="6" t="s">
        <v>2917</v>
      </c>
      <c r="G176" s="78">
        <v>4804.5</v>
      </c>
      <c r="H176" s="6" t="s">
        <v>2918</v>
      </c>
    </row>
    <row r="177" spans="1:8" x14ac:dyDescent="0.25">
      <c r="B177" s="421">
        <v>41685</v>
      </c>
      <c r="C177" s="421">
        <v>41689</v>
      </c>
      <c r="D177" s="6" t="s">
        <v>2919</v>
      </c>
      <c r="E177" s="6" t="s">
        <v>534</v>
      </c>
      <c r="F177" s="6" t="s">
        <v>1812</v>
      </c>
      <c r="G177" s="78">
        <v>1845</v>
      </c>
      <c r="H177" s="6" t="s">
        <v>2920</v>
      </c>
    </row>
    <row r="178" spans="1:8" x14ac:dyDescent="0.25">
      <c r="B178" s="421">
        <v>41686</v>
      </c>
      <c r="C178" s="421">
        <v>41689</v>
      </c>
      <c r="D178" s="6" t="s">
        <v>2921</v>
      </c>
      <c r="E178" s="6" t="s">
        <v>55</v>
      </c>
      <c r="F178" s="6" t="s">
        <v>1101</v>
      </c>
      <c r="G178" s="78">
        <v>1825</v>
      </c>
      <c r="H178" s="6" t="s">
        <v>2922</v>
      </c>
    </row>
    <row r="179" spans="1:8" x14ac:dyDescent="0.25">
      <c r="B179" s="421">
        <v>41688</v>
      </c>
      <c r="C179" s="421">
        <v>41688</v>
      </c>
      <c r="D179" s="6" t="s">
        <v>1934</v>
      </c>
      <c r="E179" s="6" t="s">
        <v>1938</v>
      </c>
      <c r="F179" s="6" t="s">
        <v>2923</v>
      </c>
      <c r="G179" s="78">
        <v>1177.5</v>
      </c>
      <c r="H179" s="6" t="s">
        <v>2924</v>
      </c>
    </row>
    <row r="180" spans="1:8" x14ac:dyDescent="0.25">
      <c r="B180" s="421">
        <v>41689</v>
      </c>
      <c r="C180" s="421">
        <v>41694</v>
      </c>
      <c r="D180" s="6" t="s">
        <v>2925</v>
      </c>
      <c r="E180" s="6" t="s">
        <v>2906</v>
      </c>
      <c r="F180" s="6" t="s">
        <v>2926</v>
      </c>
      <c r="G180" s="78">
        <v>514.13</v>
      </c>
      <c r="H180" s="6" t="s">
        <v>2927</v>
      </c>
    </row>
    <row r="181" spans="1:8" x14ac:dyDescent="0.25">
      <c r="B181" s="421">
        <v>41689</v>
      </c>
      <c r="C181" s="421">
        <v>41693</v>
      </c>
      <c r="D181" s="6" t="s">
        <v>2904</v>
      </c>
      <c r="E181" s="6" t="s">
        <v>1938</v>
      </c>
      <c r="F181" s="6" t="s">
        <v>193</v>
      </c>
      <c r="G181" s="78">
        <v>375</v>
      </c>
      <c r="H181" s="6" t="s">
        <v>2928</v>
      </c>
    </row>
    <row r="182" spans="1:8" x14ac:dyDescent="0.25">
      <c r="B182" s="421">
        <v>41689</v>
      </c>
      <c r="C182" s="421">
        <v>41693</v>
      </c>
      <c r="D182" s="6" t="s">
        <v>1473</v>
      </c>
      <c r="E182" s="6" t="s">
        <v>1938</v>
      </c>
      <c r="F182" s="6" t="s">
        <v>193</v>
      </c>
      <c r="G182" s="78">
        <v>13561</v>
      </c>
      <c r="H182" s="6" t="s">
        <v>2928</v>
      </c>
    </row>
    <row r="183" spans="1:8" x14ac:dyDescent="0.25">
      <c r="B183" s="421">
        <v>41695</v>
      </c>
      <c r="C183" s="421">
        <v>41695</v>
      </c>
      <c r="D183" s="6" t="s">
        <v>1934</v>
      </c>
      <c r="E183" s="6" t="s">
        <v>1938</v>
      </c>
      <c r="F183" s="6" t="s">
        <v>1735</v>
      </c>
      <c r="G183" s="78">
        <v>2083</v>
      </c>
      <c r="H183" s="6" t="s">
        <v>2929</v>
      </c>
    </row>
    <row r="184" spans="1:8" s="99" customFormat="1" x14ac:dyDescent="0.25">
      <c r="B184" s="110"/>
      <c r="C184" s="110"/>
      <c r="G184" s="103"/>
    </row>
    <row r="185" spans="1:8" x14ac:dyDescent="0.25">
      <c r="A185" s="111" t="s">
        <v>22</v>
      </c>
      <c r="B185" s="408">
        <v>41690</v>
      </c>
      <c r="C185" s="408">
        <v>41692</v>
      </c>
      <c r="D185" s="376" t="s">
        <v>2930</v>
      </c>
      <c r="E185" s="376" t="s">
        <v>195</v>
      </c>
      <c r="F185" s="376" t="s">
        <v>286</v>
      </c>
      <c r="G185" s="76">
        <v>500</v>
      </c>
      <c r="H185" s="376" t="s">
        <v>2931</v>
      </c>
    </row>
    <row r="186" spans="1:8" x14ac:dyDescent="0.25">
      <c r="A186" s="111"/>
      <c r="B186" s="408">
        <v>41698</v>
      </c>
      <c r="C186" s="408">
        <v>41704</v>
      </c>
      <c r="D186" s="376" t="s">
        <v>1280</v>
      </c>
      <c r="E186" s="376" t="s">
        <v>2932</v>
      </c>
      <c r="F186" s="376" t="s">
        <v>2933</v>
      </c>
      <c r="G186" s="76">
        <v>2100</v>
      </c>
      <c r="H186" s="376" t="s">
        <v>2934</v>
      </c>
    </row>
    <row r="187" spans="1:8" x14ac:dyDescent="0.25">
      <c r="A187" s="111"/>
      <c r="B187" s="408">
        <v>41698</v>
      </c>
      <c r="C187" s="408">
        <v>41704</v>
      </c>
      <c r="D187" s="376" t="s">
        <v>2935</v>
      </c>
      <c r="E187" s="376" t="s">
        <v>2936</v>
      </c>
      <c r="F187" s="376" t="s">
        <v>2933</v>
      </c>
      <c r="G187" s="76">
        <v>2100</v>
      </c>
      <c r="H187" s="376" t="s">
        <v>2934</v>
      </c>
    </row>
    <row r="188" spans="1:8" x14ac:dyDescent="0.25">
      <c r="A188" s="111"/>
      <c r="B188" s="408">
        <v>41698</v>
      </c>
      <c r="C188" s="408">
        <v>41704</v>
      </c>
      <c r="D188" s="376" t="s">
        <v>2937</v>
      </c>
      <c r="E188" s="376" t="s">
        <v>195</v>
      </c>
      <c r="F188" s="376" t="s">
        <v>2933</v>
      </c>
      <c r="G188" s="76">
        <v>2100</v>
      </c>
      <c r="H188" s="376" t="s">
        <v>2934</v>
      </c>
    </row>
    <row r="189" spans="1:8" s="99" customFormat="1" x14ac:dyDescent="0.25">
      <c r="B189" s="110"/>
      <c r="C189" s="110"/>
      <c r="G189" s="103"/>
    </row>
    <row r="190" spans="1:8" x14ac:dyDescent="0.25">
      <c r="A190" s="7" t="s">
        <v>1289</v>
      </c>
      <c r="B190" s="408">
        <v>41685</v>
      </c>
      <c r="C190" s="408">
        <v>41690</v>
      </c>
      <c r="D190" s="376" t="s">
        <v>2938</v>
      </c>
      <c r="E190" s="376" t="s">
        <v>2939</v>
      </c>
      <c r="F190" s="376" t="s">
        <v>1101</v>
      </c>
      <c r="G190" s="76">
        <v>1537</v>
      </c>
      <c r="H190" s="376" t="s">
        <v>2940</v>
      </c>
    </row>
    <row r="191" spans="1:8" x14ac:dyDescent="0.25">
      <c r="B191" s="408">
        <v>41671</v>
      </c>
      <c r="C191" s="408">
        <v>41672</v>
      </c>
      <c r="D191" s="376" t="s">
        <v>2941</v>
      </c>
      <c r="E191" s="376" t="s">
        <v>2942</v>
      </c>
      <c r="F191" s="376" t="s">
        <v>2309</v>
      </c>
      <c r="G191" s="76">
        <v>2852.93</v>
      </c>
      <c r="H191" s="376" t="s">
        <v>2943</v>
      </c>
    </row>
    <row r="192" spans="1:8" x14ac:dyDescent="0.25">
      <c r="B192" s="408">
        <v>41671</v>
      </c>
      <c r="C192" s="408">
        <v>41672</v>
      </c>
      <c r="D192" s="376" t="s">
        <v>2941</v>
      </c>
      <c r="E192" s="376" t="s">
        <v>2942</v>
      </c>
      <c r="F192" s="376" t="s">
        <v>2309</v>
      </c>
      <c r="G192" s="76">
        <v>272.5</v>
      </c>
      <c r="H192" s="376" t="s">
        <v>2944</v>
      </c>
    </row>
    <row r="193" spans="1:8" x14ac:dyDescent="0.25">
      <c r="B193" s="408">
        <v>41683</v>
      </c>
      <c r="C193" s="408">
        <v>41685</v>
      </c>
      <c r="D193" s="376" t="s">
        <v>1971</v>
      </c>
      <c r="E193" s="376" t="s">
        <v>1972</v>
      </c>
      <c r="F193" s="376" t="s">
        <v>2691</v>
      </c>
      <c r="G193" s="76">
        <v>3433.26</v>
      </c>
      <c r="H193" s="376" t="s">
        <v>2945</v>
      </c>
    </row>
    <row r="194" spans="1:8" x14ac:dyDescent="0.25">
      <c r="B194" s="408">
        <v>41683</v>
      </c>
      <c r="C194" s="408">
        <v>41685</v>
      </c>
      <c r="D194" s="376" t="s">
        <v>1971</v>
      </c>
      <c r="E194" s="376" t="s">
        <v>1972</v>
      </c>
      <c r="F194" s="376" t="s">
        <v>2691</v>
      </c>
      <c r="G194" s="76">
        <v>100</v>
      </c>
      <c r="H194" s="376" t="s">
        <v>2946</v>
      </c>
    </row>
    <row r="195" spans="1:8" x14ac:dyDescent="0.25">
      <c r="B195" s="408">
        <v>41698</v>
      </c>
      <c r="C195" s="408">
        <v>41700</v>
      </c>
      <c r="D195" s="376" t="s">
        <v>1971</v>
      </c>
      <c r="E195" s="376" t="s">
        <v>1972</v>
      </c>
      <c r="F195" s="376" t="s">
        <v>1873</v>
      </c>
      <c r="G195" s="76">
        <v>6563.05</v>
      </c>
      <c r="H195" s="376" t="s">
        <v>2947</v>
      </c>
    </row>
    <row r="196" spans="1:8" x14ac:dyDescent="0.25">
      <c r="B196" s="408">
        <v>41698</v>
      </c>
      <c r="C196" s="408">
        <v>41700</v>
      </c>
      <c r="D196" s="376" t="s">
        <v>1971</v>
      </c>
      <c r="E196" s="376" t="s">
        <v>1972</v>
      </c>
      <c r="F196" s="376" t="s">
        <v>1873</v>
      </c>
      <c r="G196" s="76">
        <v>100</v>
      </c>
      <c r="H196" s="376" t="s">
        <v>2948</v>
      </c>
    </row>
    <row r="197" spans="1:8" x14ac:dyDescent="0.25">
      <c r="B197" s="408">
        <v>41698</v>
      </c>
      <c r="C197" s="408">
        <v>41700</v>
      </c>
      <c r="D197" s="376" t="s">
        <v>2949</v>
      </c>
      <c r="E197" s="376" t="s">
        <v>2950</v>
      </c>
      <c r="F197" s="376" t="s">
        <v>1873</v>
      </c>
      <c r="G197" s="76">
        <v>450</v>
      </c>
      <c r="H197" s="376" t="s">
        <v>2951</v>
      </c>
    </row>
    <row r="198" spans="1:8" x14ac:dyDescent="0.25">
      <c r="B198" s="408">
        <v>41671</v>
      </c>
      <c r="C198" s="408">
        <v>41672</v>
      </c>
      <c r="D198" s="376" t="s">
        <v>2952</v>
      </c>
      <c r="E198" s="376" t="s">
        <v>2953</v>
      </c>
      <c r="F198" s="376" t="s">
        <v>2309</v>
      </c>
      <c r="G198" s="76">
        <v>172.5</v>
      </c>
      <c r="H198" s="376" t="s">
        <v>2954</v>
      </c>
    </row>
    <row r="199" spans="1:8" x14ac:dyDescent="0.25">
      <c r="B199" s="408">
        <v>41697</v>
      </c>
      <c r="C199" s="408">
        <v>41698</v>
      </c>
      <c r="D199" s="376" t="s">
        <v>2955</v>
      </c>
      <c r="E199" s="376" t="s">
        <v>18</v>
      </c>
      <c r="F199" s="376" t="s">
        <v>172</v>
      </c>
      <c r="G199" s="76">
        <v>490.9</v>
      </c>
      <c r="H199" s="376" t="s">
        <v>2956</v>
      </c>
    </row>
    <row r="200" spans="1:8" x14ac:dyDescent="0.25">
      <c r="B200" s="408">
        <v>41696</v>
      </c>
      <c r="C200" s="408">
        <v>41698</v>
      </c>
      <c r="D200" s="376" t="s">
        <v>2957</v>
      </c>
      <c r="E200" s="376" t="s">
        <v>18</v>
      </c>
      <c r="F200" s="376" t="s">
        <v>172</v>
      </c>
      <c r="G200" s="76">
        <v>462.9</v>
      </c>
      <c r="H200" s="376" t="s">
        <v>2958</v>
      </c>
    </row>
    <row r="201" spans="1:8" x14ac:dyDescent="0.25">
      <c r="B201" s="408">
        <v>41690</v>
      </c>
      <c r="C201" s="408">
        <v>41693</v>
      </c>
      <c r="D201" s="376" t="s">
        <v>2959</v>
      </c>
      <c r="E201" s="376" t="s">
        <v>18</v>
      </c>
      <c r="F201" s="376" t="s">
        <v>526</v>
      </c>
      <c r="G201" s="76">
        <v>1382</v>
      </c>
      <c r="H201" s="376" t="s">
        <v>2960</v>
      </c>
    </row>
    <row r="202" spans="1:8" s="99" customFormat="1" x14ac:dyDescent="0.25">
      <c r="B202" s="114"/>
      <c r="C202" s="114"/>
      <c r="D202" s="101"/>
      <c r="E202" s="101"/>
      <c r="F202" s="101"/>
      <c r="G202" s="98"/>
      <c r="H202" s="101"/>
    </row>
    <row r="203" spans="1:8" x14ac:dyDescent="0.25">
      <c r="A203" s="111" t="s">
        <v>955</v>
      </c>
      <c r="B203" s="408">
        <v>41672</v>
      </c>
      <c r="C203" s="408">
        <v>41675</v>
      </c>
      <c r="D203" s="376" t="s">
        <v>2961</v>
      </c>
      <c r="E203" s="376" t="s">
        <v>2962</v>
      </c>
      <c r="F203" s="376" t="s">
        <v>180</v>
      </c>
      <c r="G203" s="76">
        <v>1625.02</v>
      </c>
      <c r="H203" s="376" t="s">
        <v>2963</v>
      </c>
    </row>
    <row r="204" spans="1:8" x14ac:dyDescent="0.25">
      <c r="A204" s="111"/>
      <c r="B204" s="408">
        <v>41672</v>
      </c>
      <c r="C204" s="408">
        <v>41675</v>
      </c>
      <c r="D204" s="413" t="s">
        <v>2964</v>
      </c>
      <c r="E204" s="376" t="s">
        <v>2965</v>
      </c>
      <c r="F204" s="376" t="s">
        <v>180</v>
      </c>
      <c r="G204" s="76">
        <v>1766.91</v>
      </c>
      <c r="H204" s="376" t="s">
        <v>2963</v>
      </c>
    </row>
    <row r="205" spans="1:8" x14ac:dyDescent="0.25">
      <c r="A205" s="111"/>
      <c r="B205" s="408">
        <v>41672</v>
      </c>
      <c r="C205" s="408">
        <v>41675</v>
      </c>
      <c r="D205" s="376" t="s">
        <v>2966</v>
      </c>
      <c r="E205" s="376" t="s">
        <v>2967</v>
      </c>
      <c r="F205" s="413" t="s">
        <v>180</v>
      </c>
      <c r="G205" s="76">
        <v>1766.91</v>
      </c>
      <c r="H205" s="376" t="s">
        <v>2963</v>
      </c>
    </row>
    <row r="206" spans="1:8" x14ac:dyDescent="0.25">
      <c r="A206" s="111"/>
      <c r="B206" s="408">
        <v>41676</v>
      </c>
      <c r="C206" s="408">
        <v>41679</v>
      </c>
      <c r="D206" s="376" t="s">
        <v>2968</v>
      </c>
      <c r="E206" s="376" t="s">
        <v>1462</v>
      </c>
      <c r="F206" s="376" t="s">
        <v>1745</v>
      </c>
      <c r="G206" s="76">
        <v>1180.8499999999999</v>
      </c>
      <c r="H206" s="376" t="s">
        <v>2969</v>
      </c>
    </row>
    <row r="207" spans="1:8" x14ac:dyDescent="0.25">
      <c r="A207" s="111"/>
      <c r="B207" s="408">
        <v>41679</v>
      </c>
      <c r="C207" s="408">
        <v>41684</v>
      </c>
      <c r="D207" s="376" t="s">
        <v>1670</v>
      </c>
      <c r="E207" s="376" t="s">
        <v>957</v>
      </c>
      <c r="F207" s="376" t="s">
        <v>356</v>
      </c>
      <c r="G207" s="76">
        <v>890</v>
      </c>
      <c r="H207" s="376" t="s">
        <v>2970</v>
      </c>
    </row>
    <row r="208" spans="1:8" x14ac:dyDescent="0.25">
      <c r="A208" s="111"/>
      <c r="B208" s="408">
        <v>41686</v>
      </c>
      <c r="C208" s="408">
        <v>41689</v>
      </c>
      <c r="D208" s="376" t="s">
        <v>2971</v>
      </c>
      <c r="E208" s="376" t="s">
        <v>1356</v>
      </c>
      <c r="F208" s="376" t="s">
        <v>1101</v>
      </c>
      <c r="G208" s="76">
        <v>1040</v>
      </c>
      <c r="H208" s="376" t="s">
        <v>2972</v>
      </c>
    </row>
    <row r="209" spans="1:8" s="99" customFormat="1" x14ac:dyDescent="0.25">
      <c r="B209" s="110"/>
      <c r="C209" s="110"/>
      <c r="G209" s="103"/>
    </row>
    <row r="210" spans="1:8" x14ac:dyDescent="0.25">
      <c r="A210" s="7" t="s">
        <v>973</v>
      </c>
      <c r="B210" s="408">
        <v>41672</v>
      </c>
      <c r="C210" s="408">
        <v>41675</v>
      </c>
      <c r="D210" s="376" t="s">
        <v>47</v>
      </c>
      <c r="E210" s="376" t="s">
        <v>395</v>
      </c>
      <c r="F210" s="376" t="s">
        <v>180</v>
      </c>
      <c r="G210" s="76">
        <v>857.5</v>
      </c>
      <c r="H210" s="376" t="s">
        <v>2973</v>
      </c>
    </row>
    <row r="211" spans="1:8" x14ac:dyDescent="0.25">
      <c r="B211" s="408">
        <v>41672</v>
      </c>
      <c r="C211" s="408">
        <v>41675</v>
      </c>
      <c r="D211" s="376" t="s">
        <v>2974</v>
      </c>
      <c r="E211" s="376" t="s">
        <v>2975</v>
      </c>
      <c r="F211" s="376" t="s">
        <v>180</v>
      </c>
      <c r="G211" s="76">
        <v>857.5</v>
      </c>
      <c r="H211" s="376" t="s">
        <v>2973</v>
      </c>
    </row>
    <row r="212" spans="1:8" x14ac:dyDescent="0.25">
      <c r="B212" s="408">
        <v>41672</v>
      </c>
      <c r="C212" s="408">
        <v>41675</v>
      </c>
      <c r="D212" s="376" t="s">
        <v>397</v>
      </c>
      <c r="E212" s="376" t="s">
        <v>2976</v>
      </c>
      <c r="F212" s="376" t="s">
        <v>180</v>
      </c>
      <c r="G212" s="76">
        <v>857.5</v>
      </c>
      <c r="H212" s="376" t="s">
        <v>2973</v>
      </c>
    </row>
    <row r="213" spans="1:8" x14ac:dyDescent="0.25">
      <c r="B213" s="408">
        <v>41672</v>
      </c>
      <c r="C213" s="408">
        <v>41675</v>
      </c>
      <c r="D213" s="376" t="s">
        <v>2977</v>
      </c>
      <c r="E213" s="376" t="s">
        <v>2978</v>
      </c>
      <c r="F213" s="376" t="s">
        <v>180</v>
      </c>
      <c r="G213" s="76">
        <v>857.5</v>
      </c>
      <c r="H213" s="376" t="s">
        <v>2973</v>
      </c>
    </row>
    <row r="214" spans="1:8" x14ac:dyDescent="0.25">
      <c r="B214" s="408">
        <v>41672</v>
      </c>
      <c r="C214" s="408">
        <v>41675</v>
      </c>
      <c r="D214" s="376" t="s">
        <v>1318</v>
      </c>
      <c r="E214" s="376" t="s">
        <v>2979</v>
      </c>
      <c r="F214" s="376" t="s">
        <v>180</v>
      </c>
      <c r="G214" s="76">
        <v>857.5</v>
      </c>
      <c r="H214" s="376" t="s">
        <v>2973</v>
      </c>
    </row>
    <row r="215" spans="1:8" x14ac:dyDescent="0.25">
      <c r="B215" s="408">
        <v>41672</v>
      </c>
      <c r="C215" s="408">
        <v>41675</v>
      </c>
      <c r="D215" s="376" t="s">
        <v>2980</v>
      </c>
      <c r="E215" s="376" t="s">
        <v>2981</v>
      </c>
      <c r="F215" s="376" t="s">
        <v>180</v>
      </c>
      <c r="G215" s="76">
        <v>857.5</v>
      </c>
      <c r="H215" s="376" t="s">
        <v>2973</v>
      </c>
    </row>
    <row r="216" spans="1:8" x14ac:dyDescent="0.25">
      <c r="B216" s="408">
        <v>41672</v>
      </c>
      <c r="C216" s="408">
        <v>41675</v>
      </c>
      <c r="D216" s="376" t="s">
        <v>2982</v>
      </c>
      <c r="E216" s="376" t="s">
        <v>2983</v>
      </c>
      <c r="F216" s="376" t="s">
        <v>2984</v>
      </c>
      <c r="G216" s="76">
        <v>857.5</v>
      </c>
      <c r="H216" s="376" t="s">
        <v>2973</v>
      </c>
    </row>
    <row r="217" spans="1:8" x14ac:dyDescent="0.25">
      <c r="B217" s="408">
        <v>41672</v>
      </c>
      <c r="C217" s="408">
        <v>41675</v>
      </c>
      <c r="D217" s="376" t="s">
        <v>1321</v>
      </c>
      <c r="E217" s="376" t="s">
        <v>2985</v>
      </c>
      <c r="F217" s="376" t="s">
        <v>180</v>
      </c>
      <c r="G217" s="76">
        <v>857.5</v>
      </c>
      <c r="H217" s="376" t="s">
        <v>2973</v>
      </c>
    </row>
    <row r="218" spans="1:8" x14ac:dyDescent="0.25">
      <c r="B218" s="408">
        <v>41678</v>
      </c>
      <c r="C218" s="408">
        <v>41679</v>
      </c>
      <c r="D218" s="376" t="s">
        <v>2986</v>
      </c>
      <c r="E218" s="376" t="s">
        <v>46</v>
      </c>
      <c r="F218" s="376" t="s">
        <v>2987</v>
      </c>
      <c r="G218" s="76">
        <v>1400</v>
      </c>
      <c r="H218" s="376" t="s">
        <v>2988</v>
      </c>
    </row>
    <row r="219" spans="1:8" x14ac:dyDescent="0.25">
      <c r="B219" s="408">
        <v>41691</v>
      </c>
      <c r="C219" s="408">
        <v>41692</v>
      </c>
      <c r="D219" s="376" t="s">
        <v>2986</v>
      </c>
      <c r="E219" s="376" t="s">
        <v>46</v>
      </c>
      <c r="F219" s="376" t="s">
        <v>193</v>
      </c>
      <c r="G219" s="76">
        <v>1400</v>
      </c>
      <c r="H219" s="376" t="s">
        <v>2988</v>
      </c>
    </row>
    <row r="220" spans="1:8" x14ac:dyDescent="0.25">
      <c r="B220" s="408">
        <v>41691</v>
      </c>
      <c r="C220" s="408">
        <v>41692</v>
      </c>
      <c r="D220" s="376" t="s">
        <v>2989</v>
      </c>
      <c r="E220" s="376" t="s">
        <v>21</v>
      </c>
      <c r="F220" s="376" t="s">
        <v>193</v>
      </c>
      <c r="G220" s="76" t="s">
        <v>2990</v>
      </c>
      <c r="H220" s="376" t="s">
        <v>2988</v>
      </c>
    </row>
    <row r="221" spans="1:8" x14ac:dyDescent="0.25">
      <c r="B221" s="408">
        <v>41692</v>
      </c>
      <c r="C221" s="408">
        <v>41693</v>
      </c>
      <c r="D221" s="433" t="s">
        <v>2991</v>
      </c>
      <c r="E221" s="376" t="s">
        <v>2815</v>
      </c>
      <c r="F221" s="376" t="s">
        <v>193</v>
      </c>
      <c r="G221" s="76">
        <v>2075</v>
      </c>
      <c r="H221" s="376" t="s">
        <v>2992</v>
      </c>
    </row>
    <row r="222" spans="1:8" x14ac:dyDescent="0.25">
      <c r="B222" s="408">
        <v>41692</v>
      </c>
      <c r="C222" s="408">
        <v>41695</v>
      </c>
      <c r="D222" s="376" t="s">
        <v>2993</v>
      </c>
      <c r="E222" s="376" t="s">
        <v>975</v>
      </c>
      <c r="F222" s="376" t="s">
        <v>587</v>
      </c>
      <c r="G222" s="76">
        <v>1135</v>
      </c>
      <c r="H222" s="376" t="s">
        <v>2994</v>
      </c>
    </row>
    <row r="223" spans="1:8" s="99" customFormat="1" x14ac:dyDescent="0.25">
      <c r="B223" s="110"/>
      <c r="C223" s="110"/>
      <c r="G223" s="103"/>
    </row>
    <row r="224" spans="1:8" x14ac:dyDescent="0.25">
      <c r="A224" s="7" t="s">
        <v>190</v>
      </c>
      <c r="B224" s="408">
        <v>41673</v>
      </c>
      <c r="C224" s="408">
        <v>41674</v>
      </c>
      <c r="D224" s="376" t="s">
        <v>82</v>
      </c>
      <c r="E224" s="376" t="s">
        <v>133</v>
      </c>
      <c r="F224" s="376" t="s">
        <v>2995</v>
      </c>
      <c r="G224" s="76">
        <v>2400</v>
      </c>
      <c r="H224" s="376" t="s">
        <v>2996</v>
      </c>
    </row>
    <row r="225" spans="1:8" x14ac:dyDescent="0.25">
      <c r="B225" s="408">
        <v>41673</v>
      </c>
      <c r="C225" s="408">
        <v>41674</v>
      </c>
      <c r="D225" s="376" t="s">
        <v>95</v>
      </c>
      <c r="E225" s="376"/>
      <c r="F225" s="376" t="s">
        <v>2995</v>
      </c>
      <c r="G225" s="76"/>
      <c r="H225" s="376" t="s">
        <v>2996</v>
      </c>
    </row>
    <row r="226" spans="1:8" x14ac:dyDescent="0.25">
      <c r="B226" s="408">
        <v>41685</v>
      </c>
      <c r="C226" s="408">
        <v>41686</v>
      </c>
      <c r="D226" s="376" t="s">
        <v>1343</v>
      </c>
      <c r="E226" s="376" t="s">
        <v>1344</v>
      </c>
      <c r="F226" s="376" t="s">
        <v>2997</v>
      </c>
      <c r="G226" s="76">
        <v>4200</v>
      </c>
      <c r="H226" s="376" t="s">
        <v>2998</v>
      </c>
    </row>
    <row r="227" spans="1:8" x14ac:dyDescent="0.25">
      <c r="B227" s="408">
        <v>41685</v>
      </c>
      <c r="C227" s="408">
        <v>41686</v>
      </c>
      <c r="D227" s="376" t="s">
        <v>2009</v>
      </c>
      <c r="E227" s="376" t="s">
        <v>2010</v>
      </c>
      <c r="F227" s="376" t="s">
        <v>2997</v>
      </c>
      <c r="G227" s="76"/>
      <c r="H227" s="376" t="s">
        <v>2998</v>
      </c>
    </row>
    <row r="228" spans="1:8" x14ac:dyDescent="0.25">
      <c r="B228" s="408">
        <v>41685</v>
      </c>
      <c r="C228" s="408">
        <v>41686</v>
      </c>
      <c r="D228" s="376" t="s">
        <v>2999</v>
      </c>
      <c r="E228" s="376"/>
      <c r="F228" s="376" t="s">
        <v>2997</v>
      </c>
      <c r="G228" s="76"/>
      <c r="H228" s="376" t="s">
        <v>2998</v>
      </c>
    </row>
    <row r="229" spans="1:8" x14ac:dyDescent="0.25">
      <c r="B229" s="408">
        <v>41677</v>
      </c>
      <c r="C229" s="408">
        <v>41679</v>
      </c>
      <c r="D229" s="376" t="s">
        <v>3000</v>
      </c>
      <c r="E229" s="376" t="s">
        <v>3001</v>
      </c>
      <c r="F229" s="376" t="s">
        <v>1711</v>
      </c>
      <c r="G229" s="76">
        <v>3500</v>
      </c>
      <c r="H229" s="376" t="s">
        <v>1712</v>
      </c>
    </row>
    <row r="230" spans="1:8" x14ac:dyDescent="0.25">
      <c r="A230" s="111"/>
      <c r="B230" s="408">
        <v>41677</v>
      </c>
      <c r="C230" s="408">
        <v>41679</v>
      </c>
      <c r="D230" s="376" t="s">
        <v>1493</v>
      </c>
      <c r="E230" s="376"/>
      <c r="F230" s="376" t="s">
        <v>1711</v>
      </c>
      <c r="G230" s="76"/>
      <c r="H230" s="376" t="s">
        <v>1712</v>
      </c>
    </row>
    <row r="231" spans="1:8" x14ac:dyDescent="0.25">
      <c r="A231" s="111"/>
      <c r="B231" s="408">
        <v>41677</v>
      </c>
      <c r="C231" s="408">
        <v>41679</v>
      </c>
      <c r="D231" s="376" t="s">
        <v>3002</v>
      </c>
      <c r="E231" s="376"/>
      <c r="F231" s="376" t="s">
        <v>1711</v>
      </c>
      <c r="G231" s="402"/>
      <c r="H231" s="376" t="s">
        <v>1712</v>
      </c>
    </row>
    <row r="232" spans="1:8" x14ac:dyDescent="0.25">
      <c r="A232" s="111"/>
      <c r="B232" s="408">
        <v>41689</v>
      </c>
      <c r="C232" s="408">
        <v>41693</v>
      </c>
      <c r="D232" s="376" t="s">
        <v>3003</v>
      </c>
      <c r="E232" s="376" t="s">
        <v>3004</v>
      </c>
      <c r="F232" s="376" t="s">
        <v>3005</v>
      </c>
      <c r="G232" s="76">
        <v>2530</v>
      </c>
      <c r="H232" s="376" t="s">
        <v>3006</v>
      </c>
    </row>
    <row r="233" spans="1:8" x14ac:dyDescent="0.25">
      <c r="A233" s="111"/>
      <c r="B233" s="408">
        <v>41693</v>
      </c>
      <c r="C233" s="408">
        <v>41696</v>
      </c>
      <c r="D233" s="376" t="s">
        <v>2483</v>
      </c>
      <c r="E233" s="376" t="s">
        <v>36</v>
      </c>
      <c r="F233" s="376" t="s">
        <v>2660</v>
      </c>
      <c r="G233" s="76">
        <v>1500</v>
      </c>
      <c r="H233" s="376" t="s">
        <v>3007</v>
      </c>
    </row>
    <row r="234" spans="1:8" x14ac:dyDescent="0.25">
      <c r="A234" s="111"/>
      <c r="B234" s="408">
        <v>41693</v>
      </c>
      <c r="C234" s="408">
        <v>41694</v>
      </c>
      <c r="D234" s="376" t="s">
        <v>2227</v>
      </c>
      <c r="E234" s="376" t="s">
        <v>2228</v>
      </c>
      <c r="F234" s="376" t="s">
        <v>2660</v>
      </c>
      <c r="G234" s="76">
        <v>1300</v>
      </c>
      <c r="H234" s="376" t="s">
        <v>3008</v>
      </c>
    </row>
    <row r="235" spans="1:8" x14ac:dyDescent="0.25">
      <c r="A235" s="111"/>
      <c r="B235" s="408">
        <v>41693</v>
      </c>
      <c r="C235" s="408">
        <v>41332</v>
      </c>
      <c r="D235" s="376" t="s">
        <v>3009</v>
      </c>
      <c r="E235" s="376" t="s">
        <v>3010</v>
      </c>
      <c r="F235" s="376" t="s">
        <v>3011</v>
      </c>
      <c r="G235" s="76">
        <v>2300</v>
      </c>
      <c r="H235" s="376" t="s">
        <v>3007</v>
      </c>
    </row>
    <row r="236" spans="1:8" x14ac:dyDescent="0.25">
      <c r="A236" s="111"/>
      <c r="B236" s="408">
        <v>41693</v>
      </c>
      <c r="C236" s="408">
        <v>41697</v>
      </c>
      <c r="D236" s="376" t="s">
        <v>2480</v>
      </c>
      <c r="E236" s="376" t="s">
        <v>93</v>
      </c>
      <c r="F236" s="376" t="s">
        <v>2660</v>
      </c>
      <c r="G236" s="76">
        <v>1660</v>
      </c>
      <c r="H236" s="376" t="s">
        <v>3007</v>
      </c>
    </row>
    <row r="237" spans="1:8" x14ac:dyDescent="0.25">
      <c r="A237" s="111"/>
      <c r="B237" s="408">
        <v>41693</v>
      </c>
      <c r="C237" s="408">
        <v>41697</v>
      </c>
      <c r="D237" s="376" t="s">
        <v>3012</v>
      </c>
      <c r="E237" s="376" t="s">
        <v>3013</v>
      </c>
      <c r="F237" s="376" t="s">
        <v>3011</v>
      </c>
      <c r="G237" s="76">
        <v>2300</v>
      </c>
      <c r="H237" s="376" t="s">
        <v>3007</v>
      </c>
    </row>
    <row r="238" spans="1:8" x14ac:dyDescent="0.25">
      <c r="A238" s="111"/>
      <c r="B238" s="408">
        <v>41693</v>
      </c>
      <c r="C238" s="408">
        <v>41697</v>
      </c>
      <c r="D238" s="376" t="s">
        <v>3014</v>
      </c>
      <c r="E238" s="376" t="s">
        <v>3015</v>
      </c>
      <c r="F238" s="376" t="s">
        <v>2660</v>
      </c>
      <c r="G238" s="76">
        <v>1940</v>
      </c>
      <c r="H238" s="376" t="s">
        <v>3007</v>
      </c>
    </row>
    <row r="239" spans="1:8" x14ac:dyDescent="0.25">
      <c r="A239" s="111"/>
      <c r="B239" s="408">
        <v>41696</v>
      </c>
      <c r="C239" s="408">
        <v>41698</v>
      </c>
      <c r="D239" s="376" t="s">
        <v>3016</v>
      </c>
      <c r="E239" s="376" t="s">
        <v>3017</v>
      </c>
      <c r="F239" s="376" t="s">
        <v>210</v>
      </c>
      <c r="G239" s="76">
        <v>767.76</v>
      </c>
      <c r="H239" s="376" t="s">
        <v>3018</v>
      </c>
    </row>
    <row r="240" spans="1:8" x14ac:dyDescent="0.25">
      <c r="A240" s="111"/>
      <c r="B240" s="408">
        <v>41693</v>
      </c>
      <c r="C240" s="408">
        <v>41697</v>
      </c>
      <c r="D240" s="376" t="s">
        <v>2221</v>
      </c>
      <c r="E240" s="376" t="s">
        <v>686</v>
      </c>
      <c r="F240" s="376" t="s">
        <v>2660</v>
      </c>
      <c r="G240" s="402">
        <v>1615.52</v>
      </c>
      <c r="H240" s="376" t="s">
        <v>3019</v>
      </c>
    </row>
    <row r="241" spans="1:8" x14ac:dyDescent="0.25">
      <c r="A241" s="111"/>
      <c r="B241" s="408">
        <v>41692</v>
      </c>
      <c r="C241" s="408">
        <v>41693</v>
      </c>
      <c r="D241" s="376" t="s">
        <v>1343</v>
      </c>
      <c r="E241" s="376" t="s">
        <v>1344</v>
      </c>
      <c r="F241" s="376" t="s">
        <v>1711</v>
      </c>
      <c r="G241" s="76">
        <v>2200</v>
      </c>
      <c r="H241" s="376" t="s">
        <v>1712</v>
      </c>
    </row>
    <row r="242" spans="1:8" x14ac:dyDescent="0.25">
      <c r="A242" s="111"/>
      <c r="B242" s="408">
        <v>41692</v>
      </c>
      <c r="C242" s="408">
        <v>41693</v>
      </c>
      <c r="D242" s="376" t="s">
        <v>2009</v>
      </c>
      <c r="E242" s="376" t="s">
        <v>2010</v>
      </c>
      <c r="F242" s="376" t="s">
        <v>1711</v>
      </c>
      <c r="G242" s="76"/>
      <c r="H242" s="376" t="s">
        <v>1712</v>
      </c>
    </row>
    <row r="243" spans="1:8" x14ac:dyDescent="0.25">
      <c r="A243" s="111"/>
      <c r="B243" s="408">
        <v>41692</v>
      </c>
      <c r="C243" s="408">
        <v>41693</v>
      </c>
      <c r="D243" s="376" t="s">
        <v>3020</v>
      </c>
      <c r="E243" s="376"/>
      <c r="F243" s="376" t="s">
        <v>1711</v>
      </c>
      <c r="G243" s="76"/>
      <c r="H243" s="376" t="s">
        <v>1712</v>
      </c>
    </row>
    <row r="244" spans="1:8" x14ac:dyDescent="0.25">
      <c r="A244" s="111"/>
      <c r="B244" s="408" t="s">
        <v>3021</v>
      </c>
      <c r="C244" s="408">
        <v>41699</v>
      </c>
      <c r="D244" s="376" t="s">
        <v>1343</v>
      </c>
      <c r="E244" s="376" t="s">
        <v>1344</v>
      </c>
      <c r="F244" s="376" t="s">
        <v>3022</v>
      </c>
      <c r="G244" s="76">
        <v>3500</v>
      </c>
      <c r="H244" s="376" t="s">
        <v>3023</v>
      </c>
    </row>
    <row r="245" spans="1:8" x14ac:dyDescent="0.25">
      <c r="A245" s="111"/>
      <c r="B245" s="408" t="s">
        <v>3024</v>
      </c>
      <c r="C245" s="408">
        <v>41700</v>
      </c>
      <c r="D245" s="377" t="s">
        <v>2009</v>
      </c>
      <c r="E245" s="377" t="s">
        <v>2010</v>
      </c>
      <c r="F245" s="376" t="s">
        <v>3022</v>
      </c>
      <c r="G245" s="344"/>
      <c r="H245" s="376" t="s">
        <v>3023</v>
      </c>
    </row>
    <row r="246" spans="1:8" x14ac:dyDescent="0.25">
      <c r="A246" s="111"/>
      <c r="B246" s="408" t="s">
        <v>3025</v>
      </c>
      <c r="C246" s="408">
        <v>41701</v>
      </c>
      <c r="D246" s="376" t="s">
        <v>3020</v>
      </c>
      <c r="E246" s="426"/>
      <c r="F246" s="376" t="s">
        <v>3022</v>
      </c>
      <c r="G246" s="76"/>
      <c r="H246" s="376" t="s">
        <v>3023</v>
      </c>
    </row>
    <row r="247" spans="1:8" s="99" customFormat="1" x14ac:dyDescent="0.25">
      <c r="B247" s="110"/>
      <c r="C247" s="110"/>
      <c r="G247" s="103"/>
    </row>
    <row r="248" spans="1:8" x14ac:dyDescent="0.25">
      <c r="A248" s="7" t="s">
        <v>198</v>
      </c>
      <c r="B248" s="408">
        <v>41690</v>
      </c>
      <c r="C248" s="408" t="s">
        <v>1351</v>
      </c>
      <c r="D248" s="376" t="s">
        <v>1352</v>
      </c>
      <c r="E248" s="376" t="s">
        <v>1101</v>
      </c>
      <c r="F248" s="434">
        <v>2007.34</v>
      </c>
      <c r="G248" s="76" t="s">
        <v>3026</v>
      </c>
    </row>
    <row r="249" spans="1:8" x14ac:dyDescent="0.25">
      <c r="B249" s="408">
        <v>41678</v>
      </c>
      <c r="C249" s="408" t="s">
        <v>1372</v>
      </c>
      <c r="D249" s="376" t="s">
        <v>2294</v>
      </c>
      <c r="E249" s="376" t="s">
        <v>143</v>
      </c>
      <c r="F249" s="434">
        <v>50.9</v>
      </c>
      <c r="G249" s="76" t="s">
        <v>3027</v>
      </c>
    </row>
    <row r="250" spans="1:8" x14ac:dyDescent="0.25">
      <c r="B250" s="408">
        <v>41690</v>
      </c>
      <c r="C250" s="408" t="s">
        <v>3028</v>
      </c>
      <c r="D250" s="376" t="s">
        <v>3029</v>
      </c>
      <c r="E250" s="376" t="s">
        <v>1812</v>
      </c>
      <c r="F250" s="434">
        <v>1968.29</v>
      </c>
      <c r="G250" s="76" t="s">
        <v>3030</v>
      </c>
    </row>
    <row r="251" spans="1:8" x14ac:dyDescent="0.25">
      <c r="B251" s="408">
        <v>41690</v>
      </c>
      <c r="C251" s="408" t="s">
        <v>1717</v>
      </c>
      <c r="D251" s="376" t="s">
        <v>1718</v>
      </c>
      <c r="E251" s="376" t="s">
        <v>3031</v>
      </c>
      <c r="F251" s="434">
        <v>0</v>
      </c>
      <c r="G251" s="76" t="s">
        <v>3032</v>
      </c>
    </row>
    <row r="252" spans="1:8" x14ac:dyDescent="0.25">
      <c r="B252" s="408">
        <v>41692</v>
      </c>
      <c r="C252" s="408">
        <v>41692</v>
      </c>
      <c r="D252" s="376" t="s">
        <v>1717</v>
      </c>
      <c r="E252" s="376" t="s">
        <v>2501</v>
      </c>
      <c r="F252" s="376" t="s">
        <v>2672</v>
      </c>
      <c r="G252" s="76">
        <v>0</v>
      </c>
      <c r="H252" s="376" t="s">
        <v>2673</v>
      </c>
    </row>
    <row r="253" spans="1:8" s="99" customFormat="1" x14ac:dyDescent="0.25">
      <c r="B253" s="110"/>
      <c r="C253" s="110"/>
      <c r="G253" s="103"/>
    </row>
    <row r="254" spans="1:8" x14ac:dyDescent="0.25">
      <c r="A254" s="7" t="s">
        <v>120</v>
      </c>
      <c r="B254" s="408">
        <v>41685</v>
      </c>
      <c r="C254" s="408">
        <v>41689</v>
      </c>
      <c r="D254" s="413" t="s">
        <v>3033</v>
      </c>
      <c r="E254" s="376" t="s">
        <v>3034</v>
      </c>
      <c r="F254" s="376" t="s">
        <v>1101</v>
      </c>
      <c r="G254" s="76">
        <v>793</v>
      </c>
      <c r="H254" s="376" t="s">
        <v>3035</v>
      </c>
    </row>
    <row r="255" spans="1:8" x14ac:dyDescent="0.25">
      <c r="B255" s="408">
        <v>41672</v>
      </c>
      <c r="C255" s="408">
        <v>41675</v>
      </c>
      <c r="D255" s="413" t="s">
        <v>3036</v>
      </c>
      <c r="E255" s="376" t="s">
        <v>315</v>
      </c>
      <c r="F255" s="376" t="s">
        <v>180</v>
      </c>
      <c r="G255" s="76">
        <v>680</v>
      </c>
      <c r="H255" s="376" t="s">
        <v>3037</v>
      </c>
    </row>
    <row r="256" spans="1:8" x14ac:dyDescent="0.25">
      <c r="B256" s="408">
        <v>41685</v>
      </c>
      <c r="C256" s="408">
        <v>41689</v>
      </c>
      <c r="D256" s="413" t="s">
        <v>3038</v>
      </c>
      <c r="E256" s="376" t="s">
        <v>3039</v>
      </c>
      <c r="F256" s="376" t="s">
        <v>1101</v>
      </c>
      <c r="G256" s="76">
        <v>992.5</v>
      </c>
      <c r="H256" s="376" t="s">
        <v>3035</v>
      </c>
    </row>
    <row r="257" spans="2:8" x14ac:dyDescent="0.25">
      <c r="B257" s="408">
        <v>41685</v>
      </c>
      <c r="C257" s="408">
        <v>41689</v>
      </c>
      <c r="D257" s="413" t="s">
        <v>3040</v>
      </c>
      <c r="E257" s="376" t="s">
        <v>3041</v>
      </c>
      <c r="F257" s="376" t="s">
        <v>1101</v>
      </c>
      <c r="G257" s="76">
        <v>992.5</v>
      </c>
      <c r="H257" s="376" t="s">
        <v>3035</v>
      </c>
    </row>
    <row r="258" spans="2:8" x14ac:dyDescent="0.25">
      <c r="B258" s="408">
        <v>41689</v>
      </c>
      <c r="C258" s="408">
        <v>41691</v>
      </c>
      <c r="D258" s="413" t="s">
        <v>3038</v>
      </c>
      <c r="E258" s="376" t="s">
        <v>3039</v>
      </c>
      <c r="F258" s="376" t="s">
        <v>1101</v>
      </c>
      <c r="G258" s="76">
        <v>410.66</v>
      </c>
      <c r="H258" s="376" t="s">
        <v>3042</v>
      </c>
    </row>
    <row r="259" spans="2:8" x14ac:dyDescent="0.25">
      <c r="B259" s="408">
        <v>41689</v>
      </c>
      <c r="C259" s="408">
        <v>41691</v>
      </c>
      <c r="D259" s="376" t="s">
        <v>3040</v>
      </c>
      <c r="E259" s="376" t="s">
        <v>3041</v>
      </c>
      <c r="F259" s="376" t="s">
        <v>1101</v>
      </c>
      <c r="G259" s="76">
        <v>410.66</v>
      </c>
      <c r="H259" s="376" t="s">
        <v>3042</v>
      </c>
    </row>
    <row r="260" spans="2:8" x14ac:dyDescent="0.25">
      <c r="B260" s="408">
        <v>41689</v>
      </c>
      <c r="C260" s="408">
        <v>41691</v>
      </c>
      <c r="D260" s="376" t="s">
        <v>3043</v>
      </c>
      <c r="E260" s="376" t="s">
        <v>3034</v>
      </c>
      <c r="F260" s="376" t="s">
        <v>1101</v>
      </c>
      <c r="G260" s="76">
        <v>410.66</v>
      </c>
      <c r="H260" s="376" t="s">
        <v>3042</v>
      </c>
    </row>
    <row r="261" spans="2:8" x14ac:dyDescent="0.25">
      <c r="B261" s="408">
        <v>41671</v>
      </c>
      <c r="C261" s="408">
        <v>41685</v>
      </c>
      <c r="D261" s="413" t="s">
        <v>3044</v>
      </c>
      <c r="E261" s="376" t="s">
        <v>3045</v>
      </c>
      <c r="F261" s="376" t="s">
        <v>3046</v>
      </c>
      <c r="G261" s="76">
        <v>1480.64</v>
      </c>
      <c r="H261" s="376" t="s">
        <v>3047</v>
      </c>
    </row>
    <row r="262" spans="2:8" x14ac:dyDescent="0.25">
      <c r="B262" s="408">
        <v>41685</v>
      </c>
      <c r="C262" s="408">
        <v>41689</v>
      </c>
      <c r="D262" s="413" t="s">
        <v>3048</v>
      </c>
      <c r="E262" s="376" t="s">
        <v>3049</v>
      </c>
      <c r="F262" s="376" t="s">
        <v>1101</v>
      </c>
      <c r="G262" s="76">
        <v>1060</v>
      </c>
      <c r="H262" s="376" t="s">
        <v>3035</v>
      </c>
    </row>
    <row r="263" spans="2:8" x14ac:dyDescent="0.25">
      <c r="B263" s="408">
        <v>41689</v>
      </c>
      <c r="C263" s="408">
        <v>41691</v>
      </c>
      <c r="D263" s="413" t="s">
        <v>3048</v>
      </c>
      <c r="E263" s="376" t="s">
        <v>3049</v>
      </c>
      <c r="F263" s="376" t="s">
        <v>1101</v>
      </c>
      <c r="G263" s="76">
        <v>408</v>
      </c>
      <c r="H263" s="376" t="s">
        <v>3042</v>
      </c>
    </row>
    <row r="264" spans="2:8" s="99" customFormat="1" x14ac:dyDescent="0.25">
      <c r="B264" s="110"/>
      <c r="C264" s="110"/>
      <c r="G264" s="103"/>
    </row>
  </sheetData>
  <pageMargins left="0.45" right="0.45" top="0.5" bottom="0.5" header="0.3" footer="0.3"/>
  <pageSetup paperSize="5" scale="35" fitToHeight="1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157"/>
  <sheetViews>
    <sheetView zoomScale="60" zoomScaleNormal="60" workbookViewId="0">
      <selection activeCell="E196" sqref="E196"/>
    </sheetView>
  </sheetViews>
  <sheetFormatPr defaultColWidth="9.140625" defaultRowHeight="15" x14ac:dyDescent="0.25"/>
  <cols>
    <col min="1" max="1" width="64.7109375" style="7" bestFit="1" customWidth="1"/>
    <col min="2" max="2" width="15.140625" style="112" bestFit="1" customWidth="1"/>
    <col min="3" max="3" width="10.140625" style="112" bestFit="1" customWidth="1"/>
    <col min="4" max="4" width="27.5703125" style="7" bestFit="1" customWidth="1"/>
    <col min="5" max="5" width="53" style="7" bestFit="1" customWidth="1"/>
    <col min="6" max="6" width="30.85546875" style="7" bestFit="1" customWidth="1"/>
    <col min="7" max="7" width="21.85546875" style="192" bestFit="1" customWidth="1"/>
    <col min="8" max="8" width="88" style="7" bestFit="1" customWidth="1"/>
    <col min="9" max="16384" width="9.140625" style="190"/>
  </cols>
  <sheetData>
    <row r="1" spans="1:8" s="492" customFormat="1" x14ac:dyDescent="0.25">
      <c r="A1" s="489"/>
      <c r="B1" s="490"/>
      <c r="C1" s="490"/>
      <c r="D1" s="489"/>
      <c r="E1" s="489"/>
      <c r="F1" s="489"/>
      <c r="G1" s="491"/>
      <c r="H1" s="489"/>
    </row>
    <row r="2" spans="1:8" s="493" customFormat="1" x14ac:dyDescent="0.25">
      <c r="A2" s="87" t="s">
        <v>0</v>
      </c>
      <c r="B2" s="88"/>
      <c r="C2" s="88"/>
      <c r="D2" s="87"/>
      <c r="E2" s="87"/>
      <c r="F2" s="87"/>
      <c r="G2" s="89"/>
      <c r="H2" s="87"/>
    </row>
    <row r="3" spans="1:8" s="493" customFormat="1" x14ac:dyDescent="0.25">
      <c r="A3" s="87" t="s">
        <v>1</v>
      </c>
      <c r="B3" s="88"/>
      <c r="C3" s="88"/>
      <c r="D3" s="87"/>
      <c r="E3" s="87"/>
      <c r="F3" s="87"/>
      <c r="G3" s="89"/>
      <c r="H3" s="87"/>
    </row>
    <row r="4" spans="1:8" s="493" customFormat="1" x14ac:dyDescent="0.25">
      <c r="A4" s="90">
        <v>41699</v>
      </c>
      <c r="B4" s="405"/>
      <c r="C4" s="405"/>
      <c r="D4" s="116"/>
      <c r="E4" s="116"/>
      <c r="F4" s="116"/>
      <c r="G4" s="406"/>
      <c r="H4" s="116"/>
    </row>
    <row r="5" spans="1:8" s="493" customFormat="1" x14ac:dyDescent="0.25">
      <c r="A5" s="472"/>
      <c r="B5" s="88"/>
      <c r="C5" s="88"/>
      <c r="D5" s="87"/>
      <c r="E5" s="87"/>
      <c r="F5" s="87"/>
      <c r="G5" s="89"/>
      <c r="H5" s="87"/>
    </row>
    <row r="6" spans="1:8" s="493" customFormat="1" x14ac:dyDescent="0.25">
      <c r="A6" s="87"/>
      <c r="B6" s="88"/>
      <c r="C6" s="88"/>
      <c r="D6" s="87"/>
      <c r="E6" s="87"/>
      <c r="F6" s="87"/>
      <c r="G6" s="89"/>
      <c r="H6" s="87"/>
    </row>
    <row r="7" spans="1:8" s="493" customFormat="1" ht="30" x14ac:dyDescent="0.25">
      <c r="A7" s="87" t="s">
        <v>2</v>
      </c>
      <c r="B7" s="88" t="s">
        <v>3</v>
      </c>
      <c r="C7" s="88"/>
      <c r="D7" s="87" t="s">
        <v>4</v>
      </c>
      <c r="E7" s="87" t="s">
        <v>5</v>
      </c>
      <c r="F7" s="87" t="s">
        <v>6</v>
      </c>
      <c r="G7" s="89" t="s">
        <v>7</v>
      </c>
      <c r="H7" s="87" t="s">
        <v>8</v>
      </c>
    </row>
    <row r="8" spans="1:8" s="493" customFormat="1" x14ac:dyDescent="0.25">
      <c r="A8" s="87"/>
      <c r="B8" s="88" t="s">
        <v>9</v>
      </c>
      <c r="C8" s="88" t="s">
        <v>10</v>
      </c>
      <c r="D8" s="87"/>
      <c r="E8" s="87"/>
      <c r="F8" s="87" t="s">
        <v>11</v>
      </c>
      <c r="G8" s="89"/>
      <c r="H8" s="87"/>
    </row>
    <row r="9" spans="1:8" x14ac:dyDescent="0.25">
      <c r="A9" s="111" t="s">
        <v>718</v>
      </c>
      <c r="B9" s="407">
        <v>41702</v>
      </c>
      <c r="C9" s="407">
        <v>41704</v>
      </c>
      <c r="D9" s="10" t="s">
        <v>3050</v>
      </c>
      <c r="E9" s="10" t="s">
        <v>3051</v>
      </c>
      <c r="F9" s="10" t="s">
        <v>30</v>
      </c>
      <c r="G9" s="84">
        <v>1639</v>
      </c>
      <c r="H9" s="10" t="s">
        <v>3052</v>
      </c>
    </row>
    <row r="10" spans="1:8" x14ac:dyDescent="0.25">
      <c r="A10" s="111"/>
      <c r="B10" s="407">
        <v>41702</v>
      </c>
      <c r="C10" s="407">
        <v>41704</v>
      </c>
      <c r="D10" s="10" t="s">
        <v>3053</v>
      </c>
      <c r="E10" s="10" t="s">
        <v>3054</v>
      </c>
      <c r="F10" s="10" t="s">
        <v>30</v>
      </c>
      <c r="G10" s="84">
        <v>1200</v>
      </c>
      <c r="H10" s="10" t="s">
        <v>3055</v>
      </c>
    </row>
    <row r="11" spans="1:8" x14ac:dyDescent="0.25">
      <c r="A11" s="111"/>
      <c r="B11" s="408">
        <v>41723</v>
      </c>
      <c r="C11" s="408">
        <v>41725</v>
      </c>
      <c r="D11" s="376" t="s">
        <v>3056</v>
      </c>
      <c r="E11" s="376" t="s">
        <v>1050</v>
      </c>
      <c r="F11" s="376" t="s">
        <v>381</v>
      </c>
      <c r="G11" s="84">
        <v>0</v>
      </c>
      <c r="H11" s="376" t="s">
        <v>3057</v>
      </c>
    </row>
    <row r="12" spans="1:8" s="404" customFormat="1" x14ac:dyDescent="0.25">
      <c r="A12" s="99"/>
      <c r="B12" s="110"/>
      <c r="C12" s="110"/>
      <c r="D12" s="99"/>
      <c r="E12" s="99"/>
      <c r="F12" s="99"/>
      <c r="G12" s="403"/>
      <c r="H12" s="99"/>
    </row>
    <row r="13" spans="1:8" x14ac:dyDescent="0.25">
      <c r="A13" s="111" t="s">
        <v>24</v>
      </c>
      <c r="B13" s="407">
        <v>41702</v>
      </c>
      <c r="C13" s="407">
        <v>41705</v>
      </c>
      <c r="D13" s="10" t="s">
        <v>141</v>
      </c>
      <c r="E13" s="10" t="s">
        <v>142</v>
      </c>
      <c r="F13" s="10" t="s">
        <v>1898</v>
      </c>
      <c r="G13" s="84">
        <v>835</v>
      </c>
      <c r="H13" s="10" t="s">
        <v>3058</v>
      </c>
    </row>
    <row r="14" spans="1:8" x14ac:dyDescent="0.25">
      <c r="A14" s="111"/>
      <c r="B14" s="408">
        <v>41707</v>
      </c>
      <c r="C14" s="408">
        <v>41711</v>
      </c>
      <c r="D14" s="376" t="s">
        <v>1782</v>
      </c>
      <c r="E14" s="376" t="s">
        <v>1770</v>
      </c>
      <c r="F14" s="376" t="s">
        <v>1908</v>
      </c>
      <c r="G14" s="84">
        <v>200</v>
      </c>
      <c r="H14" s="376" t="s">
        <v>3059</v>
      </c>
    </row>
    <row r="15" spans="1:8" x14ac:dyDescent="0.25">
      <c r="A15" s="111"/>
      <c r="B15" s="408">
        <v>41716</v>
      </c>
      <c r="C15" s="408">
        <v>41720</v>
      </c>
      <c r="D15" s="376" t="s">
        <v>3060</v>
      </c>
      <c r="E15" s="376" t="s">
        <v>101</v>
      </c>
      <c r="F15" s="376" t="s">
        <v>2540</v>
      </c>
      <c r="G15" s="84">
        <v>1620</v>
      </c>
      <c r="H15" s="409" t="s">
        <v>3061</v>
      </c>
    </row>
    <row r="16" spans="1:8" x14ac:dyDescent="0.25">
      <c r="A16" s="111"/>
      <c r="B16" s="408">
        <v>41716</v>
      </c>
      <c r="C16" s="408">
        <v>41720</v>
      </c>
      <c r="D16" s="376" t="s">
        <v>1773</v>
      </c>
      <c r="E16" s="376" t="s">
        <v>1774</v>
      </c>
      <c r="F16" s="376" t="s">
        <v>2540</v>
      </c>
      <c r="G16" s="84">
        <v>1781</v>
      </c>
      <c r="H16" s="409" t="s">
        <v>3061</v>
      </c>
    </row>
    <row r="17" spans="1:8" x14ac:dyDescent="0.25">
      <c r="B17" s="407">
        <v>41721</v>
      </c>
      <c r="C17" s="407">
        <v>41725</v>
      </c>
      <c r="D17" s="10" t="s">
        <v>1524</v>
      </c>
      <c r="E17" s="10" t="s">
        <v>67</v>
      </c>
      <c r="F17" s="10" t="s">
        <v>2229</v>
      </c>
      <c r="G17" s="84">
        <v>2710</v>
      </c>
      <c r="H17" s="10" t="s">
        <v>3062</v>
      </c>
    </row>
    <row r="18" spans="1:8" ht="30" x14ac:dyDescent="0.25">
      <c r="B18" s="408">
        <v>41729</v>
      </c>
      <c r="C18" s="408">
        <v>41733</v>
      </c>
      <c r="D18" s="376" t="s">
        <v>35</v>
      </c>
      <c r="E18" s="376" t="s">
        <v>1536</v>
      </c>
      <c r="F18" s="376" t="s">
        <v>51</v>
      </c>
      <c r="G18" s="84">
        <v>572</v>
      </c>
      <c r="H18" s="409" t="s">
        <v>3063</v>
      </c>
    </row>
    <row r="20" spans="1:8" s="404" customFormat="1" x14ac:dyDescent="0.25">
      <c r="A20" s="99"/>
      <c r="B20" s="410"/>
      <c r="C20" s="410"/>
      <c r="D20" s="411"/>
      <c r="E20" s="346"/>
      <c r="F20" s="346"/>
      <c r="G20" s="412"/>
      <c r="H20" s="346"/>
    </row>
    <row r="21" spans="1:8" x14ac:dyDescent="0.25">
      <c r="A21" s="111" t="s">
        <v>25</v>
      </c>
      <c r="B21" s="407">
        <v>41699</v>
      </c>
      <c r="C21" s="407">
        <v>41704</v>
      </c>
      <c r="D21" s="10" t="s">
        <v>1834</v>
      </c>
      <c r="E21" s="10" t="s">
        <v>3064</v>
      </c>
      <c r="F21" s="10" t="s">
        <v>1850</v>
      </c>
      <c r="G21" s="84">
        <v>2990</v>
      </c>
      <c r="H21" s="10" t="s">
        <v>3065</v>
      </c>
    </row>
    <row r="22" spans="1:8" x14ac:dyDescent="0.25">
      <c r="A22" s="111"/>
      <c r="B22" s="407">
        <v>41700</v>
      </c>
      <c r="C22" s="407">
        <v>41700</v>
      </c>
      <c r="D22" s="10" t="s">
        <v>2734</v>
      </c>
      <c r="E22" s="10" t="s">
        <v>3066</v>
      </c>
      <c r="F22" s="10" t="s">
        <v>2756</v>
      </c>
      <c r="G22" s="84">
        <v>500</v>
      </c>
      <c r="H22" s="10" t="s">
        <v>3067</v>
      </c>
    </row>
    <row r="23" spans="1:8" x14ac:dyDescent="0.25">
      <c r="A23" s="111"/>
      <c r="B23" s="407">
        <v>41703</v>
      </c>
      <c r="C23" s="407">
        <v>41706</v>
      </c>
      <c r="D23" s="10" t="s">
        <v>2102</v>
      </c>
      <c r="E23" s="10" t="s">
        <v>2103</v>
      </c>
      <c r="F23" s="10" t="s">
        <v>1742</v>
      </c>
      <c r="G23" s="84">
        <v>1540</v>
      </c>
      <c r="H23" s="10" t="s">
        <v>3068</v>
      </c>
    </row>
    <row r="24" spans="1:8" x14ac:dyDescent="0.25">
      <c r="A24" s="111"/>
      <c r="B24" s="407">
        <v>41703</v>
      </c>
      <c r="C24" s="407">
        <v>41707</v>
      </c>
      <c r="D24" s="10" t="s">
        <v>1848</v>
      </c>
      <c r="E24" s="10" t="s">
        <v>1849</v>
      </c>
      <c r="F24" s="10" t="s">
        <v>1742</v>
      </c>
      <c r="G24" s="84">
        <v>1560</v>
      </c>
      <c r="H24" s="10" t="s">
        <v>3068</v>
      </c>
    </row>
    <row r="25" spans="1:8" ht="30" x14ac:dyDescent="0.25">
      <c r="A25" s="111"/>
      <c r="B25" s="407">
        <v>41703</v>
      </c>
      <c r="C25" s="407">
        <v>41707</v>
      </c>
      <c r="D25" s="10" t="s">
        <v>2109</v>
      </c>
      <c r="E25" s="10" t="s">
        <v>2110</v>
      </c>
      <c r="F25" s="10" t="s">
        <v>1742</v>
      </c>
      <c r="G25" s="84">
        <v>1560</v>
      </c>
      <c r="H25" s="10" t="s">
        <v>3068</v>
      </c>
    </row>
    <row r="26" spans="1:8" x14ac:dyDescent="0.25">
      <c r="A26" s="111"/>
      <c r="B26" s="407">
        <v>41703</v>
      </c>
      <c r="C26" s="407">
        <v>41707</v>
      </c>
      <c r="D26" s="10" t="s">
        <v>2104</v>
      </c>
      <c r="E26" s="10" t="s">
        <v>2107</v>
      </c>
      <c r="F26" s="10" t="s">
        <v>1742</v>
      </c>
      <c r="G26" s="84">
        <v>1525</v>
      </c>
      <c r="H26" s="10" t="s">
        <v>3068</v>
      </c>
    </row>
    <row r="27" spans="1:8" x14ac:dyDescent="0.25">
      <c r="A27" s="111"/>
      <c r="B27" s="407">
        <v>41707</v>
      </c>
      <c r="C27" s="407">
        <v>41710</v>
      </c>
      <c r="D27" s="10" t="s">
        <v>3069</v>
      </c>
      <c r="E27" s="10" t="s">
        <v>3070</v>
      </c>
      <c r="F27" s="10" t="s">
        <v>1157</v>
      </c>
      <c r="G27" s="84">
        <v>1397</v>
      </c>
      <c r="H27" s="10" t="s">
        <v>3071</v>
      </c>
    </row>
    <row r="28" spans="1:8" x14ac:dyDescent="0.25">
      <c r="A28" s="111"/>
      <c r="B28" s="407">
        <v>41709</v>
      </c>
      <c r="C28" s="407">
        <v>41712</v>
      </c>
      <c r="D28" s="388" t="s">
        <v>3072</v>
      </c>
      <c r="E28" s="10" t="s">
        <v>1841</v>
      </c>
      <c r="F28" s="10" t="s">
        <v>1157</v>
      </c>
      <c r="G28" s="84">
        <v>99</v>
      </c>
      <c r="H28" s="10" t="s">
        <v>3073</v>
      </c>
    </row>
    <row r="29" spans="1:8" x14ac:dyDescent="0.25">
      <c r="A29" s="111"/>
      <c r="B29" s="407">
        <v>41709</v>
      </c>
      <c r="C29" s="407">
        <v>41712</v>
      </c>
      <c r="D29" s="10" t="s">
        <v>1100</v>
      </c>
      <c r="E29" s="10" t="s">
        <v>1841</v>
      </c>
      <c r="F29" s="10" t="s">
        <v>1157</v>
      </c>
      <c r="G29" s="84">
        <v>99</v>
      </c>
      <c r="H29" s="10" t="s">
        <v>3073</v>
      </c>
    </row>
    <row r="30" spans="1:8" x14ac:dyDescent="0.25">
      <c r="A30" s="111"/>
      <c r="B30" s="407">
        <v>41711</v>
      </c>
      <c r="C30" s="407">
        <v>41713</v>
      </c>
      <c r="D30" s="10" t="s">
        <v>2118</v>
      </c>
      <c r="E30" s="10" t="s">
        <v>3074</v>
      </c>
      <c r="F30" s="10" t="s">
        <v>186</v>
      </c>
      <c r="G30" s="84">
        <v>440</v>
      </c>
      <c r="H30" s="10" t="s">
        <v>3075</v>
      </c>
    </row>
    <row r="31" spans="1:8" x14ac:dyDescent="0.25">
      <c r="A31" s="111"/>
      <c r="B31" s="408">
        <v>41708</v>
      </c>
      <c r="C31" s="408">
        <v>41708</v>
      </c>
      <c r="D31" s="376" t="s">
        <v>2285</v>
      </c>
      <c r="E31" s="376" t="s">
        <v>3076</v>
      </c>
      <c r="F31" s="376" t="s">
        <v>2756</v>
      </c>
      <c r="G31" s="84">
        <v>0</v>
      </c>
      <c r="H31" s="376" t="s">
        <v>3077</v>
      </c>
    </row>
    <row r="32" spans="1:8" x14ac:dyDescent="0.25">
      <c r="A32" s="111"/>
      <c r="B32" s="408">
        <v>41708</v>
      </c>
      <c r="C32" s="408">
        <v>41708</v>
      </c>
      <c r="D32" s="376" t="s">
        <v>3078</v>
      </c>
      <c r="E32" s="376" t="s">
        <v>3079</v>
      </c>
      <c r="F32" s="376" t="s">
        <v>2756</v>
      </c>
      <c r="G32" s="84">
        <v>0</v>
      </c>
      <c r="H32" s="376" t="s">
        <v>3077</v>
      </c>
    </row>
    <row r="33" spans="1:8" x14ac:dyDescent="0.25">
      <c r="A33" s="111"/>
      <c r="B33" s="408">
        <v>41708</v>
      </c>
      <c r="C33" s="408">
        <v>41708</v>
      </c>
      <c r="D33" s="376" t="s">
        <v>2287</v>
      </c>
      <c r="E33" s="376" t="s">
        <v>2288</v>
      </c>
      <c r="F33" s="376" t="s">
        <v>2756</v>
      </c>
      <c r="G33" s="84">
        <v>0</v>
      </c>
      <c r="H33" s="376" t="s">
        <v>3077</v>
      </c>
    </row>
    <row r="34" spans="1:8" x14ac:dyDescent="0.25">
      <c r="A34" s="111"/>
      <c r="B34" s="408">
        <v>41708</v>
      </c>
      <c r="C34" s="408">
        <v>41708</v>
      </c>
      <c r="D34" s="376" t="s">
        <v>2283</v>
      </c>
      <c r="E34" s="376" t="s">
        <v>3080</v>
      </c>
      <c r="F34" s="376" t="s">
        <v>2756</v>
      </c>
      <c r="G34" s="84">
        <v>0</v>
      </c>
      <c r="H34" s="376" t="s">
        <v>3077</v>
      </c>
    </row>
    <row r="35" spans="1:8" x14ac:dyDescent="0.25">
      <c r="A35" s="111"/>
      <c r="B35" s="408">
        <v>41708</v>
      </c>
      <c r="C35" s="408">
        <v>41708</v>
      </c>
      <c r="D35" s="376" t="s">
        <v>803</v>
      </c>
      <c r="E35" s="376" t="s">
        <v>3081</v>
      </c>
      <c r="F35" s="376" t="s">
        <v>2756</v>
      </c>
      <c r="G35" s="84">
        <v>0</v>
      </c>
      <c r="H35" s="376" t="s">
        <v>3077</v>
      </c>
    </row>
    <row r="36" spans="1:8" x14ac:dyDescent="0.25">
      <c r="A36" s="111"/>
      <c r="B36" s="408">
        <v>41708</v>
      </c>
      <c r="C36" s="408">
        <v>41708</v>
      </c>
      <c r="D36" s="376" t="s">
        <v>72</v>
      </c>
      <c r="E36" s="376" t="s">
        <v>3082</v>
      </c>
      <c r="F36" s="376" t="s">
        <v>2756</v>
      </c>
      <c r="G36" s="84">
        <v>0</v>
      </c>
      <c r="H36" s="376" t="s">
        <v>3077</v>
      </c>
    </row>
    <row r="37" spans="1:8" x14ac:dyDescent="0.25">
      <c r="A37" s="111"/>
      <c r="B37" s="408">
        <v>41708</v>
      </c>
      <c r="C37" s="408">
        <v>41708</v>
      </c>
      <c r="D37" s="376" t="s">
        <v>1555</v>
      </c>
      <c r="E37" s="376" t="s">
        <v>3083</v>
      </c>
      <c r="F37" s="376" t="s">
        <v>2756</v>
      </c>
      <c r="G37" s="84">
        <v>0</v>
      </c>
      <c r="H37" s="376" t="s">
        <v>3077</v>
      </c>
    </row>
    <row r="38" spans="1:8" x14ac:dyDescent="0.25">
      <c r="A38" s="111"/>
      <c r="B38" s="408">
        <v>41714</v>
      </c>
      <c r="C38" s="408">
        <v>41717</v>
      </c>
      <c r="D38" s="376" t="s">
        <v>550</v>
      </c>
      <c r="E38" s="376" t="s">
        <v>3084</v>
      </c>
      <c r="F38" s="376" t="s">
        <v>785</v>
      </c>
      <c r="G38" s="84">
        <v>1885</v>
      </c>
      <c r="H38" s="376" t="s">
        <v>3085</v>
      </c>
    </row>
    <row r="39" spans="1:8" x14ac:dyDescent="0.25">
      <c r="A39" s="111"/>
      <c r="B39" s="408">
        <v>41723</v>
      </c>
      <c r="C39" s="408">
        <v>41723</v>
      </c>
      <c r="D39" s="376" t="s">
        <v>569</v>
      </c>
      <c r="E39" s="376" t="s">
        <v>570</v>
      </c>
      <c r="F39" s="376" t="s">
        <v>3086</v>
      </c>
      <c r="G39" s="84">
        <v>550</v>
      </c>
      <c r="H39" s="376" t="s">
        <v>3087</v>
      </c>
    </row>
    <row r="40" spans="1:8" ht="30" x14ac:dyDescent="0.25">
      <c r="A40" s="111"/>
      <c r="B40" s="408">
        <v>41723</v>
      </c>
      <c r="C40" s="408">
        <v>41726</v>
      </c>
      <c r="D40" s="413" t="s">
        <v>803</v>
      </c>
      <c r="E40" s="376" t="s">
        <v>3081</v>
      </c>
      <c r="F40" s="376" t="s">
        <v>3088</v>
      </c>
      <c r="G40" s="84">
        <v>1595</v>
      </c>
      <c r="H40" s="376" t="s">
        <v>3089</v>
      </c>
    </row>
    <row r="41" spans="1:8" ht="30" x14ac:dyDescent="0.25">
      <c r="A41" s="111"/>
      <c r="B41" s="414">
        <v>41724</v>
      </c>
      <c r="C41" s="414">
        <v>41724</v>
      </c>
      <c r="D41" s="4" t="s">
        <v>2752</v>
      </c>
      <c r="E41" s="1" t="s">
        <v>818</v>
      </c>
      <c r="F41" s="4" t="s">
        <v>3090</v>
      </c>
      <c r="G41" s="415">
        <v>0</v>
      </c>
      <c r="H41" s="1" t="s">
        <v>3091</v>
      </c>
    </row>
    <row r="42" spans="1:8" ht="30" x14ac:dyDescent="0.25">
      <c r="A42" s="111"/>
      <c r="B42" s="414">
        <v>41724</v>
      </c>
      <c r="C42" s="414">
        <v>41724</v>
      </c>
      <c r="D42" s="4" t="s">
        <v>2751</v>
      </c>
      <c r="E42" s="1" t="s">
        <v>818</v>
      </c>
      <c r="F42" s="4" t="s">
        <v>3090</v>
      </c>
      <c r="G42" s="415">
        <v>0</v>
      </c>
      <c r="H42" s="1" t="s">
        <v>3091</v>
      </c>
    </row>
    <row r="43" spans="1:8" ht="30" x14ac:dyDescent="0.25">
      <c r="A43" s="111"/>
      <c r="B43" s="408">
        <v>41729</v>
      </c>
      <c r="C43" s="408">
        <v>41732</v>
      </c>
      <c r="D43" s="376" t="s">
        <v>3092</v>
      </c>
      <c r="E43" s="376" t="s">
        <v>3093</v>
      </c>
      <c r="F43" s="376" t="s">
        <v>180</v>
      </c>
      <c r="G43" s="84">
        <v>1160</v>
      </c>
      <c r="H43" s="376" t="s">
        <v>3094</v>
      </c>
    </row>
    <row r="44" spans="1:8" ht="30" x14ac:dyDescent="0.25">
      <c r="A44" s="111"/>
      <c r="B44" s="408">
        <v>41729</v>
      </c>
      <c r="C44" s="408">
        <v>41732</v>
      </c>
      <c r="D44" s="376" t="s">
        <v>550</v>
      </c>
      <c r="E44" s="376" t="s">
        <v>3084</v>
      </c>
      <c r="F44" s="376" t="s">
        <v>180</v>
      </c>
      <c r="G44" s="84">
        <v>1160</v>
      </c>
      <c r="H44" s="376" t="s">
        <v>3094</v>
      </c>
    </row>
    <row r="45" spans="1:8" ht="30" x14ac:dyDescent="0.25">
      <c r="A45" s="111"/>
      <c r="B45" s="408">
        <v>41729</v>
      </c>
      <c r="C45" s="408">
        <v>41732</v>
      </c>
      <c r="D45" s="376" t="s">
        <v>3095</v>
      </c>
      <c r="E45" s="376" t="s">
        <v>3093</v>
      </c>
      <c r="F45" s="376" t="s">
        <v>180</v>
      </c>
      <c r="G45" s="84">
        <v>1160</v>
      </c>
      <c r="H45" s="376" t="s">
        <v>3094</v>
      </c>
    </row>
    <row r="46" spans="1:8" s="404" customFormat="1" x14ac:dyDescent="0.25">
      <c r="A46" s="99"/>
      <c r="B46" s="110"/>
      <c r="C46" s="110"/>
      <c r="D46" s="99"/>
      <c r="E46" s="99"/>
      <c r="F46" s="99"/>
      <c r="G46" s="403"/>
      <c r="H46" s="99"/>
    </row>
    <row r="47" spans="1:8" x14ac:dyDescent="0.25">
      <c r="A47" s="111" t="s">
        <v>32</v>
      </c>
      <c r="B47" s="408">
        <v>41720</v>
      </c>
      <c r="C47" s="408">
        <v>41724</v>
      </c>
      <c r="D47" s="376" t="s">
        <v>3096</v>
      </c>
      <c r="E47" s="376" t="s">
        <v>3097</v>
      </c>
      <c r="F47" s="376" t="s">
        <v>1157</v>
      </c>
      <c r="G47" s="84" t="s">
        <v>3098</v>
      </c>
      <c r="H47" s="376" t="s">
        <v>3099</v>
      </c>
    </row>
    <row r="48" spans="1:8" x14ac:dyDescent="0.25">
      <c r="A48" s="111"/>
      <c r="B48" s="408">
        <v>41720</v>
      </c>
      <c r="C48" s="408">
        <v>41724</v>
      </c>
      <c r="D48" s="376" t="s">
        <v>2121</v>
      </c>
      <c r="E48" s="376" t="s">
        <v>2122</v>
      </c>
      <c r="F48" s="376" t="s">
        <v>1157</v>
      </c>
      <c r="G48" s="84" t="s">
        <v>3100</v>
      </c>
      <c r="H48" s="376" t="s">
        <v>3099</v>
      </c>
    </row>
    <row r="49" spans="1:8" s="404" customFormat="1" x14ac:dyDescent="0.25">
      <c r="A49" s="99"/>
      <c r="B49" s="110"/>
      <c r="C49" s="110"/>
      <c r="D49" s="99"/>
      <c r="E49" s="99"/>
      <c r="F49" s="99"/>
      <c r="G49" s="403"/>
      <c r="H49" s="99"/>
    </row>
    <row r="50" spans="1:8" x14ac:dyDescent="0.25">
      <c r="A50" s="111" t="s">
        <v>85</v>
      </c>
      <c r="B50" s="416">
        <v>41717</v>
      </c>
      <c r="C50" s="416">
        <v>41721</v>
      </c>
      <c r="D50" s="121" t="s">
        <v>3101</v>
      </c>
      <c r="E50" s="121" t="s">
        <v>513</v>
      </c>
      <c r="F50" s="270" t="s">
        <v>143</v>
      </c>
      <c r="G50" s="417">
        <v>1812.43</v>
      </c>
      <c r="H50" s="270" t="s">
        <v>3102</v>
      </c>
    </row>
    <row r="51" spans="1:8" x14ac:dyDescent="0.25">
      <c r="A51" s="111"/>
      <c r="B51" s="112">
        <v>41721</v>
      </c>
      <c r="C51" s="112">
        <v>41721</v>
      </c>
      <c r="D51" s="1" t="s">
        <v>1579</v>
      </c>
      <c r="E51" s="1" t="s">
        <v>3103</v>
      </c>
      <c r="F51" s="270" t="s">
        <v>3104</v>
      </c>
      <c r="G51" s="417">
        <v>0</v>
      </c>
      <c r="H51" s="270" t="s">
        <v>1576</v>
      </c>
    </row>
    <row r="52" spans="1:8" x14ac:dyDescent="0.25">
      <c r="A52" s="111"/>
      <c r="B52" s="112">
        <v>41721</v>
      </c>
      <c r="C52" s="112">
        <v>41721</v>
      </c>
      <c r="D52" s="1" t="s">
        <v>2816</v>
      </c>
      <c r="E52" s="1" t="s">
        <v>3105</v>
      </c>
      <c r="F52" s="270" t="s">
        <v>3104</v>
      </c>
      <c r="G52" s="417">
        <v>0</v>
      </c>
      <c r="H52" s="270" t="s">
        <v>1576</v>
      </c>
    </row>
    <row r="53" spans="1:8" x14ac:dyDescent="0.25">
      <c r="A53" s="111"/>
      <c r="B53" s="418">
        <v>41721</v>
      </c>
      <c r="C53" s="418">
        <v>41721</v>
      </c>
      <c r="D53" s="270" t="s">
        <v>3106</v>
      </c>
      <c r="E53" s="270" t="s">
        <v>2824</v>
      </c>
      <c r="F53" s="270" t="s">
        <v>3104</v>
      </c>
      <c r="G53" s="417">
        <v>312</v>
      </c>
      <c r="H53" s="270" t="s">
        <v>1576</v>
      </c>
    </row>
    <row r="54" spans="1:8" s="404" customFormat="1" x14ac:dyDescent="0.25">
      <c r="A54" s="99"/>
      <c r="B54" s="110"/>
      <c r="C54" s="110"/>
      <c r="D54" s="99"/>
      <c r="E54" s="99"/>
      <c r="F54" s="99"/>
      <c r="G54" s="403"/>
      <c r="H54" s="99"/>
    </row>
    <row r="55" spans="1:8" x14ac:dyDescent="0.25">
      <c r="A55" s="111" t="s">
        <v>29</v>
      </c>
      <c r="B55" s="419">
        <v>41703</v>
      </c>
      <c r="C55" s="419">
        <v>41709</v>
      </c>
      <c r="D55" s="377" t="s">
        <v>3107</v>
      </c>
      <c r="E55" s="377" t="s">
        <v>3108</v>
      </c>
      <c r="F55" s="377" t="s">
        <v>1742</v>
      </c>
      <c r="G55" s="72">
        <v>2000</v>
      </c>
      <c r="H55" s="377" t="s">
        <v>3109</v>
      </c>
    </row>
    <row r="56" spans="1:8" x14ac:dyDescent="0.25">
      <c r="A56" s="111"/>
      <c r="B56" s="408">
        <v>41703</v>
      </c>
      <c r="C56" s="408">
        <v>41709</v>
      </c>
      <c r="D56" s="376" t="s">
        <v>3110</v>
      </c>
      <c r="E56" s="376" t="s">
        <v>3108</v>
      </c>
      <c r="F56" s="376" t="s">
        <v>1742</v>
      </c>
      <c r="G56" s="84">
        <v>2000</v>
      </c>
      <c r="H56" s="376" t="s">
        <v>3109</v>
      </c>
    </row>
    <row r="57" spans="1:8" x14ac:dyDescent="0.25">
      <c r="A57" s="111"/>
      <c r="B57" s="408">
        <v>41709</v>
      </c>
      <c r="C57" s="408">
        <v>41712</v>
      </c>
      <c r="D57" s="376" t="s">
        <v>3111</v>
      </c>
      <c r="E57" s="376" t="s">
        <v>3112</v>
      </c>
      <c r="F57" s="376" t="s">
        <v>1157</v>
      </c>
      <c r="G57" s="84">
        <v>1699.38</v>
      </c>
      <c r="H57" s="376" t="s">
        <v>3113</v>
      </c>
    </row>
    <row r="58" spans="1:8" x14ac:dyDescent="0.25">
      <c r="A58" s="111"/>
      <c r="B58" s="408">
        <v>41711</v>
      </c>
      <c r="C58" s="408">
        <v>41714</v>
      </c>
      <c r="D58" s="376" t="s">
        <v>3114</v>
      </c>
      <c r="E58" s="376" t="s">
        <v>3115</v>
      </c>
      <c r="F58" s="376" t="s">
        <v>339</v>
      </c>
      <c r="G58" s="84">
        <v>470</v>
      </c>
      <c r="H58" s="376" t="s">
        <v>3116</v>
      </c>
    </row>
    <row r="59" spans="1:8" s="404" customFormat="1" x14ac:dyDescent="0.25">
      <c r="A59" s="99"/>
      <c r="B59" s="110"/>
      <c r="C59" s="110"/>
      <c r="D59" s="99"/>
      <c r="E59" s="99"/>
      <c r="F59" s="99"/>
      <c r="G59" s="403"/>
      <c r="H59" s="99"/>
    </row>
    <row r="60" spans="1:8" x14ac:dyDescent="0.25">
      <c r="A60" s="111" t="s">
        <v>13</v>
      </c>
      <c r="B60" s="408">
        <v>41699</v>
      </c>
      <c r="C60" s="408">
        <v>41699</v>
      </c>
      <c r="D60" s="376" t="s">
        <v>1436</v>
      </c>
      <c r="E60" s="376" t="s">
        <v>37</v>
      </c>
      <c r="F60" s="376" t="s">
        <v>2691</v>
      </c>
      <c r="G60" s="84">
        <v>15</v>
      </c>
      <c r="H60" s="376" t="s">
        <v>3117</v>
      </c>
    </row>
    <row r="61" spans="1:8" x14ac:dyDescent="0.25">
      <c r="A61" s="111"/>
      <c r="B61" s="408">
        <v>41705</v>
      </c>
      <c r="C61" s="408">
        <v>41705</v>
      </c>
      <c r="D61" s="376" t="s">
        <v>165</v>
      </c>
      <c r="E61" s="376" t="s">
        <v>2141</v>
      </c>
      <c r="F61" s="376" t="s">
        <v>204</v>
      </c>
      <c r="G61" s="84">
        <v>71</v>
      </c>
      <c r="H61" s="376" t="s">
        <v>49</v>
      </c>
    </row>
    <row r="62" spans="1:8" x14ac:dyDescent="0.25">
      <c r="A62" s="111"/>
      <c r="B62" s="408">
        <v>41707</v>
      </c>
      <c r="C62" s="408">
        <v>41707</v>
      </c>
      <c r="D62" s="376" t="s">
        <v>165</v>
      </c>
      <c r="E62" s="376" t="s">
        <v>2141</v>
      </c>
      <c r="F62" s="376" t="s">
        <v>3118</v>
      </c>
      <c r="G62" s="84">
        <v>393.28</v>
      </c>
      <c r="H62" s="376" t="s">
        <v>49</v>
      </c>
    </row>
    <row r="63" spans="1:8" x14ac:dyDescent="0.25">
      <c r="A63" s="111"/>
      <c r="B63" s="420">
        <v>41713</v>
      </c>
      <c r="C63" s="420">
        <v>41717</v>
      </c>
      <c r="D63" s="16" t="s">
        <v>3119</v>
      </c>
      <c r="E63" s="16" t="s">
        <v>227</v>
      </c>
      <c r="F63" s="16" t="s">
        <v>822</v>
      </c>
      <c r="G63" s="84">
        <v>1812</v>
      </c>
      <c r="H63" s="16" t="s">
        <v>3120</v>
      </c>
    </row>
    <row r="64" spans="1:8" x14ac:dyDescent="0.25">
      <c r="A64" s="111"/>
      <c r="B64" s="421">
        <v>41716</v>
      </c>
      <c r="C64" s="421">
        <v>41716</v>
      </c>
      <c r="D64" s="6" t="s">
        <v>136</v>
      </c>
      <c r="E64" s="6" t="s">
        <v>84</v>
      </c>
      <c r="F64" s="6" t="s">
        <v>3121</v>
      </c>
      <c r="G64" s="422" t="s">
        <v>3122</v>
      </c>
      <c r="H64" s="6" t="s">
        <v>3123</v>
      </c>
    </row>
    <row r="65" spans="1:8" x14ac:dyDescent="0.25">
      <c r="A65" s="111"/>
      <c r="B65" s="421">
        <v>41716</v>
      </c>
      <c r="C65" s="414">
        <v>41716</v>
      </c>
      <c r="D65" s="4" t="s">
        <v>3124</v>
      </c>
      <c r="E65" s="4" t="s">
        <v>3125</v>
      </c>
      <c r="F65" s="4" t="s">
        <v>3121</v>
      </c>
      <c r="G65" s="422" t="s">
        <v>3122</v>
      </c>
      <c r="H65" s="4" t="s">
        <v>3126</v>
      </c>
    </row>
    <row r="66" spans="1:8" x14ac:dyDescent="0.25">
      <c r="A66" s="111"/>
      <c r="B66" s="421">
        <v>41719</v>
      </c>
      <c r="C66" s="421">
        <v>41719</v>
      </c>
      <c r="D66" s="6" t="s">
        <v>1597</v>
      </c>
      <c r="E66" s="6" t="s">
        <v>1494</v>
      </c>
      <c r="F66" s="6" t="s">
        <v>3121</v>
      </c>
      <c r="G66" s="422" t="s">
        <v>3122</v>
      </c>
      <c r="H66" s="6" t="s">
        <v>2148</v>
      </c>
    </row>
    <row r="67" spans="1:8" x14ac:dyDescent="0.25">
      <c r="A67" s="111"/>
      <c r="B67" s="408">
        <v>41721</v>
      </c>
      <c r="C67" s="408">
        <v>41724</v>
      </c>
      <c r="D67" s="376" t="s">
        <v>1433</v>
      </c>
      <c r="E67" s="376" t="s">
        <v>84</v>
      </c>
      <c r="F67" s="376" t="s">
        <v>3127</v>
      </c>
      <c r="G67" s="84">
        <v>390</v>
      </c>
      <c r="H67" s="376" t="s">
        <v>2842</v>
      </c>
    </row>
    <row r="68" spans="1:8" x14ac:dyDescent="0.25">
      <c r="A68" s="111"/>
      <c r="B68" s="421">
        <v>41722</v>
      </c>
      <c r="C68" s="421">
        <v>41724</v>
      </c>
      <c r="D68" s="6" t="s">
        <v>136</v>
      </c>
      <c r="E68" s="6" t="s">
        <v>84</v>
      </c>
      <c r="F68" s="6" t="s">
        <v>3128</v>
      </c>
      <c r="G68" s="422" t="s">
        <v>3122</v>
      </c>
      <c r="H68" s="6" t="s">
        <v>3129</v>
      </c>
    </row>
    <row r="69" spans="1:8" s="404" customFormat="1" x14ac:dyDescent="0.25">
      <c r="A69" s="99"/>
      <c r="B69" s="114"/>
      <c r="C69" s="114"/>
      <c r="D69" s="101"/>
      <c r="E69" s="101"/>
      <c r="F69" s="101"/>
      <c r="G69" s="412"/>
      <c r="H69" s="101"/>
    </row>
    <row r="70" spans="1:8" ht="30" x14ac:dyDescent="0.25">
      <c r="A70" s="111" t="s">
        <v>26</v>
      </c>
      <c r="B70" s="408">
        <v>41702</v>
      </c>
      <c r="C70" s="408">
        <v>41703</v>
      </c>
      <c r="D70" s="376" t="s">
        <v>621</v>
      </c>
      <c r="E70" s="376" t="s">
        <v>622</v>
      </c>
      <c r="F70" s="376" t="s">
        <v>3130</v>
      </c>
      <c r="G70" s="84" t="s">
        <v>3131</v>
      </c>
      <c r="H70" s="376" t="s">
        <v>3132</v>
      </c>
    </row>
    <row r="71" spans="1:8" x14ac:dyDescent="0.25">
      <c r="A71" s="111"/>
      <c r="B71" s="408">
        <v>41704</v>
      </c>
      <c r="C71" s="408">
        <v>41707</v>
      </c>
      <c r="D71" s="376" t="s">
        <v>3133</v>
      </c>
      <c r="E71" s="376" t="s">
        <v>80</v>
      </c>
      <c r="F71" s="376" t="s">
        <v>2158</v>
      </c>
      <c r="G71" s="84" t="s">
        <v>178</v>
      </c>
      <c r="H71" s="376" t="s">
        <v>3134</v>
      </c>
    </row>
    <row r="72" spans="1:8" x14ac:dyDescent="0.25">
      <c r="A72" s="111"/>
      <c r="B72" s="408">
        <v>41708</v>
      </c>
      <c r="C72" s="408">
        <v>41712</v>
      </c>
      <c r="D72" s="376" t="s">
        <v>2614</v>
      </c>
      <c r="E72" s="376" t="s">
        <v>2615</v>
      </c>
      <c r="F72" s="376" t="s">
        <v>1265</v>
      </c>
      <c r="G72" s="84">
        <v>1995</v>
      </c>
      <c r="H72" s="376" t="s">
        <v>3135</v>
      </c>
    </row>
    <row r="73" spans="1:8" x14ac:dyDescent="0.25">
      <c r="A73" s="111"/>
      <c r="B73" s="408">
        <v>41710</v>
      </c>
      <c r="C73" s="408">
        <v>41714</v>
      </c>
      <c r="D73" s="376" t="s">
        <v>1216</v>
      </c>
      <c r="E73" s="376" t="s">
        <v>1217</v>
      </c>
      <c r="F73" s="376" t="s">
        <v>3136</v>
      </c>
      <c r="G73" s="84" t="s">
        <v>178</v>
      </c>
      <c r="H73" s="376" t="s">
        <v>3137</v>
      </c>
    </row>
    <row r="74" spans="1:8" x14ac:dyDescent="0.25">
      <c r="A74" s="111"/>
      <c r="B74" s="408">
        <v>41711</v>
      </c>
      <c r="C74" s="408">
        <v>41714</v>
      </c>
      <c r="D74" s="376" t="s">
        <v>3138</v>
      </c>
      <c r="E74" s="376" t="s">
        <v>513</v>
      </c>
      <c r="F74" s="376" t="s">
        <v>3136</v>
      </c>
      <c r="G74" s="84" t="s">
        <v>178</v>
      </c>
      <c r="H74" s="376" t="s">
        <v>3137</v>
      </c>
    </row>
    <row r="75" spans="1:8" x14ac:dyDescent="0.25">
      <c r="A75" s="111"/>
      <c r="B75" s="408">
        <v>41713</v>
      </c>
      <c r="C75" s="408">
        <v>41718</v>
      </c>
      <c r="D75" s="376" t="s">
        <v>3139</v>
      </c>
      <c r="E75" s="376" t="s">
        <v>227</v>
      </c>
      <c r="F75" s="376" t="s">
        <v>3140</v>
      </c>
      <c r="G75" s="84">
        <v>3075</v>
      </c>
      <c r="H75" s="376" t="s">
        <v>3141</v>
      </c>
    </row>
    <row r="76" spans="1:8" x14ac:dyDescent="0.25">
      <c r="A76" s="111"/>
      <c r="B76" s="408">
        <v>41711</v>
      </c>
      <c r="C76" s="408">
        <v>41714</v>
      </c>
      <c r="D76" s="376" t="s">
        <v>405</v>
      </c>
      <c r="E76" s="376" t="s">
        <v>3142</v>
      </c>
      <c r="F76" s="376" t="s">
        <v>3143</v>
      </c>
      <c r="G76" s="84" t="s">
        <v>178</v>
      </c>
      <c r="H76" s="376" t="s">
        <v>3144</v>
      </c>
    </row>
    <row r="77" spans="1:8" x14ac:dyDescent="0.25">
      <c r="A77" s="111"/>
      <c r="B77" s="408">
        <v>41719</v>
      </c>
      <c r="C77" s="408">
        <v>41722</v>
      </c>
      <c r="D77" s="376" t="s">
        <v>44</v>
      </c>
      <c r="E77" s="376" t="s">
        <v>45</v>
      </c>
      <c r="F77" s="376" t="s">
        <v>114</v>
      </c>
      <c r="G77" s="84">
        <v>450</v>
      </c>
      <c r="H77" s="376" t="s">
        <v>3145</v>
      </c>
    </row>
    <row r="78" spans="1:8" x14ac:dyDescent="0.25">
      <c r="A78" s="111"/>
      <c r="B78" s="408">
        <v>41719</v>
      </c>
      <c r="C78" s="408">
        <v>41722</v>
      </c>
      <c r="D78" s="376" t="s">
        <v>1251</v>
      </c>
      <c r="E78" s="376" t="s">
        <v>2164</v>
      </c>
      <c r="F78" s="376" t="s">
        <v>114</v>
      </c>
      <c r="G78" s="84">
        <v>250</v>
      </c>
      <c r="H78" s="376" t="s">
        <v>3146</v>
      </c>
    </row>
    <row r="79" spans="1:8" x14ac:dyDescent="0.25">
      <c r="A79" s="111"/>
      <c r="B79" s="408">
        <v>41719</v>
      </c>
      <c r="C79" s="408">
        <v>41722</v>
      </c>
      <c r="D79" s="376" t="s">
        <v>3147</v>
      </c>
      <c r="E79" s="376" t="s">
        <v>3148</v>
      </c>
      <c r="F79" s="376" t="s">
        <v>114</v>
      </c>
      <c r="G79" s="84">
        <v>250</v>
      </c>
      <c r="H79" s="376" t="s">
        <v>3146</v>
      </c>
    </row>
    <row r="80" spans="1:8" ht="30" x14ac:dyDescent="0.25">
      <c r="A80" s="111"/>
      <c r="B80" s="408">
        <v>41720</v>
      </c>
      <c r="C80" s="408">
        <v>41724</v>
      </c>
      <c r="D80" s="376" t="s">
        <v>126</v>
      </c>
      <c r="E80" s="376" t="s">
        <v>43</v>
      </c>
      <c r="F80" s="376" t="s">
        <v>75</v>
      </c>
      <c r="G80" s="84">
        <v>3210</v>
      </c>
      <c r="H80" s="376" t="s">
        <v>3149</v>
      </c>
    </row>
    <row r="81" spans="1:8" ht="30" x14ac:dyDescent="0.25">
      <c r="A81" s="111"/>
      <c r="B81" s="408">
        <v>41729</v>
      </c>
      <c r="C81" s="408">
        <v>41732</v>
      </c>
      <c r="D81" s="376" t="s">
        <v>3150</v>
      </c>
      <c r="E81" s="376" t="s">
        <v>3151</v>
      </c>
      <c r="F81" s="376" t="s">
        <v>1221</v>
      </c>
      <c r="G81" s="84">
        <v>1375</v>
      </c>
      <c r="H81" s="376" t="s">
        <v>3152</v>
      </c>
    </row>
    <row r="82" spans="1:8" s="404" customFormat="1" x14ac:dyDescent="0.25">
      <c r="A82" s="99"/>
      <c r="B82" s="110"/>
      <c r="C82" s="110"/>
      <c r="D82" s="99"/>
      <c r="E82" s="99"/>
      <c r="F82" s="99"/>
      <c r="G82" s="403"/>
      <c r="H82" s="99"/>
    </row>
    <row r="83" spans="1:8" x14ac:dyDescent="0.25">
      <c r="A83" s="111" t="s">
        <v>181</v>
      </c>
      <c r="B83" s="419">
        <v>41714</v>
      </c>
      <c r="C83" s="419">
        <v>41717</v>
      </c>
      <c r="D83" s="377" t="s">
        <v>3153</v>
      </c>
      <c r="E83" s="377" t="s">
        <v>18</v>
      </c>
      <c r="F83" s="377" t="s">
        <v>822</v>
      </c>
      <c r="G83" s="72">
        <v>1900</v>
      </c>
      <c r="H83" s="377" t="s">
        <v>3154</v>
      </c>
    </row>
    <row r="84" spans="1:8" s="404" customFormat="1" x14ac:dyDescent="0.25">
      <c r="A84" s="99"/>
      <c r="B84" s="423"/>
      <c r="C84" s="423"/>
      <c r="D84" s="105"/>
      <c r="E84" s="105"/>
      <c r="F84" s="105"/>
      <c r="G84" s="412"/>
      <c r="H84" s="105"/>
    </row>
    <row r="85" spans="1:8" x14ac:dyDescent="0.25">
      <c r="A85" s="111" t="s">
        <v>28</v>
      </c>
      <c r="B85" s="408">
        <v>41702</v>
      </c>
      <c r="C85" s="408">
        <v>41707</v>
      </c>
      <c r="D85" s="377" t="s">
        <v>3155</v>
      </c>
      <c r="E85" s="377" t="s">
        <v>3156</v>
      </c>
      <c r="F85" s="377" t="s">
        <v>1742</v>
      </c>
      <c r="G85" s="84">
        <v>2223</v>
      </c>
      <c r="H85" s="377" t="s">
        <v>3157</v>
      </c>
    </row>
    <row r="86" spans="1:8" x14ac:dyDescent="0.25">
      <c r="A86" s="111"/>
      <c r="B86" s="408">
        <v>41702</v>
      </c>
      <c r="C86" s="408">
        <v>41707</v>
      </c>
      <c r="D86" s="377" t="s">
        <v>3158</v>
      </c>
      <c r="E86" s="377" t="s">
        <v>3159</v>
      </c>
      <c r="F86" s="377" t="s">
        <v>1742</v>
      </c>
      <c r="G86" s="84">
        <v>2355</v>
      </c>
      <c r="H86" s="377" t="s">
        <v>3157</v>
      </c>
    </row>
    <row r="87" spans="1:8" x14ac:dyDescent="0.25">
      <c r="A87" s="111"/>
      <c r="B87" s="408">
        <v>41702</v>
      </c>
      <c r="C87" s="408">
        <v>41707</v>
      </c>
      <c r="D87" s="377" t="s">
        <v>348</v>
      </c>
      <c r="E87" s="377" t="s">
        <v>3160</v>
      </c>
      <c r="F87" s="377" t="s">
        <v>1742</v>
      </c>
      <c r="G87" s="84">
        <v>2138</v>
      </c>
      <c r="H87" s="377" t="s">
        <v>3161</v>
      </c>
    </row>
    <row r="88" spans="1:8" x14ac:dyDescent="0.25">
      <c r="A88" s="111"/>
      <c r="B88" s="408">
        <v>41704</v>
      </c>
      <c r="C88" s="408">
        <v>41707</v>
      </c>
      <c r="D88" s="377" t="s">
        <v>3162</v>
      </c>
      <c r="E88" s="377" t="s">
        <v>3163</v>
      </c>
      <c r="F88" s="377" t="s">
        <v>180</v>
      </c>
      <c r="G88" s="84">
        <v>1570</v>
      </c>
      <c r="H88" s="377" t="s">
        <v>3164</v>
      </c>
    </row>
    <row r="89" spans="1:8" x14ac:dyDescent="0.25">
      <c r="A89" s="111"/>
      <c r="B89" s="408">
        <v>41704</v>
      </c>
      <c r="C89" s="408">
        <v>41707</v>
      </c>
      <c r="D89" s="377" t="s">
        <v>3165</v>
      </c>
      <c r="E89" s="377" t="s">
        <v>3163</v>
      </c>
      <c r="F89" s="377" t="s">
        <v>180</v>
      </c>
      <c r="G89" s="84">
        <v>1570</v>
      </c>
      <c r="H89" s="377" t="s">
        <v>3164</v>
      </c>
    </row>
    <row r="90" spans="1:8" ht="30" x14ac:dyDescent="0.25">
      <c r="A90" s="111"/>
      <c r="B90" s="408">
        <v>41705</v>
      </c>
      <c r="C90" s="408">
        <v>41711</v>
      </c>
      <c r="D90" s="377" t="s">
        <v>3166</v>
      </c>
      <c r="E90" s="377" t="s">
        <v>3167</v>
      </c>
      <c r="F90" s="377" t="s">
        <v>3168</v>
      </c>
      <c r="G90" s="84">
        <v>550</v>
      </c>
      <c r="H90" s="377" t="s">
        <v>3169</v>
      </c>
    </row>
    <row r="91" spans="1:8" x14ac:dyDescent="0.25">
      <c r="B91" s="408">
        <v>41713</v>
      </c>
      <c r="C91" s="408">
        <v>41718</v>
      </c>
      <c r="D91" s="377" t="s">
        <v>3170</v>
      </c>
      <c r="E91" s="377" t="s">
        <v>3171</v>
      </c>
      <c r="F91" s="377" t="s">
        <v>822</v>
      </c>
      <c r="G91" s="84">
        <v>1975</v>
      </c>
      <c r="H91" s="377" t="s">
        <v>3172</v>
      </c>
    </row>
    <row r="92" spans="1:8" x14ac:dyDescent="0.25">
      <c r="A92" s="111"/>
      <c r="B92" s="408">
        <v>41720</v>
      </c>
      <c r="C92" s="408">
        <v>41724</v>
      </c>
      <c r="D92" s="377" t="s">
        <v>3155</v>
      </c>
      <c r="E92" s="377" t="s">
        <v>3156</v>
      </c>
      <c r="F92" s="377" t="s">
        <v>1157</v>
      </c>
      <c r="G92" s="84">
        <v>1496.97</v>
      </c>
      <c r="H92" s="377" t="s">
        <v>3173</v>
      </c>
    </row>
    <row r="93" spans="1:8" ht="30" x14ac:dyDescent="0.25">
      <c r="A93" s="111"/>
      <c r="B93" s="122">
        <v>41724</v>
      </c>
      <c r="C93" s="421">
        <v>41728</v>
      </c>
      <c r="D93" s="164" t="s">
        <v>3174</v>
      </c>
      <c r="E93" s="164" t="s">
        <v>694</v>
      </c>
      <c r="F93" s="164" t="s">
        <v>3175</v>
      </c>
      <c r="G93" s="422">
        <v>1927.2</v>
      </c>
      <c r="H93" s="164" t="s">
        <v>3176</v>
      </c>
    </row>
    <row r="94" spans="1:8" s="404" customFormat="1" x14ac:dyDescent="0.25">
      <c r="A94" s="99"/>
      <c r="B94" s="110"/>
      <c r="C94" s="110"/>
      <c r="D94" s="99"/>
      <c r="E94" s="99"/>
      <c r="F94" s="99"/>
      <c r="G94" s="403"/>
      <c r="H94" s="99"/>
    </row>
    <row r="95" spans="1:8" x14ac:dyDescent="0.25">
      <c r="A95" s="111" t="s">
        <v>50</v>
      </c>
      <c r="B95" s="82">
        <v>41721</v>
      </c>
      <c r="C95" s="82">
        <v>41722</v>
      </c>
      <c r="D95" s="1" t="s">
        <v>2410</v>
      </c>
      <c r="E95" s="1" t="s">
        <v>55</v>
      </c>
      <c r="F95" s="4" t="s">
        <v>1634</v>
      </c>
      <c r="G95" s="34">
        <v>150</v>
      </c>
      <c r="H95" s="1" t="s">
        <v>3177</v>
      </c>
    </row>
    <row r="96" spans="1:8" x14ac:dyDescent="0.25">
      <c r="A96" s="111"/>
      <c r="B96" s="82">
        <v>41721</v>
      </c>
      <c r="C96" s="82">
        <v>41722</v>
      </c>
      <c r="D96" s="4" t="s">
        <v>59</v>
      </c>
      <c r="E96" s="1" t="s">
        <v>36</v>
      </c>
      <c r="F96" s="4" t="s">
        <v>1634</v>
      </c>
      <c r="G96" s="34">
        <v>150</v>
      </c>
      <c r="H96" s="1" t="s">
        <v>3177</v>
      </c>
    </row>
    <row r="97" spans="1:8" x14ac:dyDescent="0.25">
      <c r="A97" s="111"/>
      <c r="B97" s="82">
        <v>41721</v>
      </c>
      <c r="C97" s="82">
        <v>41722</v>
      </c>
      <c r="D97" s="273" t="s">
        <v>3178</v>
      </c>
      <c r="E97" s="1" t="s">
        <v>18</v>
      </c>
      <c r="F97" s="4" t="s">
        <v>1634</v>
      </c>
      <c r="G97" s="17">
        <v>150</v>
      </c>
      <c r="H97" s="1" t="s">
        <v>3177</v>
      </c>
    </row>
    <row r="98" spans="1:8" x14ac:dyDescent="0.25">
      <c r="A98" s="111"/>
      <c r="B98" s="408">
        <v>41723</v>
      </c>
      <c r="C98" s="408">
        <v>41725</v>
      </c>
      <c r="D98" s="376" t="s">
        <v>59</v>
      </c>
      <c r="E98" s="376" t="s">
        <v>36</v>
      </c>
      <c r="F98" s="376" t="s">
        <v>30</v>
      </c>
      <c r="G98" s="84">
        <v>1000</v>
      </c>
      <c r="H98" s="376" t="s">
        <v>3179</v>
      </c>
    </row>
    <row r="99" spans="1:8" x14ac:dyDescent="0.25">
      <c r="A99" s="111"/>
      <c r="B99" s="408">
        <v>41723</v>
      </c>
      <c r="C99" s="408">
        <v>41725</v>
      </c>
      <c r="D99" s="376" t="s">
        <v>3180</v>
      </c>
      <c r="E99" s="376" t="s">
        <v>1930</v>
      </c>
      <c r="F99" s="376" t="s">
        <v>30</v>
      </c>
      <c r="G99" s="84">
        <v>950</v>
      </c>
      <c r="H99" s="376" t="s">
        <v>3179</v>
      </c>
    </row>
    <row r="100" spans="1:8" x14ac:dyDescent="0.25">
      <c r="A100" s="111"/>
      <c r="B100" s="408">
        <v>41723</v>
      </c>
      <c r="C100" s="408">
        <v>41725</v>
      </c>
      <c r="D100" s="376" t="s">
        <v>919</v>
      </c>
      <c r="E100" s="376" t="s">
        <v>43</v>
      </c>
      <c r="F100" s="376" t="s">
        <v>30</v>
      </c>
      <c r="G100" s="84">
        <v>950</v>
      </c>
      <c r="H100" s="376" t="s">
        <v>3179</v>
      </c>
    </row>
    <row r="101" spans="1:8" x14ac:dyDescent="0.25">
      <c r="A101" s="99"/>
      <c r="B101" s="102"/>
      <c r="C101" s="102"/>
      <c r="D101" s="99"/>
      <c r="E101" s="99"/>
      <c r="F101" s="99"/>
      <c r="G101" s="103"/>
      <c r="H101" s="99"/>
    </row>
    <row r="102" spans="1:8" x14ac:dyDescent="0.25">
      <c r="A102" s="7" t="s">
        <v>1644</v>
      </c>
      <c r="B102" s="157">
        <v>41699</v>
      </c>
      <c r="C102" s="157">
        <v>41704</v>
      </c>
      <c r="D102" s="6" t="s">
        <v>3181</v>
      </c>
      <c r="E102" s="6" t="s">
        <v>18</v>
      </c>
      <c r="F102" s="6" t="s">
        <v>3182</v>
      </c>
      <c r="G102" s="78">
        <v>1970</v>
      </c>
      <c r="H102" s="6" t="s">
        <v>3183</v>
      </c>
    </row>
    <row r="103" spans="1:8" x14ac:dyDescent="0.25">
      <c r="B103" s="157">
        <v>41702</v>
      </c>
      <c r="C103" s="157">
        <v>41706</v>
      </c>
      <c r="D103" s="6" t="s">
        <v>3184</v>
      </c>
      <c r="E103" s="6" t="s">
        <v>18</v>
      </c>
      <c r="F103" s="6" t="s">
        <v>1742</v>
      </c>
      <c r="G103" s="78">
        <v>800</v>
      </c>
      <c r="H103" s="6" t="s">
        <v>3185</v>
      </c>
    </row>
    <row r="104" spans="1:8" x14ac:dyDescent="0.25">
      <c r="B104" s="157">
        <v>41702</v>
      </c>
      <c r="C104" s="157">
        <v>41706</v>
      </c>
      <c r="D104" s="6" t="s">
        <v>1954</v>
      </c>
      <c r="E104" s="6" t="s">
        <v>1930</v>
      </c>
      <c r="F104" s="6" t="s">
        <v>1742</v>
      </c>
      <c r="G104" s="78">
        <v>2155</v>
      </c>
      <c r="H104" s="6" t="s">
        <v>3185</v>
      </c>
    </row>
    <row r="105" spans="1:8" x14ac:dyDescent="0.25">
      <c r="B105" s="157">
        <v>41703</v>
      </c>
      <c r="C105" s="157">
        <v>45359</v>
      </c>
      <c r="D105" s="6" t="s">
        <v>3186</v>
      </c>
      <c r="E105" s="6" t="s">
        <v>18</v>
      </c>
      <c r="F105" s="6" t="s">
        <v>1742</v>
      </c>
      <c r="G105" s="78">
        <v>2205</v>
      </c>
      <c r="H105" s="6" t="s">
        <v>3185</v>
      </c>
    </row>
    <row r="106" spans="1:8" x14ac:dyDescent="0.25">
      <c r="B106" s="157">
        <v>41703</v>
      </c>
      <c r="C106" s="157">
        <v>41706</v>
      </c>
      <c r="D106" s="351" t="s">
        <v>3187</v>
      </c>
      <c r="E106" s="6" t="s">
        <v>18</v>
      </c>
      <c r="F106" s="6" t="s">
        <v>1742</v>
      </c>
      <c r="G106" s="78">
        <v>2205</v>
      </c>
      <c r="H106" s="6" t="s">
        <v>3185</v>
      </c>
    </row>
    <row r="107" spans="1:8" x14ac:dyDescent="0.25">
      <c r="B107" s="157">
        <v>41702</v>
      </c>
      <c r="C107" s="157">
        <v>41341</v>
      </c>
      <c r="D107" s="6" t="s">
        <v>3188</v>
      </c>
      <c r="E107" s="6" t="s">
        <v>3189</v>
      </c>
      <c r="F107" s="6" t="s">
        <v>1742</v>
      </c>
      <c r="G107" s="78">
        <v>2055</v>
      </c>
      <c r="H107" s="6" t="s">
        <v>3185</v>
      </c>
    </row>
    <row r="108" spans="1:8" x14ac:dyDescent="0.25">
      <c r="B108" s="157">
        <v>41702</v>
      </c>
      <c r="C108" s="157">
        <v>41706</v>
      </c>
      <c r="D108" s="6" t="s">
        <v>3190</v>
      </c>
      <c r="E108" s="6" t="s">
        <v>3191</v>
      </c>
      <c r="F108" s="6" t="s">
        <v>1742</v>
      </c>
      <c r="G108" s="78">
        <v>1180</v>
      </c>
      <c r="H108" s="6" t="s">
        <v>3185</v>
      </c>
    </row>
    <row r="109" spans="1:8" x14ac:dyDescent="0.25">
      <c r="B109" s="157">
        <v>41706</v>
      </c>
      <c r="C109" s="157">
        <v>41708</v>
      </c>
      <c r="D109" s="6" t="s">
        <v>3192</v>
      </c>
      <c r="E109" s="6" t="s">
        <v>703</v>
      </c>
      <c r="F109" s="6" t="s">
        <v>3193</v>
      </c>
      <c r="G109" s="78">
        <v>1429</v>
      </c>
      <c r="H109" s="6" t="s">
        <v>3194</v>
      </c>
    </row>
    <row r="110" spans="1:8" x14ac:dyDescent="0.25">
      <c r="B110" s="157">
        <v>41710</v>
      </c>
      <c r="C110" s="157">
        <v>41713</v>
      </c>
      <c r="D110" s="6" t="s">
        <v>3195</v>
      </c>
      <c r="E110" s="6" t="s">
        <v>18</v>
      </c>
      <c r="F110" s="6" t="s">
        <v>3196</v>
      </c>
      <c r="G110" s="78">
        <v>762.78</v>
      </c>
      <c r="H110" s="6" t="s">
        <v>3197</v>
      </c>
    </row>
    <row r="111" spans="1:8" x14ac:dyDescent="0.25">
      <c r="B111" s="157">
        <v>41711</v>
      </c>
      <c r="C111" s="157">
        <v>41712</v>
      </c>
      <c r="D111" s="6" t="s">
        <v>3198</v>
      </c>
      <c r="E111" s="6" t="s">
        <v>18</v>
      </c>
      <c r="F111" s="6" t="s">
        <v>172</v>
      </c>
      <c r="G111" s="78">
        <v>623.4</v>
      </c>
      <c r="H111" s="6" t="s">
        <v>3199</v>
      </c>
    </row>
    <row r="112" spans="1:8" x14ac:dyDescent="0.25">
      <c r="B112" s="157">
        <v>41712</v>
      </c>
      <c r="C112" s="157">
        <v>41720</v>
      </c>
      <c r="D112" s="6" t="s">
        <v>1952</v>
      </c>
      <c r="E112" s="6" t="s">
        <v>613</v>
      </c>
      <c r="F112" s="6" t="s">
        <v>3200</v>
      </c>
      <c r="G112" s="19" t="s">
        <v>3201</v>
      </c>
      <c r="H112" s="6" t="s">
        <v>3202</v>
      </c>
    </row>
    <row r="113" spans="1:8" x14ac:dyDescent="0.25">
      <c r="B113" s="157">
        <v>41712</v>
      </c>
      <c r="C113" s="157">
        <v>41720</v>
      </c>
      <c r="D113" s="6" t="s">
        <v>3203</v>
      </c>
      <c r="E113" s="6" t="s">
        <v>613</v>
      </c>
      <c r="F113" s="6" t="s">
        <v>3200</v>
      </c>
      <c r="G113" s="78">
        <v>700</v>
      </c>
      <c r="H113" s="6" t="s">
        <v>3202</v>
      </c>
    </row>
    <row r="114" spans="1:8" x14ac:dyDescent="0.25">
      <c r="B114" s="157">
        <v>41714</v>
      </c>
      <c r="C114" s="157">
        <v>41720</v>
      </c>
      <c r="D114" s="6" t="s">
        <v>2631</v>
      </c>
      <c r="E114" s="6" t="s">
        <v>3204</v>
      </c>
      <c r="F114" s="6" t="s">
        <v>2820</v>
      </c>
      <c r="G114" s="78">
        <v>13092</v>
      </c>
      <c r="H114" s="6" t="s">
        <v>3205</v>
      </c>
    </row>
    <row r="115" spans="1:8" x14ac:dyDescent="0.25">
      <c r="B115" s="157">
        <v>41712</v>
      </c>
      <c r="C115" s="157">
        <v>41720</v>
      </c>
      <c r="D115" s="6" t="s">
        <v>2631</v>
      </c>
      <c r="E115" s="6" t="s">
        <v>3204</v>
      </c>
      <c r="F115" s="6" t="s">
        <v>3206</v>
      </c>
      <c r="G115" s="78">
        <v>1200</v>
      </c>
      <c r="H115" s="6" t="s">
        <v>3207</v>
      </c>
    </row>
    <row r="116" spans="1:8" x14ac:dyDescent="0.25">
      <c r="B116" s="157">
        <v>41712</v>
      </c>
      <c r="C116" s="157">
        <v>41720</v>
      </c>
      <c r="D116" s="6" t="s">
        <v>1945</v>
      </c>
      <c r="E116" s="6" t="s">
        <v>3208</v>
      </c>
      <c r="F116" s="6" t="s">
        <v>3206</v>
      </c>
      <c r="G116" s="78">
        <v>23942</v>
      </c>
      <c r="H116" s="6" t="s">
        <v>3207</v>
      </c>
    </row>
    <row r="117" spans="1:8" x14ac:dyDescent="0.25">
      <c r="B117" s="157">
        <v>41720</v>
      </c>
      <c r="C117" s="157">
        <v>41724</v>
      </c>
      <c r="D117" s="6" t="s">
        <v>3209</v>
      </c>
      <c r="E117" s="6" t="s">
        <v>3210</v>
      </c>
      <c r="F117" s="6" t="s">
        <v>1157</v>
      </c>
      <c r="G117" s="19" t="s">
        <v>3211</v>
      </c>
      <c r="H117" s="6" t="s">
        <v>3212</v>
      </c>
    </row>
    <row r="118" spans="1:8" s="404" customFormat="1" x14ac:dyDescent="0.25">
      <c r="A118" s="99"/>
      <c r="B118" s="110"/>
      <c r="C118" s="110"/>
      <c r="D118" s="99"/>
      <c r="E118" s="99"/>
      <c r="F118" s="99"/>
      <c r="G118" s="403"/>
      <c r="H118" s="99"/>
    </row>
    <row r="119" spans="1:8" ht="30" x14ac:dyDescent="0.25">
      <c r="A119" s="111" t="s">
        <v>22</v>
      </c>
      <c r="B119" s="408">
        <v>41700</v>
      </c>
      <c r="C119" s="408">
        <v>41703</v>
      </c>
      <c r="D119" s="376" t="s">
        <v>264</v>
      </c>
      <c r="E119" s="376" t="s">
        <v>265</v>
      </c>
      <c r="F119" s="376" t="s">
        <v>2933</v>
      </c>
      <c r="G119" s="84">
        <v>2500</v>
      </c>
      <c r="H119" s="376" t="s">
        <v>3213</v>
      </c>
    </row>
    <row r="120" spans="1:8" ht="30" x14ac:dyDescent="0.25">
      <c r="A120" s="111"/>
      <c r="B120" s="408">
        <v>41710</v>
      </c>
      <c r="C120" s="408">
        <v>41713</v>
      </c>
      <c r="D120" s="376" t="s">
        <v>1636</v>
      </c>
      <c r="E120" s="376" t="s">
        <v>3214</v>
      </c>
      <c r="F120" s="376" t="s">
        <v>3215</v>
      </c>
      <c r="G120" s="84">
        <v>1310</v>
      </c>
      <c r="H120" s="376" t="s">
        <v>3216</v>
      </c>
    </row>
    <row r="121" spans="1:8" ht="30" x14ac:dyDescent="0.25">
      <c r="A121" s="111"/>
      <c r="B121" s="408">
        <v>41714</v>
      </c>
      <c r="C121" s="408">
        <v>41716</v>
      </c>
      <c r="D121" s="376" t="s">
        <v>264</v>
      </c>
      <c r="E121" s="376" t="s">
        <v>265</v>
      </c>
      <c r="F121" s="376" t="s">
        <v>3217</v>
      </c>
      <c r="G121" s="84">
        <v>1275</v>
      </c>
      <c r="H121" s="376" t="s">
        <v>3218</v>
      </c>
    </row>
    <row r="122" spans="1:8" ht="30" x14ac:dyDescent="0.25">
      <c r="A122" s="111"/>
      <c r="B122" s="408">
        <v>41718</v>
      </c>
      <c r="C122" s="408">
        <v>41722</v>
      </c>
      <c r="D122" s="376" t="s">
        <v>296</v>
      </c>
      <c r="E122" s="376" t="s">
        <v>3219</v>
      </c>
      <c r="F122" s="376" t="s">
        <v>3217</v>
      </c>
      <c r="G122" s="84">
        <v>1250</v>
      </c>
      <c r="H122" s="376" t="s">
        <v>3220</v>
      </c>
    </row>
    <row r="123" spans="1:8" ht="30" x14ac:dyDescent="0.25">
      <c r="A123" s="111"/>
      <c r="B123" s="408">
        <v>41718</v>
      </c>
      <c r="C123" s="408">
        <v>41722</v>
      </c>
      <c r="D123" s="376" t="s">
        <v>270</v>
      </c>
      <c r="E123" s="376" t="s">
        <v>195</v>
      </c>
      <c r="F123" s="376" t="s">
        <v>3217</v>
      </c>
      <c r="G123" s="84">
        <v>1250</v>
      </c>
      <c r="H123" s="376" t="s">
        <v>3220</v>
      </c>
    </row>
    <row r="124" spans="1:8" ht="30" x14ac:dyDescent="0.25">
      <c r="A124" s="111"/>
      <c r="B124" s="408">
        <v>41728</v>
      </c>
      <c r="C124" s="408">
        <v>41731</v>
      </c>
      <c r="D124" s="376" t="s">
        <v>1283</v>
      </c>
      <c r="E124" s="376" t="s">
        <v>1284</v>
      </c>
      <c r="F124" s="376" t="s">
        <v>3221</v>
      </c>
      <c r="G124" s="84">
        <v>2300</v>
      </c>
      <c r="H124" s="376" t="s">
        <v>3222</v>
      </c>
    </row>
    <row r="125" spans="1:8" s="404" customFormat="1" x14ac:dyDescent="0.25">
      <c r="A125" s="99"/>
      <c r="B125" s="110"/>
      <c r="C125" s="110"/>
      <c r="D125" s="99"/>
      <c r="E125" s="99"/>
      <c r="F125" s="99"/>
      <c r="G125" s="403"/>
      <c r="H125" s="99"/>
    </row>
    <row r="126" spans="1:8" x14ac:dyDescent="0.25">
      <c r="A126" s="7" t="s">
        <v>1289</v>
      </c>
      <c r="B126" s="408">
        <v>41707</v>
      </c>
      <c r="C126" s="408">
        <v>41710</v>
      </c>
      <c r="D126" s="376" t="s">
        <v>3223</v>
      </c>
      <c r="E126" s="376" t="s">
        <v>3224</v>
      </c>
      <c r="F126" s="376" t="s">
        <v>1157</v>
      </c>
      <c r="G126" s="84">
        <v>1605</v>
      </c>
      <c r="H126" s="376" t="s">
        <v>3225</v>
      </c>
    </row>
    <row r="127" spans="1:8" x14ac:dyDescent="0.25">
      <c r="B127" s="408">
        <v>41707</v>
      </c>
      <c r="C127" s="408">
        <v>41710</v>
      </c>
      <c r="D127" s="376" t="s">
        <v>3226</v>
      </c>
      <c r="E127" s="376" t="s">
        <v>3227</v>
      </c>
      <c r="F127" s="376" t="s">
        <v>1157</v>
      </c>
      <c r="G127" s="84">
        <v>1616.41</v>
      </c>
      <c r="H127" s="376" t="s">
        <v>3225</v>
      </c>
    </row>
    <row r="128" spans="1:8" x14ac:dyDescent="0.25">
      <c r="B128" s="408">
        <v>41716</v>
      </c>
      <c r="C128" s="408">
        <v>41720</v>
      </c>
      <c r="D128" s="376" t="s">
        <v>3228</v>
      </c>
      <c r="E128" s="376" t="s">
        <v>3229</v>
      </c>
      <c r="F128" s="376" t="s">
        <v>2540</v>
      </c>
      <c r="G128" s="84">
        <v>1786</v>
      </c>
      <c r="H128" s="376" t="s">
        <v>3230</v>
      </c>
    </row>
    <row r="129" spans="1:8" s="404" customFormat="1" x14ac:dyDescent="0.25">
      <c r="A129" s="99"/>
      <c r="B129" s="110"/>
      <c r="C129" s="110"/>
      <c r="D129" s="99"/>
      <c r="E129" s="99"/>
      <c r="F129" s="99"/>
      <c r="G129" s="403"/>
      <c r="H129" s="99"/>
    </row>
    <row r="130" spans="1:8" x14ac:dyDescent="0.25">
      <c r="A130" s="111" t="s">
        <v>955</v>
      </c>
      <c r="B130" s="408">
        <v>41707</v>
      </c>
      <c r="C130" s="408">
        <v>41709</v>
      </c>
      <c r="D130" s="376" t="s">
        <v>2968</v>
      </c>
      <c r="E130" s="376" t="s">
        <v>1462</v>
      </c>
      <c r="F130" s="376" t="s">
        <v>3231</v>
      </c>
      <c r="G130" s="84">
        <v>1041.31</v>
      </c>
      <c r="H130" s="376" t="s">
        <v>3232</v>
      </c>
    </row>
    <row r="131" spans="1:8" ht="30" x14ac:dyDescent="0.25">
      <c r="A131" s="111"/>
      <c r="B131" s="408">
        <v>41714</v>
      </c>
      <c r="C131" s="408">
        <v>41717</v>
      </c>
      <c r="D131" s="413" t="s">
        <v>3233</v>
      </c>
      <c r="E131" s="376" t="s">
        <v>3234</v>
      </c>
      <c r="F131" s="376" t="s">
        <v>30</v>
      </c>
      <c r="G131" s="84">
        <v>2872.95</v>
      </c>
      <c r="H131" s="376" t="s">
        <v>3235</v>
      </c>
    </row>
    <row r="132" spans="1:8" s="404" customFormat="1" x14ac:dyDescent="0.25">
      <c r="A132" s="99"/>
      <c r="B132" s="110"/>
      <c r="C132" s="110"/>
      <c r="D132" s="99"/>
      <c r="E132" s="99"/>
      <c r="F132" s="99"/>
      <c r="G132" s="403"/>
      <c r="H132" s="99"/>
    </row>
    <row r="133" spans="1:8" x14ac:dyDescent="0.25">
      <c r="A133" s="7" t="s">
        <v>973</v>
      </c>
      <c r="B133" s="407">
        <v>41724</v>
      </c>
      <c r="C133" s="407">
        <v>41725</v>
      </c>
      <c r="D133" s="10" t="s">
        <v>2986</v>
      </c>
      <c r="E133" s="10" t="s">
        <v>46</v>
      </c>
      <c r="F133" s="10" t="s">
        <v>172</v>
      </c>
      <c r="G133" s="84">
        <v>100</v>
      </c>
      <c r="H133" s="10" t="s">
        <v>3236</v>
      </c>
    </row>
    <row r="134" spans="1:8" s="404" customFormat="1" x14ac:dyDescent="0.25">
      <c r="A134" s="99"/>
      <c r="B134" s="110"/>
      <c r="C134" s="110"/>
      <c r="D134" s="99"/>
      <c r="E134" s="99"/>
      <c r="F134" s="99"/>
      <c r="G134" s="403"/>
      <c r="H134" s="99"/>
    </row>
    <row r="135" spans="1:8" x14ac:dyDescent="0.25">
      <c r="A135" s="7" t="s">
        <v>190</v>
      </c>
      <c r="B135" s="408">
        <v>41701</v>
      </c>
      <c r="C135" s="408">
        <v>41702</v>
      </c>
      <c r="D135" s="376" t="s">
        <v>82</v>
      </c>
      <c r="E135" s="376" t="s">
        <v>133</v>
      </c>
      <c r="F135" s="376" t="s">
        <v>3237</v>
      </c>
      <c r="G135" s="84">
        <v>1200</v>
      </c>
      <c r="H135" s="376" t="s">
        <v>3238</v>
      </c>
    </row>
    <row r="136" spans="1:8" x14ac:dyDescent="0.25">
      <c r="B136" s="408">
        <v>41701</v>
      </c>
      <c r="C136" s="408">
        <v>41702</v>
      </c>
      <c r="D136" s="376" t="s">
        <v>95</v>
      </c>
      <c r="E136" s="376"/>
      <c r="F136" s="376" t="s">
        <v>3237</v>
      </c>
      <c r="G136" s="84"/>
      <c r="H136" s="376" t="s">
        <v>3238</v>
      </c>
    </row>
    <row r="137" spans="1:8" x14ac:dyDescent="0.25">
      <c r="B137" s="408">
        <v>41702</v>
      </c>
      <c r="C137" s="408">
        <v>41706</v>
      </c>
      <c r="D137" s="376" t="s">
        <v>3239</v>
      </c>
      <c r="E137" s="376" t="s">
        <v>3240</v>
      </c>
      <c r="F137" s="376" t="s">
        <v>3241</v>
      </c>
      <c r="G137" s="84">
        <v>1395</v>
      </c>
      <c r="H137" s="376" t="s">
        <v>3242</v>
      </c>
    </row>
    <row r="138" spans="1:8" x14ac:dyDescent="0.25">
      <c r="B138" s="408">
        <v>41702</v>
      </c>
      <c r="C138" s="408">
        <v>41706</v>
      </c>
      <c r="D138" s="376" t="s">
        <v>3243</v>
      </c>
      <c r="E138" s="376" t="s">
        <v>3244</v>
      </c>
      <c r="F138" s="376" t="s">
        <v>3241</v>
      </c>
      <c r="G138" s="84">
        <v>1395</v>
      </c>
      <c r="H138" s="376" t="s">
        <v>3245</v>
      </c>
    </row>
    <row r="139" spans="1:8" x14ac:dyDescent="0.25">
      <c r="B139" s="408">
        <v>41708</v>
      </c>
      <c r="C139" s="408">
        <v>41709</v>
      </c>
      <c r="D139" s="376" t="s">
        <v>3246</v>
      </c>
      <c r="E139" s="376" t="s">
        <v>3247</v>
      </c>
      <c r="F139" s="376" t="s">
        <v>210</v>
      </c>
      <c r="G139" s="84">
        <v>180</v>
      </c>
      <c r="H139" s="376" t="s">
        <v>3248</v>
      </c>
    </row>
    <row r="140" spans="1:8" x14ac:dyDescent="0.25">
      <c r="B140" s="408">
        <v>41708</v>
      </c>
      <c r="C140" s="408">
        <v>41709</v>
      </c>
      <c r="D140" s="376" t="s">
        <v>983</v>
      </c>
      <c r="E140" s="376" t="s">
        <v>684</v>
      </c>
      <c r="F140" s="376" t="s">
        <v>210</v>
      </c>
      <c r="G140" s="84">
        <v>180</v>
      </c>
      <c r="H140" s="376" t="s">
        <v>3248</v>
      </c>
    </row>
    <row r="141" spans="1:8" x14ac:dyDescent="0.25">
      <c r="B141" s="408">
        <v>41720</v>
      </c>
      <c r="C141" s="408">
        <v>41724</v>
      </c>
      <c r="D141" s="376" t="s">
        <v>3249</v>
      </c>
      <c r="E141" s="376" t="s">
        <v>3250</v>
      </c>
      <c r="F141" s="376" t="s">
        <v>688</v>
      </c>
      <c r="G141" s="84">
        <v>1783.79</v>
      </c>
      <c r="H141" s="376" t="s">
        <v>3251</v>
      </c>
    </row>
    <row r="142" spans="1:8" x14ac:dyDescent="0.25">
      <c r="B142" s="408">
        <v>41729</v>
      </c>
      <c r="C142" s="408">
        <v>41732</v>
      </c>
      <c r="D142" s="376" t="s">
        <v>690</v>
      </c>
      <c r="E142" s="376" t="s">
        <v>3252</v>
      </c>
      <c r="F142" s="376" t="s">
        <v>192</v>
      </c>
      <c r="G142" s="84">
        <v>1040</v>
      </c>
      <c r="H142" s="376" t="s">
        <v>3253</v>
      </c>
    </row>
    <row r="143" spans="1:8" x14ac:dyDescent="0.25">
      <c r="B143" s="408">
        <v>41729</v>
      </c>
      <c r="C143" s="408">
        <v>41732</v>
      </c>
      <c r="D143" s="376" t="s">
        <v>421</v>
      </c>
      <c r="E143" s="376" t="s">
        <v>227</v>
      </c>
      <c r="F143" s="376" t="s">
        <v>192</v>
      </c>
      <c r="G143" s="84">
        <v>1040</v>
      </c>
      <c r="H143" s="376" t="s">
        <v>3254</v>
      </c>
    </row>
    <row r="144" spans="1:8" x14ac:dyDescent="0.25">
      <c r="B144" s="408">
        <v>41725</v>
      </c>
      <c r="C144" s="408">
        <v>41728</v>
      </c>
      <c r="D144" s="376" t="s">
        <v>3255</v>
      </c>
      <c r="E144" s="376" t="s">
        <v>3256</v>
      </c>
      <c r="F144" s="376" t="s">
        <v>423</v>
      </c>
      <c r="G144" s="84">
        <v>1070</v>
      </c>
      <c r="H144" s="376" t="s">
        <v>3257</v>
      </c>
    </row>
    <row r="145" spans="1:8" ht="30" x14ac:dyDescent="0.25">
      <c r="B145" s="408">
        <v>41703</v>
      </c>
      <c r="C145" s="408">
        <v>41706</v>
      </c>
      <c r="D145" s="376" t="s">
        <v>3258</v>
      </c>
      <c r="E145" s="376" t="s">
        <v>1462</v>
      </c>
      <c r="F145" s="376" t="s">
        <v>192</v>
      </c>
      <c r="G145" s="424">
        <v>1720</v>
      </c>
      <c r="H145" s="376" t="s">
        <v>3259</v>
      </c>
    </row>
    <row r="146" spans="1:8" ht="30" x14ac:dyDescent="0.25">
      <c r="B146" s="408">
        <v>41703</v>
      </c>
      <c r="C146" s="408">
        <v>41704</v>
      </c>
      <c r="D146" s="376" t="s">
        <v>115</v>
      </c>
      <c r="E146" s="376" t="s">
        <v>3260</v>
      </c>
      <c r="F146" s="376" t="s">
        <v>3261</v>
      </c>
      <c r="G146" s="84">
        <v>585</v>
      </c>
      <c r="H146" s="376" t="s">
        <v>3262</v>
      </c>
    </row>
    <row r="147" spans="1:8" x14ac:dyDescent="0.25">
      <c r="B147" s="425">
        <v>41715</v>
      </c>
      <c r="C147" s="425">
        <v>41721</v>
      </c>
      <c r="D147" s="426" t="s">
        <v>56</v>
      </c>
      <c r="E147" s="426" t="s">
        <v>3263</v>
      </c>
      <c r="F147" s="426" t="s">
        <v>192</v>
      </c>
      <c r="G147" s="192">
        <v>1665</v>
      </c>
      <c r="H147" s="426" t="s">
        <v>3264</v>
      </c>
    </row>
    <row r="148" spans="1:8" s="404" customFormat="1" x14ac:dyDescent="0.25">
      <c r="A148" s="99"/>
      <c r="B148" s="110"/>
      <c r="C148" s="110"/>
      <c r="D148" s="99"/>
      <c r="E148" s="99"/>
      <c r="F148" s="99"/>
      <c r="G148" s="403"/>
      <c r="H148" s="99"/>
    </row>
    <row r="149" spans="1:8" x14ac:dyDescent="0.25">
      <c r="A149" s="7" t="s">
        <v>198</v>
      </c>
      <c r="B149" s="408">
        <v>41703</v>
      </c>
      <c r="C149" s="408">
        <v>41706</v>
      </c>
      <c r="D149" s="413" t="s">
        <v>3265</v>
      </c>
      <c r="E149" s="376" t="s">
        <v>58</v>
      </c>
      <c r="F149" s="376" t="s">
        <v>3266</v>
      </c>
      <c r="G149" s="84">
        <v>2111.8200000000002</v>
      </c>
      <c r="H149" s="376" t="s">
        <v>3267</v>
      </c>
    </row>
    <row r="150" spans="1:8" x14ac:dyDescent="0.25">
      <c r="B150" s="408">
        <v>41703</v>
      </c>
      <c r="C150" s="408">
        <v>41706</v>
      </c>
      <c r="D150" s="376" t="s">
        <v>2035</v>
      </c>
      <c r="E150" s="376" t="s">
        <v>3268</v>
      </c>
      <c r="F150" s="376" t="s">
        <v>3266</v>
      </c>
      <c r="G150" s="84">
        <v>1945.68</v>
      </c>
      <c r="H150" s="376" t="s">
        <v>3269</v>
      </c>
    </row>
    <row r="151" spans="1:8" x14ac:dyDescent="0.25">
      <c r="B151" s="408">
        <v>41701</v>
      </c>
      <c r="C151" s="408">
        <v>41706</v>
      </c>
      <c r="D151" s="376" t="s">
        <v>1374</v>
      </c>
      <c r="E151" s="376" t="s">
        <v>2032</v>
      </c>
      <c r="F151" s="376" t="s">
        <v>3266</v>
      </c>
      <c r="G151" s="84">
        <v>2388.4699999999998</v>
      </c>
      <c r="H151" s="376" t="s">
        <v>3267</v>
      </c>
    </row>
    <row r="152" spans="1:8" x14ac:dyDescent="0.25">
      <c r="B152" s="408">
        <v>41728</v>
      </c>
      <c r="C152" s="408">
        <v>41730</v>
      </c>
      <c r="D152" s="376" t="s">
        <v>3270</v>
      </c>
      <c r="E152" s="376" t="s">
        <v>3271</v>
      </c>
      <c r="F152" s="376" t="s">
        <v>172</v>
      </c>
      <c r="G152" s="84">
        <v>522.24</v>
      </c>
      <c r="H152" s="376" t="s">
        <v>3272</v>
      </c>
    </row>
    <row r="153" spans="1:8" x14ac:dyDescent="0.25">
      <c r="B153" s="408">
        <v>41728</v>
      </c>
      <c r="C153" s="408">
        <v>41731</v>
      </c>
      <c r="D153" s="376" t="s">
        <v>3273</v>
      </c>
      <c r="E153" s="376" t="s">
        <v>3271</v>
      </c>
      <c r="F153" s="376" t="s">
        <v>172</v>
      </c>
      <c r="G153" s="84">
        <v>522.24</v>
      </c>
      <c r="H153" s="376" t="s">
        <v>3272</v>
      </c>
    </row>
    <row r="154" spans="1:8" s="404" customFormat="1" x14ac:dyDescent="0.25">
      <c r="A154" s="99"/>
      <c r="B154" s="110"/>
      <c r="C154" s="110"/>
      <c r="D154" s="99"/>
      <c r="E154" s="99"/>
      <c r="F154" s="99"/>
      <c r="G154" s="403"/>
      <c r="H154" s="99"/>
    </row>
    <row r="155" spans="1:8" ht="30" x14ac:dyDescent="0.25">
      <c r="A155" s="7" t="s">
        <v>120</v>
      </c>
      <c r="B155" s="408">
        <v>41703</v>
      </c>
      <c r="C155" s="408">
        <v>41706</v>
      </c>
      <c r="D155" s="376" t="s">
        <v>3274</v>
      </c>
      <c r="E155" s="376" t="s">
        <v>3275</v>
      </c>
      <c r="F155" s="376" t="s">
        <v>180</v>
      </c>
      <c r="G155" s="84">
        <v>1407</v>
      </c>
      <c r="H155" s="376" t="s">
        <v>3276</v>
      </c>
    </row>
    <row r="156" spans="1:8" x14ac:dyDescent="0.25">
      <c r="B156" s="408">
        <v>41718</v>
      </c>
      <c r="C156" s="408">
        <v>41721</v>
      </c>
      <c r="D156" s="376" t="s">
        <v>3277</v>
      </c>
      <c r="E156" s="376" t="s">
        <v>2895</v>
      </c>
      <c r="F156" s="376" t="s">
        <v>143</v>
      </c>
      <c r="G156" s="84">
        <v>1670</v>
      </c>
      <c r="H156" s="376" t="s">
        <v>3278</v>
      </c>
    </row>
    <row r="157" spans="1:8" s="404" customFormat="1" x14ac:dyDescent="0.25">
      <c r="A157" s="99"/>
      <c r="B157" s="410"/>
      <c r="C157" s="410"/>
      <c r="D157" s="346"/>
      <c r="E157" s="346"/>
      <c r="F157" s="427"/>
      <c r="G157" s="412"/>
      <c r="H157" s="99"/>
    </row>
  </sheetData>
  <pageMargins left="0.45" right="0.45" top="0.5" bottom="0.5" header="0.3" footer="0.3"/>
  <pageSetup paperSize="5" scale="54" fitToHeight="1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224"/>
  <sheetViews>
    <sheetView zoomScale="60" zoomScaleNormal="60" workbookViewId="0">
      <selection activeCell="E196" sqref="E196"/>
    </sheetView>
  </sheetViews>
  <sheetFormatPr defaultColWidth="9.140625" defaultRowHeight="15" x14ac:dyDescent="0.25"/>
  <cols>
    <col min="1" max="1" width="64.7109375" style="7" bestFit="1" customWidth="1"/>
    <col min="2" max="2" width="15.140625" style="115" bestFit="1" customWidth="1"/>
    <col min="3" max="3" width="9.7109375" style="115" bestFit="1" customWidth="1"/>
    <col min="4" max="4" width="27" style="7" bestFit="1" customWidth="1"/>
    <col min="5" max="5" width="81.140625" style="7" bestFit="1" customWidth="1"/>
    <col min="6" max="6" width="33.28515625" style="7" bestFit="1" customWidth="1"/>
    <col min="7" max="7" width="23.28515625" style="113" bestFit="1" customWidth="1"/>
    <col min="8" max="8" width="147.28515625" style="7" bestFit="1" customWidth="1"/>
    <col min="9" max="16384" width="9.140625" style="7"/>
  </cols>
  <sheetData>
    <row r="1" spans="1:8" s="472" customFormat="1" x14ac:dyDescent="0.25">
      <c r="B1" s="117"/>
      <c r="C1" s="117"/>
      <c r="G1" s="118"/>
    </row>
    <row r="2" spans="1:8" s="472" customFormat="1" x14ac:dyDescent="0.25">
      <c r="A2" s="87" t="s">
        <v>0</v>
      </c>
      <c r="B2" s="93"/>
      <c r="C2" s="93"/>
      <c r="D2" s="87"/>
      <c r="E2" s="87"/>
      <c r="F2" s="87"/>
      <c r="G2" s="94"/>
      <c r="H2" s="87"/>
    </row>
    <row r="3" spans="1:8" s="472" customFormat="1" x14ac:dyDescent="0.25">
      <c r="A3" s="87" t="s">
        <v>1</v>
      </c>
      <c r="B3" s="93"/>
      <c r="C3" s="93"/>
      <c r="D3" s="87"/>
      <c r="E3" s="87"/>
      <c r="F3" s="87"/>
      <c r="G3" s="94"/>
      <c r="H3" s="87"/>
    </row>
    <row r="4" spans="1:8" s="472" customFormat="1" x14ac:dyDescent="0.25">
      <c r="A4" s="116">
        <v>41730</v>
      </c>
      <c r="B4" s="117"/>
      <c r="C4" s="117"/>
      <c r="D4" s="116"/>
      <c r="E4" s="116"/>
      <c r="F4" s="116"/>
      <c r="G4" s="118"/>
      <c r="H4" s="116"/>
    </row>
    <row r="5" spans="1:8" s="472" customFormat="1" x14ac:dyDescent="0.25">
      <c r="B5" s="93"/>
      <c r="C5" s="93"/>
      <c r="D5" s="87"/>
      <c r="E5" s="87"/>
      <c r="F5" s="87"/>
      <c r="G5" s="94"/>
      <c r="H5" s="87"/>
    </row>
    <row r="6" spans="1:8" s="472" customFormat="1" x14ac:dyDescent="0.25">
      <c r="A6" s="87"/>
      <c r="B6" s="93"/>
      <c r="C6" s="93"/>
      <c r="D6" s="87"/>
      <c r="E6" s="87"/>
      <c r="F6" s="87"/>
      <c r="G6" s="94"/>
      <c r="H6" s="87"/>
    </row>
    <row r="7" spans="1:8" s="472" customFormat="1" ht="30" x14ac:dyDescent="0.25">
      <c r="A7" s="87" t="s">
        <v>2</v>
      </c>
      <c r="B7" s="93" t="s">
        <v>3</v>
      </c>
      <c r="C7" s="93"/>
      <c r="D7" s="87" t="s">
        <v>4</v>
      </c>
      <c r="E7" s="87" t="s">
        <v>5</v>
      </c>
      <c r="F7" s="87" t="s">
        <v>6</v>
      </c>
      <c r="G7" s="94" t="s">
        <v>7</v>
      </c>
      <c r="H7" s="87" t="s">
        <v>8</v>
      </c>
    </row>
    <row r="8" spans="1:8" s="472" customFormat="1" x14ac:dyDescent="0.25">
      <c r="A8" s="87"/>
      <c r="B8" s="93" t="s">
        <v>9</v>
      </c>
      <c r="C8" s="93" t="s">
        <v>10</v>
      </c>
      <c r="D8" s="87"/>
      <c r="E8" s="87"/>
      <c r="F8" s="87" t="s">
        <v>11</v>
      </c>
      <c r="G8" s="94"/>
      <c r="H8" s="87"/>
    </row>
    <row r="9" spans="1:8" x14ac:dyDescent="0.25">
      <c r="A9" s="7" t="s">
        <v>31</v>
      </c>
      <c r="B9" s="392">
        <v>41731</v>
      </c>
      <c r="C9" s="392">
        <v>41736</v>
      </c>
      <c r="D9" s="376" t="s">
        <v>121</v>
      </c>
      <c r="E9" s="376" t="s">
        <v>36</v>
      </c>
      <c r="F9" s="376" t="s">
        <v>30</v>
      </c>
      <c r="G9" s="76">
        <v>2508</v>
      </c>
      <c r="H9" s="376" t="s">
        <v>3279</v>
      </c>
    </row>
    <row r="10" spans="1:8" x14ac:dyDescent="0.25">
      <c r="B10" s="392">
        <v>41735</v>
      </c>
      <c r="C10" s="392">
        <v>41737</v>
      </c>
      <c r="D10" s="376" t="s">
        <v>3280</v>
      </c>
      <c r="E10" s="376" t="s">
        <v>3281</v>
      </c>
      <c r="F10" s="376" t="s">
        <v>1329</v>
      </c>
      <c r="G10" s="76">
        <v>389.6</v>
      </c>
      <c r="H10" s="376" t="s">
        <v>3282</v>
      </c>
    </row>
    <row r="11" spans="1:8" x14ac:dyDescent="0.25">
      <c r="A11" s="111"/>
      <c r="B11" s="392">
        <v>41735</v>
      </c>
      <c r="C11" s="392">
        <v>41737</v>
      </c>
      <c r="D11" s="376" t="s">
        <v>3283</v>
      </c>
      <c r="E11" s="376" t="s">
        <v>3281</v>
      </c>
      <c r="F11" s="376" t="s">
        <v>1329</v>
      </c>
      <c r="G11" s="76">
        <v>389.6</v>
      </c>
      <c r="H11" s="376" t="s">
        <v>3282</v>
      </c>
    </row>
    <row r="12" spans="1:8" x14ac:dyDescent="0.25">
      <c r="A12" s="111"/>
      <c r="B12" s="392">
        <v>41735</v>
      </c>
      <c r="C12" s="392">
        <v>41737</v>
      </c>
      <c r="D12" s="376" t="s">
        <v>3284</v>
      </c>
      <c r="E12" s="376" t="s">
        <v>3281</v>
      </c>
      <c r="F12" s="376" t="s">
        <v>1329</v>
      </c>
      <c r="G12" s="76">
        <v>715</v>
      </c>
      <c r="H12" s="376" t="s">
        <v>3282</v>
      </c>
    </row>
    <row r="13" spans="1:8" x14ac:dyDescent="0.25">
      <c r="A13" s="111"/>
      <c r="B13" s="392">
        <v>41735</v>
      </c>
      <c r="C13" s="392">
        <v>41737</v>
      </c>
      <c r="D13" s="376" t="s">
        <v>2688</v>
      </c>
      <c r="E13" s="376" t="s">
        <v>3281</v>
      </c>
      <c r="F13" s="376" t="s">
        <v>1329</v>
      </c>
      <c r="G13" s="76">
        <v>718</v>
      </c>
      <c r="H13" s="376" t="s">
        <v>3282</v>
      </c>
    </row>
    <row r="14" spans="1:8" x14ac:dyDescent="0.25">
      <c r="A14" s="111"/>
      <c r="B14" s="370">
        <v>41751</v>
      </c>
      <c r="C14" s="370">
        <v>41756</v>
      </c>
      <c r="D14" s="371" t="s">
        <v>3285</v>
      </c>
      <c r="E14" s="371" t="s">
        <v>3286</v>
      </c>
      <c r="F14" s="371" t="s">
        <v>587</v>
      </c>
      <c r="G14" s="25">
        <v>7120.61</v>
      </c>
      <c r="H14" s="376" t="s">
        <v>3287</v>
      </c>
    </row>
    <row r="15" spans="1:8" x14ac:dyDescent="0.25">
      <c r="A15" s="111"/>
      <c r="B15" s="370">
        <v>41751</v>
      </c>
      <c r="C15" s="370">
        <v>41756</v>
      </c>
      <c r="D15" s="371" t="s">
        <v>2527</v>
      </c>
      <c r="E15" s="371" t="s">
        <v>3288</v>
      </c>
      <c r="F15" s="371" t="s">
        <v>587</v>
      </c>
      <c r="G15" s="25">
        <v>400</v>
      </c>
      <c r="H15" s="376" t="s">
        <v>3287</v>
      </c>
    </row>
    <row r="16" spans="1:8" x14ac:dyDescent="0.25">
      <c r="A16" s="111"/>
      <c r="B16" s="370">
        <v>41755</v>
      </c>
      <c r="C16" s="370">
        <v>41756</v>
      </c>
      <c r="D16" s="371" t="s">
        <v>121</v>
      </c>
      <c r="E16" s="371" t="s">
        <v>36</v>
      </c>
      <c r="F16" s="371" t="s">
        <v>587</v>
      </c>
      <c r="G16" s="25">
        <v>1060.8800000000001</v>
      </c>
      <c r="H16" s="371" t="s">
        <v>3287</v>
      </c>
    </row>
    <row r="17" spans="1:8" s="99" customFormat="1" x14ac:dyDescent="0.25">
      <c r="B17" s="102"/>
      <c r="C17" s="102"/>
      <c r="G17" s="103"/>
    </row>
    <row r="18" spans="1:8" x14ac:dyDescent="0.25">
      <c r="A18" s="111" t="s">
        <v>718</v>
      </c>
      <c r="B18" s="392">
        <v>41730</v>
      </c>
      <c r="C18" s="392">
        <v>41732</v>
      </c>
      <c r="D18" s="376" t="s">
        <v>1512</v>
      </c>
      <c r="E18" s="376" t="s">
        <v>3289</v>
      </c>
      <c r="F18" s="376" t="s">
        <v>1329</v>
      </c>
      <c r="G18" s="76">
        <v>920</v>
      </c>
      <c r="H18" s="376" t="s">
        <v>3290</v>
      </c>
    </row>
    <row r="19" spans="1:8" x14ac:dyDescent="0.25">
      <c r="A19" s="111"/>
      <c r="B19" s="392">
        <v>41730</v>
      </c>
      <c r="C19" s="392">
        <v>41732</v>
      </c>
      <c r="D19" s="376" t="s">
        <v>722</v>
      </c>
      <c r="E19" s="376" t="s">
        <v>3291</v>
      </c>
      <c r="F19" s="376" t="s">
        <v>1329</v>
      </c>
      <c r="G19" s="76">
        <v>900</v>
      </c>
      <c r="H19" s="376" t="s">
        <v>3292</v>
      </c>
    </row>
    <row r="20" spans="1:8" x14ac:dyDescent="0.25">
      <c r="A20" s="111"/>
      <c r="B20" s="392">
        <v>41731</v>
      </c>
      <c r="C20" s="392">
        <v>41732</v>
      </c>
      <c r="D20" s="376" t="s">
        <v>3293</v>
      </c>
      <c r="E20" s="376" t="s">
        <v>1701</v>
      </c>
      <c r="F20" s="376" t="s">
        <v>1329</v>
      </c>
      <c r="G20" s="76">
        <v>386</v>
      </c>
      <c r="H20" s="376" t="s">
        <v>3294</v>
      </c>
    </row>
    <row r="21" spans="1:8" x14ac:dyDescent="0.25">
      <c r="A21" s="111"/>
      <c r="B21" s="392">
        <v>41735</v>
      </c>
      <c r="C21" s="392">
        <v>41740</v>
      </c>
      <c r="D21" s="376" t="s">
        <v>730</v>
      </c>
      <c r="E21" s="376" t="s">
        <v>1050</v>
      </c>
      <c r="F21" s="376" t="s">
        <v>172</v>
      </c>
      <c r="G21" s="76">
        <v>2666</v>
      </c>
      <c r="H21" s="376" t="s">
        <v>3295</v>
      </c>
    </row>
    <row r="22" spans="1:8" s="99" customFormat="1" x14ac:dyDescent="0.25">
      <c r="B22" s="102"/>
      <c r="C22" s="102"/>
      <c r="G22" s="103"/>
    </row>
    <row r="23" spans="1:8" x14ac:dyDescent="0.25">
      <c r="A23" s="111" t="s">
        <v>24</v>
      </c>
      <c r="B23" s="387">
        <v>41732</v>
      </c>
      <c r="C23" s="387">
        <v>41734</v>
      </c>
      <c r="D23" s="10" t="s">
        <v>3296</v>
      </c>
      <c r="E23" s="10" t="s">
        <v>3297</v>
      </c>
      <c r="F23" s="10" t="s">
        <v>1214</v>
      </c>
      <c r="G23" s="76">
        <v>1605</v>
      </c>
      <c r="H23" s="398" t="s">
        <v>3298</v>
      </c>
    </row>
    <row r="24" spans="1:8" x14ac:dyDescent="0.25">
      <c r="A24" s="111"/>
      <c r="B24" s="387">
        <v>41737</v>
      </c>
      <c r="C24" s="387">
        <v>41738</v>
      </c>
      <c r="D24" s="10" t="s">
        <v>3296</v>
      </c>
      <c r="E24" s="10" t="s">
        <v>3297</v>
      </c>
      <c r="F24" s="10" t="s">
        <v>1265</v>
      </c>
      <c r="G24" s="76">
        <v>360</v>
      </c>
      <c r="H24" s="398" t="s">
        <v>3299</v>
      </c>
    </row>
    <row r="25" spans="1:8" x14ac:dyDescent="0.25">
      <c r="A25" s="111"/>
      <c r="B25" s="387">
        <v>41737</v>
      </c>
      <c r="C25" s="387">
        <v>41738</v>
      </c>
      <c r="D25" s="10" t="s">
        <v>3300</v>
      </c>
      <c r="E25" s="10" t="s">
        <v>3301</v>
      </c>
      <c r="F25" s="10" t="s">
        <v>1265</v>
      </c>
      <c r="G25" s="76">
        <v>340</v>
      </c>
      <c r="H25" s="398" t="s">
        <v>3299</v>
      </c>
    </row>
    <row r="26" spans="1:8" x14ac:dyDescent="0.25">
      <c r="A26" s="111"/>
      <c r="B26" s="387">
        <v>41741</v>
      </c>
      <c r="C26" s="387">
        <v>41745</v>
      </c>
      <c r="D26" s="10" t="s">
        <v>3302</v>
      </c>
      <c r="E26" s="11" t="s">
        <v>3303</v>
      </c>
      <c r="F26" s="10" t="s">
        <v>1910</v>
      </c>
      <c r="G26" s="76">
        <v>1800</v>
      </c>
      <c r="H26" s="398" t="s">
        <v>3304</v>
      </c>
    </row>
    <row r="27" spans="1:8" x14ac:dyDescent="0.25">
      <c r="A27" s="111"/>
      <c r="B27" s="387">
        <v>41743</v>
      </c>
      <c r="C27" s="387">
        <v>41747</v>
      </c>
      <c r="D27" s="11" t="s">
        <v>3305</v>
      </c>
      <c r="E27" s="11" t="s">
        <v>3306</v>
      </c>
      <c r="F27" s="11" t="s">
        <v>3307</v>
      </c>
      <c r="G27" s="76">
        <v>200</v>
      </c>
      <c r="H27" s="399" t="s">
        <v>3308</v>
      </c>
    </row>
    <row r="28" spans="1:8" x14ac:dyDescent="0.25">
      <c r="A28" s="111"/>
      <c r="B28" s="339">
        <v>41745</v>
      </c>
      <c r="C28" s="339">
        <v>41748</v>
      </c>
      <c r="D28" s="5" t="s">
        <v>748</v>
      </c>
      <c r="E28" s="5" t="s">
        <v>3309</v>
      </c>
      <c r="F28" s="5" t="s">
        <v>3310</v>
      </c>
      <c r="G28" s="25">
        <v>1945</v>
      </c>
      <c r="H28" s="5" t="s">
        <v>3311</v>
      </c>
    </row>
    <row r="29" spans="1:8" x14ac:dyDescent="0.25">
      <c r="A29" s="111"/>
      <c r="B29" s="339">
        <v>41750</v>
      </c>
      <c r="C29" s="339">
        <v>41753</v>
      </c>
      <c r="D29" s="5" t="s">
        <v>1061</v>
      </c>
      <c r="E29" s="5" t="s">
        <v>3312</v>
      </c>
      <c r="F29" s="5" t="s">
        <v>23</v>
      </c>
      <c r="G29" s="25">
        <v>1448</v>
      </c>
      <c r="H29" s="150" t="s">
        <v>3313</v>
      </c>
    </row>
    <row r="30" spans="1:8" x14ac:dyDescent="0.25">
      <c r="A30" s="111"/>
      <c r="B30" s="339">
        <v>41751</v>
      </c>
      <c r="C30" s="339">
        <v>41756</v>
      </c>
      <c r="D30" s="5" t="s">
        <v>3314</v>
      </c>
      <c r="E30" s="5" t="s">
        <v>3315</v>
      </c>
      <c r="F30" s="5" t="s">
        <v>20</v>
      </c>
      <c r="G30" s="25">
        <v>3438</v>
      </c>
      <c r="H30" s="150" t="s">
        <v>3287</v>
      </c>
    </row>
    <row r="31" spans="1:8" x14ac:dyDescent="0.25">
      <c r="A31" s="111"/>
      <c r="B31" s="339">
        <v>41751</v>
      </c>
      <c r="C31" s="339">
        <v>41756</v>
      </c>
      <c r="D31" s="5" t="s">
        <v>3316</v>
      </c>
      <c r="E31" s="5" t="s">
        <v>3317</v>
      </c>
      <c r="F31" s="5" t="s">
        <v>20</v>
      </c>
      <c r="G31" s="25"/>
      <c r="H31" s="150" t="s">
        <v>3287</v>
      </c>
    </row>
    <row r="32" spans="1:8" x14ac:dyDescent="0.25">
      <c r="A32" s="111"/>
      <c r="B32" s="339">
        <v>41752</v>
      </c>
      <c r="C32" s="339">
        <v>41754</v>
      </c>
      <c r="D32" s="5" t="s">
        <v>35</v>
      </c>
      <c r="E32" s="9" t="s">
        <v>3318</v>
      </c>
      <c r="F32" s="5" t="s">
        <v>51</v>
      </c>
      <c r="G32" s="25">
        <v>340</v>
      </c>
      <c r="H32" s="150" t="s">
        <v>3319</v>
      </c>
    </row>
    <row r="33" spans="1:8" x14ac:dyDescent="0.25">
      <c r="A33" s="111"/>
      <c r="B33" s="339">
        <v>41754</v>
      </c>
      <c r="C33" s="339">
        <v>41759</v>
      </c>
      <c r="D33" s="9" t="s">
        <v>3320</v>
      </c>
      <c r="E33" s="9" t="s">
        <v>335</v>
      </c>
      <c r="F33" s="9" t="s">
        <v>2229</v>
      </c>
      <c r="G33" s="25">
        <v>1995</v>
      </c>
      <c r="H33" s="382" t="s">
        <v>3321</v>
      </c>
    </row>
    <row r="34" spans="1:8" x14ac:dyDescent="0.25">
      <c r="A34" s="111"/>
      <c r="B34" s="339">
        <v>41757</v>
      </c>
      <c r="C34" s="339">
        <v>41760</v>
      </c>
      <c r="D34" s="5" t="s">
        <v>3322</v>
      </c>
      <c r="E34" s="9" t="s">
        <v>868</v>
      </c>
      <c r="F34" s="5" t="s">
        <v>3323</v>
      </c>
      <c r="G34" s="25">
        <v>1954</v>
      </c>
      <c r="H34" s="5" t="s">
        <v>3324</v>
      </c>
    </row>
    <row r="35" spans="1:8" x14ac:dyDescent="0.25">
      <c r="A35" s="111"/>
      <c r="B35" s="339">
        <v>41757</v>
      </c>
      <c r="C35" s="339">
        <v>41760</v>
      </c>
      <c r="D35" s="5" t="s">
        <v>3300</v>
      </c>
      <c r="E35" s="5" t="s">
        <v>868</v>
      </c>
      <c r="F35" s="5" t="s">
        <v>3323</v>
      </c>
      <c r="G35" s="25">
        <v>1954</v>
      </c>
      <c r="H35" s="5" t="s">
        <v>3324</v>
      </c>
    </row>
    <row r="36" spans="1:8" x14ac:dyDescent="0.25">
      <c r="A36" s="111"/>
      <c r="B36" s="339">
        <v>41757</v>
      </c>
      <c r="C36" s="339">
        <v>41760</v>
      </c>
      <c r="D36" s="5" t="s">
        <v>3325</v>
      </c>
      <c r="E36" s="5" t="s">
        <v>3301</v>
      </c>
      <c r="F36" s="5" t="s">
        <v>3323</v>
      </c>
      <c r="G36" s="25">
        <v>1735</v>
      </c>
      <c r="H36" s="5" t="s">
        <v>3324</v>
      </c>
    </row>
    <row r="37" spans="1:8" x14ac:dyDescent="0.25">
      <c r="A37" s="111"/>
      <c r="B37" s="339">
        <v>41757</v>
      </c>
      <c r="C37" s="339">
        <v>41758</v>
      </c>
      <c r="D37" s="5" t="s">
        <v>3326</v>
      </c>
      <c r="E37" s="5" t="s">
        <v>3327</v>
      </c>
      <c r="F37" s="5" t="s">
        <v>3328</v>
      </c>
      <c r="G37" s="25">
        <v>50</v>
      </c>
      <c r="H37" s="5" t="s">
        <v>3329</v>
      </c>
    </row>
    <row r="38" spans="1:8" s="99" customFormat="1" x14ac:dyDescent="0.25">
      <c r="B38" s="102"/>
      <c r="C38" s="102"/>
      <c r="G38" s="103"/>
    </row>
    <row r="39" spans="1:8" x14ac:dyDescent="0.25">
      <c r="A39" s="111" t="s">
        <v>25</v>
      </c>
      <c r="B39" s="387">
        <v>41730</v>
      </c>
      <c r="C39" s="387">
        <v>41732</v>
      </c>
      <c r="D39" s="10" t="s">
        <v>2561</v>
      </c>
      <c r="E39" s="10" t="s">
        <v>825</v>
      </c>
      <c r="F39" s="10" t="s">
        <v>526</v>
      </c>
      <c r="G39" s="76">
        <v>1045</v>
      </c>
      <c r="H39" s="10" t="s">
        <v>3330</v>
      </c>
    </row>
    <row r="40" spans="1:8" x14ac:dyDescent="0.25">
      <c r="A40" s="111"/>
      <c r="B40" s="387">
        <v>41730</v>
      </c>
      <c r="C40" s="387">
        <v>41732</v>
      </c>
      <c r="D40" s="10" t="s">
        <v>3331</v>
      </c>
      <c r="E40" s="10" t="s">
        <v>1163</v>
      </c>
      <c r="F40" s="10" t="s">
        <v>526</v>
      </c>
      <c r="G40" s="76">
        <v>1209</v>
      </c>
      <c r="H40" s="10" t="s">
        <v>3330</v>
      </c>
    </row>
    <row r="41" spans="1:8" x14ac:dyDescent="0.25">
      <c r="A41" s="111"/>
      <c r="B41" s="387">
        <v>41730</v>
      </c>
      <c r="C41" s="387">
        <v>41734</v>
      </c>
      <c r="D41" s="10" t="s">
        <v>3332</v>
      </c>
      <c r="E41" s="10" t="s">
        <v>3333</v>
      </c>
      <c r="F41" s="10" t="s">
        <v>3334</v>
      </c>
      <c r="G41" s="76">
        <v>1915</v>
      </c>
      <c r="H41" s="10" t="s">
        <v>3335</v>
      </c>
    </row>
    <row r="42" spans="1:8" x14ac:dyDescent="0.25">
      <c r="A42" s="111"/>
      <c r="B42" s="387">
        <v>41732</v>
      </c>
      <c r="C42" s="387">
        <v>41735</v>
      </c>
      <c r="D42" s="10" t="s">
        <v>2558</v>
      </c>
      <c r="E42" s="10" t="s">
        <v>3336</v>
      </c>
      <c r="F42" s="10" t="s">
        <v>1850</v>
      </c>
      <c r="G42" s="76">
        <v>2355</v>
      </c>
      <c r="H42" s="10" t="s">
        <v>3337</v>
      </c>
    </row>
    <row r="43" spans="1:8" x14ac:dyDescent="0.25">
      <c r="A43" s="111"/>
      <c r="B43" s="387">
        <v>41732</v>
      </c>
      <c r="C43" s="387">
        <v>41735</v>
      </c>
      <c r="D43" s="10" t="s">
        <v>3338</v>
      </c>
      <c r="E43" s="10" t="s">
        <v>3339</v>
      </c>
      <c r="F43" s="10" t="s">
        <v>1850</v>
      </c>
      <c r="G43" s="76">
        <v>2355</v>
      </c>
      <c r="H43" s="10" t="s">
        <v>3340</v>
      </c>
    </row>
    <row r="44" spans="1:8" x14ac:dyDescent="0.25">
      <c r="A44" s="111"/>
      <c r="B44" s="387">
        <v>41734</v>
      </c>
      <c r="C44" s="387">
        <v>41737</v>
      </c>
      <c r="D44" s="10" t="s">
        <v>112</v>
      </c>
      <c r="E44" s="10" t="s">
        <v>36</v>
      </c>
      <c r="F44" s="10" t="s">
        <v>30</v>
      </c>
      <c r="G44" s="76">
        <v>2775</v>
      </c>
      <c r="H44" s="10" t="s">
        <v>3341</v>
      </c>
    </row>
    <row r="45" spans="1:8" x14ac:dyDescent="0.25">
      <c r="A45" s="111"/>
      <c r="B45" s="387">
        <v>41735</v>
      </c>
      <c r="C45" s="387">
        <v>41737</v>
      </c>
      <c r="D45" s="10" t="s">
        <v>185</v>
      </c>
      <c r="E45" s="10" t="s">
        <v>799</v>
      </c>
      <c r="F45" s="10" t="s">
        <v>1329</v>
      </c>
      <c r="G45" s="76">
        <v>1042</v>
      </c>
      <c r="H45" s="10" t="s">
        <v>3342</v>
      </c>
    </row>
    <row r="46" spans="1:8" x14ac:dyDescent="0.25">
      <c r="A46" s="111"/>
      <c r="B46" s="387">
        <v>41737</v>
      </c>
      <c r="C46" s="387">
        <v>41740</v>
      </c>
      <c r="D46" s="10" t="s">
        <v>3343</v>
      </c>
      <c r="E46" s="10" t="s">
        <v>1688</v>
      </c>
      <c r="F46" s="10" t="s">
        <v>1157</v>
      </c>
      <c r="G46" s="76">
        <v>1065</v>
      </c>
      <c r="H46" s="10" t="s">
        <v>3344</v>
      </c>
    </row>
    <row r="47" spans="1:8" x14ac:dyDescent="0.25">
      <c r="A47" s="111"/>
      <c r="B47" s="387">
        <v>41739</v>
      </c>
      <c r="C47" s="387">
        <v>41741</v>
      </c>
      <c r="D47" s="10" t="s">
        <v>813</v>
      </c>
      <c r="E47" s="10" t="s">
        <v>3345</v>
      </c>
      <c r="F47" s="10" t="s">
        <v>172</v>
      </c>
      <c r="G47" s="76">
        <v>0</v>
      </c>
      <c r="H47" s="10" t="s">
        <v>3346</v>
      </c>
    </row>
    <row r="48" spans="1:8" x14ac:dyDescent="0.25">
      <c r="A48" s="111"/>
      <c r="B48" s="387">
        <v>41742</v>
      </c>
      <c r="C48" s="387">
        <v>41747</v>
      </c>
      <c r="D48" s="388" t="s">
        <v>72</v>
      </c>
      <c r="E48" s="10" t="s">
        <v>113</v>
      </c>
      <c r="F48" s="10" t="s">
        <v>172</v>
      </c>
      <c r="G48" s="76">
        <v>3820</v>
      </c>
      <c r="H48" s="10" t="s">
        <v>3347</v>
      </c>
    </row>
    <row r="49" spans="1:8" x14ac:dyDescent="0.25">
      <c r="A49" s="111"/>
      <c r="B49" s="339">
        <v>41743</v>
      </c>
      <c r="C49" s="339">
        <v>41743</v>
      </c>
      <c r="D49" s="5" t="s">
        <v>2730</v>
      </c>
      <c r="E49" s="10" t="s">
        <v>21</v>
      </c>
      <c r="F49" s="5" t="s">
        <v>2732</v>
      </c>
      <c r="G49" s="25">
        <v>500</v>
      </c>
      <c r="H49" s="10" t="s">
        <v>3348</v>
      </c>
    </row>
    <row r="50" spans="1:8" x14ac:dyDescent="0.25">
      <c r="A50" s="111"/>
      <c r="B50" s="339">
        <v>41750</v>
      </c>
      <c r="C50" s="339">
        <v>41752</v>
      </c>
      <c r="D50" s="5" t="s">
        <v>1834</v>
      </c>
      <c r="E50" s="10" t="s">
        <v>3349</v>
      </c>
      <c r="F50" s="5" t="s">
        <v>3350</v>
      </c>
      <c r="G50" s="25">
        <v>1245</v>
      </c>
      <c r="H50" s="10" t="s">
        <v>3351</v>
      </c>
    </row>
    <row r="51" spans="1:8" x14ac:dyDescent="0.25">
      <c r="A51" s="111"/>
      <c r="B51" s="339">
        <v>41750</v>
      </c>
      <c r="C51" s="339">
        <v>41752</v>
      </c>
      <c r="D51" s="5" t="s">
        <v>3352</v>
      </c>
      <c r="E51" s="10" t="s">
        <v>3353</v>
      </c>
      <c r="F51" s="5" t="s">
        <v>3350</v>
      </c>
      <c r="G51" s="25">
        <v>1162</v>
      </c>
      <c r="H51" s="10" t="s">
        <v>3351</v>
      </c>
    </row>
    <row r="52" spans="1:8" x14ac:dyDescent="0.25">
      <c r="A52" s="111"/>
      <c r="B52" s="339">
        <v>41750</v>
      </c>
      <c r="C52" s="339">
        <v>41756</v>
      </c>
      <c r="D52" s="5" t="s">
        <v>827</v>
      </c>
      <c r="E52" s="10" t="s">
        <v>3354</v>
      </c>
      <c r="F52" s="5" t="s">
        <v>587</v>
      </c>
      <c r="G52" s="25">
        <v>600</v>
      </c>
      <c r="H52" s="10" t="s">
        <v>247</v>
      </c>
    </row>
    <row r="53" spans="1:8" x14ac:dyDescent="0.25">
      <c r="A53" s="111"/>
      <c r="B53" s="339">
        <v>41750</v>
      </c>
      <c r="C53" s="339">
        <v>41756</v>
      </c>
      <c r="D53" s="5" t="s">
        <v>111</v>
      </c>
      <c r="E53" s="10" t="s">
        <v>3355</v>
      </c>
      <c r="F53" s="5" t="s">
        <v>587</v>
      </c>
      <c r="G53" s="25">
        <v>7646</v>
      </c>
      <c r="H53" s="10" t="s">
        <v>3356</v>
      </c>
    </row>
    <row r="54" spans="1:8" x14ac:dyDescent="0.25">
      <c r="A54" s="111"/>
      <c r="B54" s="339">
        <v>41751</v>
      </c>
      <c r="C54" s="339">
        <v>41753</v>
      </c>
      <c r="D54" s="5" t="s">
        <v>3357</v>
      </c>
      <c r="E54" s="10" t="s">
        <v>3358</v>
      </c>
      <c r="F54" s="5" t="s">
        <v>2281</v>
      </c>
      <c r="G54" s="25">
        <v>561</v>
      </c>
      <c r="H54" s="10" t="s">
        <v>3359</v>
      </c>
    </row>
    <row r="55" spans="1:8" x14ac:dyDescent="0.25">
      <c r="A55" s="111"/>
      <c r="B55" s="339">
        <v>41751</v>
      </c>
      <c r="C55" s="339">
        <v>41753</v>
      </c>
      <c r="D55" s="5" t="s">
        <v>72</v>
      </c>
      <c r="E55" s="10" t="s">
        <v>113</v>
      </c>
      <c r="F55" s="5" t="s">
        <v>2281</v>
      </c>
      <c r="G55" s="25">
        <v>478</v>
      </c>
      <c r="H55" s="10" t="s">
        <v>3359</v>
      </c>
    </row>
    <row r="56" spans="1:8" x14ac:dyDescent="0.25">
      <c r="A56" s="111"/>
      <c r="B56" s="339">
        <v>41752</v>
      </c>
      <c r="C56" s="339">
        <v>41755</v>
      </c>
      <c r="D56" s="13" t="s">
        <v>3360</v>
      </c>
      <c r="E56" s="10" t="s">
        <v>495</v>
      </c>
      <c r="F56" s="5" t="s">
        <v>863</v>
      </c>
      <c r="G56" s="25">
        <v>1945</v>
      </c>
      <c r="H56" s="10" t="s">
        <v>3361</v>
      </c>
    </row>
    <row r="57" spans="1:8" x14ac:dyDescent="0.25">
      <c r="A57" s="111"/>
      <c r="B57" s="339">
        <v>41753</v>
      </c>
      <c r="C57" s="339">
        <v>41755</v>
      </c>
      <c r="D57" s="5" t="s">
        <v>2087</v>
      </c>
      <c r="E57" s="10" t="s">
        <v>2088</v>
      </c>
      <c r="F57" s="5" t="s">
        <v>526</v>
      </c>
      <c r="G57" s="25">
        <v>1357</v>
      </c>
      <c r="H57" s="10" t="s">
        <v>3362</v>
      </c>
    </row>
    <row r="58" spans="1:8" x14ac:dyDescent="0.25">
      <c r="A58" s="111"/>
      <c r="B58" s="339">
        <v>41753</v>
      </c>
      <c r="C58" s="339">
        <v>41755</v>
      </c>
      <c r="D58" s="5" t="s">
        <v>71</v>
      </c>
      <c r="E58" s="10" t="s">
        <v>3363</v>
      </c>
      <c r="F58" s="5" t="s">
        <v>3364</v>
      </c>
      <c r="G58" s="25">
        <v>0</v>
      </c>
      <c r="H58" s="10" t="s">
        <v>3365</v>
      </c>
    </row>
    <row r="59" spans="1:8" x14ac:dyDescent="0.25">
      <c r="A59" s="111"/>
      <c r="B59" s="339">
        <v>41753</v>
      </c>
      <c r="C59" s="339">
        <v>41756</v>
      </c>
      <c r="D59" s="5" t="s">
        <v>2272</v>
      </c>
      <c r="E59" s="10" t="s">
        <v>36</v>
      </c>
      <c r="F59" s="5" t="s">
        <v>587</v>
      </c>
      <c r="G59" s="25">
        <v>1425</v>
      </c>
      <c r="H59" s="10" t="s">
        <v>3366</v>
      </c>
    </row>
    <row r="60" spans="1:8" x14ac:dyDescent="0.25">
      <c r="A60" s="111"/>
      <c r="B60" s="339">
        <v>41754</v>
      </c>
      <c r="C60" s="339">
        <v>41756</v>
      </c>
      <c r="D60" s="5" t="s">
        <v>811</v>
      </c>
      <c r="E60" s="10" t="s">
        <v>3367</v>
      </c>
      <c r="F60" s="5" t="s">
        <v>593</v>
      </c>
      <c r="G60" s="25">
        <v>1100</v>
      </c>
      <c r="H60" s="10" t="s">
        <v>3368</v>
      </c>
    </row>
    <row r="61" spans="1:8" x14ac:dyDescent="0.25">
      <c r="A61" s="111"/>
      <c r="B61" s="339">
        <v>41757</v>
      </c>
      <c r="C61" s="339">
        <v>41757</v>
      </c>
      <c r="D61" s="5" t="s">
        <v>1555</v>
      </c>
      <c r="E61" s="10" t="s">
        <v>2284</v>
      </c>
      <c r="F61" s="5" t="s">
        <v>3369</v>
      </c>
      <c r="G61" s="25">
        <v>39</v>
      </c>
      <c r="H61" s="10" t="s">
        <v>3370</v>
      </c>
    </row>
    <row r="62" spans="1:8" x14ac:dyDescent="0.25">
      <c r="A62" s="111"/>
      <c r="B62" s="339">
        <v>41757</v>
      </c>
      <c r="C62" s="339">
        <v>41757</v>
      </c>
      <c r="D62" s="5" t="s">
        <v>1557</v>
      </c>
      <c r="E62" s="10" t="s">
        <v>2284</v>
      </c>
      <c r="F62" s="5" t="s">
        <v>3369</v>
      </c>
      <c r="G62" s="25">
        <v>39</v>
      </c>
      <c r="H62" s="10" t="s">
        <v>3370</v>
      </c>
    </row>
    <row r="63" spans="1:8" x14ac:dyDescent="0.25">
      <c r="A63" s="111"/>
      <c r="B63" s="339">
        <v>41757</v>
      </c>
      <c r="C63" s="339">
        <v>41757</v>
      </c>
      <c r="D63" s="5" t="s">
        <v>1558</v>
      </c>
      <c r="E63" s="10" t="s">
        <v>2284</v>
      </c>
      <c r="F63" s="5" t="s">
        <v>3369</v>
      </c>
      <c r="G63" s="25">
        <v>39</v>
      </c>
      <c r="H63" s="10" t="s">
        <v>3370</v>
      </c>
    </row>
    <row r="64" spans="1:8" x14ac:dyDescent="0.25">
      <c r="A64" s="111"/>
      <c r="B64" s="339">
        <v>41757</v>
      </c>
      <c r="C64" s="339">
        <v>41757</v>
      </c>
      <c r="D64" s="5" t="s">
        <v>3371</v>
      </c>
      <c r="E64" s="10" t="s">
        <v>2284</v>
      </c>
      <c r="F64" s="5" t="s">
        <v>3369</v>
      </c>
      <c r="G64" s="25">
        <v>39</v>
      </c>
      <c r="H64" s="10" t="s">
        <v>3370</v>
      </c>
    </row>
    <row r="65" spans="1:8" x14ac:dyDescent="0.25">
      <c r="A65" s="111"/>
      <c r="B65" s="339">
        <v>41758</v>
      </c>
      <c r="C65" s="339">
        <v>41758</v>
      </c>
      <c r="D65" s="5" t="s">
        <v>569</v>
      </c>
      <c r="E65" s="10" t="s">
        <v>3372</v>
      </c>
      <c r="F65" s="5" t="s">
        <v>2732</v>
      </c>
      <c r="G65" s="25">
        <v>550</v>
      </c>
      <c r="H65" s="10" t="s">
        <v>3373</v>
      </c>
    </row>
    <row r="66" spans="1:8" s="99" customFormat="1" x14ac:dyDescent="0.25">
      <c r="B66" s="102"/>
      <c r="C66" s="102"/>
      <c r="G66" s="103"/>
    </row>
    <row r="67" spans="1:8" x14ac:dyDescent="0.25">
      <c r="A67" s="111" t="s">
        <v>32</v>
      </c>
      <c r="B67" s="387">
        <v>41733</v>
      </c>
      <c r="C67" s="387">
        <v>41737</v>
      </c>
      <c r="D67" s="10" t="s">
        <v>2303</v>
      </c>
      <c r="E67" s="10" t="s">
        <v>2304</v>
      </c>
      <c r="F67" s="10" t="s">
        <v>30</v>
      </c>
      <c r="G67" s="76">
        <v>2745</v>
      </c>
      <c r="H67" s="10" t="s">
        <v>3374</v>
      </c>
    </row>
    <row r="68" spans="1:8" x14ac:dyDescent="0.25">
      <c r="A68" s="111"/>
      <c r="B68" s="387">
        <v>41742</v>
      </c>
      <c r="C68" s="387">
        <v>41744</v>
      </c>
      <c r="D68" s="10" t="s">
        <v>3375</v>
      </c>
      <c r="E68" s="10" t="s">
        <v>34</v>
      </c>
      <c r="F68" s="10" t="s">
        <v>1572</v>
      </c>
      <c r="G68" s="76">
        <v>233</v>
      </c>
      <c r="H68" s="10" t="s">
        <v>3376</v>
      </c>
    </row>
    <row r="69" spans="1:8" x14ac:dyDescent="0.25">
      <c r="A69" s="111"/>
      <c r="B69" s="387">
        <v>41742</v>
      </c>
      <c r="C69" s="387">
        <v>41744</v>
      </c>
      <c r="D69" s="10" t="s">
        <v>3377</v>
      </c>
      <c r="E69" s="10"/>
      <c r="F69" s="10" t="s">
        <v>1572</v>
      </c>
      <c r="G69" s="76">
        <v>1116</v>
      </c>
      <c r="H69" s="10" t="s">
        <v>3376</v>
      </c>
    </row>
    <row r="70" spans="1:8" x14ac:dyDescent="0.25">
      <c r="A70" s="111"/>
      <c r="B70" s="370">
        <v>41744</v>
      </c>
      <c r="C70" s="370">
        <v>41745</v>
      </c>
      <c r="D70" s="371" t="s">
        <v>2303</v>
      </c>
      <c r="E70" s="371" t="s">
        <v>2304</v>
      </c>
      <c r="F70" s="371" t="s">
        <v>172</v>
      </c>
      <c r="G70" s="25">
        <v>215</v>
      </c>
      <c r="H70" s="371" t="s">
        <v>3378</v>
      </c>
    </row>
    <row r="71" spans="1:8" x14ac:dyDescent="0.25">
      <c r="A71" s="111"/>
      <c r="B71" s="370">
        <v>41744</v>
      </c>
      <c r="C71" s="370">
        <v>41745</v>
      </c>
      <c r="D71" s="371" t="s">
        <v>2301</v>
      </c>
      <c r="E71" s="371" t="s">
        <v>3379</v>
      </c>
      <c r="F71" s="371" t="s">
        <v>172</v>
      </c>
      <c r="G71" s="25">
        <v>176.44</v>
      </c>
      <c r="H71" s="371" t="s">
        <v>3378</v>
      </c>
    </row>
    <row r="72" spans="1:8" x14ac:dyDescent="0.25">
      <c r="A72" s="111"/>
      <c r="B72" s="370">
        <v>41753</v>
      </c>
      <c r="C72" s="370">
        <v>41754</v>
      </c>
      <c r="D72" s="371" t="s">
        <v>33</v>
      </c>
      <c r="E72" s="371" t="s">
        <v>34</v>
      </c>
      <c r="F72" s="371" t="s">
        <v>3380</v>
      </c>
      <c r="G72" s="25">
        <v>125</v>
      </c>
      <c r="H72" s="371" t="s">
        <v>3381</v>
      </c>
    </row>
    <row r="73" spans="1:8" s="99" customFormat="1" x14ac:dyDescent="0.25">
      <c r="B73" s="102"/>
      <c r="C73" s="102"/>
      <c r="G73" s="103"/>
    </row>
    <row r="74" spans="1:8" x14ac:dyDescent="0.25">
      <c r="A74" s="111" t="s">
        <v>79</v>
      </c>
      <c r="B74" s="396">
        <v>41733</v>
      </c>
      <c r="C74" s="396">
        <v>41733</v>
      </c>
      <c r="D74" s="397" t="s">
        <v>3382</v>
      </c>
      <c r="E74" s="159" t="s">
        <v>3383</v>
      </c>
      <c r="F74" s="397" t="s">
        <v>3384</v>
      </c>
      <c r="G74" s="385">
        <v>0</v>
      </c>
      <c r="H74" s="159" t="s">
        <v>3385</v>
      </c>
    </row>
    <row r="75" spans="1:8" x14ac:dyDescent="0.25">
      <c r="A75" s="111"/>
      <c r="B75" s="396">
        <v>41733</v>
      </c>
      <c r="C75" s="396">
        <v>41733</v>
      </c>
      <c r="D75" s="397" t="s">
        <v>3386</v>
      </c>
      <c r="E75" s="159" t="s">
        <v>3383</v>
      </c>
      <c r="F75" s="397" t="s">
        <v>3384</v>
      </c>
      <c r="G75" s="385">
        <v>0</v>
      </c>
      <c r="H75" s="159" t="s">
        <v>3385</v>
      </c>
    </row>
    <row r="76" spans="1:8" x14ac:dyDescent="0.25">
      <c r="A76" s="111"/>
      <c r="B76" s="396">
        <v>41733</v>
      </c>
      <c r="C76" s="396">
        <v>41733</v>
      </c>
      <c r="D76" s="397" t="s">
        <v>2386</v>
      </c>
      <c r="E76" s="159" t="s">
        <v>3383</v>
      </c>
      <c r="F76" s="397" t="s">
        <v>3384</v>
      </c>
      <c r="G76" s="385">
        <v>0</v>
      </c>
      <c r="H76" s="159" t="s">
        <v>3385</v>
      </c>
    </row>
    <row r="77" spans="1:8" x14ac:dyDescent="0.25">
      <c r="A77" s="111"/>
      <c r="B77" s="396">
        <v>41735</v>
      </c>
      <c r="C77" s="396">
        <v>41737</v>
      </c>
      <c r="D77" s="397" t="s">
        <v>2872</v>
      </c>
      <c r="E77" s="159" t="s">
        <v>3387</v>
      </c>
      <c r="F77" s="159" t="s">
        <v>1329</v>
      </c>
      <c r="G77" s="385">
        <v>717</v>
      </c>
      <c r="H77" s="159" t="s">
        <v>3388</v>
      </c>
    </row>
    <row r="78" spans="1:8" x14ac:dyDescent="0.25">
      <c r="A78" s="111"/>
      <c r="B78" s="396">
        <v>41735</v>
      </c>
      <c r="C78" s="396">
        <v>41737</v>
      </c>
      <c r="D78" s="397" t="s">
        <v>3389</v>
      </c>
      <c r="E78" s="159" t="s">
        <v>223</v>
      </c>
      <c r="F78" s="159" t="s">
        <v>1329</v>
      </c>
      <c r="G78" s="385">
        <v>555</v>
      </c>
      <c r="H78" s="159" t="s">
        <v>3388</v>
      </c>
    </row>
    <row r="79" spans="1:8" x14ac:dyDescent="0.25">
      <c r="A79" s="111"/>
      <c r="B79" s="396">
        <v>41735</v>
      </c>
      <c r="C79" s="396">
        <v>41737</v>
      </c>
      <c r="D79" s="397" t="s">
        <v>110</v>
      </c>
      <c r="E79" s="159" t="s">
        <v>3390</v>
      </c>
      <c r="F79" s="159" t="s">
        <v>1329</v>
      </c>
      <c r="G79" s="385">
        <v>375</v>
      </c>
      <c r="H79" s="159" t="s">
        <v>3388</v>
      </c>
    </row>
    <row r="80" spans="1:8" x14ac:dyDescent="0.25">
      <c r="A80" s="111"/>
      <c r="B80" s="396">
        <v>41735</v>
      </c>
      <c r="C80" s="396">
        <v>41741</v>
      </c>
      <c r="D80" s="397" t="s">
        <v>3391</v>
      </c>
      <c r="E80" s="159" t="s">
        <v>3392</v>
      </c>
      <c r="F80" s="159" t="s">
        <v>3393</v>
      </c>
      <c r="G80" s="385">
        <v>3301.06</v>
      </c>
      <c r="H80" s="159" t="s">
        <v>3394</v>
      </c>
    </row>
    <row r="81" spans="1:8" x14ac:dyDescent="0.25">
      <c r="A81" s="111"/>
      <c r="B81" s="396">
        <v>41739</v>
      </c>
      <c r="C81" s="396">
        <v>41742</v>
      </c>
      <c r="D81" s="397" t="s">
        <v>3395</v>
      </c>
      <c r="E81" s="159" t="s">
        <v>513</v>
      </c>
      <c r="F81" s="159" t="s">
        <v>186</v>
      </c>
      <c r="G81" s="385">
        <v>807</v>
      </c>
      <c r="H81" s="159" t="s">
        <v>3396</v>
      </c>
    </row>
    <row r="82" spans="1:8" x14ac:dyDescent="0.25">
      <c r="A82" s="111"/>
      <c r="B82" s="396">
        <v>41741</v>
      </c>
      <c r="C82" s="396">
        <v>41746</v>
      </c>
      <c r="D82" s="397" t="s">
        <v>3397</v>
      </c>
      <c r="E82" s="397" t="s">
        <v>3392</v>
      </c>
      <c r="F82" s="397" t="s">
        <v>587</v>
      </c>
      <c r="G82" s="385">
        <v>2810.15</v>
      </c>
      <c r="H82" s="397" t="s">
        <v>3398</v>
      </c>
    </row>
    <row r="83" spans="1:8" x14ac:dyDescent="0.25">
      <c r="A83" s="111"/>
      <c r="B83" s="396">
        <v>41752</v>
      </c>
      <c r="C83" s="396">
        <v>41752</v>
      </c>
      <c r="D83" s="397" t="s">
        <v>224</v>
      </c>
      <c r="E83" s="397" t="s">
        <v>37</v>
      </c>
      <c r="F83" s="397" t="s">
        <v>3384</v>
      </c>
      <c r="G83" s="385">
        <v>45</v>
      </c>
      <c r="H83" s="159" t="s">
        <v>3399</v>
      </c>
    </row>
    <row r="84" spans="1:8" x14ac:dyDescent="0.25">
      <c r="A84" s="111"/>
      <c r="B84" s="396">
        <v>41752</v>
      </c>
      <c r="C84" s="396">
        <v>41756</v>
      </c>
      <c r="D84" s="397" t="s">
        <v>2386</v>
      </c>
      <c r="E84" s="159" t="s">
        <v>58</v>
      </c>
      <c r="F84" s="159" t="s">
        <v>587</v>
      </c>
      <c r="G84" s="385">
        <v>1602.52</v>
      </c>
      <c r="H84" s="159" t="s">
        <v>3400</v>
      </c>
    </row>
    <row r="85" spans="1:8" x14ac:dyDescent="0.25">
      <c r="A85" s="111"/>
      <c r="B85" s="396">
        <v>41752</v>
      </c>
      <c r="C85" s="396">
        <v>41756</v>
      </c>
      <c r="D85" s="397" t="s">
        <v>3401</v>
      </c>
      <c r="E85" s="159" t="s">
        <v>58</v>
      </c>
      <c r="F85" s="159" t="s">
        <v>587</v>
      </c>
      <c r="G85" s="385">
        <v>1602.52</v>
      </c>
      <c r="H85" s="159" t="s">
        <v>3400</v>
      </c>
    </row>
    <row r="86" spans="1:8" x14ac:dyDescent="0.25">
      <c r="A86" s="111"/>
      <c r="B86" s="396">
        <v>41754</v>
      </c>
      <c r="C86" s="396">
        <v>41756</v>
      </c>
      <c r="D86" s="397" t="s">
        <v>2372</v>
      </c>
      <c r="E86" s="159" t="s">
        <v>3392</v>
      </c>
      <c r="F86" s="159" t="s">
        <v>3402</v>
      </c>
      <c r="G86" s="385">
        <v>554</v>
      </c>
      <c r="H86" s="159" t="s">
        <v>3403</v>
      </c>
    </row>
    <row r="87" spans="1:8" s="99" customFormat="1" x14ac:dyDescent="0.25">
      <c r="B87" s="102"/>
      <c r="C87" s="102"/>
      <c r="G87" s="103"/>
    </row>
    <row r="88" spans="1:8" x14ac:dyDescent="0.25">
      <c r="A88" s="7" t="s">
        <v>1408</v>
      </c>
      <c r="B88" s="387">
        <v>41734</v>
      </c>
      <c r="C88" s="387">
        <v>41737</v>
      </c>
      <c r="D88" s="10" t="s">
        <v>1144</v>
      </c>
      <c r="E88" s="10" t="s">
        <v>3404</v>
      </c>
      <c r="F88" s="10" t="s">
        <v>75</v>
      </c>
      <c r="G88" s="76">
        <v>2115.92</v>
      </c>
      <c r="H88" s="10" t="s">
        <v>3405</v>
      </c>
    </row>
    <row r="89" spans="1:8" x14ac:dyDescent="0.25">
      <c r="B89" s="387">
        <v>41734</v>
      </c>
      <c r="C89" s="387">
        <v>41737</v>
      </c>
      <c r="D89" s="10" t="s">
        <v>3406</v>
      </c>
      <c r="E89" s="10" t="s">
        <v>36</v>
      </c>
      <c r="F89" s="10" t="s">
        <v>75</v>
      </c>
      <c r="G89" s="76">
        <v>2215.92</v>
      </c>
      <c r="H89" s="10" t="s">
        <v>3405</v>
      </c>
    </row>
    <row r="90" spans="1:8" x14ac:dyDescent="0.25">
      <c r="B90" s="387">
        <v>41734</v>
      </c>
      <c r="C90" s="387">
        <v>41737</v>
      </c>
      <c r="D90" s="10" t="s">
        <v>2325</v>
      </c>
      <c r="E90" s="10" t="s">
        <v>76</v>
      </c>
      <c r="F90" s="10" t="s">
        <v>75</v>
      </c>
      <c r="G90" s="76">
        <v>2570</v>
      </c>
      <c r="H90" s="10" t="s">
        <v>3405</v>
      </c>
    </row>
    <row r="91" spans="1:8" x14ac:dyDescent="0.25">
      <c r="B91" s="387">
        <v>41734</v>
      </c>
      <c r="C91" s="387">
        <v>41737</v>
      </c>
      <c r="D91" s="10" t="s">
        <v>2322</v>
      </c>
      <c r="E91" s="10" t="s">
        <v>76</v>
      </c>
      <c r="F91" s="10" t="s">
        <v>75</v>
      </c>
      <c r="G91" s="76">
        <v>3334.11</v>
      </c>
      <c r="H91" s="10" t="s">
        <v>3405</v>
      </c>
    </row>
    <row r="92" spans="1:8" x14ac:dyDescent="0.25">
      <c r="B92" s="387">
        <v>41734</v>
      </c>
      <c r="C92" s="387">
        <v>41737</v>
      </c>
      <c r="D92" s="10" t="s">
        <v>1152</v>
      </c>
      <c r="E92" s="10" t="s">
        <v>55</v>
      </c>
      <c r="F92" s="10" t="s">
        <v>75</v>
      </c>
      <c r="G92" s="76">
        <v>2570</v>
      </c>
      <c r="H92" s="10" t="s">
        <v>3405</v>
      </c>
    </row>
    <row r="93" spans="1:8" x14ac:dyDescent="0.25">
      <c r="A93" s="111"/>
      <c r="B93" s="339">
        <v>41734</v>
      </c>
      <c r="C93" s="339">
        <v>41737</v>
      </c>
      <c r="D93" s="5" t="s">
        <v>1144</v>
      </c>
      <c r="E93" s="5" t="s">
        <v>3404</v>
      </c>
      <c r="F93" s="5" t="s">
        <v>75</v>
      </c>
      <c r="G93" s="25">
        <v>2115.92</v>
      </c>
      <c r="H93" s="5" t="s">
        <v>3405</v>
      </c>
    </row>
    <row r="94" spans="1:8" x14ac:dyDescent="0.25">
      <c r="A94" s="111"/>
      <c r="B94" s="339">
        <v>41734</v>
      </c>
      <c r="C94" s="339">
        <v>41737</v>
      </c>
      <c r="D94" s="5" t="s">
        <v>3406</v>
      </c>
      <c r="E94" s="5" t="s">
        <v>36</v>
      </c>
      <c r="F94" s="5" t="s">
        <v>75</v>
      </c>
      <c r="G94" s="25">
        <v>2215.92</v>
      </c>
      <c r="H94" s="5" t="s">
        <v>3405</v>
      </c>
    </row>
    <row r="95" spans="1:8" x14ac:dyDescent="0.25">
      <c r="A95" s="111"/>
      <c r="B95" s="339">
        <v>41734</v>
      </c>
      <c r="C95" s="339">
        <v>41737</v>
      </c>
      <c r="D95" s="5" t="s">
        <v>2325</v>
      </c>
      <c r="E95" s="5" t="s">
        <v>76</v>
      </c>
      <c r="F95" s="5" t="s">
        <v>75</v>
      </c>
      <c r="G95" s="25">
        <v>2570</v>
      </c>
      <c r="H95" s="5" t="s">
        <v>3405</v>
      </c>
    </row>
    <row r="96" spans="1:8" x14ac:dyDescent="0.25">
      <c r="A96" s="111"/>
      <c r="B96" s="339">
        <v>41734</v>
      </c>
      <c r="C96" s="339">
        <v>41737</v>
      </c>
      <c r="D96" s="5" t="s">
        <v>2322</v>
      </c>
      <c r="E96" s="5" t="s">
        <v>76</v>
      </c>
      <c r="F96" s="5" t="s">
        <v>75</v>
      </c>
      <c r="G96" s="25">
        <v>3334.11</v>
      </c>
      <c r="H96" s="5" t="s">
        <v>3405</v>
      </c>
    </row>
    <row r="97" spans="1:8" x14ac:dyDescent="0.25">
      <c r="A97" s="111"/>
      <c r="B97" s="339">
        <v>41734</v>
      </c>
      <c r="C97" s="339">
        <v>41737</v>
      </c>
      <c r="D97" s="5" t="s">
        <v>1152</v>
      </c>
      <c r="E97" s="5" t="s">
        <v>55</v>
      </c>
      <c r="F97" s="5" t="s">
        <v>75</v>
      </c>
      <c r="G97" s="25">
        <v>2570</v>
      </c>
      <c r="H97" s="5" t="s">
        <v>3405</v>
      </c>
    </row>
    <row r="98" spans="1:8" x14ac:dyDescent="0.25">
      <c r="A98" s="111"/>
      <c r="B98" s="387" t="s">
        <v>3407</v>
      </c>
      <c r="C98" s="387">
        <v>41741</v>
      </c>
      <c r="D98" s="10" t="s">
        <v>3408</v>
      </c>
      <c r="E98" s="10" t="s">
        <v>3409</v>
      </c>
      <c r="F98" s="10" t="s">
        <v>172</v>
      </c>
      <c r="G98" s="76">
        <v>412.96</v>
      </c>
      <c r="H98" s="10" t="s">
        <v>3410</v>
      </c>
    </row>
    <row r="99" spans="1:8" x14ac:dyDescent="0.25">
      <c r="A99" s="111"/>
      <c r="B99" s="339" t="s">
        <v>3407</v>
      </c>
      <c r="C99" s="339">
        <v>41741</v>
      </c>
      <c r="D99" s="5" t="s">
        <v>3408</v>
      </c>
      <c r="E99" s="5" t="s">
        <v>3409</v>
      </c>
      <c r="F99" s="5" t="s">
        <v>172</v>
      </c>
      <c r="G99" s="25">
        <v>412.96</v>
      </c>
      <c r="H99" s="5" t="s">
        <v>3410</v>
      </c>
    </row>
    <row r="100" spans="1:8" x14ac:dyDescent="0.25">
      <c r="A100" s="111"/>
      <c r="B100" s="339">
        <v>41750</v>
      </c>
      <c r="C100" s="339">
        <v>41752</v>
      </c>
      <c r="D100" s="5" t="s">
        <v>2325</v>
      </c>
      <c r="E100" s="5" t="s">
        <v>76</v>
      </c>
      <c r="F100" s="5" t="s">
        <v>75</v>
      </c>
      <c r="G100" s="25">
        <v>0</v>
      </c>
      <c r="H100" s="5" t="s">
        <v>3411</v>
      </c>
    </row>
    <row r="101" spans="1:8" x14ac:dyDescent="0.25">
      <c r="A101" s="111"/>
      <c r="B101" s="387">
        <v>41752</v>
      </c>
      <c r="C101" s="387">
        <v>41755</v>
      </c>
      <c r="D101" s="10" t="s">
        <v>3412</v>
      </c>
      <c r="E101" s="10" t="s">
        <v>2328</v>
      </c>
      <c r="F101" s="10" t="s">
        <v>3413</v>
      </c>
      <c r="G101" s="76">
        <v>1700</v>
      </c>
      <c r="H101" s="10" t="s">
        <v>3414</v>
      </c>
    </row>
    <row r="102" spans="1:8" x14ac:dyDescent="0.25">
      <c r="A102" s="111"/>
      <c r="B102" s="339">
        <v>41752</v>
      </c>
      <c r="C102" s="339">
        <v>41755</v>
      </c>
      <c r="D102" s="5" t="s">
        <v>3412</v>
      </c>
      <c r="E102" s="5" t="s">
        <v>2328</v>
      </c>
      <c r="F102" s="5" t="s">
        <v>3413</v>
      </c>
      <c r="G102" s="25">
        <v>1700</v>
      </c>
      <c r="H102" s="5" t="s">
        <v>3414</v>
      </c>
    </row>
    <row r="103" spans="1:8" s="99" customFormat="1" x14ac:dyDescent="0.25">
      <c r="B103" s="102"/>
      <c r="C103" s="102"/>
      <c r="G103" s="103"/>
    </row>
    <row r="104" spans="1:8" x14ac:dyDescent="0.25">
      <c r="A104" s="111" t="s">
        <v>29</v>
      </c>
      <c r="B104" s="339">
        <v>41751</v>
      </c>
      <c r="C104" s="339">
        <v>41756</v>
      </c>
      <c r="D104" s="5" t="s">
        <v>3415</v>
      </c>
      <c r="E104" s="10" t="s">
        <v>466</v>
      </c>
      <c r="F104" s="5" t="s">
        <v>587</v>
      </c>
      <c r="G104" s="25">
        <v>1015</v>
      </c>
      <c r="H104" s="10" t="s">
        <v>346</v>
      </c>
    </row>
    <row r="105" spans="1:8" x14ac:dyDescent="0.25">
      <c r="A105" s="111"/>
      <c r="B105" s="339">
        <v>41751</v>
      </c>
      <c r="C105" s="339">
        <v>41756</v>
      </c>
      <c r="D105" s="5" t="s">
        <v>3416</v>
      </c>
      <c r="E105" s="10" t="s">
        <v>18</v>
      </c>
      <c r="F105" s="5" t="s">
        <v>587</v>
      </c>
      <c r="G105" s="25">
        <v>961.9</v>
      </c>
      <c r="H105" s="10" t="s">
        <v>346</v>
      </c>
    </row>
    <row r="106" spans="1:8" s="99" customFormat="1" x14ac:dyDescent="0.25">
      <c r="B106" s="102"/>
      <c r="C106" s="102"/>
      <c r="G106" s="103"/>
    </row>
    <row r="107" spans="1:8" x14ac:dyDescent="0.25">
      <c r="A107" s="111" t="s">
        <v>13</v>
      </c>
      <c r="B107" s="339">
        <v>41732</v>
      </c>
      <c r="C107" s="339">
        <v>41732</v>
      </c>
      <c r="D107" s="5" t="s">
        <v>3417</v>
      </c>
      <c r="E107" s="5" t="s">
        <v>3418</v>
      </c>
      <c r="F107" s="5" t="s">
        <v>3419</v>
      </c>
      <c r="G107" s="25" t="s">
        <v>3420</v>
      </c>
      <c r="H107" s="5" t="s">
        <v>3421</v>
      </c>
    </row>
    <row r="108" spans="1:8" x14ac:dyDescent="0.25">
      <c r="A108" s="111"/>
      <c r="B108" s="387">
        <v>41735</v>
      </c>
      <c r="C108" s="387">
        <v>41737</v>
      </c>
      <c r="D108" s="10" t="s">
        <v>16</v>
      </c>
      <c r="E108" s="10" t="s">
        <v>3422</v>
      </c>
      <c r="F108" s="10" t="s">
        <v>1329</v>
      </c>
      <c r="G108" s="76">
        <v>644</v>
      </c>
      <c r="H108" s="10" t="s">
        <v>3423</v>
      </c>
    </row>
    <row r="109" spans="1:8" x14ac:dyDescent="0.25">
      <c r="A109" s="111"/>
      <c r="B109" s="387">
        <v>41735</v>
      </c>
      <c r="C109" s="387">
        <v>41737</v>
      </c>
      <c r="D109" s="10" t="s">
        <v>60</v>
      </c>
      <c r="E109" s="10" t="s">
        <v>1163</v>
      </c>
      <c r="F109" s="10" t="s">
        <v>1329</v>
      </c>
      <c r="G109" s="76">
        <v>644</v>
      </c>
      <c r="H109" s="10" t="s">
        <v>3423</v>
      </c>
    </row>
    <row r="110" spans="1:8" x14ac:dyDescent="0.25">
      <c r="A110" s="111"/>
      <c r="B110" s="339">
        <v>41738</v>
      </c>
      <c r="C110" s="339">
        <v>41740</v>
      </c>
      <c r="D110" s="5" t="s">
        <v>3424</v>
      </c>
      <c r="E110" s="5" t="s">
        <v>3425</v>
      </c>
      <c r="F110" s="5" t="s">
        <v>3426</v>
      </c>
      <c r="G110" s="25" t="s">
        <v>3427</v>
      </c>
      <c r="H110" s="5" t="s">
        <v>3428</v>
      </c>
    </row>
    <row r="111" spans="1:8" x14ac:dyDescent="0.25">
      <c r="A111" s="111"/>
      <c r="B111" s="339">
        <v>41738</v>
      </c>
      <c r="C111" s="339">
        <v>41740</v>
      </c>
      <c r="D111" s="5" t="s">
        <v>3429</v>
      </c>
      <c r="E111" s="5" t="s">
        <v>3430</v>
      </c>
      <c r="F111" s="5" t="s">
        <v>3426</v>
      </c>
      <c r="G111" s="25" t="s">
        <v>3427</v>
      </c>
      <c r="H111" s="5" t="s">
        <v>3428</v>
      </c>
    </row>
    <row r="112" spans="1:8" x14ac:dyDescent="0.25">
      <c r="A112" s="111"/>
      <c r="B112" s="339">
        <v>41738</v>
      </c>
      <c r="C112" s="339">
        <v>41741</v>
      </c>
      <c r="D112" s="5" t="s">
        <v>1433</v>
      </c>
      <c r="E112" s="5" t="s">
        <v>84</v>
      </c>
      <c r="F112" s="5" t="s">
        <v>3431</v>
      </c>
      <c r="G112" s="25" t="s">
        <v>3427</v>
      </c>
      <c r="H112" s="5" t="s">
        <v>3432</v>
      </c>
    </row>
    <row r="113" spans="1:8" x14ac:dyDescent="0.25">
      <c r="B113" s="400">
        <v>41738</v>
      </c>
      <c r="C113" s="400">
        <v>41742</v>
      </c>
      <c r="D113" s="16" t="s">
        <v>2145</v>
      </c>
      <c r="E113" s="16" t="s">
        <v>2146</v>
      </c>
      <c r="F113" s="16" t="s">
        <v>1107</v>
      </c>
      <c r="G113" s="76">
        <v>900</v>
      </c>
      <c r="H113" s="16" t="s">
        <v>3433</v>
      </c>
    </row>
    <row r="114" spans="1:8" x14ac:dyDescent="0.25">
      <c r="B114" s="387">
        <v>41739</v>
      </c>
      <c r="C114" s="387">
        <v>41739</v>
      </c>
      <c r="D114" s="10" t="s">
        <v>60</v>
      </c>
      <c r="E114" s="10" t="s">
        <v>1163</v>
      </c>
      <c r="F114" s="10" t="s">
        <v>180</v>
      </c>
      <c r="G114" s="76">
        <v>40</v>
      </c>
      <c r="H114" s="10" t="s">
        <v>3434</v>
      </c>
    </row>
    <row r="115" spans="1:8" x14ac:dyDescent="0.25">
      <c r="B115" s="387">
        <v>41739</v>
      </c>
      <c r="C115" s="387">
        <v>41739</v>
      </c>
      <c r="D115" s="10" t="s">
        <v>16</v>
      </c>
      <c r="E115" s="10" t="s">
        <v>3422</v>
      </c>
      <c r="F115" s="10" t="s">
        <v>180</v>
      </c>
      <c r="G115" s="76">
        <v>40</v>
      </c>
      <c r="H115" s="10" t="s">
        <v>3434</v>
      </c>
    </row>
    <row r="116" spans="1:8" x14ac:dyDescent="0.25">
      <c r="B116" s="387">
        <v>41739</v>
      </c>
      <c r="C116" s="387">
        <v>41740</v>
      </c>
      <c r="D116" s="10" t="s">
        <v>1890</v>
      </c>
      <c r="E116" s="10" t="s">
        <v>1891</v>
      </c>
      <c r="F116" s="10" t="s">
        <v>204</v>
      </c>
      <c r="G116" s="76">
        <v>110</v>
      </c>
      <c r="H116" s="10" t="s">
        <v>3435</v>
      </c>
    </row>
    <row r="117" spans="1:8" x14ac:dyDescent="0.25">
      <c r="A117" s="111"/>
      <c r="B117" s="339">
        <v>41752</v>
      </c>
      <c r="C117" s="339">
        <v>41755</v>
      </c>
      <c r="D117" s="5" t="s">
        <v>1433</v>
      </c>
      <c r="E117" s="5" t="s">
        <v>84</v>
      </c>
      <c r="F117" s="5" t="s">
        <v>3436</v>
      </c>
      <c r="G117" s="25" t="s">
        <v>3427</v>
      </c>
      <c r="H117" s="5" t="s">
        <v>3437</v>
      </c>
    </row>
    <row r="118" spans="1:8" x14ac:dyDescent="0.25">
      <c r="A118" s="111"/>
      <c r="B118" s="339">
        <v>41753</v>
      </c>
      <c r="C118" s="339">
        <v>41756</v>
      </c>
      <c r="D118" s="5" t="s">
        <v>69</v>
      </c>
      <c r="E118" s="5" t="s">
        <v>18</v>
      </c>
      <c r="F118" s="5" t="s">
        <v>3436</v>
      </c>
      <c r="G118" s="25" t="s">
        <v>3427</v>
      </c>
      <c r="H118" s="5" t="s">
        <v>3437</v>
      </c>
    </row>
    <row r="119" spans="1:8" x14ac:dyDescent="0.25">
      <c r="A119" s="111"/>
      <c r="B119" s="339">
        <v>41755</v>
      </c>
      <c r="C119" s="339">
        <v>41755</v>
      </c>
      <c r="D119" s="5" t="s">
        <v>136</v>
      </c>
      <c r="E119" s="5" t="s">
        <v>84</v>
      </c>
      <c r="F119" s="5" t="s">
        <v>3438</v>
      </c>
      <c r="G119" s="25">
        <v>23.39</v>
      </c>
      <c r="H119" s="5" t="s">
        <v>3439</v>
      </c>
    </row>
    <row r="120" spans="1:8" x14ac:dyDescent="0.25">
      <c r="A120" s="111"/>
      <c r="B120" s="339">
        <v>41759</v>
      </c>
      <c r="C120" s="339">
        <v>41759</v>
      </c>
      <c r="D120" s="5" t="s">
        <v>1598</v>
      </c>
      <c r="E120" s="5" t="s">
        <v>2141</v>
      </c>
      <c r="F120" s="5" t="s">
        <v>3440</v>
      </c>
      <c r="G120" s="25">
        <v>15</v>
      </c>
      <c r="H120" s="5" t="s">
        <v>2148</v>
      </c>
    </row>
    <row r="121" spans="1:8" s="99" customFormat="1" x14ac:dyDescent="0.25">
      <c r="B121" s="104"/>
      <c r="C121" s="104"/>
      <c r="D121" s="105"/>
      <c r="E121" s="105"/>
      <c r="F121" s="105"/>
      <c r="G121" s="98"/>
      <c r="H121" s="105"/>
    </row>
    <row r="122" spans="1:8" x14ac:dyDescent="0.25">
      <c r="A122" s="111" t="s">
        <v>26</v>
      </c>
      <c r="B122" s="387">
        <v>41731</v>
      </c>
      <c r="C122" s="387">
        <v>41735</v>
      </c>
      <c r="D122" s="10" t="s">
        <v>1209</v>
      </c>
      <c r="E122" s="10" t="s">
        <v>1210</v>
      </c>
      <c r="F122" s="10" t="s">
        <v>1624</v>
      </c>
      <c r="G122" s="76">
        <v>2500</v>
      </c>
      <c r="H122" s="11" t="s">
        <v>3441</v>
      </c>
    </row>
    <row r="123" spans="1:8" x14ac:dyDescent="0.25">
      <c r="A123" s="111"/>
      <c r="B123" s="387">
        <v>41733</v>
      </c>
      <c r="C123" s="387">
        <v>41735</v>
      </c>
      <c r="D123" s="10" t="s">
        <v>3442</v>
      </c>
      <c r="E123" s="10" t="s">
        <v>3443</v>
      </c>
      <c r="F123" s="10" t="s">
        <v>23</v>
      </c>
      <c r="G123" s="76" t="s">
        <v>178</v>
      </c>
      <c r="H123" s="11" t="s">
        <v>3444</v>
      </c>
    </row>
    <row r="124" spans="1:8" x14ac:dyDescent="0.25">
      <c r="A124" s="111"/>
      <c r="B124" s="387">
        <v>41733</v>
      </c>
      <c r="C124" s="387">
        <v>41735</v>
      </c>
      <c r="D124" s="10" t="s">
        <v>1249</v>
      </c>
      <c r="E124" s="10" t="s">
        <v>3445</v>
      </c>
      <c r="F124" s="10" t="s">
        <v>23</v>
      </c>
      <c r="G124" s="76" t="s">
        <v>178</v>
      </c>
      <c r="H124" s="11" t="s">
        <v>3446</v>
      </c>
    </row>
    <row r="125" spans="1:8" x14ac:dyDescent="0.25">
      <c r="A125" s="111"/>
      <c r="B125" s="387">
        <v>41734</v>
      </c>
      <c r="C125" s="387">
        <v>41738</v>
      </c>
      <c r="D125" s="10" t="s">
        <v>126</v>
      </c>
      <c r="E125" s="10" t="s">
        <v>43</v>
      </c>
      <c r="F125" s="10" t="s">
        <v>75</v>
      </c>
      <c r="G125" s="76">
        <v>3675</v>
      </c>
      <c r="H125" s="10" t="s">
        <v>3447</v>
      </c>
    </row>
    <row r="126" spans="1:8" x14ac:dyDescent="0.25">
      <c r="A126" s="111"/>
      <c r="B126" s="387">
        <v>41734</v>
      </c>
      <c r="C126" s="387">
        <v>41737</v>
      </c>
      <c r="D126" s="10" t="s">
        <v>3448</v>
      </c>
      <c r="E126" s="10" t="s">
        <v>3449</v>
      </c>
      <c r="F126" s="10" t="s">
        <v>1898</v>
      </c>
      <c r="G126" s="76">
        <v>1483</v>
      </c>
      <c r="H126" s="10" t="s">
        <v>3450</v>
      </c>
    </row>
    <row r="127" spans="1:8" x14ac:dyDescent="0.25">
      <c r="A127" s="111"/>
      <c r="B127" s="387">
        <v>41734</v>
      </c>
      <c r="C127" s="387">
        <v>41737</v>
      </c>
      <c r="D127" s="10" t="s">
        <v>3451</v>
      </c>
      <c r="E127" s="10" t="s">
        <v>3452</v>
      </c>
      <c r="F127" s="10" t="s">
        <v>1898</v>
      </c>
      <c r="G127" s="76">
        <v>1483</v>
      </c>
      <c r="H127" s="10" t="s">
        <v>3450</v>
      </c>
    </row>
    <row r="128" spans="1:8" x14ac:dyDescent="0.25">
      <c r="A128" s="111"/>
      <c r="B128" s="387">
        <v>41734</v>
      </c>
      <c r="C128" s="387">
        <v>41737</v>
      </c>
      <c r="D128" s="10" t="s">
        <v>884</v>
      </c>
      <c r="E128" s="10" t="s">
        <v>885</v>
      </c>
      <c r="F128" s="10" t="s">
        <v>3453</v>
      </c>
      <c r="G128" s="76">
        <v>3750</v>
      </c>
      <c r="H128" s="10" t="s">
        <v>3454</v>
      </c>
    </row>
    <row r="129" spans="1:8" x14ac:dyDescent="0.25">
      <c r="A129" s="111"/>
      <c r="B129" s="387">
        <v>41737</v>
      </c>
      <c r="C129" s="387">
        <v>41740</v>
      </c>
      <c r="D129" s="10" t="s">
        <v>3455</v>
      </c>
      <c r="E129" s="10" t="s">
        <v>868</v>
      </c>
      <c r="F129" s="10" t="s">
        <v>1265</v>
      </c>
      <c r="G129" s="76">
        <v>355</v>
      </c>
      <c r="H129" s="10" t="s">
        <v>3456</v>
      </c>
    </row>
    <row r="130" spans="1:8" x14ac:dyDescent="0.25">
      <c r="A130" s="111"/>
      <c r="B130" s="387">
        <v>41737</v>
      </c>
      <c r="C130" s="387">
        <v>41740</v>
      </c>
      <c r="D130" s="10" t="s">
        <v>3457</v>
      </c>
      <c r="E130" s="10" t="s">
        <v>868</v>
      </c>
      <c r="F130" s="10" t="s">
        <v>1265</v>
      </c>
      <c r="G130" s="76">
        <v>1030</v>
      </c>
      <c r="H130" s="10" t="s">
        <v>3458</v>
      </c>
    </row>
    <row r="131" spans="1:8" x14ac:dyDescent="0.25">
      <c r="A131" s="111"/>
      <c r="B131" s="387">
        <v>41739</v>
      </c>
      <c r="C131" s="387">
        <v>41741</v>
      </c>
      <c r="D131" s="10" t="s">
        <v>405</v>
      </c>
      <c r="E131" s="10" t="s">
        <v>3459</v>
      </c>
      <c r="F131" s="10" t="s">
        <v>3460</v>
      </c>
      <c r="G131" s="76" t="s">
        <v>178</v>
      </c>
      <c r="H131" s="10" t="s">
        <v>3461</v>
      </c>
    </row>
    <row r="132" spans="1:8" x14ac:dyDescent="0.25">
      <c r="A132" s="111"/>
      <c r="B132" s="387">
        <v>41742</v>
      </c>
      <c r="C132" s="387">
        <v>41744</v>
      </c>
      <c r="D132" s="10" t="s">
        <v>41</v>
      </c>
      <c r="E132" s="10" t="s">
        <v>74</v>
      </c>
      <c r="F132" s="10" t="s">
        <v>23</v>
      </c>
      <c r="G132" s="76">
        <v>1260</v>
      </c>
      <c r="H132" s="10" t="s">
        <v>3462</v>
      </c>
    </row>
    <row r="133" spans="1:8" x14ac:dyDescent="0.25">
      <c r="A133" s="111"/>
      <c r="B133" s="387">
        <v>41742</v>
      </c>
      <c r="C133" s="387">
        <v>41744</v>
      </c>
      <c r="D133" s="10" t="s">
        <v>2167</v>
      </c>
      <c r="E133" s="10" t="s">
        <v>2846</v>
      </c>
      <c r="F133" s="10" t="s">
        <v>23</v>
      </c>
      <c r="G133" s="76">
        <v>1269</v>
      </c>
      <c r="H133" s="10" t="s">
        <v>3462</v>
      </c>
    </row>
    <row r="134" spans="1:8" x14ac:dyDescent="0.25">
      <c r="A134" s="111"/>
      <c r="B134" s="339">
        <v>41743</v>
      </c>
      <c r="C134" s="339">
        <v>41744</v>
      </c>
      <c r="D134" s="5" t="s">
        <v>887</v>
      </c>
      <c r="E134" s="10" t="s">
        <v>888</v>
      </c>
      <c r="F134" s="5" t="s">
        <v>23</v>
      </c>
      <c r="G134" s="25">
        <v>260</v>
      </c>
      <c r="H134" s="10" t="s">
        <v>3463</v>
      </c>
    </row>
    <row r="135" spans="1:8" x14ac:dyDescent="0.25">
      <c r="A135" s="111"/>
      <c r="B135" s="339">
        <v>41745</v>
      </c>
      <c r="C135" s="339">
        <v>41746</v>
      </c>
      <c r="D135" s="5" t="s">
        <v>1907</v>
      </c>
      <c r="E135" s="10" t="s">
        <v>166</v>
      </c>
      <c r="F135" s="5" t="s">
        <v>3464</v>
      </c>
      <c r="G135" s="25">
        <v>500</v>
      </c>
      <c r="H135" s="10" t="s">
        <v>3465</v>
      </c>
    </row>
    <row r="136" spans="1:8" x14ac:dyDescent="0.25">
      <c r="A136" s="111"/>
      <c r="B136" s="339">
        <v>41751</v>
      </c>
      <c r="C136" s="339">
        <v>41756</v>
      </c>
      <c r="D136" s="5" t="s">
        <v>106</v>
      </c>
      <c r="E136" s="10" t="s">
        <v>2862</v>
      </c>
      <c r="F136" s="5" t="s">
        <v>27</v>
      </c>
      <c r="G136" s="25" t="s">
        <v>178</v>
      </c>
      <c r="H136" s="10" t="s">
        <v>3466</v>
      </c>
    </row>
    <row r="137" spans="1:8" x14ac:dyDescent="0.25">
      <c r="A137" s="111"/>
      <c r="B137" s="339">
        <v>41752</v>
      </c>
      <c r="C137" s="339">
        <v>41754</v>
      </c>
      <c r="D137" s="5" t="s">
        <v>627</v>
      </c>
      <c r="E137" s="10" t="s">
        <v>628</v>
      </c>
      <c r="F137" s="5" t="s">
        <v>1455</v>
      </c>
      <c r="G137" s="25" t="s">
        <v>178</v>
      </c>
      <c r="H137" s="10" t="s">
        <v>3467</v>
      </c>
    </row>
    <row r="138" spans="1:8" x14ac:dyDescent="0.25">
      <c r="A138" s="111"/>
      <c r="B138" s="339">
        <v>41752</v>
      </c>
      <c r="C138" s="339">
        <v>41756</v>
      </c>
      <c r="D138" s="5" t="s">
        <v>3468</v>
      </c>
      <c r="E138" s="10" t="s">
        <v>3469</v>
      </c>
      <c r="F138" s="5" t="s">
        <v>3460</v>
      </c>
      <c r="G138" s="25">
        <v>2650</v>
      </c>
      <c r="H138" s="10" t="s">
        <v>3470</v>
      </c>
    </row>
    <row r="139" spans="1:8" x14ac:dyDescent="0.25">
      <c r="A139" s="111"/>
      <c r="B139" s="339">
        <v>41759</v>
      </c>
      <c r="C139" s="339">
        <v>41762</v>
      </c>
      <c r="D139" s="5" t="s">
        <v>148</v>
      </c>
      <c r="E139" s="10" t="s">
        <v>3471</v>
      </c>
      <c r="F139" s="5" t="s">
        <v>3472</v>
      </c>
      <c r="G139" s="25">
        <v>3310</v>
      </c>
      <c r="H139" s="10" t="s">
        <v>3473</v>
      </c>
    </row>
    <row r="140" spans="1:8" x14ac:dyDescent="0.25">
      <c r="A140" s="111"/>
      <c r="B140" s="339">
        <v>41759</v>
      </c>
      <c r="C140" s="339">
        <v>41763</v>
      </c>
      <c r="D140" s="5" t="s">
        <v>3474</v>
      </c>
      <c r="E140" s="10" t="s">
        <v>610</v>
      </c>
      <c r="F140" s="5" t="s">
        <v>75</v>
      </c>
      <c r="G140" s="25" t="s">
        <v>178</v>
      </c>
      <c r="H140" s="10" t="s">
        <v>3475</v>
      </c>
    </row>
    <row r="141" spans="1:8" s="99" customFormat="1" x14ac:dyDescent="0.25">
      <c r="B141" s="102"/>
      <c r="C141" s="102"/>
      <c r="G141" s="103"/>
    </row>
    <row r="142" spans="1:8" x14ac:dyDescent="0.25">
      <c r="A142" s="111" t="s">
        <v>181</v>
      </c>
      <c r="B142" s="23">
        <v>41733</v>
      </c>
      <c r="C142" s="23">
        <v>41737</v>
      </c>
      <c r="D142" s="5" t="s">
        <v>2620</v>
      </c>
      <c r="E142" s="5" t="s">
        <v>36</v>
      </c>
      <c r="F142" s="5" t="s">
        <v>30</v>
      </c>
      <c r="G142" s="48">
        <v>3197.02</v>
      </c>
      <c r="H142" s="5" t="s">
        <v>3476</v>
      </c>
    </row>
    <row r="143" spans="1:8" s="99" customFormat="1" x14ac:dyDescent="0.25">
      <c r="B143" s="104"/>
      <c r="C143" s="104"/>
      <c r="D143" s="105"/>
      <c r="E143" s="105"/>
      <c r="F143" s="105"/>
      <c r="G143" s="98"/>
      <c r="H143" s="105"/>
    </row>
    <row r="144" spans="1:8" x14ac:dyDescent="0.25">
      <c r="A144" s="111" t="s">
        <v>28</v>
      </c>
      <c r="B144" s="339">
        <v>41733</v>
      </c>
      <c r="C144" s="339">
        <v>41737</v>
      </c>
      <c r="D144" s="11" t="s">
        <v>2391</v>
      </c>
      <c r="E144" s="11" t="s">
        <v>36</v>
      </c>
      <c r="F144" s="11" t="s">
        <v>30</v>
      </c>
      <c r="G144" s="25">
        <v>2600</v>
      </c>
      <c r="H144" s="11" t="s">
        <v>3477</v>
      </c>
    </row>
    <row r="145" spans="1:8" x14ac:dyDescent="0.25">
      <c r="B145" s="339">
        <v>41751</v>
      </c>
      <c r="C145" s="339">
        <v>41756</v>
      </c>
      <c r="D145" s="11" t="s">
        <v>1631</v>
      </c>
      <c r="E145" s="11" t="s">
        <v>3478</v>
      </c>
      <c r="F145" s="11" t="s">
        <v>587</v>
      </c>
      <c r="G145" s="25">
        <v>1890</v>
      </c>
      <c r="H145" s="11" t="s">
        <v>3479</v>
      </c>
    </row>
    <row r="146" spans="1:8" x14ac:dyDescent="0.25">
      <c r="A146" s="111"/>
      <c r="B146" s="339">
        <v>41753</v>
      </c>
      <c r="C146" s="339">
        <v>41755</v>
      </c>
      <c r="D146" s="11" t="s">
        <v>2391</v>
      </c>
      <c r="E146" s="11" t="s">
        <v>36</v>
      </c>
      <c r="F146" s="11" t="s">
        <v>587</v>
      </c>
      <c r="G146" s="25">
        <v>2890</v>
      </c>
      <c r="H146" s="11" t="s">
        <v>3480</v>
      </c>
    </row>
    <row r="147" spans="1:8" x14ac:dyDescent="0.25">
      <c r="A147" s="111"/>
      <c r="B147" s="339">
        <v>41751</v>
      </c>
      <c r="C147" s="339">
        <v>41756</v>
      </c>
      <c r="D147" s="11" t="s">
        <v>907</v>
      </c>
      <c r="E147" s="11" t="s">
        <v>3481</v>
      </c>
      <c r="F147" s="11" t="s">
        <v>1850</v>
      </c>
      <c r="G147" s="25">
        <v>1500</v>
      </c>
      <c r="H147" s="11" t="s">
        <v>3482</v>
      </c>
    </row>
    <row r="148" spans="1:8" x14ac:dyDescent="0.25">
      <c r="A148" s="111"/>
      <c r="B148" s="339">
        <v>41754</v>
      </c>
      <c r="C148" s="339">
        <v>41756</v>
      </c>
      <c r="D148" s="11" t="s">
        <v>632</v>
      </c>
      <c r="E148" s="11" t="s">
        <v>633</v>
      </c>
      <c r="F148" s="11" t="s">
        <v>593</v>
      </c>
      <c r="G148" s="25">
        <v>1300</v>
      </c>
      <c r="H148" s="11" t="s">
        <v>3483</v>
      </c>
    </row>
    <row r="149" spans="1:8" s="99" customFormat="1" x14ac:dyDescent="0.25">
      <c r="B149" s="102"/>
      <c r="C149" s="102"/>
      <c r="G149" s="103"/>
    </row>
    <row r="150" spans="1:8" x14ac:dyDescent="0.25">
      <c r="A150" s="111" t="s">
        <v>50</v>
      </c>
      <c r="B150" s="387">
        <v>41738</v>
      </c>
      <c r="C150" s="387">
        <v>41740</v>
      </c>
      <c r="D150" s="10" t="s">
        <v>3484</v>
      </c>
      <c r="E150" s="10" t="s">
        <v>868</v>
      </c>
      <c r="F150" s="10" t="s">
        <v>1157</v>
      </c>
      <c r="G150" s="76">
        <v>809.35</v>
      </c>
      <c r="H150" s="10" t="s">
        <v>3485</v>
      </c>
    </row>
    <row r="151" spans="1:8" x14ac:dyDescent="0.25">
      <c r="A151" s="111"/>
      <c r="B151" s="387">
        <v>41751</v>
      </c>
      <c r="C151" s="387">
        <v>41756</v>
      </c>
      <c r="D151" s="12" t="s">
        <v>155</v>
      </c>
      <c r="E151" s="10" t="s">
        <v>466</v>
      </c>
      <c r="F151" s="10" t="s">
        <v>20</v>
      </c>
      <c r="G151" s="76">
        <v>1250</v>
      </c>
      <c r="H151" s="10" t="s">
        <v>461</v>
      </c>
    </row>
    <row r="152" spans="1:8" x14ac:dyDescent="0.25">
      <c r="A152" s="111"/>
      <c r="B152" s="339">
        <v>41740</v>
      </c>
      <c r="C152" s="339">
        <v>41744</v>
      </c>
      <c r="D152" s="5" t="s">
        <v>3486</v>
      </c>
      <c r="E152" s="10" t="s">
        <v>3487</v>
      </c>
      <c r="F152" s="5" t="s">
        <v>2857</v>
      </c>
      <c r="G152" s="25">
        <v>1367</v>
      </c>
      <c r="H152" s="10" t="s">
        <v>3488</v>
      </c>
    </row>
    <row r="153" spans="1:8" x14ac:dyDescent="0.25">
      <c r="A153" s="111"/>
      <c r="B153" s="339">
        <v>41740</v>
      </c>
      <c r="C153" s="339">
        <v>41744</v>
      </c>
      <c r="D153" s="10" t="s">
        <v>3489</v>
      </c>
      <c r="E153" s="10" t="s">
        <v>3490</v>
      </c>
      <c r="F153" s="5" t="s">
        <v>2857</v>
      </c>
      <c r="G153" s="76">
        <v>1367</v>
      </c>
      <c r="H153" s="10" t="s">
        <v>3488</v>
      </c>
    </row>
    <row r="154" spans="1:8" ht="30" x14ac:dyDescent="0.25">
      <c r="A154" s="111"/>
      <c r="B154" s="339">
        <v>41740</v>
      </c>
      <c r="C154" s="339">
        <v>41744</v>
      </c>
      <c r="D154" s="5" t="s">
        <v>3491</v>
      </c>
      <c r="E154" s="10" t="s">
        <v>3492</v>
      </c>
      <c r="F154" s="5" t="s">
        <v>2857</v>
      </c>
      <c r="G154" s="76" t="s">
        <v>3493</v>
      </c>
      <c r="H154" s="10" t="s">
        <v>3488</v>
      </c>
    </row>
    <row r="155" spans="1:8" x14ac:dyDescent="0.25">
      <c r="B155" s="339">
        <v>41751</v>
      </c>
      <c r="C155" s="339">
        <v>41756</v>
      </c>
      <c r="D155" s="12" t="s">
        <v>3494</v>
      </c>
      <c r="E155" s="10" t="s">
        <v>925</v>
      </c>
      <c r="F155" s="5" t="s">
        <v>20</v>
      </c>
      <c r="G155" s="25">
        <v>1250</v>
      </c>
      <c r="H155" s="10" t="s">
        <v>461</v>
      </c>
    </row>
    <row r="156" spans="1:8" s="99" customFormat="1" x14ac:dyDescent="0.25">
      <c r="B156" s="102"/>
      <c r="C156" s="102"/>
      <c r="G156" s="103"/>
    </row>
    <row r="157" spans="1:8" x14ac:dyDescent="0.25">
      <c r="A157" s="7" t="s">
        <v>1644</v>
      </c>
      <c r="B157" s="122">
        <v>41730</v>
      </c>
      <c r="C157" s="122">
        <v>41732</v>
      </c>
      <c r="D157" s="6" t="s">
        <v>3495</v>
      </c>
      <c r="E157" s="6" t="s">
        <v>3210</v>
      </c>
      <c r="F157" s="6" t="s">
        <v>526</v>
      </c>
      <c r="G157" s="123">
        <v>1385</v>
      </c>
      <c r="H157" s="6" t="s">
        <v>3496</v>
      </c>
    </row>
    <row r="158" spans="1:8" x14ac:dyDescent="0.25">
      <c r="B158" s="122">
        <v>41730</v>
      </c>
      <c r="C158" s="122">
        <v>41732</v>
      </c>
      <c r="D158" s="6" t="s">
        <v>3497</v>
      </c>
      <c r="E158" s="6" t="s">
        <v>3210</v>
      </c>
      <c r="F158" s="6" t="s">
        <v>526</v>
      </c>
      <c r="G158" s="123">
        <v>1025</v>
      </c>
      <c r="H158" s="6" t="s">
        <v>3496</v>
      </c>
    </row>
    <row r="159" spans="1:8" x14ac:dyDescent="0.25">
      <c r="B159" s="122">
        <v>41733</v>
      </c>
      <c r="C159" s="122">
        <v>41734</v>
      </c>
      <c r="D159" s="6" t="s">
        <v>3498</v>
      </c>
      <c r="E159" s="6" t="s">
        <v>18</v>
      </c>
      <c r="F159" s="6" t="s">
        <v>3499</v>
      </c>
      <c r="G159" s="123"/>
      <c r="H159" s="6" t="s">
        <v>3500</v>
      </c>
    </row>
    <row r="160" spans="1:8" x14ac:dyDescent="0.25">
      <c r="B160" s="122">
        <v>41734</v>
      </c>
      <c r="C160" s="122">
        <v>41740</v>
      </c>
      <c r="D160" s="6" t="s">
        <v>2429</v>
      </c>
      <c r="E160" s="6" t="s">
        <v>3210</v>
      </c>
      <c r="F160" s="6" t="s">
        <v>1850</v>
      </c>
      <c r="G160" s="123">
        <v>3395</v>
      </c>
      <c r="H160" s="6" t="s">
        <v>3501</v>
      </c>
    </row>
    <row r="161" spans="1:8" x14ac:dyDescent="0.25">
      <c r="B161" s="122">
        <v>41734</v>
      </c>
      <c r="C161" s="122">
        <v>41739</v>
      </c>
      <c r="D161" s="6" t="s">
        <v>3502</v>
      </c>
      <c r="E161" s="6" t="s">
        <v>3503</v>
      </c>
      <c r="F161" s="6" t="s">
        <v>1850</v>
      </c>
      <c r="G161" s="123">
        <v>3184.1</v>
      </c>
      <c r="H161" s="6" t="s">
        <v>3501</v>
      </c>
    </row>
    <row r="162" spans="1:8" x14ac:dyDescent="0.25">
      <c r="B162" s="122">
        <v>41734</v>
      </c>
      <c r="C162" s="122">
        <v>41740</v>
      </c>
      <c r="D162" s="6" t="s">
        <v>3504</v>
      </c>
      <c r="E162" s="6" t="s">
        <v>3210</v>
      </c>
      <c r="F162" s="6" t="s">
        <v>1850</v>
      </c>
      <c r="G162" s="123">
        <v>3395</v>
      </c>
      <c r="H162" s="6" t="s">
        <v>3501</v>
      </c>
    </row>
    <row r="163" spans="1:8" x14ac:dyDescent="0.25">
      <c r="B163" s="122">
        <v>41734</v>
      </c>
      <c r="C163" s="122">
        <v>41738</v>
      </c>
      <c r="D163" s="6" t="s">
        <v>3505</v>
      </c>
      <c r="E163" s="6" t="s">
        <v>55</v>
      </c>
      <c r="F163" s="6" t="s">
        <v>1850</v>
      </c>
      <c r="G163" s="123">
        <v>3350</v>
      </c>
      <c r="H163" s="6" t="s">
        <v>3501</v>
      </c>
    </row>
    <row r="164" spans="1:8" x14ac:dyDescent="0.25">
      <c r="B164" s="122">
        <v>41737</v>
      </c>
      <c r="C164" s="122">
        <v>41737</v>
      </c>
      <c r="D164" s="6" t="s">
        <v>1473</v>
      </c>
      <c r="E164" s="6" t="s">
        <v>21</v>
      </c>
      <c r="F164" s="6" t="s">
        <v>2923</v>
      </c>
      <c r="G164" s="123">
        <v>1266.25</v>
      </c>
      <c r="H164" s="6" t="s">
        <v>3506</v>
      </c>
    </row>
    <row r="165" spans="1:8" x14ac:dyDescent="0.25">
      <c r="B165" s="122">
        <v>41738</v>
      </c>
      <c r="C165" s="122">
        <v>41741</v>
      </c>
      <c r="D165" s="6" t="s">
        <v>3507</v>
      </c>
      <c r="E165" s="6" t="s">
        <v>18</v>
      </c>
      <c r="F165" s="6" t="s">
        <v>1157</v>
      </c>
      <c r="G165" s="123">
        <v>995.97</v>
      </c>
      <c r="H165" s="6" t="s">
        <v>3508</v>
      </c>
    </row>
    <row r="166" spans="1:8" x14ac:dyDescent="0.25">
      <c r="B166" s="122">
        <v>41373</v>
      </c>
      <c r="C166" s="122">
        <v>41740</v>
      </c>
      <c r="D166" s="6" t="s">
        <v>3509</v>
      </c>
      <c r="E166" s="6" t="s">
        <v>18</v>
      </c>
      <c r="F166" s="6" t="s">
        <v>172</v>
      </c>
      <c r="G166" s="123" t="s">
        <v>3510</v>
      </c>
      <c r="H166" s="6" t="s">
        <v>1743</v>
      </c>
    </row>
    <row r="167" spans="1:8" x14ac:dyDescent="0.25">
      <c r="B167" s="122">
        <v>41751</v>
      </c>
      <c r="C167" s="122">
        <v>41756</v>
      </c>
      <c r="D167" s="6" t="s">
        <v>3511</v>
      </c>
      <c r="E167" s="6" t="s">
        <v>3210</v>
      </c>
      <c r="F167" s="6" t="s">
        <v>3512</v>
      </c>
      <c r="G167" s="123">
        <v>3097</v>
      </c>
      <c r="H167" s="6" t="s">
        <v>346</v>
      </c>
    </row>
    <row r="168" spans="1:8" x14ac:dyDescent="0.25">
      <c r="B168" s="122">
        <v>41751</v>
      </c>
      <c r="C168" s="122">
        <v>41756</v>
      </c>
      <c r="D168" s="6" t="s">
        <v>3513</v>
      </c>
      <c r="E168" s="6" t="s">
        <v>1801</v>
      </c>
      <c r="F168" s="6" t="s">
        <v>3512</v>
      </c>
      <c r="G168" s="123" t="s">
        <v>3514</v>
      </c>
      <c r="H168" s="6" t="s">
        <v>346</v>
      </c>
    </row>
    <row r="169" spans="1:8" x14ac:dyDescent="0.25">
      <c r="B169" s="122">
        <v>41751</v>
      </c>
      <c r="C169" s="122">
        <v>41756</v>
      </c>
      <c r="D169" s="6" t="s">
        <v>3515</v>
      </c>
      <c r="E169" s="6" t="s">
        <v>18</v>
      </c>
      <c r="F169" s="6" t="s">
        <v>3512</v>
      </c>
      <c r="G169" s="123">
        <v>3097</v>
      </c>
      <c r="H169" s="6" t="s">
        <v>346</v>
      </c>
    </row>
    <row r="170" spans="1:8" x14ac:dyDescent="0.25">
      <c r="A170" s="111"/>
      <c r="B170" s="122">
        <v>41754</v>
      </c>
      <c r="C170" s="122">
        <v>41756</v>
      </c>
      <c r="D170" s="6" t="s">
        <v>3516</v>
      </c>
      <c r="E170" s="6" t="s">
        <v>3210</v>
      </c>
      <c r="F170" s="6" t="s">
        <v>593</v>
      </c>
      <c r="G170" s="123">
        <v>1403.84</v>
      </c>
      <c r="H170" s="6" t="s">
        <v>3517</v>
      </c>
    </row>
    <row r="171" spans="1:8" s="99" customFormat="1" x14ac:dyDescent="0.25">
      <c r="B171" s="102"/>
      <c r="C171" s="102"/>
      <c r="G171" s="103"/>
    </row>
    <row r="172" spans="1:8" x14ac:dyDescent="0.25">
      <c r="A172" s="111" t="s">
        <v>22</v>
      </c>
      <c r="B172" s="387">
        <v>41735</v>
      </c>
      <c r="C172" s="387">
        <v>41738</v>
      </c>
      <c r="D172" s="10" t="s">
        <v>290</v>
      </c>
      <c r="E172" s="10" t="s">
        <v>3518</v>
      </c>
      <c r="F172" s="10" t="s">
        <v>2933</v>
      </c>
      <c r="G172" s="76">
        <v>1750</v>
      </c>
      <c r="H172" s="10" t="s">
        <v>3519</v>
      </c>
    </row>
    <row r="173" spans="1:8" x14ac:dyDescent="0.25">
      <c r="A173" s="111"/>
      <c r="B173" s="387">
        <v>41735</v>
      </c>
      <c r="C173" s="387">
        <v>41738</v>
      </c>
      <c r="D173" s="10" t="s">
        <v>276</v>
      </c>
      <c r="E173" s="10" t="s">
        <v>3520</v>
      </c>
      <c r="F173" s="10" t="s">
        <v>2933</v>
      </c>
      <c r="G173" s="76">
        <v>1750</v>
      </c>
      <c r="H173" s="10" t="s">
        <v>3521</v>
      </c>
    </row>
    <row r="174" spans="1:8" x14ac:dyDescent="0.25">
      <c r="A174" s="111"/>
      <c r="B174" s="387">
        <v>41732</v>
      </c>
      <c r="C174" s="387">
        <v>41735</v>
      </c>
      <c r="D174" s="10" t="s">
        <v>3522</v>
      </c>
      <c r="E174" s="10" t="s">
        <v>3523</v>
      </c>
      <c r="F174" s="10" t="s">
        <v>3524</v>
      </c>
      <c r="G174" s="76">
        <v>350</v>
      </c>
      <c r="H174" s="10" t="s">
        <v>3525</v>
      </c>
    </row>
    <row r="175" spans="1:8" x14ac:dyDescent="0.25">
      <c r="A175" s="111"/>
      <c r="B175" s="387">
        <v>41751</v>
      </c>
      <c r="C175" s="387">
        <v>41756</v>
      </c>
      <c r="D175" s="10" t="s">
        <v>1477</v>
      </c>
      <c r="E175" s="10" t="s">
        <v>3526</v>
      </c>
      <c r="F175" s="10" t="s">
        <v>3527</v>
      </c>
      <c r="G175" s="76">
        <v>2000</v>
      </c>
      <c r="H175" s="10" t="s">
        <v>3528</v>
      </c>
    </row>
    <row r="176" spans="1:8" x14ac:dyDescent="0.25">
      <c r="A176" s="111"/>
      <c r="B176" s="387">
        <v>41751</v>
      </c>
      <c r="C176" s="387">
        <v>41756</v>
      </c>
      <c r="D176" s="10" t="s">
        <v>296</v>
      </c>
      <c r="E176" s="10" t="s">
        <v>3529</v>
      </c>
      <c r="F176" s="10" t="s">
        <v>3527</v>
      </c>
      <c r="G176" s="76">
        <v>2000</v>
      </c>
      <c r="H176" s="10" t="s">
        <v>3528</v>
      </c>
    </row>
    <row r="177" spans="1:8" x14ac:dyDescent="0.25">
      <c r="A177" s="111"/>
      <c r="B177" s="387">
        <v>41752</v>
      </c>
      <c r="C177" s="387">
        <v>41756</v>
      </c>
      <c r="D177" s="10" t="s">
        <v>3530</v>
      </c>
      <c r="E177" s="10" t="s">
        <v>3531</v>
      </c>
      <c r="F177" s="10" t="s">
        <v>2933</v>
      </c>
      <c r="G177" s="76">
        <v>1950</v>
      </c>
      <c r="H177" s="10" t="s">
        <v>3532</v>
      </c>
    </row>
    <row r="178" spans="1:8" x14ac:dyDescent="0.25">
      <c r="A178" s="111"/>
      <c r="B178" s="339">
        <v>41753</v>
      </c>
      <c r="C178" s="339">
        <v>41755</v>
      </c>
      <c r="D178" s="5" t="s">
        <v>264</v>
      </c>
      <c r="E178" s="5" t="s">
        <v>265</v>
      </c>
      <c r="F178" s="5" t="s">
        <v>3527</v>
      </c>
      <c r="G178" s="25">
        <v>995</v>
      </c>
      <c r="H178" s="10" t="s">
        <v>3533</v>
      </c>
    </row>
    <row r="179" spans="1:8" s="99" customFormat="1" x14ac:dyDescent="0.25">
      <c r="B179" s="102"/>
      <c r="C179" s="102"/>
      <c r="G179" s="103"/>
    </row>
    <row r="180" spans="1:8" x14ac:dyDescent="0.25">
      <c r="A180" s="7" t="s">
        <v>1289</v>
      </c>
      <c r="B180" s="339">
        <v>41739</v>
      </c>
      <c r="C180" s="339">
        <v>41740</v>
      </c>
      <c r="D180" s="5" t="s">
        <v>3534</v>
      </c>
      <c r="E180" s="5" t="s">
        <v>18</v>
      </c>
      <c r="F180" s="5" t="s">
        <v>23</v>
      </c>
      <c r="G180" s="25">
        <v>605</v>
      </c>
      <c r="H180" s="5" t="s">
        <v>3535</v>
      </c>
    </row>
    <row r="181" spans="1:8" x14ac:dyDescent="0.25">
      <c r="B181" s="339">
        <v>41739</v>
      </c>
      <c r="C181" s="339">
        <v>41740</v>
      </c>
      <c r="D181" s="5" t="s">
        <v>3536</v>
      </c>
      <c r="E181" s="5" t="s">
        <v>18</v>
      </c>
      <c r="F181" s="5" t="s">
        <v>23</v>
      </c>
      <c r="G181" s="25">
        <v>605</v>
      </c>
      <c r="H181" s="5" t="s">
        <v>3537</v>
      </c>
    </row>
    <row r="182" spans="1:8" x14ac:dyDescent="0.25">
      <c r="B182" s="339">
        <v>41739</v>
      </c>
      <c r="C182" s="339">
        <v>41740</v>
      </c>
      <c r="D182" s="5" t="s">
        <v>3538</v>
      </c>
      <c r="E182" s="5" t="s">
        <v>18</v>
      </c>
      <c r="F182" s="5" t="s">
        <v>23</v>
      </c>
      <c r="G182" s="25">
        <v>605</v>
      </c>
      <c r="H182" s="5" t="s">
        <v>3537</v>
      </c>
    </row>
    <row r="183" spans="1:8" s="99" customFormat="1" x14ac:dyDescent="0.25">
      <c r="B183" s="102"/>
      <c r="C183" s="102"/>
      <c r="G183" s="103"/>
    </row>
    <row r="184" spans="1:8" x14ac:dyDescent="0.25">
      <c r="A184" s="111" t="s">
        <v>955</v>
      </c>
      <c r="B184" s="387">
        <v>41735</v>
      </c>
      <c r="C184" s="387">
        <v>41737</v>
      </c>
      <c r="D184" s="10" t="s">
        <v>156</v>
      </c>
      <c r="E184" s="10" t="s">
        <v>54</v>
      </c>
      <c r="F184" s="10" t="s">
        <v>1329</v>
      </c>
      <c r="G184" s="76">
        <v>895.71</v>
      </c>
      <c r="H184" s="10" t="s">
        <v>3539</v>
      </c>
    </row>
    <row r="185" spans="1:8" s="99" customFormat="1" x14ac:dyDescent="0.25">
      <c r="B185" s="102"/>
      <c r="C185" s="102"/>
      <c r="G185" s="103"/>
    </row>
    <row r="186" spans="1:8" x14ac:dyDescent="0.25">
      <c r="A186" s="7" t="s">
        <v>973</v>
      </c>
      <c r="B186" s="387">
        <v>41733</v>
      </c>
      <c r="C186" s="387">
        <v>41737</v>
      </c>
      <c r="D186" s="10" t="s">
        <v>2466</v>
      </c>
      <c r="E186" s="10" t="s">
        <v>3540</v>
      </c>
      <c r="F186" s="10" t="s">
        <v>75</v>
      </c>
      <c r="G186" s="76">
        <v>2774</v>
      </c>
      <c r="H186" s="10" t="s">
        <v>3541</v>
      </c>
    </row>
    <row r="187" spans="1:8" x14ac:dyDescent="0.25">
      <c r="B187" s="387">
        <v>41733</v>
      </c>
      <c r="C187" s="387">
        <v>41737</v>
      </c>
      <c r="D187" s="10" t="s">
        <v>3542</v>
      </c>
      <c r="E187" s="10" t="s">
        <v>3543</v>
      </c>
      <c r="F187" s="10" t="s">
        <v>75</v>
      </c>
      <c r="G187" s="76">
        <v>2650</v>
      </c>
      <c r="H187" s="10" t="s">
        <v>3541</v>
      </c>
    </row>
    <row r="188" spans="1:8" x14ac:dyDescent="0.25">
      <c r="B188" s="387">
        <v>41733</v>
      </c>
      <c r="C188" s="387">
        <v>41737</v>
      </c>
      <c r="D188" s="389" t="s">
        <v>3544</v>
      </c>
      <c r="E188" s="10" t="s">
        <v>36</v>
      </c>
      <c r="F188" s="10" t="s">
        <v>75</v>
      </c>
      <c r="G188" s="76">
        <v>2625</v>
      </c>
      <c r="H188" s="10" t="s">
        <v>3541</v>
      </c>
    </row>
    <row r="189" spans="1:8" x14ac:dyDescent="0.25">
      <c r="B189" s="387">
        <v>41738</v>
      </c>
      <c r="C189" s="387">
        <v>41740</v>
      </c>
      <c r="D189" s="10" t="s">
        <v>3545</v>
      </c>
      <c r="E189" s="10" t="s">
        <v>3546</v>
      </c>
      <c r="F189" s="10" t="s">
        <v>172</v>
      </c>
      <c r="G189" s="76">
        <v>470</v>
      </c>
      <c r="H189" s="10" t="s">
        <v>3547</v>
      </c>
    </row>
    <row r="190" spans="1:8" x14ac:dyDescent="0.25">
      <c r="B190" s="387">
        <v>41738</v>
      </c>
      <c r="C190" s="387">
        <v>41740</v>
      </c>
      <c r="D190" s="10" t="s">
        <v>3548</v>
      </c>
      <c r="E190" s="10" t="s">
        <v>3546</v>
      </c>
      <c r="F190" s="10" t="s">
        <v>172</v>
      </c>
      <c r="G190" s="76">
        <v>880</v>
      </c>
      <c r="H190" s="10" t="s">
        <v>400</v>
      </c>
    </row>
    <row r="191" spans="1:8" x14ac:dyDescent="0.25">
      <c r="B191" s="387">
        <v>41738</v>
      </c>
      <c r="C191" s="387">
        <v>41740</v>
      </c>
      <c r="D191" s="10" t="s">
        <v>3549</v>
      </c>
      <c r="E191" s="10" t="s">
        <v>3546</v>
      </c>
      <c r="F191" s="10" t="s">
        <v>172</v>
      </c>
      <c r="G191" s="76">
        <v>470</v>
      </c>
      <c r="H191" s="10" t="s">
        <v>400</v>
      </c>
    </row>
    <row r="192" spans="1:8" x14ac:dyDescent="0.25">
      <c r="B192" s="387">
        <v>41738</v>
      </c>
      <c r="C192" s="387">
        <v>41740</v>
      </c>
      <c r="D192" s="10" t="s">
        <v>3550</v>
      </c>
      <c r="E192" s="10" t="s">
        <v>3546</v>
      </c>
      <c r="F192" s="10" t="s">
        <v>172</v>
      </c>
      <c r="G192" s="76">
        <v>470</v>
      </c>
      <c r="H192" s="10" t="s">
        <v>400</v>
      </c>
    </row>
    <row r="193" spans="1:8" x14ac:dyDescent="0.25">
      <c r="B193" s="339">
        <v>41743</v>
      </c>
      <c r="C193" s="339">
        <v>41744</v>
      </c>
      <c r="D193" s="10" t="s">
        <v>3551</v>
      </c>
      <c r="E193" s="10" t="s">
        <v>3552</v>
      </c>
      <c r="F193" s="5" t="s">
        <v>3553</v>
      </c>
      <c r="G193" s="76">
        <v>150</v>
      </c>
      <c r="H193" s="10" t="s">
        <v>3554</v>
      </c>
    </row>
    <row r="194" spans="1:8" x14ac:dyDescent="0.25">
      <c r="B194" s="387">
        <v>41749</v>
      </c>
      <c r="C194" s="387">
        <v>41751</v>
      </c>
      <c r="D194" s="10" t="s">
        <v>3555</v>
      </c>
      <c r="E194" s="10" t="s">
        <v>1841</v>
      </c>
      <c r="F194" s="401" t="s">
        <v>3556</v>
      </c>
      <c r="G194" s="76">
        <v>1850</v>
      </c>
      <c r="H194" s="10" t="s">
        <v>3557</v>
      </c>
    </row>
    <row r="195" spans="1:8" x14ac:dyDescent="0.25">
      <c r="B195" s="387">
        <v>41749</v>
      </c>
      <c r="C195" s="387">
        <v>41751</v>
      </c>
      <c r="D195" s="10" t="s">
        <v>3558</v>
      </c>
      <c r="E195" s="10" t="s">
        <v>1841</v>
      </c>
      <c r="F195" s="10" t="s">
        <v>3556</v>
      </c>
      <c r="G195" s="76">
        <v>1850</v>
      </c>
      <c r="H195" s="10" t="s">
        <v>400</v>
      </c>
    </row>
    <row r="196" spans="1:8" x14ac:dyDescent="0.25">
      <c r="B196" s="387">
        <v>41740</v>
      </c>
      <c r="C196" s="387">
        <v>41742</v>
      </c>
      <c r="D196" s="10" t="s">
        <v>47</v>
      </c>
      <c r="E196" s="10" t="s">
        <v>3559</v>
      </c>
      <c r="F196" s="10" t="s">
        <v>193</v>
      </c>
      <c r="G196" s="76">
        <v>5545</v>
      </c>
      <c r="H196" s="10" t="s">
        <v>3560</v>
      </c>
    </row>
    <row r="197" spans="1:8" x14ac:dyDescent="0.25">
      <c r="B197" s="387">
        <v>41740</v>
      </c>
      <c r="C197" s="387">
        <v>4.13</v>
      </c>
      <c r="D197" s="10" t="s">
        <v>2974</v>
      </c>
      <c r="E197" s="10" t="s">
        <v>2975</v>
      </c>
      <c r="F197" s="10" t="s">
        <v>193</v>
      </c>
      <c r="G197" s="76" t="s">
        <v>3561</v>
      </c>
      <c r="H197" s="10" t="s">
        <v>400</v>
      </c>
    </row>
    <row r="198" spans="1:8" x14ac:dyDescent="0.25">
      <c r="B198" s="387">
        <v>41740</v>
      </c>
      <c r="C198" s="387">
        <v>41742</v>
      </c>
      <c r="D198" s="10" t="s">
        <v>397</v>
      </c>
      <c r="E198" s="10" t="s">
        <v>2976</v>
      </c>
      <c r="F198" s="10" t="s">
        <v>193</v>
      </c>
      <c r="G198" s="76" t="s">
        <v>3561</v>
      </c>
      <c r="H198" s="10" t="s">
        <v>400</v>
      </c>
    </row>
    <row r="199" spans="1:8" x14ac:dyDescent="0.25">
      <c r="B199" s="387">
        <v>41740</v>
      </c>
      <c r="C199" s="387">
        <v>41742</v>
      </c>
      <c r="D199" s="10" t="s">
        <v>3562</v>
      </c>
      <c r="E199" s="10" t="s">
        <v>84</v>
      </c>
      <c r="F199" s="10" t="s">
        <v>193</v>
      </c>
      <c r="G199" s="76" t="s">
        <v>3561</v>
      </c>
      <c r="H199" s="10" t="s">
        <v>400</v>
      </c>
    </row>
    <row r="200" spans="1:8" s="99" customFormat="1" x14ac:dyDescent="0.25">
      <c r="B200" s="102"/>
      <c r="C200" s="102"/>
      <c r="G200" s="103"/>
    </row>
    <row r="201" spans="1:8" x14ac:dyDescent="0.25">
      <c r="A201" s="7" t="s">
        <v>190</v>
      </c>
      <c r="B201" s="387">
        <v>41734</v>
      </c>
      <c r="C201" s="387">
        <v>41737</v>
      </c>
      <c r="D201" s="10" t="s">
        <v>3563</v>
      </c>
      <c r="E201" s="10" t="s">
        <v>36</v>
      </c>
      <c r="F201" s="10" t="s">
        <v>30</v>
      </c>
      <c r="G201" s="76">
        <v>3000</v>
      </c>
      <c r="H201" s="10" t="s">
        <v>3564</v>
      </c>
    </row>
    <row r="202" spans="1:8" x14ac:dyDescent="0.25">
      <c r="B202" s="339">
        <v>41733</v>
      </c>
      <c r="C202" s="339">
        <v>41738</v>
      </c>
      <c r="D202" s="5" t="s">
        <v>56</v>
      </c>
      <c r="E202" s="5" t="s">
        <v>3565</v>
      </c>
      <c r="F202" s="5" t="s">
        <v>430</v>
      </c>
      <c r="G202" s="25">
        <v>2350</v>
      </c>
      <c r="H202" s="5" t="s">
        <v>3566</v>
      </c>
    </row>
    <row r="203" spans="1:8" x14ac:dyDescent="0.25">
      <c r="A203" s="111"/>
      <c r="B203" s="387">
        <v>41736</v>
      </c>
      <c r="C203" s="387">
        <v>41739</v>
      </c>
      <c r="D203" s="10" t="s">
        <v>3567</v>
      </c>
      <c r="E203" s="10" t="s">
        <v>3568</v>
      </c>
      <c r="F203" s="10" t="s">
        <v>210</v>
      </c>
      <c r="G203" s="402">
        <v>1478</v>
      </c>
      <c r="H203" s="10" t="s">
        <v>3569</v>
      </c>
    </row>
    <row r="204" spans="1:8" x14ac:dyDescent="0.25">
      <c r="A204" s="111"/>
      <c r="B204" s="387">
        <v>41736</v>
      </c>
      <c r="C204" s="387">
        <v>41740</v>
      </c>
      <c r="D204" s="10" t="s">
        <v>3255</v>
      </c>
      <c r="E204" s="10" t="s">
        <v>3256</v>
      </c>
      <c r="F204" s="10" t="s">
        <v>3570</v>
      </c>
      <c r="G204" s="76">
        <v>2138</v>
      </c>
      <c r="H204" s="10" t="s">
        <v>3571</v>
      </c>
    </row>
    <row r="205" spans="1:8" x14ac:dyDescent="0.25">
      <c r="A205" s="111"/>
      <c r="B205" s="393">
        <v>41738</v>
      </c>
      <c r="C205" s="393">
        <v>41742</v>
      </c>
      <c r="D205" s="11" t="s">
        <v>102</v>
      </c>
      <c r="E205" s="11" t="s">
        <v>2632</v>
      </c>
      <c r="F205" s="11" t="s">
        <v>440</v>
      </c>
      <c r="G205" s="344">
        <v>11965</v>
      </c>
      <c r="H205" s="11" t="s">
        <v>3572</v>
      </c>
    </row>
    <row r="206" spans="1:8" x14ac:dyDescent="0.25">
      <c r="B206" s="387">
        <v>41742</v>
      </c>
      <c r="C206" s="387">
        <v>41744</v>
      </c>
      <c r="D206" s="10" t="s">
        <v>3573</v>
      </c>
      <c r="E206" s="10" t="s">
        <v>133</v>
      </c>
      <c r="F206" s="10" t="s">
        <v>3237</v>
      </c>
      <c r="G206" s="76">
        <v>1500</v>
      </c>
      <c r="H206" s="10" t="s">
        <v>3574</v>
      </c>
    </row>
    <row r="207" spans="1:8" x14ac:dyDescent="0.25">
      <c r="B207" s="339">
        <v>41743</v>
      </c>
      <c r="C207" s="339">
        <v>41744</v>
      </c>
      <c r="D207" s="5" t="s">
        <v>82</v>
      </c>
      <c r="E207" s="5" t="s">
        <v>34</v>
      </c>
      <c r="F207" s="5" t="s">
        <v>3237</v>
      </c>
      <c r="G207" s="25">
        <v>1200</v>
      </c>
      <c r="H207" s="5" t="s">
        <v>3575</v>
      </c>
    </row>
    <row r="208" spans="1:8" x14ac:dyDescent="0.25">
      <c r="B208" s="339">
        <v>41743</v>
      </c>
      <c r="C208" s="339">
        <v>41744</v>
      </c>
      <c r="D208" s="5" t="s">
        <v>95</v>
      </c>
      <c r="E208" s="5"/>
      <c r="F208" s="5" t="s">
        <v>3237</v>
      </c>
      <c r="G208" s="25"/>
      <c r="H208" s="5" t="s">
        <v>3575</v>
      </c>
    </row>
    <row r="209" spans="1:8" x14ac:dyDescent="0.25">
      <c r="B209" s="339">
        <v>41752</v>
      </c>
      <c r="C209" s="339">
        <v>41755</v>
      </c>
      <c r="D209" s="5" t="s">
        <v>2488</v>
      </c>
      <c r="E209" s="5" t="s">
        <v>2489</v>
      </c>
      <c r="F209" s="5" t="s">
        <v>2660</v>
      </c>
      <c r="G209" s="25">
        <v>1840</v>
      </c>
      <c r="H209" s="5" t="s">
        <v>3576</v>
      </c>
    </row>
    <row r="210" spans="1:8" x14ac:dyDescent="0.25">
      <c r="B210" s="339">
        <v>41752</v>
      </c>
      <c r="C210" s="339">
        <v>41756</v>
      </c>
      <c r="D210" s="5" t="s">
        <v>3009</v>
      </c>
      <c r="E210" s="5" t="s">
        <v>3010</v>
      </c>
      <c r="F210" s="5" t="s">
        <v>2660</v>
      </c>
      <c r="G210" s="25">
        <v>2420</v>
      </c>
      <c r="H210" s="5" t="s">
        <v>3576</v>
      </c>
    </row>
    <row r="211" spans="1:8" x14ac:dyDescent="0.25">
      <c r="B211" s="339">
        <v>41752</v>
      </c>
      <c r="C211" s="339">
        <v>41756</v>
      </c>
      <c r="D211" s="5" t="s">
        <v>3577</v>
      </c>
      <c r="E211" s="5" t="s">
        <v>3578</v>
      </c>
      <c r="F211" s="5" t="s">
        <v>2660</v>
      </c>
      <c r="G211" s="25">
        <v>2420</v>
      </c>
      <c r="H211" s="5" t="s">
        <v>3579</v>
      </c>
    </row>
    <row r="212" spans="1:8" x14ac:dyDescent="0.25">
      <c r="B212" s="339">
        <v>41752</v>
      </c>
      <c r="C212" s="339">
        <v>41755</v>
      </c>
      <c r="D212" s="5" t="s">
        <v>3580</v>
      </c>
      <c r="E212" s="5" t="s">
        <v>513</v>
      </c>
      <c r="F212" s="5" t="s">
        <v>2660</v>
      </c>
      <c r="G212" s="25">
        <v>1393.83</v>
      </c>
      <c r="H212" s="5" t="s">
        <v>461</v>
      </c>
    </row>
    <row r="213" spans="1:8" x14ac:dyDescent="0.25">
      <c r="B213" s="339">
        <v>41754</v>
      </c>
      <c r="C213" s="339">
        <v>41756</v>
      </c>
      <c r="D213" s="5" t="s">
        <v>115</v>
      </c>
      <c r="E213" s="5" t="s">
        <v>3581</v>
      </c>
      <c r="F213" s="5" t="s">
        <v>699</v>
      </c>
      <c r="G213" s="25">
        <v>1200</v>
      </c>
      <c r="H213" s="5" t="s">
        <v>3582</v>
      </c>
    </row>
    <row r="214" spans="1:8" x14ac:dyDescent="0.25">
      <c r="B214" s="339">
        <v>41756</v>
      </c>
      <c r="C214" s="339">
        <v>41759</v>
      </c>
      <c r="D214" s="5" t="s">
        <v>3583</v>
      </c>
      <c r="E214" s="5" t="s">
        <v>3584</v>
      </c>
      <c r="F214" s="5" t="s">
        <v>210</v>
      </c>
      <c r="G214" s="25">
        <v>2620</v>
      </c>
      <c r="H214" s="5" t="s">
        <v>3585</v>
      </c>
    </row>
    <row r="215" spans="1:8" s="99" customFormat="1" x14ac:dyDescent="0.25">
      <c r="B215" s="102"/>
      <c r="C215" s="102"/>
      <c r="G215" s="103"/>
    </row>
    <row r="216" spans="1:8" x14ac:dyDescent="0.25">
      <c r="A216" s="7" t="s">
        <v>198</v>
      </c>
      <c r="B216" s="387">
        <v>41744</v>
      </c>
      <c r="C216" s="387">
        <v>41745</v>
      </c>
      <c r="D216" s="10" t="s">
        <v>159</v>
      </c>
      <c r="E216" s="10" t="s">
        <v>1378</v>
      </c>
      <c r="F216" s="10" t="s">
        <v>172</v>
      </c>
      <c r="G216" s="76">
        <v>376.23</v>
      </c>
      <c r="H216" s="10" t="s">
        <v>3586</v>
      </c>
    </row>
    <row r="217" spans="1:8" x14ac:dyDescent="0.25">
      <c r="B217" s="387">
        <v>41753</v>
      </c>
      <c r="C217" s="387">
        <v>41754</v>
      </c>
      <c r="D217" s="10" t="s">
        <v>61</v>
      </c>
      <c r="E217" s="10" t="s">
        <v>77</v>
      </c>
      <c r="F217" s="10" t="s">
        <v>172</v>
      </c>
      <c r="G217" s="76">
        <v>5373.52</v>
      </c>
      <c r="H217" s="10" t="s">
        <v>3587</v>
      </c>
    </row>
    <row r="218" spans="1:8" x14ac:dyDescent="0.25">
      <c r="B218" s="387">
        <v>41753</v>
      </c>
      <c r="C218" s="387">
        <v>41754</v>
      </c>
      <c r="D218" s="10" t="s">
        <v>64</v>
      </c>
      <c r="E218" s="10" t="s">
        <v>62</v>
      </c>
      <c r="F218" s="10" t="s">
        <v>172</v>
      </c>
      <c r="G218" s="76">
        <v>238.48</v>
      </c>
      <c r="H218" s="10" t="s">
        <v>3587</v>
      </c>
    </row>
    <row r="219" spans="1:8" x14ac:dyDescent="0.25">
      <c r="B219" s="387">
        <v>41753</v>
      </c>
      <c r="C219" s="387">
        <v>41754</v>
      </c>
      <c r="D219" s="10" t="s">
        <v>65</v>
      </c>
      <c r="E219" s="10" t="s">
        <v>77</v>
      </c>
      <c r="F219" s="10" t="s">
        <v>172</v>
      </c>
      <c r="G219" s="76">
        <v>238.43</v>
      </c>
      <c r="H219" s="10" t="s">
        <v>3587</v>
      </c>
    </row>
    <row r="220" spans="1:8" x14ac:dyDescent="0.25">
      <c r="B220" s="339">
        <v>41757</v>
      </c>
      <c r="C220" s="339">
        <v>41758</v>
      </c>
      <c r="D220" s="5" t="s">
        <v>1366</v>
      </c>
      <c r="E220" s="10" t="s">
        <v>3588</v>
      </c>
      <c r="F220" s="5" t="s">
        <v>204</v>
      </c>
      <c r="G220" s="25">
        <v>50</v>
      </c>
      <c r="H220" s="10" t="s">
        <v>3589</v>
      </c>
    </row>
    <row r="221" spans="1:8" s="99" customFormat="1" x14ac:dyDescent="0.25">
      <c r="B221" s="102"/>
      <c r="C221" s="102"/>
      <c r="G221" s="103"/>
    </row>
    <row r="222" spans="1:8" x14ac:dyDescent="0.25">
      <c r="A222" s="7" t="s">
        <v>120</v>
      </c>
      <c r="B222" s="115">
        <v>41743</v>
      </c>
      <c r="C222" s="400">
        <v>41749</v>
      </c>
      <c r="D222" s="16" t="s">
        <v>3590</v>
      </c>
      <c r="E222" s="16" t="s">
        <v>3591</v>
      </c>
      <c r="F222" s="16" t="s">
        <v>3592</v>
      </c>
      <c r="G222" s="76">
        <v>3246.64</v>
      </c>
      <c r="H222" s="16" t="s">
        <v>3593</v>
      </c>
    </row>
    <row r="224" spans="1:8" x14ac:dyDescent="0.25">
      <c r="B224" s="400"/>
      <c r="C224" s="400"/>
      <c r="D224" s="16"/>
      <c r="E224" s="16"/>
      <c r="F224" s="16"/>
      <c r="G224" s="76"/>
      <c r="H224" s="16"/>
    </row>
  </sheetData>
  <pageMargins left="0.45" right="0.45" top="0.5" bottom="0.5" header="0.3" footer="0.3"/>
  <pageSetup paperSize="5" scale="41" fitToHeight="1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H179"/>
  <sheetViews>
    <sheetView zoomScale="60" zoomScaleNormal="60" workbookViewId="0">
      <selection activeCell="E196" sqref="E196"/>
    </sheetView>
  </sheetViews>
  <sheetFormatPr defaultColWidth="9.140625" defaultRowHeight="15" x14ac:dyDescent="0.25"/>
  <cols>
    <col min="1" max="1" width="48.42578125" style="6" bestFit="1" customWidth="1"/>
    <col min="2" max="2" width="9.85546875" style="122" bestFit="1" customWidth="1"/>
    <col min="3" max="3" width="9.7109375" style="122" bestFit="1" customWidth="1"/>
    <col min="4" max="4" width="57" style="7" bestFit="1" customWidth="1"/>
    <col min="5" max="5" width="71.28515625" style="7" bestFit="1" customWidth="1"/>
    <col min="6" max="6" width="42" style="7" bestFit="1" customWidth="1"/>
    <col min="7" max="7" width="54.85546875" style="123" bestFit="1" customWidth="1"/>
    <col min="8" max="8" width="237" style="7" bestFit="1" customWidth="1"/>
    <col min="9" max="16384" width="9.140625" style="6"/>
  </cols>
  <sheetData>
    <row r="1" spans="1:8" s="470" customFormat="1" x14ac:dyDescent="0.25">
      <c r="B1" s="486"/>
      <c r="C1" s="486"/>
      <c r="D1" s="472"/>
      <c r="E1" s="472"/>
      <c r="F1" s="472"/>
      <c r="G1" s="487"/>
      <c r="H1" s="472"/>
    </row>
    <row r="2" spans="1:8" s="470" customFormat="1" x14ac:dyDescent="0.25">
      <c r="A2" s="1334" t="s">
        <v>0</v>
      </c>
      <c r="B2" s="1334"/>
      <c r="C2" s="1334"/>
      <c r="D2" s="1334"/>
      <c r="E2" s="1334"/>
      <c r="F2" s="1334"/>
      <c r="G2" s="1334"/>
      <c r="H2" s="1334"/>
    </row>
    <row r="3" spans="1:8" s="470" customFormat="1" x14ac:dyDescent="0.25">
      <c r="A3" s="1334" t="s">
        <v>1</v>
      </c>
      <c r="B3" s="1334"/>
      <c r="C3" s="1334"/>
      <c r="D3" s="1334"/>
      <c r="E3" s="1334"/>
      <c r="F3" s="1334"/>
      <c r="G3" s="1334"/>
      <c r="H3" s="1334"/>
    </row>
    <row r="4" spans="1:8" s="470" customFormat="1" x14ac:dyDescent="0.25">
      <c r="A4" s="1335">
        <v>41760</v>
      </c>
      <c r="B4" s="1336"/>
      <c r="C4" s="1336"/>
      <c r="D4" s="1336"/>
      <c r="E4" s="1336"/>
      <c r="F4" s="1336"/>
      <c r="G4" s="1336"/>
      <c r="H4" s="1336"/>
    </row>
    <row r="5" spans="1:8" s="470" customFormat="1" x14ac:dyDescent="0.25">
      <c r="B5" s="124"/>
      <c r="C5" s="124"/>
      <c r="D5" s="87"/>
      <c r="E5" s="87"/>
      <c r="F5" s="87"/>
      <c r="G5" s="125"/>
      <c r="H5" s="87"/>
    </row>
    <row r="6" spans="1:8" s="470" customFormat="1" x14ac:dyDescent="0.25">
      <c r="A6" s="144"/>
      <c r="B6" s="124"/>
      <c r="C6" s="124"/>
      <c r="D6" s="87"/>
      <c r="E6" s="87"/>
      <c r="F6" s="87"/>
      <c r="G6" s="125"/>
      <c r="H6" s="87"/>
    </row>
    <row r="7" spans="1:8" s="470" customFormat="1" x14ac:dyDescent="0.25">
      <c r="A7" s="144" t="s">
        <v>2</v>
      </c>
      <c r="B7" s="1337" t="s">
        <v>3</v>
      </c>
      <c r="C7" s="1337"/>
      <c r="D7" s="87" t="s">
        <v>4</v>
      </c>
      <c r="E7" s="87" t="s">
        <v>5</v>
      </c>
      <c r="F7" s="87" t="s">
        <v>6</v>
      </c>
      <c r="G7" s="125" t="s">
        <v>7</v>
      </c>
      <c r="H7" s="87" t="s">
        <v>8</v>
      </c>
    </row>
    <row r="8" spans="1:8" s="470" customFormat="1" x14ac:dyDescent="0.25">
      <c r="A8" s="144"/>
      <c r="B8" s="124" t="s">
        <v>9</v>
      </c>
      <c r="C8" s="124" t="s">
        <v>10</v>
      </c>
      <c r="D8" s="87"/>
      <c r="E8" s="87"/>
      <c r="F8" s="87" t="s">
        <v>11</v>
      </c>
      <c r="G8" s="125"/>
      <c r="H8" s="87"/>
    </row>
    <row r="9" spans="1:8" s="184" customFormat="1" x14ac:dyDescent="0.25">
      <c r="A9" s="327"/>
      <c r="B9" s="340"/>
      <c r="C9" s="340"/>
      <c r="D9" s="96"/>
      <c r="E9" s="96"/>
      <c r="F9" s="96"/>
      <c r="G9" s="338"/>
      <c r="H9" s="96"/>
    </row>
    <row r="10" spans="1:8" x14ac:dyDescent="0.25">
      <c r="A10" s="6" t="s">
        <v>31</v>
      </c>
      <c r="B10" s="339">
        <v>41761</v>
      </c>
      <c r="C10" s="339">
        <v>41763</v>
      </c>
      <c r="D10" s="5" t="s">
        <v>3594</v>
      </c>
      <c r="E10" s="5" t="s">
        <v>613</v>
      </c>
      <c r="F10" s="5" t="s">
        <v>1621</v>
      </c>
      <c r="G10" s="25">
        <v>693</v>
      </c>
      <c r="H10" s="5" t="s">
        <v>3595</v>
      </c>
    </row>
    <row r="11" spans="1:8" s="184" customFormat="1" x14ac:dyDescent="0.25">
      <c r="B11" s="332"/>
      <c r="C11" s="332"/>
      <c r="D11" s="99"/>
      <c r="E11" s="99"/>
      <c r="F11" s="99"/>
      <c r="G11" s="333"/>
      <c r="H11" s="99"/>
    </row>
    <row r="12" spans="1:8" x14ac:dyDescent="0.25">
      <c r="A12" s="3" t="s">
        <v>718</v>
      </c>
      <c r="B12" s="370">
        <v>41779</v>
      </c>
      <c r="C12" s="370">
        <v>41781</v>
      </c>
      <c r="D12" s="371" t="s">
        <v>1053</v>
      </c>
      <c r="E12" s="371" t="s">
        <v>723</v>
      </c>
      <c r="F12" s="371" t="s">
        <v>3596</v>
      </c>
      <c r="G12" s="25">
        <v>888</v>
      </c>
      <c r="H12" s="371" t="s">
        <v>3597</v>
      </c>
    </row>
    <row r="13" spans="1:8" x14ac:dyDescent="0.25">
      <c r="A13" s="3"/>
      <c r="B13" s="370">
        <v>41779</v>
      </c>
      <c r="C13" s="370">
        <v>41781</v>
      </c>
      <c r="D13" s="371" t="s">
        <v>2531</v>
      </c>
      <c r="E13" s="371" t="s">
        <v>3598</v>
      </c>
      <c r="F13" s="371" t="s">
        <v>3596</v>
      </c>
      <c r="G13" s="25">
        <v>1100</v>
      </c>
      <c r="H13" s="371" t="s">
        <v>3597</v>
      </c>
    </row>
    <row r="14" spans="1:8" s="184" customFormat="1" x14ac:dyDescent="0.25">
      <c r="B14" s="332"/>
      <c r="C14" s="332"/>
      <c r="D14" s="99"/>
      <c r="E14" s="99"/>
      <c r="F14" s="99"/>
      <c r="G14" s="333"/>
      <c r="H14" s="99"/>
    </row>
    <row r="15" spans="1:8" x14ac:dyDescent="0.25">
      <c r="A15" s="3" t="s">
        <v>24</v>
      </c>
      <c r="B15" s="370">
        <v>41763</v>
      </c>
      <c r="C15" s="370">
        <v>41765</v>
      </c>
      <c r="D15" s="371" t="s">
        <v>3599</v>
      </c>
      <c r="E15" s="371" t="s">
        <v>3600</v>
      </c>
      <c r="F15" s="371" t="s">
        <v>3601</v>
      </c>
      <c r="G15" s="25">
        <v>441</v>
      </c>
      <c r="H15" s="371" t="s">
        <v>3602</v>
      </c>
    </row>
    <row r="16" spans="1:8" x14ac:dyDescent="0.25">
      <c r="A16" s="3"/>
      <c r="B16" s="370">
        <v>41763</v>
      </c>
      <c r="C16" s="370">
        <v>41765</v>
      </c>
      <c r="D16" s="371" t="s">
        <v>3320</v>
      </c>
      <c r="E16" s="371" t="s">
        <v>3603</v>
      </c>
      <c r="F16" s="371" t="s">
        <v>3601</v>
      </c>
      <c r="G16" s="25">
        <v>694</v>
      </c>
      <c r="H16" s="373" t="s">
        <v>3602</v>
      </c>
    </row>
    <row r="17" spans="1:8" x14ac:dyDescent="0.25">
      <c r="A17" s="3"/>
      <c r="B17" s="370">
        <v>41400</v>
      </c>
      <c r="C17" s="370">
        <v>41769</v>
      </c>
      <c r="D17" s="371" t="s">
        <v>1524</v>
      </c>
      <c r="E17" s="371" t="s">
        <v>67</v>
      </c>
      <c r="F17" s="371" t="s">
        <v>27</v>
      </c>
      <c r="G17" s="25">
        <v>2100</v>
      </c>
      <c r="H17" s="373" t="s">
        <v>3604</v>
      </c>
    </row>
    <row r="18" spans="1:8" x14ac:dyDescent="0.25">
      <c r="A18" s="3"/>
      <c r="B18" s="370">
        <v>41772</v>
      </c>
      <c r="C18" s="370">
        <v>41775</v>
      </c>
      <c r="D18" s="371" t="s">
        <v>1769</v>
      </c>
      <c r="E18" s="371" t="s">
        <v>1770</v>
      </c>
      <c r="F18" s="371" t="s">
        <v>3605</v>
      </c>
      <c r="G18" s="25">
        <v>225</v>
      </c>
      <c r="H18" s="371"/>
    </row>
    <row r="19" spans="1:8" x14ac:dyDescent="0.25">
      <c r="A19" s="3"/>
      <c r="B19" s="370">
        <v>41776</v>
      </c>
      <c r="C19" s="370">
        <v>41786</v>
      </c>
      <c r="D19" s="371" t="s">
        <v>1773</v>
      </c>
      <c r="E19" s="371" t="s">
        <v>3606</v>
      </c>
      <c r="F19" s="371" t="s">
        <v>3607</v>
      </c>
      <c r="G19" s="25">
        <v>0</v>
      </c>
      <c r="H19" s="373" t="s">
        <v>3608</v>
      </c>
    </row>
    <row r="20" spans="1:8" x14ac:dyDescent="0.25">
      <c r="A20" s="3"/>
      <c r="B20" s="370">
        <v>41776</v>
      </c>
      <c r="C20" s="370">
        <v>41784</v>
      </c>
      <c r="D20" s="371" t="s">
        <v>3609</v>
      </c>
      <c r="E20" s="371" t="s">
        <v>1177</v>
      </c>
      <c r="F20" s="371" t="s">
        <v>3607</v>
      </c>
      <c r="G20" s="25">
        <v>0</v>
      </c>
      <c r="H20" s="373" t="s">
        <v>3608</v>
      </c>
    </row>
    <row r="21" spans="1:8" x14ac:dyDescent="0.25">
      <c r="A21" s="3"/>
      <c r="B21" s="370">
        <v>41777</v>
      </c>
      <c r="C21" s="370">
        <v>41780</v>
      </c>
      <c r="D21" s="371" t="s">
        <v>766</v>
      </c>
      <c r="E21" s="371" t="s">
        <v>767</v>
      </c>
      <c r="F21" s="371" t="s">
        <v>2540</v>
      </c>
      <c r="G21" s="25">
        <v>1870</v>
      </c>
      <c r="H21" s="373" t="s">
        <v>3610</v>
      </c>
    </row>
    <row r="22" spans="1:8" x14ac:dyDescent="0.25">
      <c r="A22" s="3"/>
      <c r="B22" s="370">
        <v>41781</v>
      </c>
      <c r="C22" s="370">
        <v>41783</v>
      </c>
      <c r="D22" s="371" t="s">
        <v>3611</v>
      </c>
      <c r="E22" s="374" t="s">
        <v>1770</v>
      </c>
      <c r="F22" s="371" t="s">
        <v>3612</v>
      </c>
      <c r="G22" s="25">
        <v>370</v>
      </c>
      <c r="H22" s="373" t="s">
        <v>3613</v>
      </c>
    </row>
    <row r="23" spans="1:8" x14ac:dyDescent="0.25">
      <c r="A23" s="3"/>
      <c r="B23" s="370">
        <v>41783</v>
      </c>
      <c r="C23" s="370">
        <v>41787</v>
      </c>
      <c r="D23" s="374" t="s">
        <v>3614</v>
      </c>
      <c r="E23" s="374" t="s">
        <v>2895</v>
      </c>
      <c r="F23" s="374" t="s">
        <v>508</v>
      </c>
      <c r="G23" s="25">
        <v>2325</v>
      </c>
      <c r="H23" s="375" t="s">
        <v>3615</v>
      </c>
    </row>
    <row r="24" spans="1:8" x14ac:dyDescent="0.25">
      <c r="A24" s="3"/>
      <c r="B24" s="370">
        <v>41783</v>
      </c>
      <c r="C24" s="370">
        <v>41787</v>
      </c>
      <c r="D24" s="371" t="s">
        <v>3616</v>
      </c>
      <c r="E24" s="374" t="s">
        <v>2895</v>
      </c>
      <c r="F24" s="371" t="s">
        <v>508</v>
      </c>
      <c r="G24" s="25">
        <v>2325</v>
      </c>
      <c r="H24" s="371" t="s">
        <v>3615</v>
      </c>
    </row>
    <row r="25" spans="1:8" x14ac:dyDescent="0.25">
      <c r="A25" s="3"/>
      <c r="B25" s="370">
        <v>41784</v>
      </c>
      <c r="C25" s="370">
        <v>41787</v>
      </c>
      <c r="D25" s="371" t="s">
        <v>3617</v>
      </c>
      <c r="E25" s="371" t="s">
        <v>3618</v>
      </c>
      <c r="F25" s="371" t="s">
        <v>3619</v>
      </c>
      <c r="G25" s="25">
        <v>1605</v>
      </c>
      <c r="H25" s="371" t="s">
        <v>3620</v>
      </c>
    </row>
    <row r="26" spans="1:8" x14ac:dyDescent="0.25">
      <c r="A26" s="3"/>
      <c r="B26" s="370">
        <v>41784</v>
      </c>
      <c r="C26" s="370">
        <v>41790</v>
      </c>
      <c r="D26" s="371" t="s">
        <v>3621</v>
      </c>
      <c r="E26" s="371" t="s">
        <v>3622</v>
      </c>
      <c r="F26" s="371" t="s">
        <v>3619</v>
      </c>
      <c r="G26" s="25">
        <v>1905</v>
      </c>
      <c r="H26" s="371" t="s">
        <v>3620</v>
      </c>
    </row>
    <row r="27" spans="1:8" x14ac:dyDescent="0.25">
      <c r="A27" s="3"/>
      <c r="B27" s="370">
        <v>41785</v>
      </c>
      <c r="C27" s="370">
        <v>41789</v>
      </c>
      <c r="D27" s="371" t="s">
        <v>3296</v>
      </c>
      <c r="E27" s="371" t="s">
        <v>3297</v>
      </c>
      <c r="F27" s="371" t="s">
        <v>930</v>
      </c>
      <c r="G27" s="25">
        <v>1925</v>
      </c>
      <c r="H27" s="371" t="s">
        <v>3623</v>
      </c>
    </row>
    <row r="28" spans="1:8" s="184" customFormat="1" x14ac:dyDescent="0.25">
      <c r="B28" s="332"/>
      <c r="C28" s="332"/>
      <c r="D28" s="99"/>
      <c r="E28" s="99"/>
      <c r="F28" s="99"/>
      <c r="G28" s="333"/>
      <c r="H28" s="99"/>
    </row>
    <row r="29" spans="1:8" x14ac:dyDescent="0.25">
      <c r="A29" s="3" t="s">
        <v>25</v>
      </c>
      <c r="B29" s="339">
        <v>41760</v>
      </c>
      <c r="C29" s="339">
        <v>41760</v>
      </c>
      <c r="D29" s="5" t="s">
        <v>2285</v>
      </c>
      <c r="E29" s="10" t="s">
        <v>2286</v>
      </c>
      <c r="F29" s="5" t="s">
        <v>2756</v>
      </c>
      <c r="G29" s="25">
        <v>0</v>
      </c>
      <c r="H29" s="10" t="s">
        <v>3624</v>
      </c>
    </row>
    <row r="30" spans="1:8" x14ac:dyDescent="0.25">
      <c r="A30" s="3"/>
      <c r="B30" s="339">
        <v>41760</v>
      </c>
      <c r="C30" s="339">
        <v>41760</v>
      </c>
      <c r="D30" s="5" t="s">
        <v>3078</v>
      </c>
      <c r="E30" s="10" t="s">
        <v>3625</v>
      </c>
      <c r="F30" s="5" t="s">
        <v>2756</v>
      </c>
      <c r="G30" s="25">
        <v>0</v>
      </c>
      <c r="H30" s="10" t="s">
        <v>3624</v>
      </c>
    </row>
    <row r="31" spans="1:8" x14ac:dyDescent="0.25">
      <c r="A31" s="3"/>
      <c r="B31" s="339">
        <v>41765</v>
      </c>
      <c r="C31" s="339">
        <v>41768</v>
      </c>
      <c r="D31" s="5" t="s">
        <v>3626</v>
      </c>
      <c r="E31" s="10" t="s">
        <v>3627</v>
      </c>
      <c r="F31" s="5" t="s">
        <v>30</v>
      </c>
      <c r="G31" s="25">
        <v>2461</v>
      </c>
      <c r="H31" s="10" t="s">
        <v>3628</v>
      </c>
    </row>
    <row r="32" spans="1:8" x14ac:dyDescent="0.25">
      <c r="A32" s="3"/>
      <c r="B32" s="339">
        <v>41766</v>
      </c>
      <c r="C32" s="339">
        <v>41768</v>
      </c>
      <c r="D32" s="5" t="s">
        <v>2274</v>
      </c>
      <c r="E32" s="10" t="s">
        <v>3629</v>
      </c>
      <c r="F32" s="5" t="s">
        <v>172</v>
      </c>
      <c r="G32" s="25">
        <v>400</v>
      </c>
      <c r="H32" s="10" t="s">
        <v>3630</v>
      </c>
    </row>
    <row r="33" spans="1:8" x14ac:dyDescent="0.25">
      <c r="A33" s="3"/>
      <c r="B33" s="339">
        <v>41766</v>
      </c>
      <c r="C33" s="339">
        <v>41768</v>
      </c>
      <c r="D33" s="5" t="s">
        <v>3631</v>
      </c>
      <c r="E33" s="10" t="s">
        <v>3632</v>
      </c>
      <c r="F33" s="5" t="s">
        <v>172</v>
      </c>
      <c r="G33" s="25">
        <v>400</v>
      </c>
      <c r="H33" s="10" t="s">
        <v>3630</v>
      </c>
    </row>
    <row r="34" spans="1:8" x14ac:dyDescent="0.25">
      <c r="A34" s="3"/>
      <c r="B34" s="339">
        <v>41770</v>
      </c>
      <c r="C34" s="339">
        <v>41772</v>
      </c>
      <c r="D34" s="5" t="s">
        <v>803</v>
      </c>
      <c r="E34" s="10" t="s">
        <v>3633</v>
      </c>
      <c r="F34" s="5" t="s">
        <v>30</v>
      </c>
      <c r="G34" s="25">
        <v>1034</v>
      </c>
      <c r="H34" s="10" t="s">
        <v>3634</v>
      </c>
    </row>
    <row r="35" spans="1:8" x14ac:dyDescent="0.25">
      <c r="A35" s="3"/>
      <c r="B35" s="339">
        <v>41770</v>
      </c>
      <c r="C35" s="339">
        <v>41775</v>
      </c>
      <c r="D35" s="5" t="s">
        <v>3078</v>
      </c>
      <c r="E35" s="10" t="s">
        <v>3625</v>
      </c>
      <c r="F35" s="5" t="s">
        <v>3635</v>
      </c>
      <c r="G35" s="25">
        <v>1677</v>
      </c>
      <c r="H35" s="10" t="s">
        <v>3636</v>
      </c>
    </row>
    <row r="36" spans="1:8" x14ac:dyDescent="0.25">
      <c r="A36" s="3"/>
      <c r="B36" s="339">
        <v>41771</v>
      </c>
      <c r="C36" s="339">
        <v>41775</v>
      </c>
      <c r="D36" s="5" t="s">
        <v>2723</v>
      </c>
      <c r="E36" s="10" t="s">
        <v>3637</v>
      </c>
      <c r="F36" s="5" t="s">
        <v>1157</v>
      </c>
      <c r="G36" s="25">
        <v>1599</v>
      </c>
      <c r="H36" s="10" t="s">
        <v>3638</v>
      </c>
    </row>
    <row r="37" spans="1:8" ht="30" x14ac:dyDescent="0.25">
      <c r="A37" s="3"/>
      <c r="B37" s="339">
        <v>41771</v>
      </c>
      <c r="C37" s="339">
        <v>41781</v>
      </c>
      <c r="D37" s="5" t="s">
        <v>547</v>
      </c>
      <c r="E37" s="10" t="s">
        <v>1841</v>
      </c>
      <c r="F37" s="5" t="s">
        <v>356</v>
      </c>
      <c r="G37" s="25">
        <v>3205</v>
      </c>
      <c r="H37" s="10" t="s">
        <v>3639</v>
      </c>
    </row>
    <row r="38" spans="1:8" x14ac:dyDescent="0.25">
      <c r="A38" s="3"/>
      <c r="B38" s="339">
        <v>41771</v>
      </c>
      <c r="C38" s="339">
        <v>41771</v>
      </c>
      <c r="D38" s="5" t="s">
        <v>2287</v>
      </c>
      <c r="E38" s="10" t="s">
        <v>3640</v>
      </c>
      <c r="F38" s="5" t="s">
        <v>2756</v>
      </c>
      <c r="G38" s="25">
        <v>50</v>
      </c>
      <c r="H38" s="10" t="s">
        <v>3641</v>
      </c>
    </row>
    <row r="39" spans="1:8" x14ac:dyDescent="0.25">
      <c r="A39" s="3"/>
      <c r="B39" s="339">
        <v>41774</v>
      </c>
      <c r="C39" s="339">
        <v>41776</v>
      </c>
      <c r="D39" s="13" t="s">
        <v>3642</v>
      </c>
      <c r="E39" s="10" t="s">
        <v>3643</v>
      </c>
      <c r="F39" s="5" t="s">
        <v>180</v>
      </c>
      <c r="G39" s="25">
        <v>1415</v>
      </c>
      <c r="H39" s="10" t="s">
        <v>3644</v>
      </c>
    </row>
    <row r="40" spans="1:8" x14ac:dyDescent="0.25">
      <c r="A40" s="3"/>
      <c r="B40" s="339">
        <v>41776</v>
      </c>
      <c r="C40" s="339">
        <v>41781</v>
      </c>
      <c r="D40" s="5" t="s">
        <v>1103</v>
      </c>
      <c r="E40" s="10" t="s">
        <v>1841</v>
      </c>
      <c r="F40" s="5" t="s">
        <v>205</v>
      </c>
      <c r="G40" s="25">
        <v>2628</v>
      </c>
      <c r="H40" s="10" t="s">
        <v>3645</v>
      </c>
    </row>
    <row r="41" spans="1:8" x14ac:dyDescent="0.25">
      <c r="A41" s="3"/>
      <c r="B41" s="339">
        <v>41777</v>
      </c>
      <c r="C41" s="339">
        <v>41780</v>
      </c>
      <c r="D41" s="5" t="s">
        <v>144</v>
      </c>
      <c r="E41" s="10" t="s">
        <v>145</v>
      </c>
      <c r="F41" s="5" t="s">
        <v>213</v>
      </c>
      <c r="G41" s="25">
        <v>2095</v>
      </c>
      <c r="H41" s="10" t="s">
        <v>3646</v>
      </c>
    </row>
    <row r="42" spans="1:8" x14ac:dyDescent="0.25">
      <c r="A42" s="3"/>
      <c r="B42" s="339">
        <v>41778</v>
      </c>
      <c r="C42" s="339">
        <v>41782</v>
      </c>
      <c r="D42" s="5" t="s">
        <v>3647</v>
      </c>
      <c r="E42" s="10" t="s">
        <v>3648</v>
      </c>
      <c r="F42" s="10" t="s">
        <v>3649</v>
      </c>
      <c r="G42" s="25">
        <v>700</v>
      </c>
      <c r="H42" s="10" t="s">
        <v>3650</v>
      </c>
    </row>
    <row r="43" spans="1:8" x14ac:dyDescent="0.25">
      <c r="A43" s="3"/>
      <c r="B43" s="339">
        <v>41778</v>
      </c>
      <c r="C43" s="339">
        <v>41782</v>
      </c>
      <c r="D43" s="5" t="s">
        <v>2287</v>
      </c>
      <c r="E43" s="10" t="s">
        <v>3640</v>
      </c>
      <c r="F43" s="10" t="s">
        <v>3649</v>
      </c>
      <c r="G43" s="25">
        <v>700</v>
      </c>
      <c r="H43" s="10" t="s">
        <v>3650</v>
      </c>
    </row>
    <row r="44" spans="1:8" x14ac:dyDescent="0.25">
      <c r="A44" s="3"/>
      <c r="B44" s="339">
        <v>41778</v>
      </c>
      <c r="C44" s="339">
        <v>41782</v>
      </c>
      <c r="D44" s="5" t="s">
        <v>2283</v>
      </c>
      <c r="E44" s="10" t="s">
        <v>821</v>
      </c>
      <c r="F44" s="10" t="s">
        <v>3649</v>
      </c>
      <c r="G44" s="25">
        <v>700</v>
      </c>
      <c r="H44" s="10" t="s">
        <v>3650</v>
      </c>
    </row>
    <row r="45" spans="1:8" x14ac:dyDescent="0.25">
      <c r="A45" s="3"/>
      <c r="B45" s="339">
        <v>41778</v>
      </c>
      <c r="C45" s="339">
        <v>41782</v>
      </c>
      <c r="D45" s="5" t="s">
        <v>803</v>
      </c>
      <c r="E45" s="10" t="s">
        <v>3651</v>
      </c>
      <c r="F45" s="10" t="s">
        <v>3649</v>
      </c>
      <c r="G45" s="25">
        <v>700</v>
      </c>
      <c r="H45" s="10" t="s">
        <v>3650</v>
      </c>
    </row>
    <row r="46" spans="1:8" x14ac:dyDescent="0.25">
      <c r="A46" s="3"/>
      <c r="B46" s="339">
        <v>41778</v>
      </c>
      <c r="C46" s="339">
        <v>41782</v>
      </c>
      <c r="D46" s="5" t="s">
        <v>72</v>
      </c>
      <c r="E46" s="10" t="s">
        <v>113</v>
      </c>
      <c r="F46" s="10" t="s">
        <v>3649</v>
      </c>
      <c r="G46" s="25">
        <v>700</v>
      </c>
      <c r="H46" s="10" t="s">
        <v>3650</v>
      </c>
    </row>
    <row r="47" spans="1:8" x14ac:dyDescent="0.25">
      <c r="A47" s="3"/>
      <c r="B47" s="339">
        <v>41779</v>
      </c>
      <c r="C47" s="339">
        <v>41779</v>
      </c>
      <c r="D47" s="5" t="s">
        <v>2285</v>
      </c>
      <c r="E47" s="10" t="s">
        <v>2286</v>
      </c>
      <c r="F47" s="10" t="s">
        <v>2756</v>
      </c>
      <c r="G47" s="25">
        <v>0</v>
      </c>
      <c r="H47" s="10" t="s">
        <v>3624</v>
      </c>
    </row>
    <row r="48" spans="1:8" x14ac:dyDescent="0.25">
      <c r="A48" s="3"/>
      <c r="B48" s="339">
        <v>41779</v>
      </c>
      <c r="C48" s="339">
        <v>41779</v>
      </c>
      <c r="D48" s="13" t="s">
        <v>3078</v>
      </c>
      <c r="E48" s="10" t="s">
        <v>3625</v>
      </c>
      <c r="F48" s="5" t="s">
        <v>2756</v>
      </c>
      <c r="G48" s="25">
        <v>0</v>
      </c>
      <c r="H48" s="10" t="s">
        <v>3624</v>
      </c>
    </row>
    <row r="49" spans="1:8" x14ac:dyDescent="0.25">
      <c r="A49" s="3"/>
      <c r="B49" s="339">
        <v>41785</v>
      </c>
      <c r="C49" s="339">
        <v>41790</v>
      </c>
      <c r="D49" s="5" t="s">
        <v>71</v>
      </c>
      <c r="E49" s="10" t="s">
        <v>3363</v>
      </c>
      <c r="F49" s="5" t="s">
        <v>863</v>
      </c>
      <c r="G49" s="25">
        <v>1295</v>
      </c>
      <c r="H49" s="10" t="s">
        <v>3652</v>
      </c>
    </row>
    <row r="50" spans="1:8" x14ac:dyDescent="0.25">
      <c r="A50" s="3"/>
      <c r="B50" s="339">
        <v>41790</v>
      </c>
      <c r="C50" s="339">
        <v>41791</v>
      </c>
      <c r="D50" s="5" t="s">
        <v>3653</v>
      </c>
      <c r="E50" s="10" t="s">
        <v>3654</v>
      </c>
      <c r="F50" s="5" t="s">
        <v>1157</v>
      </c>
      <c r="G50" s="25">
        <v>768</v>
      </c>
      <c r="H50" s="10" t="s">
        <v>3655</v>
      </c>
    </row>
    <row r="51" spans="1:8" s="184" customFormat="1" x14ac:dyDescent="0.25">
      <c r="B51" s="332"/>
      <c r="C51" s="332"/>
      <c r="D51" s="99"/>
      <c r="E51" s="99"/>
      <c r="F51" s="99"/>
      <c r="G51" s="333"/>
      <c r="H51" s="99"/>
    </row>
    <row r="52" spans="1:8" x14ac:dyDescent="0.25">
      <c r="A52" s="3" t="s">
        <v>32</v>
      </c>
      <c r="B52" s="339">
        <v>41768</v>
      </c>
      <c r="C52" s="339">
        <v>41776</v>
      </c>
      <c r="D52" s="5" t="s">
        <v>3656</v>
      </c>
      <c r="E52" s="5" t="s">
        <v>34</v>
      </c>
      <c r="F52" s="5" t="s">
        <v>3657</v>
      </c>
      <c r="G52" s="25">
        <v>1138</v>
      </c>
      <c r="H52" s="5" t="s">
        <v>3658</v>
      </c>
    </row>
    <row r="53" spans="1:8" x14ac:dyDescent="0.25">
      <c r="A53" s="3"/>
      <c r="B53" s="339">
        <v>41768</v>
      </c>
      <c r="C53" s="339">
        <v>41776</v>
      </c>
      <c r="D53" s="5" t="s">
        <v>260</v>
      </c>
      <c r="E53" s="5"/>
      <c r="F53" s="5" t="s">
        <v>3657</v>
      </c>
      <c r="G53" s="25">
        <v>4005</v>
      </c>
      <c r="H53" s="5" t="s">
        <v>3659</v>
      </c>
    </row>
    <row r="54" spans="1:8" x14ac:dyDescent="0.25">
      <c r="A54" s="3"/>
      <c r="B54" s="339">
        <v>41777</v>
      </c>
      <c r="C54" s="339">
        <v>41779</v>
      </c>
      <c r="D54" s="5" t="s">
        <v>3660</v>
      </c>
      <c r="E54" s="5" t="s">
        <v>3661</v>
      </c>
      <c r="F54" s="5" t="s">
        <v>1157</v>
      </c>
      <c r="G54" s="25">
        <v>827</v>
      </c>
      <c r="H54" s="5" t="s">
        <v>3662</v>
      </c>
    </row>
    <row r="55" spans="1:8" x14ac:dyDescent="0.25">
      <c r="A55" s="3"/>
      <c r="B55" s="339">
        <v>41777</v>
      </c>
      <c r="C55" s="339">
        <v>41779</v>
      </c>
      <c r="D55" s="5" t="s">
        <v>3663</v>
      </c>
      <c r="E55" s="5" t="s">
        <v>3664</v>
      </c>
      <c r="F55" s="5" t="s">
        <v>1157</v>
      </c>
      <c r="G55" s="25">
        <v>475</v>
      </c>
      <c r="H55" s="5" t="s">
        <v>3662</v>
      </c>
    </row>
    <row r="56" spans="1:8" x14ac:dyDescent="0.25">
      <c r="A56" s="3"/>
      <c r="B56" s="339">
        <v>41777</v>
      </c>
      <c r="C56" s="339">
        <v>41779</v>
      </c>
      <c r="D56" s="5" t="s">
        <v>3665</v>
      </c>
      <c r="E56" s="5" t="s">
        <v>2294</v>
      </c>
      <c r="F56" s="5" t="s">
        <v>1157</v>
      </c>
      <c r="G56" s="25">
        <v>475</v>
      </c>
      <c r="H56" s="5" t="s">
        <v>3662</v>
      </c>
    </row>
    <row r="57" spans="1:8" x14ac:dyDescent="0.25">
      <c r="A57" s="3"/>
      <c r="B57" s="339">
        <v>41788</v>
      </c>
      <c r="C57" s="339">
        <v>41790</v>
      </c>
      <c r="D57" s="5" t="s">
        <v>3666</v>
      </c>
      <c r="E57" s="5" t="s">
        <v>3667</v>
      </c>
      <c r="F57" s="5" t="s">
        <v>172</v>
      </c>
      <c r="G57" s="25" t="s">
        <v>3668</v>
      </c>
      <c r="H57" s="5" t="s">
        <v>3669</v>
      </c>
    </row>
    <row r="58" spans="1:8" x14ac:dyDescent="0.25">
      <c r="A58" s="3"/>
      <c r="B58" s="339">
        <v>41790</v>
      </c>
      <c r="C58" s="339">
        <v>41791</v>
      </c>
      <c r="D58" s="5" t="s">
        <v>33</v>
      </c>
      <c r="E58" s="5" t="s">
        <v>3670</v>
      </c>
      <c r="F58" s="395" t="s">
        <v>3671</v>
      </c>
      <c r="G58" s="25">
        <v>700</v>
      </c>
      <c r="H58" s="5" t="s">
        <v>3672</v>
      </c>
    </row>
    <row r="59" spans="1:8" s="184" customFormat="1" x14ac:dyDescent="0.25">
      <c r="B59" s="332"/>
      <c r="C59" s="332"/>
      <c r="D59" s="99"/>
      <c r="E59" s="99"/>
      <c r="F59" s="99"/>
      <c r="G59" s="333"/>
      <c r="H59" s="99"/>
    </row>
    <row r="60" spans="1:8" x14ac:dyDescent="0.25">
      <c r="A60" s="3" t="s">
        <v>85</v>
      </c>
      <c r="B60" s="349">
        <v>41778</v>
      </c>
      <c r="C60" s="349">
        <v>41779</v>
      </c>
      <c r="D60" s="120" t="s">
        <v>3673</v>
      </c>
      <c r="E60" s="121" t="s">
        <v>1264</v>
      </c>
      <c r="F60" s="269" t="s">
        <v>3674</v>
      </c>
      <c r="G60" s="158">
        <v>213.48</v>
      </c>
      <c r="H60" s="270" t="s">
        <v>3675</v>
      </c>
    </row>
    <row r="61" spans="1:8" x14ac:dyDescent="0.25">
      <c r="A61" s="3"/>
      <c r="B61" s="349">
        <v>41778</v>
      </c>
      <c r="C61" s="349">
        <v>41779</v>
      </c>
      <c r="D61" s="120" t="s">
        <v>3676</v>
      </c>
      <c r="E61" s="121" t="s">
        <v>1264</v>
      </c>
      <c r="F61" s="269" t="s">
        <v>3674</v>
      </c>
      <c r="G61" s="158">
        <v>125</v>
      </c>
      <c r="H61" s="270" t="s">
        <v>3675</v>
      </c>
    </row>
    <row r="62" spans="1:8" s="184" customFormat="1" x14ac:dyDescent="0.25">
      <c r="B62" s="332"/>
      <c r="C62" s="332"/>
      <c r="D62" s="99"/>
      <c r="E62" s="99"/>
      <c r="F62" s="99"/>
      <c r="G62" s="333"/>
      <c r="H62" s="99"/>
    </row>
    <row r="63" spans="1:8" x14ac:dyDescent="0.25">
      <c r="A63" s="3" t="s">
        <v>79</v>
      </c>
      <c r="B63" s="396">
        <v>41781</v>
      </c>
      <c r="C63" s="396">
        <v>41781</v>
      </c>
      <c r="D63" s="397" t="s">
        <v>224</v>
      </c>
      <c r="E63" s="159" t="s">
        <v>37</v>
      </c>
      <c r="F63" s="397" t="s">
        <v>204</v>
      </c>
      <c r="G63" s="385">
        <v>0</v>
      </c>
      <c r="H63" s="159" t="s">
        <v>3677</v>
      </c>
    </row>
    <row r="64" spans="1:8" s="184" customFormat="1" x14ac:dyDescent="0.25">
      <c r="B64" s="332"/>
      <c r="C64" s="332"/>
      <c r="D64" s="99"/>
      <c r="E64" s="99"/>
      <c r="F64" s="99"/>
      <c r="G64" s="333"/>
      <c r="H64" s="99"/>
    </row>
    <row r="65" spans="1:8" x14ac:dyDescent="0.25">
      <c r="A65" s="6" t="s">
        <v>1408</v>
      </c>
      <c r="B65" s="339">
        <v>41774</v>
      </c>
      <c r="C65" s="339">
        <v>41777</v>
      </c>
      <c r="D65" s="5" t="s">
        <v>3678</v>
      </c>
      <c r="E65" s="5" t="s">
        <v>18</v>
      </c>
      <c r="F65" s="5" t="s">
        <v>180</v>
      </c>
      <c r="G65" s="25">
        <v>1207.8800000000001</v>
      </c>
      <c r="H65" s="5" t="s">
        <v>3679</v>
      </c>
    </row>
    <row r="66" spans="1:8" s="184" customFormat="1" x14ac:dyDescent="0.25">
      <c r="B66" s="332"/>
      <c r="C66" s="332"/>
      <c r="D66" s="99"/>
      <c r="E66" s="99"/>
      <c r="F66" s="99"/>
      <c r="G66" s="333"/>
      <c r="H66" s="99"/>
    </row>
    <row r="67" spans="1:8" x14ac:dyDescent="0.25">
      <c r="A67" s="3" t="s">
        <v>13</v>
      </c>
      <c r="B67" s="339">
        <v>41766</v>
      </c>
      <c r="C67" s="339">
        <v>41766</v>
      </c>
      <c r="D67" s="5" t="s">
        <v>1598</v>
      </c>
      <c r="E67" s="5" t="s">
        <v>2141</v>
      </c>
      <c r="F67" s="5" t="s">
        <v>3680</v>
      </c>
      <c r="G67" s="25">
        <v>25</v>
      </c>
      <c r="H67" s="5" t="s">
        <v>2148</v>
      </c>
    </row>
    <row r="68" spans="1:8" x14ac:dyDescent="0.25">
      <c r="A68" s="3"/>
      <c r="B68" s="339">
        <v>41767</v>
      </c>
      <c r="C68" s="339">
        <v>41771</v>
      </c>
      <c r="D68" s="5" t="s">
        <v>3681</v>
      </c>
      <c r="E68" s="5" t="s">
        <v>3682</v>
      </c>
      <c r="F68" s="5" t="s">
        <v>30</v>
      </c>
      <c r="G68" s="25">
        <v>1148</v>
      </c>
      <c r="H68" s="5" t="s">
        <v>3683</v>
      </c>
    </row>
    <row r="69" spans="1:8" x14ac:dyDescent="0.25">
      <c r="B69" s="339">
        <v>41767</v>
      </c>
      <c r="C69" s="339">
        <v>41771</v>
      </c>
      <c r="D69" s="5" t="s">
        <v>3684</v>
      </c>
      <c r="E69" s="5" t="s">
        <v>3682</v>
      </c>
      <c r="F69" s="5" t="s">
        <v>30</v>
      </c>
      <c r="G69" s="25">
        <v>2170</v>
      </c>
      <c r="H69" s="5" t="s">
        <v>3683</v>
      </c>
    </row>
    <row r="70" spans="1:8" x14ac:dyDescent="0.25">
      <c r="B70" s="339">
        <v>41768</v>
      </c>
      <c r="C70" s="339">
        <v>41776</v>
      </c>
      <c r="D70" s="5" t="s">
        <v>592</v>
      </c>
      <c r="E70" s="5" t="s">
        <v>84</v>
      </c>
      <c r="F70" s="5" t="s">
        <v>3685</v>
      </c>
      <c r="G70" s="25">
        <v>1100</v>
      </c>
      <c r="H70" s="5" t="s">
        <v>3686</v>
      </c>
    </row>
    <row r="71" spans="1:8" x14ac:dyDescent="0.25">
      <c r="B71" s="339">
        <v>41786</v>
      </c>
      <c r="C71" s="339">
        <v>41788</v>
      </c>
      <c r="D71" s="5" t="s">
        <v>1197</v>
      </c>
      <c r="E71" s="5" t="s">
        <v>3687</v>
      </c>
      <c r="F71" s="5" t="s">
        <v>172</v>
      </c>
      <c r="G71" s="25">
        <v>881.84</v>
      </c>
      <c r="H71" s="5" t="s">
        <v>3688</v>
      </c>
    </row>
    <row r="72" spans="1:8" x14ac:dyDescent="0.25">
      <c r="B72" s="339">
        <v>41787</v>
      </c>
      <c r="C72" s="339">
        <v>41788</v>
      </c>
      <c r="D72" s="5" t="s">
        <v>1894</v>
      </c>
      <c r="E72" s="5" t="s">
        <v>3689</v>
      </c>
      <c r="F72" s="5" t="s">
        <v>172</v>
      </c>
      <c r="G72" s="25">
        <v>305</v>
      </c>
      <c r="H72" s="5" t="s">
        <v>3688</v>
      </c>
    </row>
    <row r="73" spans="1:8" x14ac:dyDescent="0.25">
      <c r="B73" s="339">
        <v>41787</v>
      </c>
      <c r="C73" s="339">
        <v>41788</v>
      </c>
      <c r="D73" s="5" t="s">
        <v>3690</v>
      </c>
      <c r="E73" s="5" t="s">
        <v>3691</v>
      </c>
      <c r="F73" s="5" t="s">
        <v>172</v>
      </c>
      <c r="G73" s="25">
        <v>665</v>
      </c>
      <c r="H73" s="5" t="s">
        <v>3688</v>
      </c>
    </row>
    <row r="74" spans="1:8" x14ac:dyDescent="0.25">
      <c r="B74" s="339">
        <v>41787</v>
      </c>
      <c r="C74" s="339">
        <v>41788</v>
      </c>
      <c r="D74" s="5" t="s">
        <v>3692</v>
      </c>
      <c r="E74" s="5" t="s">
        <v>3689</v>
      </c>
      <c r="F74" s="5" t="s">
        <v>172</v>
      </c>
      <c r="G74" s="25">
        <v>305</v>
      </c>
      <c r="H74" s="5" t="s">
        <v>3688</v>
      </c>
    </row>
    <row r="75" spans="1:8" x14ac:dyDescent="0.25">
      <c r="B75" s="370">
        <v>41788</v>
      </c>
      <c r="C75" s="370">
        <v>41788</v>
      </c>
      <c r="D75" s="371" t="s">
        <v>3693</v>
      </c>
      <c r="E75" s="371" t="s">
        <v>613</v>
      </c>
      <c r="F75" s="371" t="s">
        <v>204</v>
      </c>
      <c r="G75" s="25">
        <v>15</v>
      </c>
      <c r="H75" s="371" t="s">
        <v>3694</v>
      </c>
    </row>
    <row r="76" spans="1:8" x14ac:dyDescent="0.25">
      <c r="B76" s="370">
        <v>41789</v>
      </c>
      <c r="C76" s="370">
        <v>41789</v>
      </c>
      <c r="D76" s="371" t="s">
        <v>3693</v>
      </c>
      <c r="E76" s="371" t="s">
        <v>613</v>
      </c>
      <c r="F76" s="371" t="s">
        <v>204</v>
      </c>
      <c r="G76" s="25">
        <v>15</v>
      </c>
      <c r="H76" s="371" t="s">
        <v>3694</v>
      </c>
    </row>
    <row r="77" spans="1:8" s="184" customFormat="1" x14ac:dyDescent="0.25">
      <c r="B77" s="332"/>
      <c r="C77" s="332"/>
      <c r="D77" s="99"/>
      <c r="E77" s="99"/>
      <c r="F77" s="99"/>
      <c r="G77" s="333"/>
      <c r="H77" s="99"/>
    </row>
    <row r="78" spans="1:8" x14ac:dyDescent="0.25">
      <c r="A78" s="3" t="s">
        <v>26</v>
      </c>
      <c r="B78" s="339">
        <v>41760</v>
      </c>
      <c r="C78" s="339">
        <v>41763</v>
      </c>
      <c r="D78" s="5" t="s">
        <v>612</v>
      </c>
      <c r="E78" s="10" t="s">
        <v>2144</v>
      </c>
      <c r="F78" s="5" t="s">
        <v>614</v>
      </c>
      <c r="G78" s="25">
        <v>1644</v>
      </c>
      <c r="H78" s="10" t="s">
        <v>3695</v>
      </c>
    </row>
    <row r="79" spans="1:8" x14ac:dyDescent="0.25">
      <c r="A79" s="3"/>
      <c r="B79" s="339">
        <v>41761</v>
      </c>
      <c r="C79" s="339">
        <v>41763</v>
      </c>
      <c r="D79" s="5" t="s">
        <v>3696</v>
      </c>
      <c r="E79" s="10" t="s">
        <v>1778</v>
      </c>
      <c r="F79" s="5" t="s">
        <v>23</v>
      </c>
      <c r="G79" s="25" t="s">
        <v>178</v>
      </c>
      <c r="H79" s="10" t="s">
        <v>3697</v>
      </c>
    </row>
    <row r="80" spans="1:8" x14ac:dyDescent="0.25">
      <c r="A80" s="3"/>
      <c r="B80" s="339">
        <v>41766</v>
      </c>
      <c r="C80" s="339">
        <v>41769</v>
      </c>
      <c r="D80" s="5" t="s">
        <v>3698</v>
      </c>
      <c r="E80" s="10" t="s">
        <v>67</v>
      </c>
      <c r="F80" s="5" t="s">
        <v>27</v>
      </c>
      <c r="G80" s="25">
        <v>2200</v>
      </c>
      <c r="H80" s="10" t="s">
        <v>3699</v>
      </c>
    </row>
    <row r="81" spans="1:8" x14ac:dyDescent="0.25">
      <c r="A81" s="3"/>
      <c r="B81" s="339">
        <v>41766</v>
      </c>
      <c r="C81" s="339">
        <v>41767</v>
      </c>
      <c r="D81" s="5" t="s">
        <v>3700</v>
      </c>
      <c r="E81" s="10" t="s">
        <v>3701</v>
      </c>
      <c r="F81" s="5" t="s">
        <v>27</v>
      </c>
      <c r="G81" s="25">
        <v>833</v>
      </c>
      <c r="H81" s="10" t="s">
        <v>3702</v>
      </c>
    </row>
    <row r="82" spans="1:8" x14ac:dyDescent="0.25">
      <c r="A82" s="3"/>
      <c r="B82" s="339">
        <v>41767</v>
      </c>
      <c r="C82" s="339">
        <v>41769</v>
      </c>
      <c r="D82" s="5" t="s">
        <v>3703</v>
      </c>
      <c r="E82" s="10" t="s">
        <v>3704</v>
      </c>
      <c r="F82" s="5" t="s">
        <v>27</v>
      </c>
      <c r="G82" s="25">
        <v>1210</v>
      </c>
      <c r="H82" s="10" t="s">
        <v>3705</v>
      </c>
    </row>
    <row r="83" spans="1:8" x14ac:dyDescent="0.25">
      <c r="A83" s="3"/>
      <c r="B83" s="339">
        <v>41768</v>
      </c>
      <c r="C83" s="339">
        <v>41775</v>
      </c>
      <c r="D83" s="5" t="s">
        <v>627</v>
      </c>
      <c r="E83" s="10" t="s">
        <v>628</v>
      </c>
      <c r="F83" s="5" t="s">
        <v>3706</v>
      </c>
      <c r="G83" s="25" t="s">
        <v>178</v>
      </c>
      <c r="H83" s="10" t="s">
        <v>3707</v>
      </c>
    </row>
    <row r="84" spans="1:8" x14ac:dyDescent="0.25">
      <c r="A84" s="3"/>
      <c r="B84" s="339">
        <v>41768</v>
      </c>
      <c r="C84" s="339">
        <v>41775</v>
      </c>
      <c r="D84" s="5" t="s">
        <v>3708</v>
      </c>
      <c r="E84" s="10" t="s">
        <v>135</v>
      </c>
      <c r="F84" s="5" t="s">
        <v>3706</v>
      </c>
      <c r="G84" s="25" t="s">
        <v>178</v>
      </c>
      <c r="H84" s="10" t="s">
        <v>3707</v>
      </c>
    </row>
    <row r="85" spans="1:8" x14ac:dyDescent="0.25">
      <c r="A85" s="3"/>
      <c r="B85" s="339">
        <v>41768</v>
      </c>
      <c r="C85" s="339">
        <v>41775</v>
      </c>
      <c r="D85" s="5" t="s">
        <v>3709</v>
      </c>
      <c r="E85" s="10" t="s">
        <v>135</v>
      </c>
      <c r="F85" s="5" t="s">
        <v>3706</v>
      </c>
      <c r="G85" s="25" t="s">
        <v>178</v>
      </c>
      <c r="H85" s="10" t="s">
        <v>3707</v>
      </c>
    </row>
    <row r="86" spans="1:8" x14ac:dyDescent="0.25">
      <c r="A86" s="3"/>
      <c r="B86" s="339">
        <v>41770</v>
      </c>
      <c r="C86" s="339">
        <v>41776</v>
      </c>
      <c r="D86" s="5" t="s">
        <v>148</v>
      </c>
      <c r="E86" s="10" t="s">
        <v>1442</v>
      </c>
      <c r="F86" s="5" t="s">
        <v>3710</v>
      </c>
      <c r="G86" s="25">
        <v>8980</v>
      </c>
      <c r="H86" s="10" t="s">
        <v>3711</v>
      </c>
    </row>
    <row r="87" spans="1:8" ht="17.25" x14ac:dyDescent="0.25">
      <c r="A87" s="3"/>
      <c r="B87" s="339">
        <v>41771</v>
      </c>
      <c r="C87" s="339">
        <v>41773</v>
      </c>
      <c r="D87" s="5" t="s">
        <v>41</v>
      </c>
      <c r="E87" s="10" t="s">
        <v>3712</v>
      </c>
      <c r="F87" s="5" t="s">
        <v>3713</v>
      </c>
      <c r="G87" s="25">
        <v>1600</v>
      </c>
      <c r="H87" s="10" t="s">
        <v>3714</v>
      </c>
    </row>
    <row r="88" spans="1:8" x14ac:dyDescent="0.25">
      <c r="A88" s="3"/>
      <c r="B88" s="339">
        <v>41773</v>
      </c>
      <c r="C88" s="339">
        <v>41776</v>
      </c>
      <c r="D88" s="5" t="s">
        <v>3715</v>
      </c>
      <c r="E88" s="10" t="s">
        <v>792</v>
      </c>
      <c r="F88" s="5" t="s">
        <v>2540</v>
      </c>
      <c r="G88" s="25">
        <v>1697</v>
      </c>
      <c r="H88" s="10" t="s">
        <v>3716</v>
      </c>
    </row>
    <row r="89" spans="1:8" x14ac:dyDescent="0.25">
      <c r="A89" s="3"/>
      <c r="B89" s="339">
        <v>41774</v>
      </c>
      <c r="C89" s="339">
        <v>41778</v>
      </c>
      <c r="D89" s="5" t="s">
        <v>1258</v>
      </c>
      <c r="E89" s="10" t="s">
        <v>3717</v>
      </c>
      <c r="F89" s="5" t="s">
        <v>27</v>
      </c>
      <c r="G89" s="25">
        <v>1800</v>
      </c>
      <c r="H89" s="10" t="s">
        <v>3718</v>
      </c>
    </row>
    <row r="90" spans="1:8" x14ac:dyDescent="0.25">
      <c r="A90" s="3"/>
      <c r="B90" s="339">
        <v>41777</v>
      </c>
      <c r="C90" s="339">
        <v>41780</v>
      </c>
      <c r="D90" s="5" t="s">
        <v>1263</v>
      </c>
      <c r="E90" s="5" t="s">
        <v>1264</v>
      </c>
      <c r="F90" s="5" t="s">
        <v>3719</v>
      </c>
      <c r="G90" s="25">
        <v>893</v>
      </c>
      <c r="H90" s="10" t="s">
        <v>3720</v>
      </c>
    </row>
    <row r="91" spans="1:8" x14ac:dyDescent="0.25">
      <c r="A91" s="3"/>
      <c r="B91" s="339">
        <v>41777</v>
      </c>
      <c r="C91" s="339">
        <v>41780</v>
      </c>
      <c r="D91" s="5" t="s">
        <v>1258</v>
      </c>
      <c r="E91" s="10" t="s">
        <v>2862</v>
      </c>
      <c r="F91" s="5" t="s">
        <v>27</v>
      </c>
      <c r="G91" s="25">
        <v>1800</v>
      </c>
      <c r="H91" s="10" t="s">
        <v>3721</v>
      </c>
    </row>
    <row r="92" spans="1:8" x14ac:dyDescent="0.25">
      <c r="A92" s="3"/>
      <c r="B92" s="339">
        <v>41783</v>
      </c>
      <c r="C92" s="339">
        <v>41788</v>
      </c>
      <c r="D92" s="5" t="s">
        <v>599</v>
      </c>
      <c r="E92" s="10" t="s">
        <v>600</v>
      </c>
      <c r="F92" s="5" t="s">
        <v>39</v>
      </c>
      <c r="G92" s="25">
        <v>3095</v>
      </c>
      <c r="H92" s="10" t="s">
        <v>3722</v>
      </c>
    </row>
    <row r="93" spans="1:8" x14ac:dyDescent="0.25">
      <c r="A93" s="3"/>
      <c r="B93" s="339">
        <v>41783</v>
      </c>
      <c r="C93" s="339">
        <v>41788</v>
      </c>
      <c r="D93" s="5" t="s">
        <v>3723</v>
      </c>
      <c r="E93" s="10" t="s">
        <v>3724</v>
      </c>
      <c r="F93" s="5" t="s">
        <v>508</v>
      </c>
      <c r="G93" s="25">
        <v>2905</v>
      </c>
      <c r="H93" s="10" t="s">
        <v>3725</v>
      </c>
    </row>
    <row r="94" spans="1:8" x14ac:dyDescent="0.25">
      <c r="A94" s="3"/>
      <c r="B94" s="339">
        <v>41783</v>
      </c>
      <c r="C94" s="339">
        <v>41788</v>
      </c>
      <c r="D94" s="5" t="s">
        <v>3726</v>
      </c>
      <c r="E94" s="10" t="s">
        <v>2699</v>
      </c>
      <c r="F94" s="5" t="s">
        <v>508</v>
      </c>
      <c r="G94" s="25">
        <v>2905</v>
      </c>
      <c r="H94" s="10" t="s">
        <v>3725</v>
      </c>
    </row>
    <row r="95" spans="1:8" x14ac:dyDescent="0.25">
      <c r="B95" s="339">
        <v>41784</v>
      </c>
      <c r="C95" s="339">
        <v>41790</v>
      </c>
      <c r="D95" s="5" t="s">
        <v>3727</v>
      </c>
      <c r="E95" s="10" t="s">
        <v>68</v>
      </c>
      <c r="F95" s="5" t="s">
        <v>3619</v>
      </c>
      <c r="G95" s="25">
        <v>2380</v>
      </c>
      <c r="H95" s="10" t="s">
        <v>3728</v>
      </c>
    </row>
    <row r="96" spans="1:8" x14ac:dyDescent="0.25">
      <c r="A96" s="3"/>
      <c r="B96" s="339">
        <v>41785</v>
      </c>
      <c r="C96" s="339">
        <v>41789</v>
      </c>
      <c r="D96" s="5" t="s">
        <v>3729</v>
      </c>
      <c r="E96" s="10" t="s">
        <v>3730</v>
      </c>
      <c r="F96" s="5" t="s">
        <v>1453</v>
      </c>
      <c r="G96" s="25" t="s">
        <v>178</v>
      </c>
      <c r="H96" s="10" t="s">
        <v>3731</v>
      </c>
    </row>
    <row r="97" spans="1:8" x14ac:dyDescent="0.25">
      <c r="A97" s="3"/>
      <c r="B97" s="339">
        <v>41785</v>
      </c>
      <c r="C97" s="339">
        <v>41789</v>
      </c>
      <c r="D97" s="5" t="s">
        <v>3732</v>
      </c>
      <c r="E97" s="10" t="s">
        <v>1458</v>
      </c>
      <c r="F97" s="5" t="s">
        <v>1453</v>
      </c>
      <c r="G97" s="25">
        <v>1325</v>
      </c>
      <c r="H97" s="10" t="s">
        <v>3731</v>
      </c>
    </row>
    <row r="98" spans="1:8" s="184" customFormat="1" x14ac:dyDescent="0.25">
      <c r="B98" s="345"/>
      <c r="C98" s="345"/>
      <c r="D98" s="346"/>
      <c r="E98" s="346"/>
      <c r="F98" s="346"/>
      <c r="G98" s="338"/>
      <c r="H98" s="346"/>
    </row>
    <row r="99" spans="1:8" x14ac:dyDescent="0.25">
      <c r="A99" s="3" t="s">
        <v>28</v>
      </c>
      <c r="B99" s="339">
        <v>41789</v>
      </c>
      <c r="C99" s="339">
        <v>41793</v>
      </c>
      <c r="D99" s="11" t="s">
        <v>902</v>
      </c>
      <c r="E99" s="11" t="s">
        <v>3733</v>
      </c>
      <c r="F99" s="11" t="s">
        <v>587</v>
      </c>
      <c r="G99" s="25">
        <v>1586</v>
      </c>
      <c r="H99" s="11" t="s">
        <v>3734</v>
      </c>
    </row>
    <row r="100" spans="1:8" x14ac:dyDescent="0.25">
      <c r="B100" s="339">
        <v>41789</v>
      </c>
      <c r="C100" s="339">
        <v>41793</v>
      </c>
      <c r="D100" s="11" t="s">
        <v>906</v>
      </c>
      <c r="E100" s="11" t="s">
        <v>903</v>
      </c>
      <c r="F100" s="11" t="s">
        <v>587</v>
      </c>
      <c r="G100" s="25">
        <v>930</v>
      </c>
      <c r="H100" s="11" t="s">
        <v>3734</v>
      </c>
    </row>
    <row r="101" spans="1:8" x14ac:dyDescent="0.25">
      <c r="A101" s="3"/>
      <c r="B101" s="339">
        <v>41776</v>
      </c>
      <c r="C101" s="339">
        <v>41781</v>
      </c>
      <c r="D101" s="11" t="s">
        <v>632</v>
      </c>
      <c r="E101" s="11" t="s">
        <v>633</v>
      </c>
      <c r="F101" s="11" t="s">
        <v>3735</v>
      </c>
      <c r="G101" s="25">
        <v>1650</v>
      </c>
      <c r="H101" s="11" t="s">
        <v>3736</v>
      </c>
    </row>
    <row r="102" spans="1:8" s="184" customFormat="1" x14ac:dyDescent="0.25">
      <c r="B102" s="332"/>
      <c r="C102" s="332"/>
      <c r="D102" s="99"/>
      <c r="E102" s="99"/>
      <c r="F102" s="99"/>
      <c r="G102" s="333"/>
      <c r="H102" s="99"/>
    </row>
    <row r="103" spans="1:8" x14ac:dyDescent="0.25">
      <c r="A103" s="3" t="s">
        <v>22</v>
      </c>
      <c r="B103" s="339">
        <v>41761</v>
      </c>
      <c r="C103" s="339">
        <v>41768</v>
      </c>
      <c r="D103" s="5" t="s">
        <v>269</v>
      </c>
      <c r="E103" s="10" t="s">
        <v>3737</v>
      </c>
      <c r="F103" s="5" t="s">
        <v>3738</v>
      </c>
      <c r="G103" s="25">
        <v>1050</v>
      </c>
      <c r="H103" s="10" t="s">
        <v>3739</v>
      </c>
    </row>
    <row r="104" spans="1:8" x14ac:dyDescent="0.25">
      <c r="A104" s="3"/>
      <c r="B104" s="339">
        <v>41771</v>
      </c>
      <c r="C104" s="339">
        <v>41774</v>
      </c>
      <c r="D104" s="5" t="s">
        <v>3740</v>
      </c>
      <c r="E104" s="5" t="s">
        <v>3741</v>
      </c>
      <c r="F104" s="5" t="s">
        <v>286</v>
      </c>
      <c r="G104" s="25">
        <v>900</v>
      </c>
      <c r="H104" s="10" t="s">
        <v>3742</v>
      </c>
    </row>
    <row r="105" spans="1:8" s="184" customFormat="1" x14ac:dyDescent="0.25">
      <c r="B105" s="332"/>
      <c r="C105" s="332"/>
      <c r="D105" s="99"/>
      <c r="E105" s="99"/>
      <c r="F105" s="99"/>
      <c r="G105" s="333"/>
      <c r="H105" s="99"/>
    </row>
    <row r="106" spans="1:8" s="3" customFormat="1" x14ac:dyDescent="0.25">
      <c r="A106" s="6" t="s">
        <v>1289</v>
      </c>
      <c r="B106" s="339">
        <v>41767</v>
      </c>
      <c r="C106" s="339">
        <v>41778</v>
      </c>
      <c r="D106" s="5" t="s">
        <v>2949</v>
      </c>
      <c r="E106" s="5" t="s">
        <v>3743</v>
      </c>
      <c r="F106" s="5" t="s">
        <v>3744</v>
      </c>
      <c r="G106" s="25">
        <v>1200</v>
      </c>
      <c r="H106" s="5" t="s">
        <v>3745</v>
      </c>
    </row>
    <row r="107" spans="1:8" s="3" customFormat="1" x14ac:dyDescent="0.25">
      <c r="A107" s="6"/>
      <c r="B107" s="339">
        <v>41767</v>
      </c>
      <c r="C107" s="339">
        <v>41778</v>
      </c>
      <c r="D107" s="5" t="s">
        <v>3746</v>
      </c>
      <c r="E107" s="5" t="s">
        <v>3743</v>
      </c>
      <c r="F107" s="5" t="s">
        <v>3744</v>
      </c>
      <c r="G107" s="25">
        <v>1200</v>
      </c>
      <c r="H107" s="5" t="s">
        <v>3745</v>
      </c>
    </row>
    <row r="108" spans="1:8" s="3" customFormat="1" x14ac:dyDescent="0.25">
      <c r="A108" s="6"/>
      <c r="B108" s="339">
        <v>41767</v>
      </c>
      <c r="C108" s="339">
        <v>41778</v>
      </c>
      <c r="D108" s="5" t="s">
        <v>3747</v>
      </c>
      <c r="E108" s="5" t="s">
        <v>1300</v>
      </c>
      <c r="F108" s="5" t="s">
        <v>3744</v>
      </c>
      <c r="G108" s="25">
        <v>1200</v>
      </c>
      <c r="H108" s="5" t="s">
        <v>3748</v>
      </c>
    </row>
    <row r="109" spans="1:8" x14ac:dyDescent="0.25">
      <c r="B109" s="339">
        <v>41770</v>
      </c>
      <c r="C109" s="339">
        <v>41776</v>
      </c>
      <c r="D109" s="5" t="s">
        <v>3228</v>
      </c>
      <c r="E109" s="5" t="s">
        <v>3749</v>
      </c>
      <c r="F109" s="5" t="s">
        <v>3744</v>
      </c>
      <c r="G109" s="25">
        <v>2114</v>
      </c>
      <c r="H109" s="5" t="s">
        <v>3750</v>
      </c>
    </row>
    <row r="110" spans="1:8" x14ac:dyDescent="0.25">
      <c r="B110" s="339">
        <v>41770</v>
      </c>
      <c r="C110" s="339">
        <v>41778</v>
      </c>
      <c r="D110" s="5" t="s">
        <v>1971</v>
      </c>
      <c r="E110" s="5" t="s">
        <v>1972</v>
      </c>
      <c r="F110" s="5" t="s">
        <v>3744</v>
      </c>
      <c r="G110" s="25">
        <v>1200</v>
      </c>
      <c r="H110" s="5" t="s">
        <v>3751</v>
      </c>
    </row>
    <row r="111" spans="1:8" s="184" customFormat="1" x14ac:dyDescent="0.25">
      <c r="B111" s="332"/>
      <c r="C111" s="332"/>
      <c r="D111" s="99"/>
      <c r="E111" s="99"/>
      <c r="F111" s="99"/>
      <c r="G111" s="333"/>
      <c r="H111" s="99"/>
    </row>
    <row r="112" spans="1:8" x14ac:dyDescent="0.25">
      <c r="A112" s="3" t="s">
        <v>955</v>
      </c>
      <c r="B112" s="387">
        <v>41774</v>
      </c>
      <c r="C112" s="387">
        <v>41776</v>
      </c>
      <c r="D112" s="10" t="s">
        <v>3752</v>
      </c>
      <c r="E112" s="10" t="s">
        <v>3753</v>
      </c>
      <c r="F112" s="5" t="s">
        <v>180</v>
      </c>
      <c r="G112" s="25">
        <v>1409.36</v>
      </c>
      <c r="H112" s="10" t="s">
        <v>3754</v>
      </c>
    </row>
    <row r="113" spans="1:8" x14ac:dyDescent="0.25">
      <c r="A113" s="3"/>
      <c r="B113" s="387">
        <v>41785</v>
      </c>
      <c r="C113" s="387">
        <v>41789</v>
      </c>
      <c r="D113" s="388" t="s">
        <v>3755</v>
      </c>
      <c r="E113" s="10" t="s">
        <v>3756</v>
      </c>
      <c r="F113" s="5" t="s">
        <v>587</v>
      </c>
      <c r="G113" s="25">
        <v>2285.48</v>
      </c>
      <c r="H113" s="10" t="s">
        <v>3757</v>
      </c>
    </row>
    <row r="114" spans="1:8" s="184" customFormat="1" x14ac:dyDescent="0.25">
      <c r="B114" s="332"/>
      <c r="C114" s="332"/>
      <c r="D114" s="99"/>
      <c r="E114" s="99"/>
      <c r="F114" s="99"/>
      <c r="G114" s="333"/>
      <c r="H114" s="99"/>
    </row>
    <row r="115" spans="1:8" x14ac:dyDescent="0.25">
      <c r="A115" s="6" t="s">
        <v>973</v>
      </c>
      <c r="B115" s="339">
        <v>41760</v>
      </c>
      <c r="C115" s="339">
        <v>41761</v>
      </c>
      <c r="D115" s="10" t="s">
        <v>3758</v>
      </c>
      <c r="E115" s="10" t="s">
        <v>3759</v>
      </c>
      <c r="F115" s="5" t="s">
        <v>204</v>
      </c>
      <c r="G115" s="76">
        <v>200</v>
      </c>
      <c r="H115" s="10" t="s">
        <v>3760</v>
      </c>
    </row>
    <row r="116" spans="1:8" x14ac:dyDescent="0.25">
      <c r="B116" s="339">
        <v>41760</v>
      </c>
      <c r="C116" s="339">
        <v>41761</v>
      </c>
      <c r="D116" s="10" t="s">
        <v>2993</v>
      </c>
      <c r="E116" s="10" t="s">
        <v>975</v>
      </c>
      <c r="F116" s="5" t="s">
        <v>204</v>
      </c>
      <c r="G116" s="76">
        <v>470</v>
      </c>
      <c r="H116" s="10" t="s">
        <v>3761</v>
      </c>
    </row>
    <row r="117" spans="1:8" x14ac:dyDescent="0.25">
      <c r="B117" s="339">
        <v>41764</v>
      </c>
      <c r="C117" s="339">
        <v>41766</v>
      </c>
      <c r="D117" s="389" t="s">
        <v>3762</v>
      </c>
      <c r="E117" s="10" t="s">
        <v>3763</v>
      </c>
      <c r="F117" s="5" t="s">
        <v>3764</v>
      </c>
      <c r="G117" s="76">
        <v>80</v>
      </c>
      <c r="H117" s="10" t="s">
        <v>3765</v>
      </c>
    </row>
    <row r="118" spans="1:8" x14ac:dyDescent="0.25">
      <c r="B118" s="339">
        <v>41785</v>
      </c>
      <c r="C118" s="339">
        <v>41789</v>
      </c>
      <c r="D118" s="10" t="s">
        <v>3766</v>
      </c>
      <c r="E118" s="10" t="s">
        <v>3767</v>
      </c>
      <c r="F118" s="5" t="s">
        <v>587</v>
      </c>
      <c r="G118" s="76">
        <v>1246</v>
      </c>
      <c r="H118" s="10" t="s">
        <v>3768</v>
      </c>
    </row>
    <row r="119" spans="1:8" s="184" customFormat="1" x14ac:dyDescent="0.25">
      <c r="B119" s="332"/>
      <c r="C119" s="332"/>
      <c r="D119" s="99"/>
      <c r="E119" s="99"/>
      <c r="F119" s="99"/>
      <c r="G119" s="333"/>
      <c r="H119" s="99"/>
    </row>
    <row r="120" spans="1:8" s="3" customFormat="1" x14ac:dyDescent="0.25">
      <c r="A120" s="6" t="s">
        <v>190</v>
      </c>
      <c r="B120" s="339">
        <v>41764</v>
      </c>
      <c r="C120" s="339">
        <v>41767</v>
      </c>
      <c r="D120" s="5" t="s">
        <v>115</v>
      </c>
      <c r="E120" s="5" t="s">
        <v>3581</v>
      </c>
      <c r="F120" s="5" t="s">
        <v>3769</v>
      </c>
      <c r="G120" s="25">
        <v>825</v>
      </c>
      <c r="H120" s="5" t="s">
        <v>3770</v>
      </c>
    </row>
    <row r="121" spans="1:8" x14ac:dyDescent="0.25">
      <c r="B121" s="339">
        <v>41768</v>
      </c>
      <c r="C121" s="339">
        <v>41775</v>
      </c>
      <c r="D121" s="5" t="s">
        <v>3771</v>
      </c>
      <c r="E121" s="5" t="s">
        <v>133</v>
      </c>
      <c r="F121" s="5" t="s">
        <v>2016</v>
      </c>
      <c r="G121" s="25">
        <v>6700</v>
      </c>
      <c r="H121" s="5" t="s">
        <v>3772</v>
      </c>
    </row>
    <row r="122" spans="1:8" x14ac:dyDescent="0.25">
      <c r="A122" s="3"/>
      <c r="B122" s="339">
        <v>41771</v>
      </c>
      <c r="C122" s="339">
        <v>41774</v>
      </c>
      <c r="D122" s="5" t="s">
        <v>2488</v>
      </c>
      <c r="E122" s="5" t="s">
        <v>2489</v>
      </c>
      <c r="F122" s="5" t="s">
        <v>430</v>
      </c>
      <c r="G122" s="25">
        <v>674</v>
      </c>
      <c r="H122" s="5" t="s">
        <v>3773</v>
      </c>
    </row>
    <row r="123" spans="1:8" x14ac:dyDescent="0.25">
      <c r="A123" s="3"/>
      <c r="B123" s="339">
        <v>41774</v>
      </c>
      <c r="C123" s="339">
        <v>41777</v>
      </c>
      <c r="D123" s="5" t="s">
        <v>2496</v>
      </c>
      <c r="E123" s="5" t="s">
        <v>2497</v>
      </c>
      <c r="F123" s="5" t="s">
        <v>3774</v>
      </c>
      <c r="G123" s="25">
        <v>250</v>
      </c>
      <c r="H123" s="5" t="s">
        <v>49</v>
      </c>
    </row>
    <row r="124" spans="1:8" x14ac:dyDescent="0.25">
      <c r="A124" s="3"/>
      <c r="B124" s="339">
        <v>41776</v>
      </c>
      <c r="C124" s="339">
        <v>41779</v>
      </c>
      <c r="D124" s="10" t="s">
        <v>2986</v>
      </c>
      <c r="E124" s="10" t="s">
        <v>46</v>
      </c>
      <c r="F124" s="5" t="s">
        <v>587</v>
      </c>
      <c r="G124" s="76">
        <v>285</v>
      </c>
      <c r="H124" s="10" t="s">
        <v>3775</v>
      </c>
    </row>
    <row r="125" spans="1:8" x14ac:dyDescent="0.25">
      <c r="A125" s="3"/>
      <c r="B125" s="339">
        <v>41777</v>
      </c>
      <c r="C125" s="339">
        <v>41781</v>
      </c>
      <c r="D125" s="5" t="s">
        <v>675</v>
      </c>
      <c r="E125" s="5" t="s">
        <v>3776</v>
      </c>
      <c r="F125" s="5" t="s">
        <v>3777</v>
      </c>
      <c r="G125" s="25">
        <v>7038.24</v>
      </c>
      <c r="H125" s="5" t="s">
        <v>3778</v>
      </c>
    </row>
    <row r="126" spans="1:8" x14ac:dyDescent="0.25">
      <c r="A126" s="3"/>
      <c r="B126" s="339">
        <v>41778</v>
      </c>
      <c r="C126" s="339">
        <v>41779</v>
      </c>
      <c r="D126" s="5" t="s">
        <v>3779</v>
      </c>
      <c r="E126" s="5" t="s">
        <v>3780</v>
      </c>
      <c r="F126" s="5" t="s">
        <v>688</v>
      </c>
      <c r="G126" s="25">
        <v>275</v>
      </c>
      <c r="H126" s="5" t="s">
        <v>3781</v>
      </c>
    </row>
    <row r="127" spans="1:8" x14ac:dyDescent="0.25">
      <c r="A127" s="3"/>
      <c r="B127" s="339">
        <v>41778</v>
      </c>
      <c r="C127" s="339">
        <v>41779</v>
      </c>
      <c r="D127" s="5" t="s">
        <v>2227</v>
      </c>
      <c r="E127" s="5" t="s">
        <v>2228</v>
      </c>
      <c r="F127" s="5" t="s">
        <v>688</v>
      </c>
      <c r="G127" s="25">
        <v>500</v>
      </c>
      <c r="H127" s="5" t="s">
        <v>3782</v>
      </c>
    </row>
    <row r="128" spans="1:8" x14ac:dyDescent="0.25">
      <c r="A128" s="3"/>
      <c r="B128" s="339">
        <v>41780</v>
      </c>
      <c r="C128" s="339">
        <v>41787</v>
      </c>
      <c r="D128" s="5" t="s">
        <v>3783</v>
      </c>
      <c r="E128" s="5" t="s">
        <v>2699</v>
      </c>
      <c r="F128" s="5" t="s">
        <v>3784</v>
      </c>
      <c r="G128" s="25">
        <v>2435</v>
      </c>
      <c r="H128" s="5" t="s">
        <v>3785</v>
      </c>
    </row>
    <row r="129" spans="1:8" x14ac:dyDescent="0.25">
      <c r="A129" s="3"/>
      <c r="B129" s="339">
        <v>41784</v>
      </c>
      <c r="C129" s="339">
        <v>41787</v>
      </c>
      <c r="D129" s="5" t="s">
        <v>3786</v>
      </c>
      <c r="E129" s="5" t="s">
        <v>58</v>
      </c>
      <c r="F129" s="5" t="s">
        <v>1295</v>
      </c>
      <c r="G129" s="25">
        <v>2635</v>
      </c>
      <c r="H129" s="5" t="s">
        <v>3787</v>
      </c>
    </row>
    <row r="130" spans="1:8" x14ac:dyDescent="0.25">
      <c r="A130" s="3"/>
      <c r="B130" s="339">
        <v>41789</v>
      </c>
      <c r="C130" s="339">
        <v>41790</v>
      </c>
      <c r="D130" s="5" t="s">
        <v>56</v>
      </c>
      <c r="E130" s="5" t="s">
        <v>57</v>
      </c>
      <c r="F130" s="5" t="s">
        <v>210</v>
      </c>
      <c r="G130" s="25">
        <v>300</v>
      </c>
      <c r="H130" s="5" t="s">
        <v>3788</v>
      </c>
    </row>
    <row r="131" spans="1:8" s="184" customFormat="1" x14ac:dyDescent="0.25">
      <c r="B131" s="332"/>
      <c r="C131" s="332"/>
      <c r="D131" s="99"/>
      <c r="E131" s="99"/>
      <c r="F131" s="99"/>
      <c r="G131" s="333"/>
      <c r="H131" s="99"/>
    </row>
    <row r="132" spans="1:8" x14ac:dyDescent="0.25">
      <c r="A132" s="6" t="s">
        <v>198</v>
      </c>
      <c r="B132" s="339">
        <v>41773</v>
      </c>
      <c r="C132" s="339">
        <v>41775</v>
      </c>
      <c r="D132" s="5" t="s">
        <v>3789</v>
      </c>
      <c r="E132" s="5" t="s">
        <v>3790</v>
      </c>
      <c r="F132" s="5" t="s">
        <v>3791</v>
      </c>
      <c r="G132" s="25">
        <v>616</v>
      </c>
      <c r="H132" s="5" t="s">
        <v>3792</v>
      </c>
    </row>
    <row r="133" spans="1:8" x14ac:dyDescent="0.25">
      <c r="B133" s="339">
        <v>41773</v>
      </c>
      <c r="C133" s="339">
        <v>41775</v>
      </c>
      <c r="D133" s="5" t="s">
        <v>3793</v>
      </c>
      <c r="E133" s="10" t="s">
        <v>3794</v>
      </c>
      <c r="F133" s="5" t="s">
        <v>3791</v>
      </c>
      <c r="G133" s="25">
        <v>1317.8</v>
      </c>
      <c r="H133" s="10" t="s">
        <v>3792</v>
      </c>
    </row>
    <row r="134" spans="1:8" x14ac:dyDescent="0.25">
      <c r="B134" s="339">
        <v>41773</v>
      </c>
      <c r="C134" s="339">
        <v>41775</v>
      </c>
      <c r="D134" s="5" t="s">
        <v>3795</v>
      </c>
      <c r="E134" s="5" t="s">
        <v>3790</v>
      </c>
      <c r="F134" s="5" t="s">
        <v>3791</v>
      </c>
      <c r="G134" s="25">
        <v>1037.8</v>
      </c>
      <c r="H134" s="10" t="s">
        <v>3792</v>
      </c>
    </row>
    <row r="135" spans="1:8" x14ac:dyDescent="0.25">
      <c r="B135" s="339">
        <v>41777</v>
      </c>
      <c r="C135" s="339">
        <v>41779</v>
      </c>
      <c r="D135" s="5" t="s">
        <v>1374</v>
      </c>
      <c r="E135" s="5" t="s">
        <v>2032</v>
      </c>
      <c r="F135" s="5" t="s">
        <v>1157</v>
      </c>
      <c r="G135" s="25">
        <v>853.33</v>
      </c>
      <c r="H135" s="10" t="s">
        <v>3796</v>
      </c>
    </row>
    <row r="136" spans="1:8" x14ac:dyDescent="0.25">
      <c r="B136" s="339">
        <v>41777</v>
      </c>
      <c r="C136" s="339">
        <v>41779</v>
      </c>
      <c r="D136" s="5" t="s">
        <v>3797</v>
      </c>
      <c r="E136" s="5" t="s">
        <v>3798</v>
      </c>
      <c r="F136" s="5" t="s">
        <v>1157</v>
      </c>
      <c r="G136" s="25">
        <v>498.45</v>
      </c>
      <c r="H136" s="5" t="s">
        <v>3796</v>
      </c>
    </row>
    <row r="137" spans="1:8" x14ac:dyDescent="0.25">
      <c r="B137" s="339">
        <v>41777</v>
      </c>
      <c r="C137" s="339">
        <v>41779</v>
      </c>
      <c r="D137" s="5" t="s">
        <v>3799</v>
      </c>
      <c r="E137" s="5" t="s">
        <v>3800</v>
      </c>
      <c r="F137" s="5" t="s">
        <v>1157</v>
      </c>
      <c r="G137" s="25">
        <v>550.45000000000005</v>
      </c>
      <c r="H137" s="5" t="s">
        <v>3796</v>
      </c>
    </row>
    <row r="179" spans="2:8" x14ac:dyDescent="0.25">
      <c r="B179" s="69"/>
      <c r="C179" s="69"/>
      <c r="D179" s="16"/>
      <c r="E179" s="16"/>
      <c r="F179" s="16"/>
      <c r="G179" s="25"/>
      <c r="H179" s="16"/>
    </row>
  </sheetData>
  <mergeCells count="4">
    <mergeCell ref="A2:H2"/>
    <mergeCell ref="A3:H3"/>
    <mergeCell ref="A4:H4"/>
    <mergeCell ref="B7:C7"/>
  </mergeCells>
  <pageMargins left="0.45" right="0.45" top="0.5" bottom="0.5" header="0.3" footer="0.3"/>
  <pageSetup paperSize="5" scale="36" fitToHeight="1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0"/>
  <sheetViews>
    <sheetView zoomScale="60" zoomScaleNormal="60" workbookViewId="0">
      <selection activeCell="E196" sqref="E196"/>
    </sheetView>
  </sheetViews>
  <sheetFormatPr defaultColWidth="9.140625" defaultRowHeight="15" x14ac:dyDescent="0.25"/>
  <cols>
    <col min="1" max="1" width="48.42578125" style="6" bestFit="1" customWidth="1"/>
    <col min="2" max="2" width="12.7109375" style="122" bestFit="1" customWidth="1"/>
    <col min="3" max="3" width="9.7109375" style="122" bestFit="1" customWidth="1"/>
    <col min="4" max="4" width="30.140625" style="7" bestFit="1" customWidth="1"/>
    <col min="5" max="5" width="63" style="7" bestFit="1" customWidth="1"/>
    <col min="6" max="6" width="30.85546875" style="7" bestFit="1" customWidth="1"/>
    <col min="7" max="7" width="27.28515625" style="123" bestFit="1" customWidth="1"/>
    <col min="8" max="8" width="173.7109375" style="7" bestFit="1" customWidth="1"/>
    <col min="9" max="16384" width="9.140625" style="6"/>
  </cols>
  <sheetData>
    <row r="1" spans="1:8" s="470" customFormat="1" x14ac:dyDescent="0.25">
      <c r="B1" s="486"/>
      <c r="C1" s="486"/>
      <c r="D1" s="472"/>
      <c r="E1" s="472"/>
      <c r="F1" s="472"/>
      <c r="G1" s="487"/>
      <c r="H1" s="472"/>
    </row>
    <row r="2" spans="1:8" s="470" customFormat="1" x14ac:dyDescent="0.25">
      <c r="A2" s="1334" t="s">
        <v>0</v>
      </c>
      <c r="B2" s="1334"/>
      <c r="C2" s="1334"/>
      <c r="D2" s="1334"/>
      <c r="E2" s="1334"/>
      <c r="F2" s="1334"/>
      <c r="G2" s="1334"/>
      <c r="H2" s="1334"/>
    </row>
    <row r="3" spans="1:8" s="470" customFormat="1" x14ac:dyDescent="0.25">
      <c r="A3" s="1334" t="s">
        <v>1</v>
      </c>
      <c r="B3" s="1334"/>
      <c r="C3" s="1334"/>
      <c r="D3" s="1334"/>
      <c r="E3" s="1334"/>
      <c r="F3" s="1334"/>
      <c r="G3" s="1334"/>
      <c r="H3" s="1334"/>
    </row>
    <row r="4" spans="1:8" s="470" customFormat="1" x14ac:dyDescent="0.25">
      <c r="A4" s="1335">
        <v>41791</v>
      </c>
      <c r="B4" s="1336"/>
      <c r="C4" s="1336"/>
      <c r="D4" s="1336"/>
      <c r="E4" s="1336"/>
      <c r="F4" s="1336"/>
      <c r="G4" s="1336"/>
      <c r="H4" s="1336"/>
    </row>
    <row r="5" spans="1:8" s="470" customFormat="1" x14ac:dyDescent="0.25">
      <c r="B5" s="124"/>
      <c r="C5" s="124"/>
      <c r="D5" s="87"/>
      <c r="E5" s="87"/>
      <c r="F5" s="87"/>
      <c r="G5" s="125"/>
      <c r="H5" s="87"/>
    </row>
    <row r="6" spans="1:8" s="470" customFormat="1" x14ac:dyDescent="0.25">
      <c r="A6" s="144"/>
      <c r="B6" s="124"/>
      <c r="C6" s="124"/>
      <c r="D6" s="87"/>
      <c r="E6" s="87"/>
      <c r="F6" s="87"/>
      <c r="G6" s="125"/>
      <c r="H6" s="87"/>
    </row>
    <row r="7" spans="1:8" s="470" customFormat="1" x14ac:dyDescent="0.25">
      <c r="A7" s="144" t="s">
        <v>2</v>
      </c>
      <c r="B7" s="1337" t="s">
        <v>3</v>
      </c>
      <c r="C7" s="1337"/>
      <c r="D7" s="87" t="s">
        <v>4</v>
      </c>
      <c r="E7" s="87" t="s">
        <v>5</v>
      </c>
      <c r="F7" s="87" t="s">
        <v>6</v>
      </c>
      <c r="G7" s="125" t="s">
        <v>7</v>
      </c>
      <c r="H7" s="87" t="s">
        <v>8</v>
      </c>
    </row>
    <row r="8" spans="1:8" s="470" customFormat="1" x14ac:dyDescent="0.25">
      <c r="A8" s="144"/>
      <c r="B8" s="124" t="s">
        <v>9</v>
      </c>
      <c r="C8" s="124" t="s">
        <v>10</v>
      </c>
      <c r="D8" s="87"/>
      <c r="E8" s="87"/>
      <c r="F8" s="87" t="s">
        <v>11</v>
      </c>
      <c r="G8" s="125"/>
      <c r="H8" s="87"/>
    </row>
    <row r="9" spans="1:8" ht="30" x14ac:dyDescent="0.25">
      <c r="A9" s="6" t="s">
        <v>31</v>
      </c>
      <c r="B9" s="370">
        <v>41792</v>
      </c>
      <c r="C9" s="370">
        <v>41798</v>
      </c>
      <c r="D9" s="371" t="s">
        <v>3801</v>
      </c>
      <c r="E9" s="371" t="s">
        <v>18</v>
      </c>
      <c r="F9" s="371" t="s">
        <v>3802</v>
      </c>
      <c r="G9" s="25">
        <v>220.8</v>
      </c>
      <c r="H9" s="376" t="s">
        <v>3803</v>
      </c>
    </row>
    <row r="10" spans="1:8" x14ac:dyDescent="0.25">
      <c r="A10" s="3"/>
      <c r="B10" s="370">
        <v>41802</v>
      </c>
      <c r="C10" s="370">
        <v>41804</v>
      </c>
      <c r="D10" s="371" t="s">
        <v>3804</v>
      </c>
      <c r="E10" s="371" t="s">
        <v>18</v>
      </c>
      <c r="F10" s="371" t="s">
        <v>1534</v>
      </c>
      <c r="G10" s="25">
        <v>2041</v>
      </c>
      <c r="H10" s="376" t="s">
        <v>3805</v>
      </c>
    </row>
    <row r="11" spans="1:8" x14ac:dyDescent="0.25">
      <c r="A11" s="3"/>
      <c r="B11" s="370">
        <v>41806</v>
      </c>
      <c r="C11" s="370">
        <v>41811</v>
      </c>
      <c r="D11" s="371" t="s">
        <v>2530</v>
      </c>
      <c r="E11" s="371" t="s">
        <v>18</v>
      </c>
      <c r="F11" s="371" t="s">
        <v>535</v>
      </c>
      <c r="G11" s="25">
        <v>1860</v>
      </c>
      <c r="H11" s="376" t="s">
        <v>3806</v>
      </c>
    </row>
    <row r="12" spans="1:8" x14ac:dyDescent="0.25">
      <c r="A12" s="3"/>
      <c r="B12" s="370">
        <v>41806</v>
      </c>
      <c r="C12" s="370">
        <v>41811</v>
      </c>
      <c r="D12" s="371" t="s">
        <v>3807</v>
      </c>
      <c r="E12" s="371" t="s">
        <v>18</v>
      </c>
      <c r="F12" s="371" t="s">
        <v>535</v>
      </c>
      <c r="G12" s="25">
        <v>1860</v>
      </c>
      <c r="H12" s="376" t="s">
        <v>3806</v>
      </c>
    </row>
    <row r="13" spans="1:8" x14ac:dyDescent="0.25">
      <c r="A13" s="3"/>
      <c r="B13" s="370">
        <v>41812</v>
      </c>
      <c r="C13" s="370">
        <v>41819</v>
      </c>
      <c r="D13" s="371" t="s">
        <v>1035</v>
      </c>
      <c r="E13" s="371" t="s">
        <v>18</v>
      </c>
      <c r="F13" s="371" t="s">
        <v>704</v>
      </c>
      <c r="G13" s="25">
        <v>1324</v>
      </c>
      <c r="H13" s="371" t="s">
        <v>3808</v>
      </c>
    </row>
    <row r="14" spans="1:8" s="184" customFormat="1" x14ac:dyDescent="0.25">
      <c r="B14" s="332"/>
      <c r="C14" s="332"/>
      <c r="D14" s="99"/>
      <c r="E14" s="99"/>
      <c r="F14" s="99"/>
      <c r="G14" s="333"/>
      <c r="H14" s="99"/>
    </row>
    <row r="15" spans="1:8" x14ac:dyDescent="0.25">
      <c r="A15" s="3" t="s">
        <v>24</v>
      </c>
      <c r="B15" s="370">
        <v>41792</v>
      </c>
      <c r="C15" s="370">
        <v>41802</v>
      </c>
      <c r="D15" s="371" t="s">
        <v>3809</v>
      </c>
      <c r="E15" s="371" t="s">
        <v>3810</v>
      </c>
      <c r="F15" s="371" t="s">
        <v>764</v>
      </c>
      <c r="G15" s="25">
        <v>1100</v>
      </c>
      <c r="H15" s="371" t="s">
        <v>3811</v>
      </c>
    </row>
    <row r="16" spans="1:8" x14ac:dyDescent="0.25">
      <c r="A16" s="3"/>
      <c r="B16" s="370">
        <v>41799</v>
      </c>
      <c r="C16" s="370">
        <v>41802</v>
      </c>
      <c r="D16" s="371" t="s">
        <v>35</v>
      </c>
      <c r="E16" s="371" t="s">
        <v>1536</v>
      </c>
      <c r="F16" s="371" t="s">
        <v>508</v>
      </c>
      <c r="G16" s="25">
        <v>1306</v>
      </c>
      <c r="H16" s="373" t="s">
        <v>3812</v>
      </c>
    </row>
    <row r="17" spans="1:8" x14ac:dyDescent="0.25">
      <c r="A17" s="3"/>
      <c r="B17" s="370">
        <v>41805</v>
      </c>
      <c r="C17" s="370">
        <v>41807</v>
      </c>
      <c r="D17" s="371" t="s">
        <v>3813</v>
      </c>
      <c r="E17" s="371" t="s">
        <v>3814</v>
      </c>
      <c r="F17" s="371" t="s">
        <v>1214</v>
      </c>
      <c r="G17" s="25">
        <v>1700</v>
      </c>
      <c r="H17" s="373" t="s">
        <v>3815</v>
      </c>
    </row>
    <row r="18" spans="1:8" x14ac:dyDescent="0.25">
      <c r="A18" s="3"/>
      <c r="B18" s="370">
        <v>41805</v>
      </c>
      <c r="C18" s="370">
        <v>41807</v>
      </c>
      <c r="D18" s="371" t="s">
        <v>754</v>
      </c>
      <c r="E18" s="374" t="s">
        <v>3816</v>
      </c>
      <c r="F18" s="371" t="s">
        <v>1214</v>
      </c>
      <c r="G18" s="25">
        <v>518</v>
      </c>
      <c r="H18" s="373" t="s">
        <v>3815</v>
      </c>
    </row>
    <row r="19" spans="1:8" x14ac:dyDescent="0.25">
      <c r="B19" s="370">
        <v>41805</v>
      </c>
      <c r="C19" s="370">
        <v>41807</v>
      </c>
      <c r="D19" s="374" t="s">
        <v>3817</v>
      </c>
      <c r="E19" s="374" t="s">
        <v>3818</v>
      </c>
      <c r="F19" s="374" t="s">
        <v>1214</v>
      </c>
      <c r="G19" s="25">
        <v>0</v>
      </c>
      <c r="H19" s="375" t="s">
        <v>3815</v>
      </c>
    </row>
    <row r="20" spans="1:8" s="184" customFormat="1" x14ac:dyDescent="0.25">
      <c r="B20" s="332"/>
      <c r="C20" s="332"/>
      <c r="D20" s="99"/>
      <c r="E20" s="99"/>
      <c r="F20" s="99"/>
      <c r="G20" s="333"/>
      <c r="H20" s="99"/>
    </row>
    <row r="21" spans="1:8" x14ac:dyDescent="0.25">
      <c r="A21" s="3" t="s">
        <v>25</v>
      </c>
      <c r="B21" s="126">
        <v>41790</v>
      </c>
      <c r="C21" s="126">
        <v>41791</v>
      </c>
      <c r="D21" s="4" t="s">
        <v>3653</v>
      </c>
      <c r="E21" s="1" t="s">
        <v>3654</v>
      </c>
      <c r="F21" s="4" t="s">
        <v>1157</v>
      </c>
      <c r="G21" s="25">
        <v>768</v>
      </c>
      <c r="H21" s="1" t="s">
        <v>3819</v>
      </c>
    </row>
    <row r="22" spans="1:8" x14ac:dyDescent="0.25">
      <c r="A22" s="3"/>
      <c r="B22" s="126">
        <v>41793</v>
      </c>
      <c r="C22" s="126">
        <v>41793</v>
      </c>
      <c r="D22" s="4" t="s">
        <v>3820</v>
      </c>
      <c r="E22" s="1" t="s">
        <v>3821</v>
      </c>
      <c r="F22" s="4" t="s">
        <v>349</v>
      </c>
      <c r="G22" s="25">
        <v>171.93</v>
      </c>
      <c r="H22" s="1" t="s">
        <v>3822</v>
      </c>
    </row>
    <row r="23" spans="1:8" x14ac:dyDescent="0.25">
      <c r="A23" s="3"/>
      <c r="B23" s="126">
        <v>41798</v>
      </c>
      <c r="C23" s="126">
        <v>41802</v>
      </c>
      <c r="D23" s="4" t="s">
        <v>817</v>
      </c>
      <c r="E23" s="1" t="s">
        <v>3823</v>
      </c>
      <c r="F23" s="4" t="s">
        <v>819</v>
      </c>
      <c r="G23" s="25">
        <v>1761</v>
      </c>
      <c r="H23" s="1" t="s">
        <v>3824</v>
      </c>
    </row>
    <row r="24" spans="1:8" x14ac:dyDescent="0.25">
      <c r="A24" s="3"/>
      <c r="B24" s="122">
        <v>41800</v>
      </c>
      <c r="C24" s="122">
        <v>41802</v>
      </c>
      <c r="D24" s="6" t="s">
        <v>2729</v>
      </c>
      <c r="E24" s="7" t="s">
        <v>3825</v>
      </c>
      <c r="F24" s="7" t="s">
        <v>3826</v>
      </c>
      <c r="G24" s="123">
        <v>0</v>
      </c>
      <c r="H24" s="1" t="s">
        <v>3827</v>
      </c>
    </row>
    <row r="25" spans="1:8" x14ac:dyDescent="0.25">
      <c r="A25" s="3"/>
      <c r="B25" s="122">
        <v>41805</v>
      </c>
      <c r="C25" s="122">
        <v>41809</v>
      </c>
      <c r="D25" s="4" t="s">
        <v>2084</v>
      </c>
      <c r="E25" s="1" t="s">
        <v>2276</v>
      </c>
      <c r="F25" s="1" t="s">
        <v>1702</v>
      </c>
      <c r="G25" s="123">
        <v>1755</v>
      </c>
      <c r="H25" s="1" t="s">
        <v>3828</v>
      </c>
    </row>
    <row r="26" spans="1:8" x14ac:dyDescent="0.25">
      <c r="A26" s="3"/>
      <c r="B26" s="122">
        <v>41805</v>
      </c>
      <c r="C26" s="122">
        <v>41810</v>
      </c>
      <c r="D26" s="4" t="s">
        <v>3078</v>
      </c>
      <c r="E26" s="1" t="s">
        <v>3079</v>
      </c>
      <c r="F26" s="1" t="s">
        <v>704</v>
      </c>
      <c r="G26" s="123">
        <v>1990</v>
      </c>
      <c r="H26" s="1" t="s">
        <v>3829</v>
      </c>
    </row>
    <row r="27" spans="1:8" x14ac:dyDescent="0.25">
      <c r="A27" s="3"/>
      <c r="B27" s="339">
        <v>41812</v>
      </c>
      <c r="C27" s="339">
        <v>41818</v>
      </c>
      <c r="D27" s="5" t="s">
        <v>3357</v>
      </c>
      <c r="E27" s="10" t="s">
        <v>3830</v>
      </c>
      <c r="F27" s="5" t="s">
        <v>3831</v>
      </c>
      <c r="G27" s="25">
        <v>997</v>
      </c>
      <c r="H27" s="10" t="s">
        <v>3832</v>
      </c>
    </row>
    <row r="28" spans="1:8" x14ac:dyDescent="0.25">
      <c r="A28" s="3"/>
      <c r="B28" s="339">
        <v>41812</v>
      </c>
      <c r="C28" s="339">
        <v>41818</v>
      </c>
      <c r="D28" s="5" t="s">
        <v>72</v>
      </c>
      <c r="E28" s="10" t="s">
        <v>113</v>
      </c>
      <c r="F28" s="5" t="s">
        <v>3831</v>
      </c>
      <c r="G28" s="25">
        <v>997</v>
      </c>
      <c r="H28" s="10" t="s">
        <v>3832</v>
      </c>
    </row>
    <row r="29" spans="1:8" x14ac:dyDescent="0.25">
      <c r="A29" s="3"/>
      <c r="B29" s="370">
        <v>41813</v>
      </c>
      <c r="C29" s="370">
        <v>41818</v>
      </c>
      <c r="D29" s="371" t="s">
        <v>3833</v>
      </c>
      <c r="E29" s="376" t="s">
        <v>3834</v>
      </c>
      <c r="F29" s="376" t="s">
        <v>704</v>
      </c>
      <c r="G29" s="48">
        <v>415</v>
      </c>
      <c r="H29" s="376" t="s">
        <v>3835</v>
      </c>
    </row>
    <row r="30" spans="1:8" x14ac:dyDescent="0.25">
      <c r="A30" s="3"/>
      <c r="B30" s="370">
        <v>41813</v>
      </c>
      <c r="C30" s="370">
        <v>41818</v>
      </c>
      <c r="D30" s="371" t="s">
        <v>1103</v>
      </c>
      <c r="E30" s="376" t="s">
        <v>1841</v>
      </c>
      <c r="F30" s="371" t="s">
        <v>704</v>
      </c>
      <c r="G30" s="48">
        <v>415</v>
      </c>
      <c r="H30" s="376" t="s">
        <v>3835</v>
      </c>
    </row>
    <row r="31" spans="1:8" s="184" customFormat="1" x14ac:dyDescent="0.25">
      <c r="B31" s="332"/>
      <c r="C31" s="332"/>
      <c r="D31" s="99"/>
      <c r="E31" s="99"/>
      <c r="F31" s="99"/>
      <c r="G31" s="333"/>
      <c r="H31" s="99"/>
    </row>
    <row r="32" spans="1:8" x14ac:dyDescent="0.25">
      <c r="A32" s="3" t="s">
        <v>32</v>
      </c>
      <c r="B32" s="370">
        <v>41793</v>
      </c>
      <c r="C32" s="370">
        <v>41796</v>
      </c>
      <c r="D32" s="371" t="s">
        <v>3836</v>
      </c>
      <c r="E32" s="371" t="s">
        <v>2294</v>
      </c>
      <c r="F32" s="371" t="s">
        <v>3837</v>
      </c>
      <c r="G32" s="25" t="s">
        <v>3838</v>
      </c>
      <c r="H32" s="371" t="s">
        <v>3839</v>
      </c>
    </row>
    <row r="33" spans="1:8" x14ac:dyDescent="0.25">
      <c r="A33" s="3"/>
      <c r="B33" s="339">
        <v>41812</v>
      </c>
      <c r="C33" s="339">
        <v>41819</v>
      </c>
      <c r="D33" s="5" t="s">
        <v>3840</v>
      </c>
      <c r="E33" s="5" t="s">
        <v>3841</v>
      </c>
      <c r="F33" s="5" t="s">
        <v>704</v>
      </c>
      <c r="G33" s="25" t="s">
        <v>3842</v>
      </c>
      <c r="H33" s="5" t="s">
        <v>3843</v>
      </c>
    </row>
    <row r="34" spans="1:8" s="184" customFormat="1" x14ac:dyDescent="0.25">
      <c r="B34" s="332"/>
      <c r="C34" s="332"/>
      <c r="D34" s="99"/>
      <c r="E34" s="99"/>
      <c r="F34" s="99"/>
      <c r="G34" s="333"/>
      <c r="H34" s="99"/>
    </row>
    <row r="35" spans="1:8" x14ac:dyDescent="0.25">
      <c r="A35" s="3" t="s">
        <v>85</v>
      </c>
      <c r="B35" s="122">
        <v>41803</v>
      </c>
      <c r="C35" s="122">
        <v>41809</v>
      </c>
      <c r="D35" s="4" t="s">
        <v>2130</v>
      </c>
      <c r="E35" s="1" t="s">
        <v>548</v>
      </c>
      <c r="F35" s="85" t="s">
        <v>1022</v>
      </c>
      <c r="G35" s="162">
        <v>2560</v>
      </c>
      <c r="H35" s="164" t="s">
        <v>3844</v>
      </c>
    </row>
    <row r="36" spans="1:8" s="184" customFormat="1" x14ac:dyDescent="0.25">
      <c r="B36" s="332"/>
      <c r="C36" s="332"/>
      <c r="D36" s="99"/>
      <c r="E36" s="99"/>
      <c r="F36" s="99"/>
      <c r="G36" s="333"/>
      <c r="H36" s="99"/>
    </row>
    <row r="37" spans="1:8" x14ac:dyDescent="0.25">
      <c r="A37" s="3" t="s">
        <v>79</v>
      </c>
      <c r="B37" s="122">
        <v>41803</v>
      </c>
      <c r="C37" s="122">
        <v>41803</v>
      </c>
      <c r="D37" s="7" t="s">
        <v>3397</v>
      </c>
      <c r="E37" s="7" t="s">
        <v>3845</v>
      </c>
      <c r="F37" s="7" t="s">
        <v>204</v>
      </c>
      <c r="G37" s="123">
        <v>50.4</v>
      </c>
      <c r="H37" s="7" t="s">
        <v>3846</v>
      </c>
    </row>
    <row r="38" spans="1:8" x14ac:dyDescent="0.25">
      <c r="A38" s="3"/>
      <c r="B38" s="122">
        <v>41807</v>
      </c>
      <c r="C38" s="122">
        <v>41807</v>
      </c>
      <c r="D38" s="7" t="s">
        <v>3397</v>
      </c>
      <c r="E38" s="7" t="s">
        <v>3845</v>
      </c>
      <c r="F38" s="7" t="s">
        <v>204</v>
      </c>
      <c r="G38" s="123">
        <v>48.16</v>
      </c>
      <c r="H38" s="7" t="s">
        <v>3847</v>
      </c>
    </row>
    <row r="39" spans="1:8" x14ac:dyDescent="0.25">
      <c r="A39" s="3"/>
      <c r="B39" s="122">
        <v>41815</v>
      </c>
      <c r="C39" s="122">
        <v>41815</v>
      </c>
      <c r="D39" s="7" t="s">
        <v>2830</v>
      </c>
      <c r="E39" s="7" t="s">
        <v>868</v>
      </c>
      <c r="F39" s="7" t="s">
        <v>3848</v>
      </c>
      <c r="G39" s="123">
        <v>14.9</v>
      </c>
      <c r="H39" s="7" t="s">
        <v>3849</v>
      </c>
    </row>
    <row r="40" spans="1:8" s="184" customFormat="1" x14ac:dyDescent="0.25">
      <c r="B40" s="332"/>
      <c r="C40" s="332"/>
      <c r="D40" s="99"/>
      <c r="E40" s="99"/>
      <c r="F40" s="99"/>
      <c r="G40" s="333"/>
      <c r="H40" s="99"/>
    </row>
    <row r="41" spans="1:8" x14ac:dyDescent="0.25">
      <c r="A41" s="6" t="s">
        <v>1408</v>
      </c>
      <c r="B41" s="339">
        <v>41794</v>
      </c>
      <c r="C41" s="339">
        <v>41795</v>
      </c>
      <c r="D41" s="5" t="s">
        <v>3406</v>
      </c>
      <c r="E41" s="5" t="s">
        <v>36</v>
      </c>
      <c r="F41" s="5" t="s">
        <v>349</v>
      </c>
      <c r="G41" s="25">
        <v>703</v>
      </c>
      <c r="H41" s="5" t="s">
        <v>3850</v>
      </c>
    </row>
    <row r="42" spans="1:8" x14ac:dyDescent="0.25">
      <c r="B42" s="339">
        <v>41794</v>
      </c>
      <c r="C42" s="339">
        <v>41795</v>
      </c>
      <c r="D42" s="5" t="s">
        <v>2325</v>
      </c>
      <c r="E42" s="5" t="s">
        <v>76</v>
      </c>
      <c r="F42" s="5" t="s">
        <v>349</v>
      </c>
      <c r="G42" s="25">
        <v>703</v>
      </c>
      <c r="H42" s="5" t="s">
        <v>3850</v>
      </c>
    </row>
    <row r="43" spans="1:8" x14ac:dyDescent="0.25">
      <c r="B43" s="339">
        <v>41806</v>
      </c>
      <c r="C43" s="339">
        <v>41808</v>
      </c>
      <c r="D43" s="5" t="s">
        <v>1167</v>
      </c>
      <c r="E43" s="5" t="s">
        <v>18</v>
      </c>
      <c r="F43" s="5" t="s">
        <v>1022</v>
      </c>
      <c r="G43" s="25">
        <v>2067.9699999999998</v>
      </c>
      <c r="H43" s="5" t="s">
        <v>3851</v>
      </c>
    </row>
    <row r="44" spans="1:8" x14ac:dyDescent="0.25">
      <c r="B44" s="339">
        <v>41813</v>
      </c>
      <c r="C44" s="339">
        <v>41818</v>
      </c>
      <c r="D44" s="5" t="s">
        <v>3852</v>
      </c>
      <c r="E44" s="5" t="s">
        <v>18</v>
      </c>
      <c r="F44" s="5" t="s">
        <v>704</v>
      </c>
      <c r="G44" s="25">
        <v>1733</v>
      </c>
      <c r="H44" s="5" t="s">
        <v>3853</v>
      </c>
    </row>
    <row r="45" spans="1:8" x14ac:dyDescent="0.25">
      <c r="B45" s="339">
        <v>41814</v>
      </c>
      <c r="C45" s="339">
        <v>41817</v>
      </c>
      <c r="D45" s="5" t="s">
        <v>2322</v>
      </c>
      <c r="E45" s="5" t="s">
        <v>76</v>
      </c>
      <c r="F45" s="5" t="s">
        <v>1702</v>
      </c>
      <c r="G45" s="25">
        <v>1680.73</v>
      </c>
      <c r="H45" s="5" t="s">
        <v>3854</v>
      </c>
    </row>
    <row r="46" spans="1:8" x14ac:dyDescent="0.25">
      <c r="B46" s="339">
        <v>41814</v>
      </c>
      <c r="C46" s="339">
        <v>41818</v>
      </c>
      <c r="D46" s="5" t="s">
        <v>3855</v>
      </c>
      <c r="E46" s="5" t="s">
        <v>3856</v>
      </c>
      <c r="F46" s="5" t="s">
        <v>704</v>
      </c>
      <c r="G46" s="25">
        <v>1757</v>
      </c>
      <c r="H46" s="5" t="s">
        <v>3857</v>
      </c>
    </row>
    <row r="47" spans="1:8" x14ac:dyDescent="0.25">
      <c r="A47" s="3"/>
      <c r="B47" s="339">
        <v>41816</v>
      </c>
      <c r="C47" s="339">
        <v>41818</v>
      </c>
      <c r="D47" s="5" t="s">
        <v>3858</v>
      </c>
      <c r="E47" s="5" t="s">
        <v>18</v>
      </c>
      <c r="F47" s="5" t="s">
        <v>3859</v>
      </c>
      <c r="G47" s="25">
        <v>1509</v>
      </c>
      <c r="H47" s="5" t="s">
        <v>3860</v>
      </c>
    </row>
    <row r="48" spans="1:8" x14ac:dyDescent="0.25">
      <c r="B48" s="339">
        <v>41816</v>
      </c>
      <c r="C48" s="339">
        <v>41818</v>
      </c>
      <c r="D48" s="5" t="s">
        <v>2834</v>
      </c>
      <c r="E48" s="5" t="s">
        <v>76</v>
      </c>
      <c r="F48" s="5" t="s">
        <v>172</v>
      </c>
      <c r="G48" s="25">
        <v>0</v>
      </c>
      <c r="H48" s="5" t="s">
        <v>3861</v>
      </c>
    </row>
    <row r="49" spans="1:8" s="184" customFormat="1" x14ac:dyDescent="0.25">
      <c r="B49" s="332"/>
      <c r="C49" s="332"/>
      <c r="D49" s="99"/>
      <c r="E49" s="99"/>
      <c r="F49" s="99"/>
      <c r="G49" s="333"/>
      <c r="H49" s="99"/>
    </row>
    <row r="50" spans="1:8" x14ac:dyDescent="0.25">
      <c r="A50" s="3" t="s">
        <v>29</v>
      </c>
      <c r="B50" s="339">
        <v>41798</v>
      </c>
      <c r="C50" s="339">
        <v>41802</v>
      </c>
      <c r="D50" s="5" t="s">
        <v>3862</v>
      </c>
      <c r="E50" s="10" t="s">
        <v>3863</v>
      </c>
      <c r="F50" s="5" t="s">
        <v>317</v>
      </c>
      <c r="G50" s="25">
        <v>0</v>
      </c>
      <c r="H50" s="10" t="s">
        <v>3864</v>
      </c>
    </row>
    <row r="51" spans="1:8" x14ac:dyDescent="0.25">
      <c r="A51" s="3"/>
      <c r="B51" s="393">
        <v>41797</v>
      </c>
      <c r="C51" s="390">
        <v>41801</v>
      </c>
      <c r="D51" s="9" t="s">
        <v>1427</v>
      </c>
      <c r="E51" s="11" t="s">
        <v>3865</v>
      </c>
      <c r="F51" s="9" t="s">
        <v>3866</v>
      </c>
      <c r="G51" s="162">
        <v>1699</v>
      </c>
      <c r="H51" s="11" t="s">
        <v>3867</v>
      </c>
    </row>
    <row r="52" spans="1:8" x14ac:dyDescent="0.25">
      <c r="A52" s="3"/>
      <c r="B52" s="339">
        <v>41806</v>
      </c>
      <c r="C52" s="339">
        <v>41811</v>
      </c>
      <c r="D52" s="5" t="s">
        <v>3415</v>
      </c>
      <c r="E52" s="10" t="s">
        <v>3868</v>
      </c>
      <c r="F52" s="5" t="s">
        <v>535</v>
      </c>
      <c r="G52" s="25">
        <v>995</v>
      </c>
      <c r="H52" s="10" t="s">
        <v>3869</v>
      </c>
    </row>
    <row r="53" spans="1:8" s="184" customFormat="1" x14ac:dyDescent="0.25">
      <c r="B53" s="345"/>
      <c r="C53" s="345"/>
      <c r="D53" s="346"/>
      <c r="E53" s="346"/>
      <c r="F53" s="346"/>
      <c r="G53" s="338"/>
      <c r="H53" s="346"/>
    </row>
    <row r="54" spans="1:8" x14ac:dyDescent="0.25">
      <c r="A54" s="3" t="s">
        <v>26</v>
      </c>
      <c r="B54" s="339">
        <v>41820</v>
      </c>
      <c r="C54" s="339">
        <v>41837</v>
      </c>
      <c r="D54" s="5" t="s">
        <v>3870</v>
      </c>
      <c r="E54" s="5" t="s">
        <v>1210</v>
      </c>
      <c r="F54" s="5" t="s">
        <v>3871</v>
      </c>
      <c r="G54" s="25">
        <v>325</v>
      </c>
      <c r="H54" s="10" t="s">
        <v>3872</v>
      </c>
    </row>
    <row r="55" spans="1:8" s="184" customFormat="1" x14ac:dyDescent="0.25">
      <c r="B55" s="332"/>
      <c r="C55" s="332"/>
      <c r="D55" s="99"/>
      <c r="E55" s="99"/>
      <c r="F55" s="99"/>
      <c r="G55" s="333"/>
      <c r="H55" s="99"/>
    </row>
    <row r="56" spans="1:8" x14ac:dyDescent="0.25">
      <c r="A56" s="3" t="s">
        <v>181</v>
      </c>
      <c r="B56" s="339">
        <v>41800</v>
      </c>
      <c r="C56" s="339">
        <v>41802</v>
      </c>
      <c r="D56" s="5" t="s">
        <v>3873</v>
      </c>
      <c r="E56" s="5" t="s">
        <v>3874</v>
      </c>
      <c r="F56" s="5" t="s">
        <v>172</v>
      </c>
      <c r="G56" s="25">
        <v>1280.44</v>
      </c>
      <c r="H56" s="5" t="s">
        <v>3875</v>
      </c>
    </row>
    <row r="57" spans="1:8" x14ac:dyDescent="0.25">
      <c r="A57" s="3"/>
      <c r="B57" s="339">
        <v>41800</v>
      </c>
      <c r="C57" s="339">
        <v>41802</v>
      </c>
      <c r="D57" s="5" t="s">
        <v>3876</v>
      </c>
      <c r="E57" s="5" t="s">
        <v>3877</v>
      </c>
      <c r="F57" s="5" t="s">
        <v>172</v>
      </c>
      <c r="G57" s="25">
        <v>1404.36</v>
      </c>
      <c r="H57" s="5" t="s">
        <v>3875</v>
      </c>
    </row>
    <row r="58" spans="1:8" x14ac:dyDescent="0.25">
      <c r="A58" s="3"/>
      <c r="B58" s="339">
        <v>41811</v>
      </c>
      <c r="C58" s="339">
        <v>41815</v>
      </c>
      <c r="D58" s="5" t="s">
        <v>2620</v>
      </c>
      <c r="E58" s="5" t="s">
        <v>36</v>
      </c>
      <c r="F58" s="5" t="s">
        <v>895</v>
      </c>
      <c r="G58" s="25">
        <v>1953.48</v>
      </c>
      <c r="H58" s="5" t="s">
        <v>3878</v>
      </c>
    </row>
    <row r="59" spans="1:8" x14ac:dyDescent="0.25">
      <c r="A59" s="3"/>
      <c r="B59" s="370">
        <v>41813</v>
      </c>
      <c r="C59" s="370">
        <v>41815</v>
      </c>
      <c r="D59" s="371" t="s">
        <v>3879</v>
      </c>
      <c r="E59" s="371" t="s">
        <v>3880</v>
      </c>
      <c r="F59" s="371" t="s">
        <v>3881</v>
      </c>
      <c r="G59" s="25">
        <v>1423.36</v>
      </c>
      <c r="H59" s="371" t="s">
        <v>3882</v>
      </c>
    </row>
    <row r="60" spans="1:8" x14ac:dyDescent="0.25">
      <c r="A60" s="3"/>
      <c r="B60" s="339">
        <v>41818</v>
      </c>
      <c r="C60" s="339">
        <v>41822</v>
      </c>
      <c r="D60" s="5" t="s">
        <v>890</v>
      </c>
      <c r="E60" s="5" t="s">
        <v>891</v>
      </c>
      <c r="F60" s="5" t="s">
        <v>172</v>
      </c>
      <c r="G60" s="25">
        <v>1838</v>
      </c>
      <c r="H60" s="5" t="s">
        <v>892</v>
      </c>
    </row>
    <row r="61" spans="1:8" s="184" customFormat="1" x14ac:dyDescent="0.25">
      <c r="B61" s="332"/>
      <c r="C61" s="332"/>
      <c r="D61" s="99"/>
      <c r="E61" s="99"/>
      <c r="F61" s="99"/>
      <c r="G61" s="333"/>
      <c r="H61" s="99"/>
    </row>
    <row r="62" spans="1:8" x14ac:dyDescent="0.25">
      <c r="A62" s="3" t="s">
        <v>38</v>
      </c>
      <c r="B62" s="339">
        <v>41797</v>
      </c>
      <c r="C62" s="339">
        <v>41803</v>
      </c>
      <c r="D62" s="5" t="s">
        <v>3883</v>
      </c>
      <c r="E62" s="5" t="s">
        <v>3884</v>
      </c>
      <c r="F62" s="5" t="s">
        <v>3885</v>
      </c>
      <c r="G62" s="25">
        <v>1425</v>
      </c>
      <c r="H62" s="10" t="s">
        <v>3886</v>
      </c>
    </row>
    <row r="63" spans="1:8" x14ac:dyDescent="0.25">
      <c r="A63" s="3"/>
      <c r="B63" s="339">
        <v>41800</v>
      </c>
      <c r="C63" s="339">
        <v>41802</v>
      </c>
      <c r="D63" s="5" t="s">
        <v>3887</v>
      </c>
      <c r="E63" s="5" t="s">
        <v>3888</v>
      </c>
      <c r="F63" s="5" t="s">
        <v>172</v>
      </c>
      <c r="G63" s="25">
        <v>1029</v>
      </c>
      <c r="H63" s="10" t="s">
        <v>3889</v>
      </c>
    </row>
    <row r="64" spans="1:8" x14ac:dyDescent="0.25">
      <c r="A64" s="3"/>
      <c r="B64" s="339">
        <v>41800</v>
      </c>
      <c r="C64" s="339">
        <v>41802</v>
      </c>
      <c r="D64" s="5" t="s">
        <v>3890</v>
      </c>
      <c r="E64" s="5" t="s">
        <v>3888</v>
      </c>
      <c r="F64" s="5" t="s">
        <v>172</v>
      </c>
      <c r="G64" s="25">
        <v>1029</v>
      </c>
      <c r="H64" s="10" t="s">
        <v>3889</v>
      </c>
    </row>
    <row r="65" spans="1:8" x14ac:dyDescent="0.25">
      <c r="A65" s="3"/>
      <c r="B65" s="339">
        <v>41802</v>
      </c>
      <c r="C65" s="339">
        <v>41803</v>
      </c>
      <c r="D65" s="5" t="s">
        <v>3891</v>
      </c>
      <c r="E65" s="5" t="s">
        <v>3892</v>
      </c>
      <c r="F65" s="5" t="s">
        <v>3893</v>
      </c>
      <c r="G65" s="25">
        <v>1081.1400000000001</v>
      </c>
      <c r="H65" s="10" t="s">
        <v>3894</v>
      </c>
    </row>
    <row r="66" spans="1:8" x14ac:dyDescent="0.25">
      <c r="A66" s="3"/>
      <c r="B66" s="339">
        <v>41807</v>
      </c>
      <c r="C66" s="339">
        <v>41821</v>
      </c>
      <c r="D66" s="5" t="s">
        <v>3895</v>
      </c>
      <c r="E66" s="5" t="s">
        <v>3896</v>
      </c>
      <c r="F66" s="5" t="s">
        <v>3897</v>
      </c>
      <c r="G66" s="25">
        <v>300</v>
      </c>
      <c r="H66" s="10" t="s">
        <v>3898</v>
      </c>
    </row>
    <row r="67" spans="1:8" x14ac:dyDescent="0.25">
      <c r="A67" s="3"/>
      <c r="B67" s="339">
        <v>41808</v>
      </c>
      <c r="C67" s="339">
        <v>41809</v>
      </c>
      <c r="D67" s="5" t="s">
        <v>2880</v>
      </c>
      <c r="E67" s="5" t="s">
        <v>3888</v>
      </c>
      <c r="F67" s="5" t="s">
        <v>172</v>
      </c>
      <c r="G67" s="25">
        <v>462.79</v>
      </c>
      <c r="H67" s="10" t="s">
        <v>3899</v>
      </c>
    </row>
    <row r="68" spans="1:8" x14ac:dyDescent="0.25">
      <c r="A68" s="3"/>
      <c r="B68" s="339">
        <v>41808</v>
      </c>
      <c r="C68" s="339">
        <v>41810</v>
      </c>
      <c r="D68" s="5" t="s">
        <v>3900</v>
      </c>
      <c r="E68" s="5" t="s">
        <v>3888</v>
      </c>
      <c r="F68" s="5" t="s">
        <v>172</v>
      </c>
      <c r="G68" s="25">
        <v>322.48</v>
      </c>
      <c r="H68" s="10" t="s">
        <v>3901</v>
      </c>
    </row>
    <row r="69" spans="1:8" x14ac:dyDescent="0.25">
      <c r="A69" s="3"/>
      <c r="B69" s="339">
        <v>41808</v>
      </c>
      <c r="C69" s="339">
        <v>41810</v>
      </c>
      <c r="D69" s="5" t="s">
        <v>3902</v>
      </c>
      <c r="E69" s="5" t="s">
        <v>3888</v>
      </c>
      <c r="F69" s="5" t="s">
        <v>172</v>
      </c>
      <c r="G69" s="25">
        <v>323.48</v>
      </c>
      <c r="H69" s="10" t="s">
        <v>3903</v>
      </c>
    </row>
    <row r="70" spans="1:8" x14ac:dyDescent="0.25">
      <c r="A70" s="3"/>
      <c r="B70" s="339">
        <v>41808</v>
      </c>
      <c r="C70" s="339">
        <v>41810</v>
      </c>
      <c r="D70" s="5" t="s">
        <v>3904</v>
      </c>
      <c r="E70" s="5" t="s">
        <v>58</v>
      </c>
      <c r="F70" s="5" t="s">
        <v>172</v>
      </c>
      <c r="G70" s="25">
        <v>323.48</v>
      </c>
      <c r="H70" s="10" t="s">
        <v>3901</v>
      </c>
    </row>
    <row r="71" spans="1:8" x14ac:dyDescent="0.25">
      <c r="A71" s="3"/>
      <c r="B71" s="339">
        <v>41810</v>
      </c>
      <c r="C71" s="339">
        <v>41811</v>
      </c>
      <c r="D71" s="5" t="s">
        <v>3905</v>
      </c>
      <c r="E71" s="5" t="s">
        <v>3906</v>
      </c>
      <c r="F71" s="5" t="s">
        <v>179</v>
      </c>
      <c r="G71" s="25">
        <v>265</v>
      </c>
      <c r="H71" s="10" t="s">
        <v>3907</v>
      </c>
    </row>
    <row r="72" spans="1:8" x14ac:dyDescent="0.25">
      <c r="A72" s="3"/>
      <c r="B72" s="339">
        <v>41813</v>
      </c>
      <c r="C72" s="339">
        <v>41817</v>
      </c>
      <c r="D72" s="5" t="s">
        <v>893</v>
      </c>
      <c r="E72" s="5" t="s">
        <v>3908</v>
      </c>
      <c r="F72" s="5" t="s">
        <v>3909</v>
      </c>
      <c r="G72" s="25">
        <v>691.49</v>
      </c>
      <c r="H72" s="10" t="s">
        <v>3910</v>
      </c>
    </row>
    <row r="73" spans="1:8" x14ac:dyDescent="0.25">
      <c r="A73" s="3"/>
      <c r="B73" s="339">
        <v>41814</v>
      </c>
      <c r="C73" s="339">
        <v>41818</v>
      </c>
      <c r="D73" s="5" t="s">
        <v>3911</v>
      </c>
      <c r="E73" s="5" t="s">
        <v>792</v>
      </c>
      <c r="F73" s="5" t="s">
        <v>1157</v>
      </c>
      <c r="G73" s="25">
        <v>1426</v>
      </c>
      <c r="H73" s="10" t="s">
        <v>3912</v>
      </c>
    </row>
    <row r="74" spans="1:8" x14ac:dyDescent="0.25">
      <c r="A74" s="3"/>
      <c r="B74" s="339">
        <v>41816</v>
      </c>
      <c r="C74" s="339">
        <v>41820</v>
      </c>
      <c r="D74" s="5" t="s">
        <v>3913</v>
      </c>
      <c r="E74" s="5" t="s">
        <v>3914</v>
      </c>
      <c r="F74" s="5" t="s">
        <v>1504</v>
      </c>
      <c r="G74" s="25">
        <v>1427</v>
      </c>
      <c r="H74" s="10" t="s">
        <v>3912</v>
      </c>
    </row>
    <row r="75" spans="1:8" x14ac:dyDescent="0.25">
      <c r="A75" s="3"/>
      <c r="B75" s="339" t="s">
        <v>3915</v>
      </c>
      <c r="C75" s="339">
        <v>41821</v>
      </c>
      <c r="D75" s="5" t="s">
        <v>3916</v>
      </c>
      <c r="E75" s="5" t="s">
        <v>3917</v>
      </c>
      <c r="F75" s="5" t="s">
        <v>356</v>
      </c>
      <c r="G75" s="25">
        <v>712.32</v>
      </c>
      <c r="H75" s="10" t="s">
        <v>3918</v>
      </c>
    </row>
    <row r="76" spans="1:8" s="184" customFormat="1" x14ac:dyDescent="0.25">
      <c r="B76" s="332"/>
      <c r="C76" s="332"/>
      <c r="D76" s="99"/>
      <c r="E76" s="99"/>
      <c r="F76" s="99"/>
      <c r="G76" s="333"/>
      <c r="H76" s="99"/>
    </row>
    <row r="77" spans="1:8" s="3" customFormat="1" x14ac:dyDescent="0.25">
      <c r="A77" s="3" t="s">
        <v>50</v>
      </c>
      <c r="B77" s="339">
        <v>41806</v>
      </c>
      <c r="C77" s="339">
        <v>41811</v>
      </c>
      <c r="D77" s="10" t="s">
        <v>3494</v>
      </c>
      <c r="E77" s="10" t="s">
        <v>466</v>
      </c>
      <c r="F77" s="5" t="s">
        <v>535</v>
      </c>
      <c r="G77" s="76">
        <v>110</v>
      </c>
      <c r="H77" s="10" t="s">
        <v>3919</v>
      </c>
    </row>
    <row r="78" spans="1:8" x14ac:dyDescent="0.25">
      <c r="B78" s="339">
        <v>41806</v>
      </c>
      <c r="C78" s="339">
        <v>41811</v>
      </c>
      <c r="D78" s="10" t="s">
        <v>3920</v>
      </c>
      <c r="E78" s="10" t="s">
        <v>466</v>
      </c>
      <c r="F78" s="5" t="s">
        <v>535</v>
      </c>
      <c r="G78" s="76">
        <v>110</v>
      </c>
      <c r="H78" s="10" t="s">
        <v>3919</v>
      </c>
    </row>
    <row r="79" spans="1:8" x14ac:dyDescent="0.25">
      <c r="A79" s="3"/>
      <c r="B79" s="339">
        <v>41806</v>
      </c>
      <c r="C79" s="339">
        <v>41811</v>
      </c>
      <c r="D79" s="12" t="s">
        <v>155</v>
      </c>
      <c r="E79" s="10" t="s">
        <v>466</v>
      </c>
      <c r="F79" s="5" t="s">
        <v>535</v>
      </c>
      <c r="G79" s="25">
        <v>100</v>
      </c>
      <c r="H79" s="10" t="s">
        <v>3919</v>
      </c>
    </row>
    <row r="80" spans="1:8" x14ac:dyDescent="0.25">
      <c r="A80" s="3"/>
      <c r="B80" s="339">
        <v>41806</v>
      </c>
      <c r="C80" s="339">
        <v>41811</v>
      </c>
      <c r="D80" s="10" t="s">
        <v>207</v>
      </c>
      <c r="E80" s="10" t="s">
        <v>466</v>
      </c>
      <c r="F80" s="5" t="s">
        <v>535</v>
      </c>
      <c r="G80" s="162">
        <v>100</v>
      </c>
      <c r="H80" s="10" t="s">
        <v>3919</v>
      </c>
    </row>
    <row r="81" spans="1:8" x14ac:dyDescent="0.25">
      <c r="A81" s="3"/>
      <c r="B81" s="339">
        <v>41809</v>
      </c>
      <c r="C81" s="339">
        <v>41812</v>
      </c>
      <c r="D81" s="5" t="s">
        <v>3921</v>
      </c>
      <c r="E81" s="10" t="s">
        <v>58</v>
      </c>
      <c r="F81" s="5" t="s">
        <v>3922</v>
      </c>
      <c r="G81" s="25">
        <v>1200</v>
      </c>
      <c r="H81" s="10" t="s">
        <v>3923</v>
      </c>
    </row>
    <row r="82" spans="1:8" x14ac:dyDescent="0.25">
      <c r="A82" s="3"/>
      <c r="B82" s="339">
        <v>41812</v>
      </c>
      <c r="C82" s="339">
        <v>41818</v>
      </c>
      <c r="D82" s="5" t="s">
        <v>927</v>
      </c>
      <c r="E82" s="10" t="s">
        <v>3924</v>
      </c>
      <c r="F82" s="5" t="s">
        <v>704</v>
      </c>
      <c r="G82" s="76">
        <v>2077.1799999999998</v>
      </c>
      <c r="H82" s="10" t="s">
        <v>3925</v>
      </c>
    </row>
    <row r="83" spans="1:8" x14ac:dyDescent="0.25">
      <c r="A83" s="3"/>
      <c r="B83" s="339">
        <v>41812</v>
      </c>
      <c r="C83" s="339">
        <v>41818</v>
      </c>
      <c r="D83" s="12" t="s">
        <v>3926</v>
      </c>
      <c r="E83" s="10"/>
      <c r="F83" s="5" t="s">
        <v>704</v>
      </c>
      <c r="G83" s="25">
        <v>1930</v>
      </c>
      <c r="H83" s="10" t="s">
        <v>3925</v>
      </c>
    </row>
    <row r="84" spans="1:8" x14ac:dyDescent="0.25">
      <c r="A84" s="3"/>
      <c r="B84" s="339">
        <v>41812</v>
      </c>
      <c r="C84" s="339">
        <v>41818</v>
      </c>
      <c r="D84" s="12" t="s">
        <v>3927</v>
      </c>
      <c r="E84" s="10" t="s">
        <v>703</v>
      </c>
      <c r="F84" s="5" t="s">
        <v>704</v>
      </c>
      <c r="G84" s="25">
        <v>1370</v>
      </c>
      <c r="H84" s="10" t="s">
        <v>3925</v>
      </c>
    </row>
    <row r="85" spans="1:8" x14ac:dyDescent="0.25">
      <c r="A85" s="3"/>
      <c r="B85" s="339">
        <v>41812</v>
      </c>
      <c r="C85" s="339">
        <v>41818</v>
      </c>
      <c r="D85" s="12" t="s">
        <v>3928</v>
      </c>
      <c r="E85" s="10"/>
      <c r="F85" s="5" t="s">
        <v>704</v>
      </c>
      <c r="G85" s="25">
        <v>1895</v>
      </c>
      <c r="H85" s="10" t="s">
        <v>3925</v>
      </c>
    </row>
    <row r="86" spans="1:8" s="184" customFormat="1" x14ac:dyDescent="0.25">
      <c r="B86" s="332"/>
      <c r="C86" s="332"/>
      <c r="D86" s="99"/>
      <c r="E86" s="99"/>
      <c r="F86" s="99"/>
      <c r="G86" s="333"/>
      <c r="H86" s="99"/>
    </row>
    <row r="87" spans="1:8" x14ac:dyDescent="0.25">
      <c r="A87" s="3" t="s">
        <v>22</v>
      </c>
      <c r="B87" s="339">
        <v>41804</v>
      </c>
      <c r="C87" s="339">
        <v>41809</v>
      </c>
      <c r="D87" s="5" t="s">
        <v>1638</v>
      </c>
      <c r="E87" s="5" t="s">
        <v>195</v>
      </c>
      <c r="F87" s="5" t="s">
        <v>3929</v>
      </c>
      <c r="G87" s="25">
        <v>2500</v>
      </c>
      <c r="H87" s="10" t="s">
        <v>3930</v>
      </c>
    </row>
    <row r="88" spans="1:8" x14ac:dyDescent="0.25">
      <c r="A88" s="3"/>
      <c r="B88" s="339">
        <v>41811</v>
      </c>
      <c r="C88" s="339">
        <v>41811</v>
      </c>
      <c r="D88" s="5" t="s">
        <v>3931</v>
      </c>
      <c r="E88" s="5" t="s">
        <v>195</v>
      </c>
      <c r="F88" s="5" t="s">
        <v>286</v>
      </c>
      <c r="G88" s="25">
        <v>55</v>
      </c>
      <c r="H88" s="10" t="s">
        <v>3932</v>
      </c>
    </row>
    <row r="89" spans="1:8" x14ac:dyDescent="0.25">
      <c r="A89" s="3"/>
      <c r="B89" s="339">
        <v>41814</v>
      </c>
      <c r="C89" s="339">
        <v>41818</v>
      </c>
      <c r="D89" s="5" t="s">
        <v>3933</v>
      </c>
      <c r="E89" s="5" t="s">
        <v>195</v>
      </c>
      <c r="F89" s="5" t="s">
        <v>3524</v>
      </c>
      <c r="G89" s="25">
        <v>1225</v>
      </c>
      <c r="H89" s="10" t="s">
        <v>3934</v>
      </c>
    </row>
    <row r="90" spans="1:8" x14ac:dyDescent="0.25">
      <c r="A90" s="3"/>
      <c r="B90" s="339">
        <v>41814</v>
      </c>
      <c r="C90" s="339">
        <v>41818</v>
      </c>
      <c r="D90" s="5" t="s">
        <v>3935</v>
      </c>
      <c r="E90" s="5" t="s">
        <v>195</v>
      </c>
      <c r="F90" s="5" t="s">
        <v>3524</v>
      </c>
      <c r="G90" s="25">
        <v>1225</v>
      </c>
      <c r="H90" s="10" t="s">
        <v>3934</v>
      </c>
    </row>
    <row r="91" spans="1:8" x14ac:dyDescent="0.25">
      <c r="A91" s="3"/>
      <c r="B91" s="339">
        <v>41818</v>
      </c>
      <c r="C91" s="339">
        <v>41819</v>
      </c>
      <c r="D91" s="5" t="s">
        <v>3936</v>
      </c>
      <c r="E91" s="10" t="s">
        <v>3937</v>
      </c>
      <c r="F91" s="5" t="s">
        <v>3938</v>
      </c>
      <c r="G91" s="25">
        <v>0</v>
      </c>
      <c r="H91" s="10" t="s">
        <v>3939</v>
      </c>
    </row>
    <row r="92" spans="1:8" x14ac:dyDescent="0.25">
      <c r="A92" s="3"/>
    </row>
    <row r="93" spans="1:8" s="184" customFormat="1" x14ac:dyDescent="0.25">
      <c r="B93" s="332"/>
      <c r="C93" s="332"/>
      <c r="D93" s="99"/>
      <c r="E93" s="99"/>
      <c r="F93" s="99"/>
      <c r="G93" s="333"/>
      <c r="H93" s="99"/>
    </row>
    <row r="94" spans="1:8" s="3" customFormat="1" x14ac:dyDescent="0.25">
      <c r="A94" s="6" t="s">
        <v>1289</v>
      </c>
      <c r="B94" s="339">
        <v>41796</v>
      </c>
      <c r="C94" s="339">
        <v>41797</v>
      </c>
      <c r="D94" s="5" t="s">
        <v>2941</v>
      </c>
      <c r="E94" s="5" t="s">
        <v>2942</v>
      </c>
      <c r="F94" s="5" t="s">
        <v>2814</v>
      </c>
      <c r="G94" s="25">
        <v>120.96</v>
      </c>
      <c r="H94" s="5" t="s">
        <v>49</v>
      </c>
    </row>
    <row r="95" spans="1:8" s="3" customFormat="1" x14ac:dyDescent="0.25">
      <c r="A95" s="6"/>
      <c r="B95" s="339">
        <v>41803</v>
      </c>
      <c r="C95" s="339">
        <v>41804</v>
      </c>
      <c r="D95" s="5" t="s">
        <v>1971</v>
      </c>
      <c r="E95" s="5" t="s">
        <v>1972</v>
      </c>
      <c r="F95" s="5" t="s">
        <v>349</v>
      </c>
      <c r="G95" s="25">
        <v>287.83999999999997</v>
      </c>
      <c r="H95" s="5" t="s">
        <v>49</v>
      </c>
    </row>
    <row r="96" spans="1:8" x14ac:dyDescent="0.25">
      <c r="B96" s="339">
        <v>41805</v>
      </c>
      <c r="C96" s="339">
        <v>41812</v>
      </c>
      <c r="D96" s="5" t="s">
        <v>3940</v>
      </c>
      <c r="E96" s="5" t="s">
        <v>3941</v>
      </c>
      <c r="F96" s="5" t="s">
        <v>204</v>
      </c>
      <c r="G96" s="25">
        <v>1834</v>
      </c>
      <c r="H96" s="5" t="s">
        <v>3942</v>
      </c>
    </row>
    <row r="97" spans="1:8" x14ac:dyDescent="0.25">
      <c r="B97" s="339">
        <v>41807</v>
      </c>
      <c r="C97" s="339">
        <v>41809</v>
      </c>
      <c r="D97" s="5" t="s">
        <v>3943</v>
      </c>
      <c r="E97" s="5" t="s">
        <v>3944</v>
      </c>
      <c r="F97" s="5" t="s">
        <v>724</v>
      </c>
      <c r="G97" s="25">
        <v>1140.5</v>
      </c>
      <c r="H97" s="5" t="s">
        <v>3945</v>
      </c>
    </row>
    <row r="98" spans="1:8" x14ac:dyDescent="0.25">
      <c r="B98" s="339">
        <v>41807</v>
      </c>
      <c r="C98" s="339">
        <v>41809</v>
      </c>
      <c r="D98" s="5" t="s">
        <v>3946</v>
      </c>
      <c r="E98" s="5" t="s">
        <v>3947</v>
      </c>
      <c r="F98" s="5" t="s">
        <v>172</v>
      </c>
      <c r="G98" s="25">
        <v>960.88</v>
      </c>
      <c r="H98" s="5" t="s">
        <v>3948</v>
      </c>
    </row>
    <row r="99" spans="1:8" s="184" customFormat="1" x14ac:dyDescent="0.25">
      <c r="B99" s="332"/>
      <c r="C99" s="332"/>
      <c r="D99" s="99"/>
      <c r="E99" s="99"/>
      <c r="F99" s="99"/>
      <c r="G99" s="333"/>
      <c r="H99" s="99"/>
    </row>
    <row r="100" spans="1:8" x14ac:dyDescent="0.25">
      <c r="A100" s="6" t="s">
        <v>973</v>
      </c>
      <c r="B100" s="339">
        <v>41801</v>
      </c>
      <c r="C100" s="339">
        <v>41804</v>
      </c>
      <c r="D100" s="10" t="s">
        <v>3949</v>
      </c>
      <c r="E100" s="10" t="s">
        <v>3950</v>
      </c>
      <c r="F100" s="5" t="s">
        <v>3951</v>
      </c>
      <c r="G100" s="76">
        <v>1676</v>
      </c>
      <c r="H100" s="10" t="s">
        <v>3952</v>
      </c>
    </row>
    <row r="101" spans="1:8" s="184" customFormat="1" x14ac:dyDescent="0.25">
      <c r="B101" s="332"/>
      <c r="C101" s="332"/>
      <c r="D101" s="99"/>
      <c r="E101" s="99"/>
      <c r="F101" s="99"/>
      <c r="G101" s="333"/>
      <c r="H101" s="99"/>
    </row>
    <row r="102" spans="1:8" x14ac:dyDescent="0.25">
      <c r="A102" s="6" t="s">
        <v>190</v>
      </c>
      <c r="B102" s="339">
        <v>41792</v>
      </c>
      <c r="C102" s="339">
        <v>41797</v>
      </c>
      <c r="D102" s="5" t="s">
        <v>170</v>
      </c>
      <c r="E102" s="5" t="s">
        <v>93</v>
      </c>
      <c r="F102" s="5" t="s">
        <v>3953</v>
      </c>
      <c r="G102" s="25">
        <v>622</v>
      </c>
      <c r="H102" s="5" t="s">
        <v>3954</v>
      </c>
    </row>
    <row r="103" spans="1:8" x14ac:dyDescent="0.25">
      <c r="B103" s="339">
        <v>41792</v>
      </c>
      <c r="C103" s="339">
        <v>41797</v>
      </c>
      <c r="D103" s="5" t="s">
        <v>3955</v>
      </c>
      <c r="E103" s="5" t="s">
        <v>3956</v>
      </c>
      <c r="F103" s="5" t="s">
        <v>3953</v>
      </c>
      <c r="G103" s="25">
        <v>700</v>
      </c>
      <c r="H103" s="5" t="s">
        <v>3954</v>
      </c>
    </row>
    <row r="104" spans="1:8" x14ac:dyDescent="0.25">
      <c r="B104" s="339">
        <v>41792</v>
      </c>
      <c r="C104" s="339">
        <v>41797</v>
      </c>
      <c r="D104" s="5" t="s">
        <v>1339</v>
      </c>
      <c r="E104" s="5" t="s">
        <v>3957</v>
      </c>
      <c r="F104" s="5" t="s">
        <v>3953</v>
      </c>
      <c r="G104" s="25">
        <v>800</v>
      </c>
      <c r="H104" s="5" t="s">
        <v>3954</v>
      </c>
    </row>
    <row r="105" spans="1:8" x14ac:dyDescent="0.25">
      <c r="B105" s="339">
        <v>41792</v>
      </c>
      <c r="C105" s="339">
        <v>41797</v>
      </c>
      <c r="D105" s="5" t="s">
        <v>2221</v>
      </c>
      <c r="E105" s="5" t="s">
        <v>686</v>
      </c>
      <c r="F105" s="5" t="s">
        <v>3953</v>
      </c>
      <c r="G105" s="25">
        <v>2180</v>
      </c>
      <c r="H105" s="5" t="s">
        <v>3954</v>
      </c>
    </row>
    <row r="106" spans="1:8" x14ac:dyDescent="0.25">
      <c r="B106" s="339">
        <v>41792</v>
      </c>
      <c r="C106" s="339">
        <v>41797</v>
      </c>
      <c r="D106" s="5" t="s">
        <v>674</v>
      </c>
      <c r="E106" s="5" t="s">
        <v>58</v>
      </c>
      <c r="F106" s="5" t="s">
        <v>681</v>
      </c>
      <c r="G106" s="25">
        <v>2355</v>
      </c>
      <c r="H106" s="5" t="s">
        <v>3958</v>
      </c>
    </row>
    <row r="107" spans="1:8" x14ac:dyDescent="0.25">
      <c r="B107" s="339">
        <v>41798</v>
      </c>
      <c r="C107" s="339">
        <v>41810</v>
      </c>
      <c r="D107" s="5" t="s">
        <v>115</v>
      </c>
      <c r="E107" s="5" t="s">
        <v>116</v>
      </c>
      <c r="F107" s="5" t="s">
        <v>3959</v>
      </c>
      <c r="G107" s="25">
        <v>3500</v>
      </c>
      <c r="H107" s="5" t="s">
        <v>3960</v>
      </c>
    </row>
    <row r="108" spans="1:8" x14ac:dyDescent="0.25">
      <c r="B108" s="339">
        <v>41800</v>
      </c>
      <c r="C108" s="339">
        <v>41804</v>
      </c>
      <c r="D108" s="5" t="s">
        <v>2666</v>
      </c>
      <c r="E108" s="5" t="s">
        <v>2667</v>
      </c>
      <c r="F108" s="5" t="s">
        <v>3961</v>
      </c>
      <c r="G108" s="25">
        <v>2175</v>
      </c>
      <c r="H108" s="5" t="s">
        <v>3962</v>
      </c>
    </row>
    <row r="109" spans="1:8" x14ac:dyDescent="0.25">
      <c r="B109" s="339">
        <v>41801</v>
      </c>
      <c r="C109" s="339">
        <v>41802</v>
      </c>
      <c r="D109" s="5" t="s">
        <v>2227</v>
      </c>
      <c r="E109" s="5" t="s">
        <v>3963</v>
      </c>
      <c r="F109" s="5" t="s">
        <v>3964</v>
      </c>
      <c r="G109" s="25">
        <v>245</v>
      </c>
      <c r="H109" s="5" t="s">
        <v>3965</v>
      </c>
    </row>
    <row r="110" spans="1:8" x14ac:dyDescent="0.25">
      <c r="B110" s="394">
        <v>41801</v>
      </c>
      <c r="C110" s="339">
        <v>41803</v>
      </c>
      <c r="D110" s="5" t="s">
        <v>3966</v>
      </c>
      <c r="E110" s="8" t="s">
        <v>3967</v>
      </c>
      <c r="F110" s="5" t="s">
        <v>1000</v>
      </c>
      <c r="G110" s="25">
        <v>1402.21</v>
      </c>
      <c r="H110" s="5" t="s">
        <v>3968</v>
      </c>
    </row>
    <row r="111" spans="1:8" x14ac:dyDescent="0.25">
      <c r="B111" s="339">
        <v>41801</v>
      </c>
      <c r="C111" s="339">
        <v>41807</v>
      </c>
      <c r="D111" s="5" t="s">
        <v>56</v>
      </c>
      <c r="E111" s="5" t="s">
        <v>57</v>
      </c>
      <c r="F111" s="5" t="s">
        <v>1000</v>
      </c>
      <c r="G111" s="25">
        <v>1345</v>
      </c>
      <c r="H111" s="5" t="s">
        <v>3969</v>
      </c>
    </row>
    <row r="112" spans="1:8" x14ac:dyDescent="0.25">
      <c r="B112" s="339">
        <v>41807</v>
      </c>
      <c r="C112" s="339">
        <v>41810</v>
      </c>
      <c r="D112" s="5" t="s">
        <v>3970</v>
      </c>
      <c r="E112" s="5" t="s">
        <v>1778</v>
      </c>
      <c r="F112" s="5" t="s">
        <v>688</v>
      </c>
      <c r="G112" s="25">
        <v>1440</v>
      </c>
      <c r="H112" s="5" t="s">
        <v>3971</v>
      </c>
    </row>
    <row r="113" spans="1:8" x14ac:dyDescent="0.25">
      <c r="B113" s="339">
        <v>41807</v>
      </c>
      <c r="C113" s="339">
        <v>41810</v>
      </c>
      <c r="D113" s="5" t="s">
        <v>3972</v>
      </c>
      <c r="E113" s="5" t="s">
        <v>3973</v>
      </c>
      <c r="F113" s="5" t="s">
        <v>688</v>
      </c>
      <c r="G113" s="25">
        <v>1530</v>
      </c>
      <c r="H113" s="5" t="s">
        <v>3974</v>
      </c>
    </row>
    <row r="114" spans="1:8" x14ac:dyDescent="0.25">
      <c r="B114" s="339">
        <v>41807</v>
      </c>
      <c r="C114" s="339">
        <v>41810</v>
      </c>
      <c r="D114" s="5" t="s">
        <v>3975</v>
      </c>
      <c r="E114" s="5" t="s">
        <v>3976</v>
      </c>
      <c r="F114" s="5" t="s">
        <v>211</v>
      </c>
      <c r="G114" s="25">
        <v>1530</v>
      </c>
      <c r="H114" s="5" t="s">
        <v>3977</v>
      </c>
    </row>
    <row r="115" spans="1:8" x14ac:dyDescent="0.25">
      <c r="B115" s="339">
        <v>41807</v>
      </c>
      <c r="C115" s="339">
        <v>41810</v>
      </c>
      <c r="D115" s="5" t="s">
        <v>3978</v>
      </c>
      <c r="E115" s="5" t="s">
        <v>513</v>
      </c>
      <c r="F115" s="5" t="s">
        <v>688</v>
      </c>
      <c r="G115" s="25">
        <v>1580</v>
      </c>
      <c r="H115" s="5" t="s">
        <v>3979</v>
      </c>
    </row>
    <row r="116" spans="1:8" x14ac:dyDescent="0.25">
      <c r="B116" s="339">
        <v>41808</v>
      </c>
      <c r="C116" s="339">
        <v>41811</v>
      </c>
      <c r="D116" s="5" t="s">
        <v>3980</v>
      </c>
      <c r="E116" s="5" t="s">
        <v>868</v>
      </c>
      <c r="F116" s="5" t="s">
        <v>2660</v>
      </c>
      <c r="G116" s="25">
        <v>1980</v>
      </c>
      <c r="H116" s="5" t="s">
        <v>3981</v>
      </c>
    </row>
    <row r="117" spans="1:8" x14ac:dyDescent="0.25">
      <c r="B117" s="339">
        <v>41808</v>
      </c>
      <c r="C117" s="339">
        <v>41811</v>
      </c>
      <c r="D117" s="5" t="s">
        <v>3982</v>
      </c>
      <c r="E117" s="5" t="s">
        <v>3983</v>
      </c>
      <c r="F117" s="5" t="s">
        <v>2660</v>
      </c>
      <c r="G117" s="25">
        <v>1714</v>
      </c>
      <c r="H117" s="5" t="s">
        <v>3981</v>
      </c>
    </row>
    <row r="118" spans="1:8" x14ac:dyDescent="0.25">
      <c r="B118" s="339">
        <v>41808</v>
      </c>
      <c r="C118" s="339">
        <v>41811</v>
      </c>
      <c r="D118" s="5" t="s">
        <v>3984</v>
      </c>
      <c r="E118" s="5" t="s">
        <v>3985</v>
      </c>
      <c r="F118" s="5" t="s">
        <v>2660</v>
      </c>
      <c r="G118" s="25">
        <v>1980</v>
      </c>
      <c r="H118" s="5" t="s">
        <v>3981</v>
      </c>
    </row>
    <row r="119" spans="1:8" x14ac:dyDescent="0.25">
      <c r="B119" s="339">
        <v>41812</v>
      </c>
      <c r="C119" s="339">
        <v>41816</v>
      </c>
      <c r="D119" s="5" t="s">
        <v>170</v>
      </c>
      <c r="E119" s="5" t="s">
        <v>93</v>
      </c>
      <c r="F119" s="5" t="s">
        <v>3986</v>
      </c>
      <c r="G119" s="25">
        <v>3750</v>
      </c>
      <c r="H119" s="5" t="s">
        <v>3987</v>
      </c>
    </row>
    <row r="120" spans="1:8" x14ac:dyDescent="0.25">
      <c r="B120" s="339">
        <v>41812</v>
      </c>
      <c r="C120" s="339">
        <v>41816</v>
      </c>
      <c r="D120" s="5" t="s">
        <v>2221</v>
      </c>
      <c r="E120" s="5" t="s">
        <v>686</v>
      </c>
      <c r="F120" s="5" t="s">
        <v>430</v>
      </c>
      <c r="G120" s="25">
        <v>3700</v>
      </c>
      <c r="H120" s="5" t="s">
        <v>3988</v>
      </c>
    </row>
    <row r="121" spans="1:8" x14ac:dyDescent="0.25">
      <c r="B121" s="339">
        <v>41812</v>
      </c>
      <c r="C121" s="339">
        <v>41818</v>
      </c>
      <c r="D121" s="5" t="s">
        <v>995</v>
      </c>
      <c r="E121" s="5" t="s">
        <v>996</v>
      </c>
      <c r="F121" s="5" t="s">
        <v>3989</v>
      </c>
      <c r="G121" s="25">
        <v>2010</v>
      </c>
      <c r="H121" s="5" t="s">
        <v>3990</v>
      </c>
    </row>
    <row r="122" spans="1:8" x14ac:dyDescent="0.25">
      <c r="B122" s="339">
        <v>41812</v>
      </c>
      <c r="C122" s="339">
        <v>41816</v>
      </c>
      <c r="D122" s="5" t="s">
        <v>1339</v>
      </c>
      <c r="E122" s="5" t="s">
        <v>3957</v>
      </c>
      <c r="F122" s="5" t="s">
        <v>430</v>
      </c>
      <c r="G122" s="25">
        <v>3570.07</v>
      </c>
      <c r="H122" s="5" t="s">
        <v>3991</v>
      </c>
    </row>
    <row r="123" spans="1:8" x14ac:dyDescent="0.25">
      <c r="B123" s="339">
        <v>41812</v>
      </c>
      <c r="C123" s="339">
        <v>41816</v>
      </c>
      <c r="D123" s="5" t="s">
        <v>56</v>
      </c>
      <c r="E123" s="5" t="s">
        <v>57</v>
      </c>
      <c r="F123" s="5" t="s">
        <v>430</v>
      </c>
      <c r="G123" s="25">
        <v>3700</v>
      </c>
      <c r="H123" s="5" t="s">
        <v>3992</v>
      </c>
    </row>
    <row r="124" spans="1:8" x14ac:dyDescent="0.25">
      <c r="B124" s="339">
        <v>41816</v>
      </c>
      <c r="C124" s="339">
        <v>41821</v>
      </c>
      <c r="D124" s="5" t="s">
        <v>1720</v>
      </c>
      <c r="E124" s="5" t="s">
        <v>3993</v>
      </c>
      <c r="F124" s="5" t="s">
        <v>677</v>
      </c>
      <c r="G124" s="25">
        <v>2545.94</v>
      </c>
      <c r="H124" s="5" t="s">
        <v>3994</v>
      </c>
    </row>
    <row r="125" spans="1:8" x14ac:dyDescent="0.25">
      <c r="B125" s="394">
        <v>41819</v>
      </c>
      <c r="C125" s="339">
        <v>41821</v>
      </c>
      <c r="D125" s="5" t="s">
        <v>3779</v>
      </c>
      <c r="E125" s="8" t="s">
        <v>3780</v>
      </c>
      <c r="F125" s="5" t="s">
        <v>210</v>
      </c>
      <c r="G125" s="25">
        <v>699</v>
      </c>
      <c r="H125" s="5" t="s">
        <v>3995</v>
      </c>
    </row>
    <row r="126" spans="1:8" s="184" customFormat="1" x14ac:dyDescent="0.25">
      <c r="B126" s="332"/>
      <c r="C126" s="332"/>
      <c r="D126" s="99"/>
      <c r="E126" s="99"/>
      <c r="F126" s="99"/>
      <c r="G126" s="333"/>
      <c r="H126" s="99"/>
    </row>
    <row r="127" spans="1:8" x14ac:dyDescent="0.25">
      <c r="A127" s="6" t="s">
        <v>198</v>
      </c>
      <c r="B127" s="122">
        <v>41791</v>
      </c>
      <c r="C127" s="122">
        <v>41799</v>
      </c>
      <c r="D127" s="6" t="s">
        <v>3996</v>
      </c>
      <c r="E127" s="6" t="s">
        <v>1112</v>
      </c>
      <c r="F127" s="6" t="s">
        <v>3997</v>
      </c>
      <c r="G127" s="123" t="s">
        <v>191</v>
      </c>
      <c r="H127" s="6" t="s">
        <v>3998</v>
      </c>
    </row>
    <row r="128" spans="1:8" x14ac:dyDescent="0.25">
      <c r="B128" s="339">
        <v>41792</v>
      </c>
      <c r="C128" s="339">
        <v>41795</v>
      </c>
      <c r="D128" s="5" t="s">
        <v>3999</v>
      </c>
      <c r="E128" s="10" t="s">
        <v>4000</v>
      </c>
      <c r="F128" s="5" t="s">
        <v>1057</v>
      </c>
      <c r="G128" s="25">
        <v>409.57</v>
      </c>
      <c r="H128" s="10" t="s">
        <v>4001</v>
      </c>
    </row>
    <row r="129" spans="1:8" x14ac:dyDescent="0.25">
      <c r="B129" s="339">
        <v>41799</v>
      </c>
      <c r="C129" s="339">
        <v>41801</v>
      </c>
      <c r="D129" s="5" t="s">
        <v>1007</v>
      </c>
      <c r="E129" s="5" t="s">
        <v>1008</v>
      </c>
      <c r="F129" s="5" t="s">
        <v>1845</v>
      </c>
      <c r="G129" s="25">
        <v>1600</v>
      </c>
      <c r="H129" s="5" t="s">
        <v>4002</v>
      </c>
    </row>
    <row r="130" spans="1:8" x14ac:dyDescent="0.25">
      <c r="B130" s="339">
        <v>41806</v>
      </c>
      <c r="C130" s="339">
        <v>41811</v>
      </c>
      <c r="D130" s="5" t="s">
        <v>4003</v>
      </c>
      <c r="E130" s="5" t="s">
        <v>684</v>
      </c>
      <c r="F130" s="5" t="s">
        <v>535</v>
      </c>
      <c r="G130" s="25">
        <v>1680</v>
      </c>
      <c r="H130" s="5" t="s">
        <v>4004</v>
      </c>
    </row>
    <row r="131" spans="1:8" x14ac:dyDescent="0.25">
      <c r="B131" s="339">
        <v>41813</v>
      </c>
      <c r="C131" s="339">
        <v>41818</v>
      </c>
      <c r="D131" s="5" t="s">
        <v>1018</v>
      </c>
      <c r="E131" s="5" t="s">
        <v>1019</v>
      </c>
      <c r="F131" s="5" t="s">
        <v>704</v>
      </c>
      <c r="G131" s="25">
        <v>3995</v>
      </c>
      <c r="H131" s="10" t="s">
        <v>4005</v>
      </c>
    </row>
    <row r="132" spans="1:8" x14ac:dyDescent="0.25">
      <c r="B132" s="339">
        <v>41818</v>
      </c>
      <c r="C132" s="339">
        <v>41822</v>
      </c>
      <c r="D132" s="5" t="s">
        <v>1358</v>
      </c>
      <c r="E132" s="5" t="s">
        <v>4006</v>
      </c>
      <c r="F132" s="5" t="s">
        <v>1157</v>
      </c>
      <c r="G132" s="25">
        <v>1792.59</v>
      </c>
      <c r="H132" s="5" t="s">
        <v>4007</v>
      </c>
    </row>
    <row r="133" spans="1:8" x14ac:dyDescent="0.25">
      <c r="B133" s="339">
        <v>41818</v>
      </c>
      <c r="C133" s="339">
        <v>41822</v>
      </c>
      <c r="D133" s="5" t="s">
        <v>2512</v>
      </c>
      <c r="E133" s="5" t="s">
        <v>4008</v>
      </c>
      <c r="F133" s="5" t="s">
        <v>1157</v>
      </c>
      <c r="G133" s="25">
        <v>1792.59</v>
      </c>
      <c r="H133" s="5" t="s">
        <v>4007</v>
      </c>
    </row>
    <row r="134" spans="1:8" x14ac:dyDescent="0.25">
      <c r="B134" s="339">
        <v>41818</v>
      </c>
      <c r="C134" s="339">
        <v>41822</v>
      </c>
      <c r="D134" s="5" t="s">
        <v>4009</v>
      </c>
      <c r="E134" s="10" t="s">
        <v>4010</v>
      </c>
      <c r="F134" s="5" t="s">
        <v>1157</v>
      </c>
      <c r="G134" s="25">
        <v>1794.59</v>
      </c>
      <c r="H134" s="10" t="s">
        <v>4007</v>
      </c>
    </row>
    <row r="135" spans="1:8" x14ac:dyDescent="0.25">
      <c r="B135" s="339" t="s">
        <v>4011</v>
      </c>
      <c r="C135" s="339">
        <v>41822</v>
      </c>
      <c r="D135" s="5" t="s">
        <v>1024</v>
      </c>
      <c r="E135" s="5" t="s">
        <v>1021</v>
      </c>
      <c r="F135" s="5" t="s">
        <v>1684</v>
      </c>
      <c r="G135" s="25">
        <v>2392</v>
      </c>
      <c r="H135" s="10" t="s">
        <v>4012</v>
      </c>
    </row>
    <row r="136" spans="1:8" s="184" customFormat="1" x14ac:dyDescent="0.25">
      <c r="B136" s="332"/>
      <c r="C136" s="332"/>
      <c r="D136" s="99"/>
      <c r="E136" s="99"/>
      <c r="F136" s="99"/>
      <c r="G136" s="333"/>
      <c r="H136" s="99"/>
    </row>
    <row r="137" spans="1:8" s="3" customFormat="1" x14ac:dyDescent="0.25">
      <c r="A137" s="6" t="s">
        <v>120</v>
      </c>
      <c r="B137" s="370">
        <v>41795</v>
      </c>
      <c r="C137" s="370">
        <v>41798</v>
      </c>
      <c r="D137" s="371" t="s">
        <v>4013</v>
      </c>
      <c r="E137" s="371" t="s">
        <v>406</v>
      </c>
      <c r="F137" s="371" t="s">
        <v>179</v>
      </c>
      <c r="G137" s="25">
        <v>1255.75</v>
      </c>
      <c r="H137" s="371" t="s">
        <v>4014</v>
      </c>
    </row>
    <row r="138" spans="1:8" x14ac:dyDescent="0.25">
      <c r="B138" s="339">
        <v>41813</v>
      </c>
      <c r="C138" s="339">
        <v>41818</v>
      </c>
      <c r="D138" s="13" t="s">
        <v>2041</v>
      </c>
      <c r="E138" s="5" t="s">
        <v>2042</v>
      </c>
      <c r="F138" s="5" t="s">
        <v>704</v>
      </c>
      <c r="G138" s="25">
        <v>1271.52</v>
      </c>
      <c r="H138" s="5" t="s">
        <v>4015</v>
      </c>
    </row>
    <row r="139" spans="1:8" x14ac:dyDescent="0.25">
      <c r="B139" s="339"/>
      <c r="C139" s="339"/>
      <c r="D139" s="13"/>
      <c r="E139" s="5"/>
      <c r="F139" s="5"/>
      <c r="G139" s="25"/>
      <c r="H139" s="5"/>
    </row>
    <row r="140" spans="1:8" x14ac:dyDescent="0.25">
      <c r="B140" s="69"/>
      <c r="C140" s="69"/>
      <c r="D140" s="16"/>
      <c r="E140" s="16"/>
      <c r="F140" s="16"/>
      <c r="G140" s="25"/>
      <c r="H140" s="16"/>
    </row>
  </sheetData>
  <mergeCells count="4">
    <mergeCell ref="A2:H2"/>
    <mergeCell ref="A3:H3"/>
    <mergeCell ref="A4:H4"/>
    <mergeCell ref="B7:C7"/>
  </mergeCells>
  <pageMargins left="0.45" right="0.45" top="0.5" bottom="0.5" header="0.3" footer="0.3"/>
  <pageSetup paperSize="5" scale="43" fitToHeight="1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219"/>
  <sheetViews>
    <sheetView zoomScale="60" zoomScaleNormal="60" workbookViewId="0">
      <selection activeCell="E196" sqref="E196"/>
    </sheetView>
  </sheetViews>
  <sheetFormatPr defaultColWidth="9.140625" defaultRowHeight="15" x14ac:dyDescent="0.25"/>
  <cols>
    <col min="1" max="1" width="48.42578125" style="6" bestFit="1" customWidth="1"/>
    <col min="2" max="2" width="9.85546875" style="122" bestFit="1" customWidth="1"/>
    <col min="3" max="3" width="9.7109375" style="122" bestFit="1" customWidth="1"/>
    <col min="4" max="4" width="30.42578125" style="7" bestFit="1" customWidth="1"/>
    <col min="5" max="5" width="70.42578125" style="7" bestFit="1" customWidth="1"/>
    <col min="6" max="6" width="42" style="7" bestFit="1" customWidth="1"/>
    <col min="7" max="7" width="29" style="123" bestFit="1" customWidth="1"/>
    <col min="8" max="8" width="184.85546875" style="7" bestFit="1" customWidth="1"/>
    <col min="9" max="16384" width="9.140625" style="6"/>
  </cols>
  <sheetData>
    <row r="1" spans="1:8" s="470" customFormat="1" x14ac:dyDescent="0.25">
      <c r="B1" s="486"/>
      <c r="C1" s="486"/>
      <c r="D1" s="472"/>
      <c r="E1" s="472"/>
      <c r="F1" s="472"/>
      <c r="G1" s="487"/>
      <c r="H1" s="472"/>
    </row>
    <row r="2" spans="1:8" s="470" customFormat="1" x14ac:dyDescent="0.25">
      <c r="A2" s="1334" t="s">
        <v>0</v>
      </c>
      <c r="B2" s="1334"/>
      <c r="C2" s="1334"/>
      <c r="D2" s="1334"/>
      <c r="E2" s="1334"/>
      <c r="F2" s="1334"/>
      <c r="G2" s="1334"/>
      <c r="H2" s="1334"/>
    </row>
    <row r="3" spans="1:8" s="470" customFormat="1" x14ac:dyDescent="0.25">
      <c r="A3" s="1334" t="s">
        <v>1</v>
      </c>
      <c r="B3" s="1334"/>
      <c r="C3" s="1334"/>
      <c r="D3" s="1334"/>
      <c r="E3" s="1334"/>
      <c r="F3" s="1334"/>
      <c r="G3" s="1334"/>
      <c r="H3" s="1334"/>
    </row>
    <row r="4" spans="1:8" s="470" customFormat="1" x14ac:dyDescent="0.25">
      <c r="A4" s="1335">
        <v>41821</v>
      </c>
      <c r="B4" s="1336"/>
      <c r="C4" s="1336"/>
      <c r="D4" s="1336"/>
      <c r="E4" s="1336"/>
      <c r="F4" s="1336"/>
      <c r="G4" s="1336"/>
      <c r="H4" s="1336"/>
    </row>
    <row r="5" spans="1:8" s="470" customFormat="1" x14ac:dyDescent="0.25">
      <c r="B5" s="124"/>
      <c r="C5" s="124"/>
      <c r="D5" s="87"/>
      <c r="E5" s="87"/>
      <c r="F5" s="87"/>
      <c r="G5" s="125"/>
      <c r="H5" s="87"/>
    </row>
    <row r="6" spans="1:8" s="470" customFormat="1" x14ac:dyDescent="0.25">
      <c r="A6" s="144"/>
      <c r="B6" s="124"/>
      <c r="C6" s="124"/>
      <c r="D6" s="87"/>
      <c r="E6" s="87"/>
      <c r="F6" s="87"/>
      <c r="G6" s="125"/>
      <c r="H6" s="87"/>
    </row>
    <row r="7" spans="1:8" s="470" customFormat="1" x14ac:dyDescent="0.25">
      <c r="A7" s="144" t="s">
        <v>2</v>
      </c>
      <c r="B7" s="1337" t="s">
        <v>3</v>
      </c>
      <c r="C7" s="1337"/>
      <c r="D7" s="87" t="s">
        <v>4</v>
      </c>
      <c r="E7" s="87" t="s">
        <v>5</v>
      </c>
      <c r="F7" s="87" t="s">
        <v>6</v>
      </c>
      <c r="G7" s="125" t="s">
        <v>7</v>
      </c>
      <c r="H7" s="87" t="s">
        <v>8</v>
      </c>
    </row>
    <row r="8" spans="1:8" s="470" customFormat="1" x14ac:dyDescent="0.25">
      <c r="A8" s="144"/>
      <c r="B8" s="124" t="s">
        <v>9</v>
      </c>
      <c r="C8" s="124" t="s">
        <v>10</v>
      </c>
      <c r="D8" s="87"/>
      <c r="E8" s="87"/>
      <c r="F8" s="87" t="s">
        <v>11</v>
      </c>
      <c r="G8" s="125"/>
      <c r="H8" s="87"/>
    </row>
    <row r="9" spans="1:8" s="184" customFormat="1" x14ac:dyDescent="0.25">
      <c r="A9" s="327"/>
      <c r="B9" s="340"/>
      <c r="C9" s="340"/>
      <c r="D9" s="96"/>
      <c r="E9" s="96"/>
      <c r="F9" s="96"/>
      <c r="G9" s="338"/>
      <c r="H9" s="96"/>
    </row>
    <row r="10" spans="1:8" x14ac:dyDescent="0.25">
      <c r="A10" s="6" t="s">
        <v>31</v>
      </c>
      <c r="B10" s="370">
        <v>41829</v>
      </c>
      <c r="C10" s="370">
        <v>41833</v>
      </c>
      <c r="D10" s="371" t="s">
        <v>2530</v>
      </c>
      <c r="E10" s="371" t="s">
        <v>18</v>
      </c>
      <c r="F10" s="371" t="s">
        <v>4016</v>
      </c>
      <c r="G10" s="25">
        <v>2300</v>
      </c>
      <c r="H10" s="376" t="s">
        <v>4017</v>
      </c>
    </row>
    <row r="11" spans="1:8" x14ac:dyDescent="0.25">
      <c r="A11" s="3"/>
      <c r="B11" s="370">
        <v>41829</v>
      </c>
      <c r="C11" s="370">
        <v>41833</v>
      </c>
      <c r="D11" s="371" t="s">
        <v>3807</v>
      </c>
      <c r="E11" s="371" t="s">
        <v>18</v>
      </c>
      <c r="F11" s="371" t="s">
        <v>4016</v>
      </c>
      <c r="G11" s="25">
        <v>2300</v>
      </c>
      <c r="H11" s="376" t="s">
        <v>4017</v>
      </c>
    </row>
    <row r="12" spans="1:8" x14ac:dyDescent="0.25">
      <c r="A12" s="3"/>
      <c r="B12" s="370">
        <v>41832</v>
      </c>
      <c r="C12" s="370">
        <v>41834</v>
      </c>
      <c r="D12" s="371" t="s">
        <v>1042</v>
      </c>
      <c r="E12" s="371" t="s">
        <v>1043</v>
      </c>
      <c r="F12" s="371" t="s">
        <v>4018</v>
      </c>
      <c r="G12" s="25">
        <v>10000</v>
      </c>
      <c r="H12" s="376" t="s">
        <v>4019</v>
      </c>
    </row>
    <row r="13" spans="1:8" x14ac:dyDescent="0.25">
      <c r="A13" s="3"/>
      <c r="B13" s="339">
        <v>41840</v>
      </c>
      <c r="C13" s="339">
        <v>41845</v>
      </c>
      <c r="D13" s="5" t="s">
        <v>1045</v>
      </c>
      <c r="E13" s="5" t="s">
        <v>54</v>
      </c>
      <c r="F13" s="5" t="s">
        <v>587</v>
      </c>
      <c r="G13" s="25">
        <v>39800</v>
      </c>
      <c r="H13" s="10" t="s">
        <v>4019</v>
      </c>
    </row>
    <row r="14" spans="1:8" x14ac:dyDescent="0.25">
      <c r="A14" s="3"/>
      <c r="B14" s="339">
        <v>41841</v>
      </c>
      <c r="C14" s="339">
        <v>41844</v>
      </c>
      <c r="D14" s="5" t="s">
        <v>1047</v>
      </c>
      <c r="E14" s="5" t="s">
        <v>4020</v>
      </c>
      <c r="F14" s="5" t="s">
        <v>3241</v>
      </c>
      <c r="G14" s="25">
        <v>28880</v>
      </c>
      <c r="H14" s="10" t="s">
        <v>4019</v>
      </c>
    </row>
    <row r="15" spans="1:8" s="184" customFormat="1" x14ac:dyDescent="0.25">
      <c r="B15" s="332"/>
      <c r="C15" s="332"/>
      <c r="D15" s="99"/>
      <c r="E15" s="99"/>
      <c r="F15" s="99"/>
      <c r="G15" s="333"/>
      <c r="H15" s="99"/>
    </row>
    <row r="16" spans="1:8" x14ac:dyDescent="0.25">
      <c r="A16" s="3" t="s">
        <v>718</v>
      </c>
      <c r="B16" s="339">
        <v>41854</v>
      </c>
      <c r="C16" s="339">
        <v>41857</v>
      </c>
      <c r="D16" s="5" t="s">
        <v>2531</v>
      </c>
      <c r="E16" s="5" t="s">
        <v>4021</v>
      </c>
      <c r="F16" s="5" t="s">
        <v>4022</v>
      </c>
      <c r="G16" s="25">
        <v>1904</v>
      </c>
      <c r="H16" s="5" t="s">
        <v>4023</v>
      </c>
    </row>
    <row r="17" spans="1:8" s="184" customFormat="1" x14ac:dyDescent="0.25">
      <c r="B17" s="332"/>
      <c r="C17" s="332"/>
      <c r="D17" s="99"/>
      <c r="E17" s="99"/>
      <c r="F17" s="99"/>
      <c r="G17" s="333"/>
      <c r="H17" s="99"/>
    </row>
    <row r="18" spans="1:8" x14ac:dyDescent="0.25">
      <c r="A18" s="3" t="s">
        <v>24</v>
      </c>
      <c r="B18" s="339">
        <v>41829</v>
      </c>
      <c r="C18" s="339">
        <v>41831</v>
      </c>
      <c r="D18" s="5" t="s">
        <v>3611</v>
      </c>
      <c r="E18" s="5" t="s">
        <v>1770</v>
      </c>
      <c r="F18" s="5" t="s">
        <v>4024</v>
      </c>
      <c r="G18" s="25">
        <v>100</v>
      </c>
      <c r="H18" s="5" t="s">
        <v>4025</v>
      </c>
    </row>
    <row r="19" spans="1:8" x14ac:dyDescent="0.25">
      <c r="A19" s="3"/>
      <c r="B19" s="339">
        <v>41829</v>
      </c>
      <c r="C19" s="339">
        <v>41830</v>
      </c>
      <c r="D19" s="5" t="s">
        <v>1529</v>
      </c>
      <c r="E19" s="5" t="s">
        <v>4026</v>
      </c>
      <c r="F19" s="5" t="s">
        <v>1265</v>
      </c>
      <c r="G19" s="25">
        <v>14940</v>
      </c>
      <c r="H19" s="150" t="s">
        <v>4027</v>
      </c>
    </row>
    <row r="20" spans="1:8" x14ac:dyDescent="0.25">
      <c r="A20" s="3"/>
      <c r="B20" s="339">
        <v>41829</v>
      </c>
      <c r="C20" s="339">
        <v>41830</v>
      </c>
      <c r="D20" s="5" t="s">
        <v>1801</v>
      </c>
      <c r="E20" s="5" t="s">
        <v>4028</v>
      </c>
      <c r="F20" s="5" t="s">
        <v>1265</v>
      </c>
      <c r="G20" s="25">
        <v>0</v>
      </c>
      <c r="H20" s="150" t="s">
        <v>4027</v>
      </c>
    </row>
    <row r="21" spans="1:8" x14ac:dyDescent="0.25">
      <c r="A21" s="3"/>
      <c r="B21" s="339">
        <v>41829</v>
      </c>
      <c r="C21" s="339">
        <v>41830</v>
      </c>
      <c r="D21" s="5" t="s">
        <v>1056</v>
      </c>
      <c r="E21" s="9" t="s">
        <v>4029</v>
      </c>
      <c r="F21" s="5" t="s">
        <v>1265</v>
      </c>
      <c r="G21" s="25">
        <v>10600</v>
      </c>
      <c r="H21" s="150" t="s">
        <v>4027</v>
      </c>
    </row>
    <row r="22" spans="1:8" x14ac:dyDescent="0.25">
      <c r="A22" s="3"/>
      <c r="B22" s="339">
        <v>41829</v>
      </c>
      <c r="C22" s="339">
        <v>41830</v>
      </c>
      <c r="D22" s="9" t="s">
        <v>498</v>
      </c>
      <c r="E22" s="9" t="s">
        <v>499</v>
      </c>
      <c r="F22" s="9" t="s">
        <v>1265</v>
      </c>
      <c r="G22" s="25">
        <v>0</v>
      </c>
      <c r="H22" s="382" t="s">
        <v>4027</v>
      </c>
    </row>
    <row r="23" spans="1:8" x14ac:dyDescent="0.25">
      <c r="A23" s="3"/>
      <c r="B23" s="339">
        <v>41829</v>
      </c>
      <c r="C23" s="339">
        <v>41830</v>
      </c>
      <c r="D23" s="5" t="s">
        <v>1059</v>
      </c>
      <c r="E23" s="9" t="s">
        <v>499</v>
      </c>
      <c r="F23" s="5" t="s">
        <v>1265</v>
      </c>
      <c r="G23" s="25">
        <v>0</v>
      </c>
      <c r="H23" s="5" t="s">
        <v>4027</v>
      </c>
    </row>
    <row r="24" spans="1:8" x14ac:dyDescent="0.25">
      <c r="A24" s="3"/>
      <c r="B24" s="339">
        <v>41829</v>
      </c>
      <c r="C24" s="339">
        <v>41830</v>
      </c>
      <c r="D24" s="5" t="s">
        <v>1801</v>
      </c>
      <c r="E24" s="5" t="s">
        <v>1060</v>
      </c>
      <c r="F24" s="5" t="s">
        <v>1265</v>
      </c>
      <c r="G24" s="25">
        <v>0</v>
      </c>
      <c r="H24" s="5" t="s">
        <v>4027</v>
      </c>
    </row>
    <row r="25" spans="1:8" x14ac:dyDescent="0.25">
      <c r="A25" s="3"/>
      <c r="B25" s="339">
        <v>41829</v>
      </c>
      <c r="C25" s="339">
        <v>41831</v>
      </c>
      <c r="D25" s="5" t="s">
        <v>1520</v>
      </c>
      <c r="E25" s="5" t="s">
        <v>4030</v>
      </c>
      <c r="F25" s="5" t="s">
        <v>23</v>
      </c>
      <c r="G25" s="25">
        <v>18722</v>
      </c>
      <c r="H25" s="5" t="s">
        <v>4031</v>
      </c>
    </row>
    <row r="26" spans="1:8" x14ac:dyDescent="0.25">
      <c r="A26" s="3"/>
      <c r="B26" s="339">
        <v>41829</v>
      </c>
      <c r="C26" s="339">
        <v>41831</v>
      </c>
      <c r="D26" s="5" t="s">
        <v>4032</v>
      </c>
      <c r="E26" s="5" t="s">
        <v>4033</v>
      </c>
      <c r="F26" s="5" t="s">
        <v>23</v>
      </c>
      <c r="G26" s="25">
        <v>0</v>
      </c>
      <c r="H26" s="5" t="s">
        <v>4031</v>
      </c>
    </row>
    <row r="27" spans="1:8" x14ac:dyDescent="0.25">
      <c r="A27" s="3"/>
      <c r="B27" s="339">
        <v>41829</v>
      </c>
      <c r="C27" s="339">
        <v>41831</v>
      </c>
      <c r="D27" s="5" t="s">
        <v>1801</v>
      </c>
      <c r="E27" s="5" t="s">
        <v>4034</v>
      </c>
      <c r="F27" s="5" t="s">
        <v>23</v>
      </c>
      <c r="G27" s="25"/>
      <c r="H27" s="5"/>
    </row>
    <row r="28" spans="1:8" x14ac:dyDescent="0.25">
      <c r="A28" s="3"/>
      <c r="B28" s="339">
        <v>41830</v>
      </c>
      <c r="C28" s="339">
        <v>41831</v>
      </c>
      <c r="D28" s="5" t="s">
        <v>4035</v>
      </c>
      <c r="E28" s="5" t="s">
        <v>1523</v>
      </c>
      <c r="F28" s="5" t="s">
        <v>2540</v>
      </c>
      <c r="G28" s="25">
        <v>19800</v>
      </c>
      <c r="H28" s="5" t="s">
        <v>4036</v>
      </c>
    </row>
    <row r="29" spans="1:8" x14ac:dyDescent="0.25">
      <c r="A29" s="3"/>
      <c r="B29" s="339">
        <v>41830</v>
      </c>
      <c r="C29" s="339">
        <v>41831</v>
      </c>
      <c r="D29" s="5" t="s">
        <v>2539</v>
      </c>
      <c r="E29" s="9" t="s">
        <v>499</v>
      </c>
      <c r="F29" s="5" t="s">
        <v>2540</v>
      </c>
      <c r="G29" s="25">
        <v>0</v>
      </c>
      <c r="H29" s="5" t="s">
        <v>4036</v>
      </c>
    </row>
    <row r="30" spans="1:8" x14ac:dyDescent="0.25">
      <c r="A30" s="3"/>
      <c r="B30" s="339">
        <v>41830</v>
      </c>
      <c r="C30" s="339">
        <v>41831</v>
      </c>
      <c r="D30" s="5" t="s">
        <v>2542</v>
      </c>
      <c r="E30" s="5" t="s">
        <v>2543</v>
      </c>
      <c r="F30" s="5" t="s">
        <v>2540</v>
      </c>
      <c r="G30" s="25">
        <v>0</v>
      </c>
      <c r="H30" s="5" t="s">
        <v>4036</v>
      </c>
    </row>
    <row r="31" spans="1:8" x14ac:dyDescent="0.25">
      <c r="A31" s="3"/>
      <c r="B31" s="339">
        <v>41830</v>
      </c>
      <c r="C31" s="339">
        <v>41831</v>
      </c>
      <c r="D31" s="5" t="s">
        <v>4037</v>
      </c>
      <c r="E31" s="5" t="s">
        <v>4038</v>
      </c>
      <c r="F31" s="5" t="s">
        <v>2540</v>
      </c>
      <c r="G31" s="25">
        <v>0</v>
      </c>
      <c r="H31" s="5" t="s">
        <v>4036</v>
      </c>
    </row>
    <row r="32" spans="1:8" x14ac:dyDescent="0.25">
      <c r="A32" s="3"/>
      <c r="B32" s="339">
        <v>41831</v>
      </c>
      <c r="C32" s="339">
        <v>41833</v>
      </c>
      <c r="D32" s="5" t="s">
        <v>3314</v>
      </c>
      <c r="E32" s="9" t="s">
        <v>4039</v>
      </c>
      <c r="F32" s="5" t="s">
        <v>4040</v>
      </c>
      <c r="G32" s="25">
        <v>480</v>
      </c>
      <c r="H32" s="5" t="s">
        <v>4041</v>
      </c>
    </row>
    <row r="33" spans="1:8" x14ac:dyDescent="0.25">
      <c r="A33" s="3"/>
      <c r="B33" s="339">
        <v>41831</v>
      </c>
      <c r="C33" s="339">
        <v>41833</v>
      </c>
      <c r="D33" s="5" t="s">
        <v>3614</v>
      </c>
      <c r="E33" s="5" t="s">
        <v>513</v>
      </c>
      <c r="F33" s="5" t="s">
        <v>4040</v>
      </c>
      <c r="G33" s="25">
        <v>0</v>
      </c>
      <c r="H33" s="5" t="s">
        <v>4041</v>
      </c>
    </row>
    <row r="34" spans="1:8" x14ac:dyDescent="0.25">
      <c r="A34" s="3"/>
      <c r="B34" s="339">
        <v>41831</v>
      </c>
      <c r="C34" s="339">
        <v>41833</v>
      </c>
      <c r="D34" s="9" t="s">
        <v>1801</v>
      </c>
      <c r="E34" s="5" t="s">
        <v>4042</v>
      </c>
      <c r="F34" s="5" t="s">
        <v>4040</v>
      </c>
      <c r="G34" s="25">
        <v>0</v>
      </c>
      <c r="H34" s="5" t="s">
        <v>4041</v>
      </c>
    </row>
    <row r="35" spans="1:8" x14ac:dyDescent="0.25">
      <c r="A35" s="3"/>
      <c r="B35" s="339">
        <v>41835</v>
      </c>
      <c r="C35" s="339">
        <v>41839</v>
      </c>
      <c r="D35" s="5" t="s">
        <v>4043</v>
      </c>
      <c r="E35" s="5" t="s">
        <v>4044</v>
      </c>
      <c r="F35" s="5" t="s">
        <v>930</v>
      </c>
      <c r="G35" s="25">
        <v>2065</v>
      </c>
      <c r="H35" s="5" t="s">
        <v>4045</v>
      </c>
    </row>
    <row r="36" spans="1:8" x14ac:dyDescent="0.25">
      <c r="A36" s="3"/>
      <c r="B36" s="339">
        <v>41839</v>
      </c>
      <c r="C36" s="339">
        <v>41843</v>
      </c>
      <c r="D36" s="5" t="s">
        <v>736</v>
      </c>
      <c r="E36" s="5" t="s">
        <v>1177</v>
      </c>
      <c r="F36" s="5" t="s">
        <v>2540</v>
      </c>
      <c r="G36" s="25">
        <v>1957</v>
      </c>
      <c r="H36" s="5" t="s">
        <v>4046</v>
      </c>
    </row>
    <row r="37" spans="1:8" x14ac:dyDescent="0.25">
      <c r="A37" s="3"/>
      <c r="B37" s="339">
        <v>41839</v>
      </c>
      <c r="C37" s="339">
        <v>41843</v>
      </c>
      <c r="D37" s="5" t="s">
        <v>732</v>
      </c>
      <c r="E37" s="5" t="s">
        <v>733</v>
      </c>
      <c r="F37" s="5" t="s">
        <v>2540</v>
      </c>
      <c r="G37" s="25">
        <v>1957</v>
      </c>
      <c r="H37" s="150" t="s">
        <v>4046</v>
      </c>
    </row>
    <row r="38" spans="1:8" x14ac:dyDescent="0.25">
      <c r="A38" s="3"/>
      <c r="B38" s="339">
        <v>41839</v>
      </c>
      <c r="C38" s="339">
        <v>41843</v>
      </c>
      <c r="D38" s="5" t="s">
        <v>766</v>
      </c>
      <c r="E38" s="5" t="s">
        <v>4047</v>
      </c>
      <c r="F38" s="5" t="s">
        <v>2540</v>
      </c>
      <c r="G38" s="25">
        <v>1957</v>
      </c>
      <c r="H38" s="150" t="s">
        <v>4046</v>
      </c>
    </row>
    <row r="39" spans="1:8" x14ac:dyDescent="0.25">
      <c r="A39" s="3"/>
      <c r="B39" s="339">
        <v>41839</v>
      </c>
      <c r="C39" s="339">
        <v>41843</v>
      </c>
      <c r="D39" s="5" t="s">
        <v>4048</v>
      </c>
      <c r="E39" s="9" t="s">
        <v>4049</v>
      </c>
      <c r="F39" s="5" t="s">
        <v>2540</v>
      </c>
      <c r="G39" s="25">
        <v>1957</v>
      </c>
      <c r="H39" s="150" t="s">
        <v>4046</v>
      </c>
    </row>
    <row r="40" spans="1:8" x14ac:dyDescent="0.25">
      <c r="A40" s="3"/>
      <c r="B40" s="339">
        <v>41839</v>
      </c>
      <c r="C40" s="339">
        <v>41843</v>
      </c>
      <c r="D40" s="9" t="s">
        <v>3302</v>
      </c>
      <c r="E40" s="9" t="s">
        <v>3303</v>
      </c>
      <c r="F40" s="9" t="s">
        <v>2868</v>
      </c>
      <c r="G40" s="25">
        <v>3383</v>
      </c>
      <c r="H40" s="382" t="s">
        <v>4050</v>
      </c>
    </row>
    <row r="41" spans="1:8" x14ac:dyDescent="0.25">
      <c r="A41" s="3"/>
      <c r="B41" s="339">
        <v>41842</v>
      </c>
      <c r="C41" s="339">
        <v>41843</v>
      </c>
      <c r="D41" s="5" t="s">
        <v>4051</v>
      </c>
      <c r="E41" s="9" t="s">
        <v>58</v>
      </c>
      <c r="F41" s="5" t="s">
        <v>4052</v>
      </c>
      <c r="G41" s="25">
        <v>0</v>
      </c>
      <c r="H41" s="5" t="s">
        <v>4053</v>
      </c>
    </row>
    <row r="42" spans="1:8" x14ac:dyDescent="0.25">
      <c r="A42" s="3"/>
      <c r="B42" s="339">
        <v>41844</v>
      </c>
      <c r="C42" s="339">
        <v>41848</v>
      </c>
      <c r="D42" s="5" t="s">
        <v>744</v>
      </c>
      <c r="E42" s="5" t="s">
        <v>703</v>
      </c>
      <c r="F42" s="5" t="s">
        <v>4054</v>
      </c>
      <c r="G42" s="25">
        <v>1637</v>
      </c>
      <c r="H42" s="5" t="s">
        <v>4055</v>
      </c>
    </row>
    <row r="43" spans="1:8" s="184" customFormat="1" x14ac:dyDescent="0.25">
      <c r="B43" s="332"/>
      <c r="C43" s="332"/>
      <c r="D43" s="99"/>
      <c r="E43" s="99"/>
      <c r="F43" s="99"/>
      <c r="G43" s="333"/>
      <c r="H43" s="99"/>
    </row>
    <row r="44" spans="1:8" x14ac:dyDescent="0.25">
      <c r="A44" s="3" t="s">
        <v>25</v>
      </c>
      <c r="B44" s="339">
        <v>41826</v>
      </c>
      <c r="C44" s="339">
        <v>41832</v>
      </c>
      <c r="D44" s="5" t="s">
        <v>813</v>
      </c>
      <c r="E44" s="10" t="s">
        <v>1841</v>
      </c>
      <c r="F44" s="5" t="s">
        <v>1088</v>
      </c>
      <c r="G44" s="25">
        <v>578</v>
      </c>
      <c r="H44" s="10" t="s">
        <v>4056</v>
      </c>
    </row>
    <row r="45" spans="1:8" x14ac:dyDescent="0.25">
      <c r="A45" s="3"/>
      <c r="B45" s="339">
        <v>41826</v>
      </c>
      <c r="C45" s="339">
        <v>41831</v>
      </c>
      <c r="D45" s="5" t="s">
        <v>4057</v>
      </c>
      <c r="E45" s="10" t="s">
        <v>4058</v>
      </c>
      <c r="F45" s="5" t="s">
        <v>1180</v>
      </c>
      <c r="G45" s="25">
        <v>2050</v>
      </c>
      <c r="H45" s="10" t="s">
        <v>4059</v>
      </c>
    </row>
    <row r="46" spans="1:8" ht="30" x14ac:dyDescent="0.25">
      <c r="A46" s="3"/>
      <c r="B46" s="339">
        <v>41826</v>
      </c>
      <c r="C46" s="339">
        <v>41831</v>
      </c>
      <c r="D46" s="5" t="s">
        <v>1100</v>
      </c>
      <c r="E46" s="10" t="s">
        <v>1841</v>
      </c>
      <c r="F46" s="5" t="s">
        <v>1088</v>
      </c>
      <c r="G46" s="25">
        <v>0</v>
      </c>
      <c r="H46" s="10" t="s">
        <v>4060</v>
      </c>
    </row>
    <row r="47" spans="1:8" x14ac:dyDescent="0.25">
      <c r="A47" s="3"/>
      <c r="B47" s="339">
        <v>41828</v>
      </c>
      <c r="C47" s="339">
        <v>41832</v>
      </c>
      <c r="D47" s="5" t="s">
        <v>4061</v>
      </c>
      <c r="E47" s="10" t="s">
        <v>1688</v>
      </c>
      <c r="F47" s="5" t="s">
        <v>4062</v>
      </c>
      <c r="G47" s="25">
        <v>2063</v>
      </c>
      <c r="H47" s="10" t="s">
        <v>4063</v>
      </c>
    </row>
    <row r="48" spans="1:8" x14ac:dyDescent="0.25">
      <c r="A48" s="3"/>
      <c r="B48" s="339">
        <v>41829</v>
      </c>
      <c r="C48" s="339">
        <v>41832</v>
      </c>
      <c r="D48" s="5" t="s">
        <v>4064</v>
      </c>
      <c r="E48" s="10" t="s">
        <v>1688</v>
      </c>
      <c r="F48" s="10" t="s">
        <v>4062</v>
      </c>
      <c r="G48" s="25">
        <v>650</v>
      </c>
      <c r="H48" s="10" t="s">
        <v>4063</v>
      </c>
    </row>
    <row r="49" spans="1:8" ht="30" x14ac:dyDescent="0.25">
      <c r="A49" s="3"/>
      <c r="B49" s="339">
        <v>41834</v>
      </c>
      <c r="C49" s="339">
        <v>41838</v>
      </c>
      <c r="D49" s="5" t="s">
        <v>129</v>
      </c>
      <c r="E49" s="10" t="s">
        <v>4065</v>
      </c>
      <c r="F49" s="10" t="s">
        <v>356</v>
      </c>
      <c r="G49" s="25">
        <v>2604</v>
      </c>
      <c r="H49" s="10" t="s">
        <v>4066</v>
      </c>
    </row>
    <row r="50" spans="1:8" x14ac:dyDescent="0.25">
      <c r="A50" s="3"/>
      <c r="B50" s="339">
        <v>41834</v>
      </c>
      <c r="C50" s="339">
        <v>41838</v>
      </c>
      <c r="D50" s="5" t="s">
        <v>1098</v>
      </c>
      <c r="E50" s="10" t="s">
        <v>4067</v>
      </c>
      <c r="F50" s="10" t="s">
        <v>356</v>
      </c>
      <c r="G50" s="25">
        <v>2238</v>
      </c>
      <c r="H50" s="10" t="s">
        <v>4068</v>
      </c>
    </row>
    <row r="51" spans="1:8" x14ac:dyDescent="0.25">
      <c r="A51" s="3"/>
      <c r="B51" s="339">
        <v>41834</v>
      </c>
      <c r="C51" s="339">
        <v>41839</v>
      </c>
      <c r="D51" s="5" t="s">
        <v>4069</v>
      </c>
      <c r="E51" s="10" t="s">
        <v>2096</v>
      </c>
      <c r="F51" s="10" t="s">
        <v>4070</v>
      </c>
      <c r="G51" s="25">
        <v>245</v>
      </c>
      <c r="H51" s="10" t="s">
        <v>4071</v>
      </c>
    </row>
    <row r="52" spans="1:8" x14ac:dyDescent="0.25">
      <c r="A52" s="3"/>
      <c r="B52" s="339">
        <v>41836</v>
      </c>
      <c r="C52" s="339">
        <v>41838</v>
      </c>
      <c r="D52" s="5" t="s">
        <v>4072</v>
      </c>
      <c r="E52" s="10" t="s">
        <v>1156</v>
      </c>
      <c r="F52" s="10" t="s">
        <v>1157</v>
      </c>
      <c r="G52" s="25">
        <v>320</v>
      </c>
      <c r="H52" s="10" t="s">
        <v>4073</v>
      </c>
    </row>
    <row r="53" spans="1:8" x14ac:dyDescent="0.25">
      <c r="A53" s="3"/>
      <c r="B53" s="339">
        <v>41836</v>
      </c>
      <c r="C53" s="339">
        <v>41838</v>
      </c>
      <c r="D53" s="5" t="s">
        <v>4074</v>
      </c>
      <c r="E53" s="10" t="s">
        <v>1156</v>
      </c>
      <c r="F53" s="10" t="s">
        <v>1157</v>
      </c>
      <c r="G53" s="25">
        <v>320</v>
      </c>
      <c r="H53" s="10" t="s">
        <v>4073</v>
      </c>
    </row>
    <row r="54" spans="1:8" x14ac:dyDescent="0.25">
      <c r="A54" s="3"/>
      <c r="B54" s="339">
        <v>41836</v>
      </c>
      <c r="C54" s="339">
        <v>41838</v>
      </c>
      <c r="D54" s="5" t="s">
        <v>4075</v>
      </c>
      <c r="E54" s="10" t="s">
        <v>1156</v>
      </c>
      <c r="F54" s="10" t="s">
        <v>1157</v>
      </c>
      <c r="G54" s="25">
        <v>870</v>
      </c>
      <c r="H54" s="10" t="s">
        <v>4073</v>
      </c>
    </row>
    <row r="55" spans="1:8" x14ac:dyDescent="0.25">
      <c r="A55" s="3"/>
      <c r="B55" s="339">
        <v>41836</v>
      </c>
      <c r="C55" s="339">
        <v>41838</v>
      </c>
      <c r="D55" s="5" t="s">
        <v>4076</v>
      </c>
      <c r="E55" s="10" t="s">
        <v>1156</v>
      </c>
      <c r="F55" s="10" t="s">
        <v>1157</v>
      </c>
      <c r="G55" s="25">
        <v>870</v>
      </c>
      <c r="H55" s="10" t="s">
        <v>4073</v>
      </c>
    </row>
    <row r="56" spans="1:8" x14ac:dyDescent="0.25">
      <c r="A56" s="3"/>
      <c r="B56" s="339">
        <v>41837</v>
      </c>
      <c r="C56" s="339">
        <v>41838</v>
      </c>
      <c r="D56" s="5" t="s">
        <v>806</v>
      </c>
      <c r="E56" s="10" t="s">
        <v>4077</v>
      </c>
      <c r="F56" s="10" t="s">
        <v>4078</v>
      </c>
      <c r="G56" s="25">
        <v>210</v>
      </c>
      <c r="H56" s="10" t="s">
        <v>4079</v>
      </c>
    </row>
    <row r="57" spans="1:8" x14ac:dyDescent="0.25">
      <c r="A57" s="3"/>
      <c r="B57" s="339">
        <v>41840</v>
      </c>
      <c r="C57" s="339">
        <v>41843</v>
      </c>
      <c r="D57" s="5" t="s">
        <v>2274</v>
      </c>
      <c r="E57" s="10" t="s">
        <v>3629</v>
      </c>
      <c r="F57" s="10" t="s">
        <v>180</v>
      </c>
      <c r="G57" s="25">
        <v>1750</v>
      </c>
      <c r="H57" s="10" t="s">
        <v>4080</v>
      </c>
    </row>
    <row r="58" spans="1:8" x14ac:dyDescent="0.25">
      <c r="A58" s="3"/>
      <c r="B58" s="339">
        <v>41840</v>
      </c>
      <c r="C58" s="339">
        <v>41845</v>
      </c>
      <c r="D58" s="5" t="s">
        <v>4081</v>
      </c>
      <c r="E58" s="10" t="s">
        <v>818</v>
      </c>
      <c r="F58" s="10" t="s">
        <v>4082</v>
      </c>
      <c r="G58" s="25">
        <v>2880</v>
      </c>
      <c r="H58" s="10" t="s">
        <v>4083</v>
      </c>
    </row>
    <row r="59" spans="1:8" x14ac:dyDescent="0.25">
      <c r="A59" s="3"/>
      <c r="B59" s="339">
        <v>41840</v>
      </c>
      <c r="C59" s="339">
        <v>41845</v>
      </c>
      <c r="D59" s="5" t="s">
        <v>557</v>
      </c>
      <c r="E59" s="10" t="s">
        <v>4084</v>
      </c>
      <c r="F59" s="5" t="s">
        <v>1504</v>
      </c>
      <c r="G59" s="25">
        <v>2900</v>
      </c>
      <c r="H59" s="10" t="s">
        <v>1110</v>
      </c>
    </row>
    <row r="60" spans="1:8" x14ac:dyDescent="0.25">
      <c r="A60" s="3"/>
      <c r="B60" s="339">
        <v>41843</v>
      </c>
      <c r="C60" s="339">
        <v>41843</v>
      </c>
      <c r="D60" s="5" t="s">
        <v>112</v>
      </c>
      <c r="E60" s="10" t="s">
        <v>36</v>
      </c>
      <c r="F60" s="5" t="s">
        <v>349</v>
      </c>
      <c r="G60" s="25">
        <v>55</v>
      </c>
      <c r="H60" s="10" t="s">
        <v>4085</v>
      </c>
    </row>
    <row r="61" spans="1:8" x14ac:dyDescent="0.25">
      <c r="A61" s="3"/>
      <c r="B61" s="339">
        <v>41843</v>
      </c>
      <c r="C61" s="339">
        <v>41843</v>
      </c>
      <c r="D61" s="5" t="s">
        <v>2084</v>
      </c>
      <c r="E61" s="10" t="s">
        <v>4086</v>
      </c>
      <c r="F61" s="5" t="s">
        <v>349</v>
      </c>
      <c r="G61" s="25">
        <v>0</v>
      </c>
      <c r="H61" s="10" t="s">
        <v>4085</v>
      </c>
    </row>
    <row r="62" spans="1:8" x14ac:dyDescent="0.25">
      <c r="A62" s="3"/>
      <c r="B62" s="339">
        <v>41843</v>
      </c>
      <c r="C62" s="339">
        <v>41843</v>
      </c>
      <c r="D62" s="5" t="s">
        <v>4087</v>
      </c>
      <c r="E62" s="10" t="s">
        <v>818</v>
      </c>
      <c r="F62" s="10" t="s">
        <v>349</v>
      </c>
      <c r="G62" s="25">
        <v>45</v>
      </c>
      <c r="H62" s="10" t="s">
        <v>4085</v>
      </c>
    </row>
    <row r="63" spans="1:8" x14ac:dyDescent="0.25">
      <c r="A63" s="3"/>
      <c r="B63" s="339">
        <v>41843</v>
      </c>
      <c r="C63" s="339">
        <v>41843</v>
      </c>
      <c r="D63" s="5" t="s">
        <v>1847</v>
      </c>
      <c r="E63" s="10" t="s">
        <v>4088</v>
      </c>
      <c r="F63" s="10" t="s">
        <v>349</v>
      </c>
      <c r="G63" s="25">
        <v>25</v>
      </c>
      <c r="H63" s="10" t="s">
        <v>4085</v>
      </c>
    </row>
    <row r="64" spans="1:8" x14ac:dyDescent="0.25">
      <c r="A64" s="3"/>
      <c r="B64" s="339">
        <v>41843</v>
      </c>
      <c r="C64" s="339">
        <v>41843</v>
      </c>
      <c r="D64" s="5" t="s">
        <v>72</v>
      </c>
      <c r="E64" s="10" t="s">
        <v>3080</v>
      </c>
      <c r="F64" s="10" t="s">
        <v>349</v>
      </c>
      <c r="G64" s="25">
        <v>0</v>
      </c>
      <c r="H64" s="10" t="s">
        <v>4085</v>
      </c>
    </row>
    <row r="65" spans="1:8" x14ac:dyDescent="0.25">
      <c r="A65" s="3"/>
      <c r="B65" s="339">
        <v>41843</v>
      </c>
      <c r="C65" s="339">
        <v>41843</v>
      </c>
      <c r="D65" s="5" t="s">
        <v>3357</v>
      </c>
      <c r="E65" s="10" t="s">
        <v>4089</v>
      </c>
      <c r="F65" s="10" t="s">
        <v>349</v>
      </c>
      <c r="G65" s="25">
        <v>0</v>
      </c>
      <c r="H65" s="10" t="s">
        <v>4085</v>
      </c>
    </row>
    <row r="66" spans="1:8" x14ac:dyDescent="0.25">
      <c r="A66" s="3"/>
      <c r="B66" s="339">
        <v>41843</v>
      </c>
      <c r="C66" s="339">
        <v>41843</v>
      </c>
      <c r="D66" s="5" t="s">
        <v>2727</v>
      </c>
      <c r="E66" s="10" t="s">
        <v>4090</v>
      </c>
      <c r="F66" s="10" t="s">
        <v>349</v>
      </c>
      <c r="G66" s="25">
        <v>25</v>
      </c>
      <c r="H66" s="10" t="s">
        <v>4085</v>
      </c>
    </row>
    <row r="67" spans="1:8" x14ac:dyDescent="0.25">
      <c r="A67" s="3"/>
      <c r="B67" s="339">
        <v>41843</v>
      </c>
      <c r="C67" s="339">
        <v>41843</v>
      </c>
      <c r="D67" s="5" t="s">
        <v>803</v>
      </c>
      <c r="E67" s="10" t="s">
        <v>4091</v>
      </c>
      <c r="F67" s="10" t="s">
        <v>349</v>
      </c>
      <c r="G67" s="25">
        <v>40</v>
      </c>
      <c r="H67" s="10" t="s">
        <v>4085</v>
      </c>
    </row>
    <row r="68" spans="1:8" x14ac:dyDescent="0.25">
      <c r="A68" s="3"/>
      <c r="B68" s="339">
        <v>41843</v>
      </c>
      <c r="C68" s="339">
        <v>41843</v>
      </c>
      <c r="D68" s="5" t="s">
        <v>4092</v>
      </c>
      <c r="E68" s="10" t="s">
        <v>818</v>
      </c>
      <c r="F68" s="10" t="s">
        <v>349</v>
      </c>
      <c r="G68" s="25">
        <v>45</v>
      </c>
      <c r="H68" s="10" t="s">
        <v>4085</v>
      </c>
    </row>
    <row r="69" spans="1:8" x14ac:dyDescent="0.25">
      <c r="A69" s="3"/>
      <c r="B69" s="339">
        <v>41843</v>
      </c>
      <c r="C69" s="339">
        <v>41843</v>
      </c>
      <c r="D69" s="5" t="s">
        <v>4093</v>
      </c>
      <c r="E69" s="10" t="s">
        <v>4094</v>
      </c>
      <c r="F69" s="5" t="s">
        <v>349</v>
      </c>
      <c r="G69" s="25">
        <v>0</v>
      </c>
      <c r="H69" s="10" t="s">
        <v>4085</v>
      </c>
    </row>
    <row r="70" spans="1:8" x14ac:dyDescent="0.25">
      <c r="A70" s="3"/>
      <c r="B70" s="339">
        <v>41843</v>
      </c>
      <c r="C70" s="339">
        <v>41843</v>
      </c>
      <c r="D70" s="5" t="s">
        <v>2287</v>
      </c>
      <c r="E70" s="10" t="s">
        <v>4095</v>
      </c>
      <c r="F70" s="5" t="s">
        <v>349</v>
      </c>
      <c r="G70" s="25">
        <v>0</v>
      </c>
      <c r="H70" s="10" t="s">
        <v>4085</v>
      </c>
    </row>
    <row r="71" spans="1:8" x14ac:dyDescent="0.25">
      <c r="A71" s="3"/>
      <c r="B71" s="339">
        <v>41843</v>
      </c>
      <c r="C71" s="339">
        <v>41843</v>
      </c>
      <c r="D71" s="5" t="s">
        <v>2283</v>
      </c>
      <c r="E71" s="10" t="s">
        <v>3367</v>
      </c>
      <c r="F71" s="5" t="s">
        <v>349</v>
      </c>
      <c r="G71" s="25">
        <v>40</v>
      </c>
      <c r="H71" s="10" t="s">
        <v>4085</v>
      </c>
    </row>
    <row r="72" spans="1:8" x14ac:dyDescent="0.25">
      <c r="A72" s="3"/>
      <c r="B72" s="339">
        <v>41843</v>
      </c>
      <c r="C72" s="339">
        <v>41843</v>
      </c>
      <c r="D72" s="5" t="s">
        <v>806</v>
      </c>
      <c r="E72" s="10" t="s">
        <v>4077</v>
      </c>
      <c r="F72" s="5" t="s">
        <v>349</v>
      </c>
      <c r="G72" s="25">
        <v>40</v>
      </c>
      <c r="H72" s="10" t="s">
        <v>4085</v>
      </c>
    </row>
    <row r="73" spans="1:8" x14ac:dyDescent="0.25">
      <c r="A73" s="3"/>
      <c r="B73" s="339">
        <v>41844</v>
      </c>
      <c r="C73" s="339">
        <v>41847</v>
      </c>
      <c r="D73" s="5" t="s">
        <v>4096</v>
      </c>
      <c r="E73" s="388" t="s">
        <v>4088</v>
      </c>
      <c r="F73" s="5" t="s">
        <v>916</v>
      </c>
      <c r="G73" s="25">
        <v>1178.1199999999999</v>
      </c>
      <c r="H73" s="10" t="s">
        <v>4097</v>
      </c>
    </row>
    <row r="74" spans="1:8" x14ac:dyDescent="0.25">
      <c r="A74" s="3"/>
      <c r="B74" s="339">
        <v>41845</v>
      </c>
      <c r="C74" s="339">
        <v>41845</v>
      </c>
      <c r="D74" s="5" t="s">
        <v>3331</v>
      </c>
      <c r="E74" s="10" t="s">
        <v>1163</v>
      </c>
      <c r="F74" s="5" t="s">
        <v>1157</v>
      </c>
      <c r="G74" s="25">
        <v>61</v>
      </c>
      <c r="H74" s="10" t="s">
        <v>4098</v>
      </c>
    </row>
    <row r="75" spans="1:8" x14ac:dyDescent="0.25">
      <c r="A75" s="3"/>
      <c r="B75" s="339">
        <v>41845</v>
      </c>
      <c r="C75" s="339">
        <v>41845</v>
      </c>
      <c r="D75" s="5" t="s">
        <v>185</v>
      </c>
      <c r="E75" s="10" t="s">
        <v>799</v>
      </c>
      <c r="F75" s="5" t="s">
        <v>1157</v>
      </c>
      <c r="G75" s="25">
        <v>61</v>
      </c>
      <c r="H75" s="10" t="s">
        <v>4098</v>
      </c>
    </row>
    <row r="76" spans="1:8" x14ac:dyDescent="0.25">
      <c r="A76" s="3"/>
      <c r="B76" s="339">
        <v>41845</v>
      </c>
      <c r="C76" s="339">
        <v>41845</v>
      </c>
      <c r="D76" s="5" t="s">
        <v>801</v>
      </c>
      <c r="E76" s="10" t="s">
        <v>802</v>
      </c>
      <c r="F76" s="5" t="s">
        <v>1157</v>
      </c>
      <c r="G76" s="25">
        <v>61</v>
      </c>
      <c r="H76" s="10" t="s">
        <v>4098</v>
      </c>
    </row>
    <row r="77" spans="1:8" x14ac:dyDescent="0.25">
      <c r="A77" s="3"/>
      <c r="B77" s="339">
        <v>41846</v>
      </c>
      <c r="C77" s="339">
        <v>41853</v>
      </c>
      <c r="D77" s="5" t="s">
        <v>3357</v>
      </c>
      <c r="E77" s="10" t="s">
        <v>3830</v>
      </c>
      <c r="F77" s="5" t="s">
        <v>3831</v>
      </c>
      <c r="G77" s="25">
        <v>997</v>
      </c>
      <c r="H77" s="10" t="s">
        <v>3832</v>
      </c>
    </row>
    <row r="78" spans="1:8" x14ac:dyDescent="0.25">
      <c r="A78" s="3"/>
      <c r="B78" s="339">
        <v>41846</v>
      </c>
      <c r="C78" s="339">
        <v>41853</v>
      </c>
      <c r="D78" s="5" t="s">
        <v>72</v>
      </c>
      <c r="E78" s="10" t="s">
        <v>113</v>
      </c>
      <c r="F78" s="5" t="s">
        <v>3831</v>
      </c>
      <c r="G78" s="25">
        <v>997</v>
      </c>
      <c r="H78" s="10" t="s">
        <v>3832</v>
      </c>
    </row>
    <row r="79" spans="1:8" s="184" customFormat="1" x14ac:dyDescent="0.25">
      <c r="B79" s="332"/>
      <c r="C79" s="332"/>
      <c r="D79" s="99"/>
      <c r="E79" s="99"/>
      <c r="F79" s="99"/>
      <c r="G79" s="333"/>
      <c r="H79" s="99"/>
    </row>
    <row r="80" spans="1:8" x14ac:dyDescent="0.25">
      <c r="A80" s="3" t="s">
        <v>32</v>
      </c>
      <c r="B80" s="339">
        <v>41839</v>
      </c>
      <c r="C80" s="339">
        <v>41843</v>
      </c>
      <c r="D80" s="5" t="s">
        <v>1310</v>
      </c>
      <c r="E80" s="5" t="s">
        <v>1177</v>
      </c>
      <c r="F80" s="5" t="s">
        <v>180</v>
      </c>
      <c r="G80" s="25">
        <v>2218</v>
      </c>
      <c r="H80" s="5" t="s">
        <v>1326</v>
      </c>
    </row>
    <row r="81" spans="1:8" x14ac:dyDescent="0.25">
      <c r="A81" s="3"/>
      <c r="B81" s="339">
        <v>41840</v>
      </c>
      <c r="C81" s="339">
        <v>41843</v>
      </c>
      <c r="D81" s="5" t="s">
        <v>4099</v>
      </c>
      <c r="E81" s="5" t="s">
        <v>4100</v>
      </c>
      <c r="F81" s="5" t="s">
        <v>180</v>
      </c>
      <c r="G81" s="25">
        <v>1530</v>
      </c>
      <c r="H81" s="5" t="s">
        <v>4101</v>
      </c>
    </row>
    <row r="82" spans="1:8" x14ac:dyDescent="0.25">
      <c r="A82" s="3"/>
      <c r="B82" s="339">
        <v>41840</v>
      </c>
      <c r="C82" s="339">
        <v>41843</v>
      </c>
      <c r="D82" s="5" t="s">
        <v>4102</v>
      </c>
      <c r="E82" s="5" t="s">
        <v>3664</v>
      </c>
      <c r="F82" s="5" t="s">
        <v>180</v>
      </c>
      <c r="G82" s="25">
        <v>1727</v>
      </c>
      <c r="H82" s="5" t="s">
        <v>1326</v>
      </c>
    </row>
    <row r="83" spans="1:8" x14ac:dyDescent="0.25">
      <c r="A83" s="3"/>
      <c r="B83" s="339">
        <v>41840</v>
      </c>
      <c r="C83" s="339">
        <v>41843</v>
      </c>
      <c r="D83" s="5" t="s">
        <v>3836</v>
      </c>
      <c r="E83" s="5" t="s">
        <v>2294</v>
      </c>
      <c r="F83" s="5" t="s">
        <v>180</v>
      </c>
      <c r="G83" s="25">
        <v>1727</v>
      </c>
      <c r="H83" s="5" t="s">
        <v>1326</v>
      </c>
    </row>
    <row r="84" spans="1:8" s="184" customFormat="1" x14ac:dyDescent="0.25">
      <c r="B84" s="332"/>
      <c r="C84" s="332"/>
      <c r="D84" s="99"/>
      <c r="E84" s="99"/>
      <c r="F84" s="99"/>
      <c r="G84" s="333"/>
      <c r="H84" s="99"/>
    </row>
    <row r="85" spans="1:8" x14ac:dyDescent="0.25">
      <c r="A85" s="3" t="s">
        <v>85</v>
      </c>
      <c r="B85" s="122">
        <v>41834</v>
      </c>
      <c r="C85" s="122">
        <v>41838</v>
      </c>
      <c r="D85" s="4" t="s">
        <v>4103</v>
      </c>
      <c r="E85" s="1" t="s">
        <v>4104</v>
      </c>
      <c r="F85" s="269" t="s">
        <v>356</v>
      </c>
      <c r="G85" s="158">
        <v>2471</v>
      </c>
      <c r="H85" s="270" t="s">
        <v>1055</v>
      </c>
    </row>
    <row r="86" spans="1:8" x14ac:dyDescent="0.25">
      <c r="A86" s="3"/>
      <c r="B86" s="122">
        <v>41834</v>
      </c>
      <c r="C86" s="122">
        <v>41838</v>
      </c>
      <c r="D86" s="4" t="s">
        <v>2130</v>
      </c>
      <c r="E86" s="1" t="s">
        <v>548</v>
      </c>
      <c r="F86" s="269" t="s">
        <v>356</v>
      </c>
      <c r="G86" s="158">
        <v>2471</v>
      </c>
      <c r="H86" s="270" t="s">
        <v>1055</v>
      </c>
    </row>
    <row r="87" spans="1:8" x14ac:dyDescent="0.25">
      <c r="A87" s="3"/>
      <c r="B87" s="122">
        <v>41840</v>
      </c>
      <c r="C87" s="122">
        <v>41843</v>
      </c>
      <c r="D87" s="4" t="s">
        <v>2316</v>
      </c>
      <c r="E87" s="1" t="s">
        <v>2317</v>
      </c>
      <c r="F87" s="269" t="s">
        <v>180</v>
      </c>
      <c r="G87" s="158">
        <v>1970</v>
      </c>
      <c r="H87" s="270" t="s">
        <v>4105</v>
      </c>
    </row>
    <row r="88" spans="1:8" x14ac:dyDescent="0.25">
      <c r="A88" s="3"/>
      <c r="B88" s="122">
        <v>41840</v>
      </c>
      <c r="C88" s="122">
        <v>41843</v>
      </c>
      <c r="D88" s="4" t="s">
        <v>3101</v>
      </c>
      <c r="E88" s="1" t="s">
        <v>4106</v>
      </c>
      <c r="F88" s="269" t="s">
        <v>180</v>
      </c>
      <c r="G88" s="158">
        <v>950</v>
      </c>
      <c r="H88" s="270" t="s">
        <v>4105</v>
      </c>
    </row>
    <row r="89" spans="1:8" x14ac:dyDescent="0.25">
      <c r="A89" s="3"/>
      <c r="B89" s="122">
        <v>41840</v>
      </c>
      <c r="C89" s="122">
        <v>41843</v>
      </c>
      <c r="D89" s="4" t="s">
        <v>2316</v>
      </c>
      <c r="E89" s="1" t="s">
        <v>2317</v>
      </c>
      <c r="F89" s="269" t="s">
        <v>180</v>
      </c>
      <c r="G89" s="158">
        <v>1970</v>
      </c>
      <c r="H89" s="270" t="s">
        <v>4105</v>
      </c>
    </row>
    <row r="90" spans="1:8" x14ac:dyDescent="0.25">
      <c r="A90" s="3"/>
      <c r="B90" s="122">
        <v>41840</v>
      </c>
      <c r="C90" s="122">
        <v>41843</v>
      </c>
      <c r="D90" s="4" t="s">
        <v>3101</v>
      </c>
      <c r="E90" s="1" t="s">
        <v>4106</v>
      </c>
      <c r="F90" s="269" t="s">
        <v>180</v>
      </c>
      <c r="G90" s="158">
        <v>950</v>
      </c>
      <c r="H90" s="270" t="s">
        <v>4105</v>
      </c>
    </row>
    <row r="91" spans="1:8" x14ac:dyDescent="0.25">
      <c r="A91" s="3"/>
      <c r="B91" s="122">
        <v>41842</v>
      </c>
      <c r="C91" s="122">
        <v>41847</v>
      </c>
      <c r="D91" s="4" t="s">
        <v>2310</v>
      </c>
      <c r="E91" s="1" t="s">
        <v>742</v>
      </c>
      <c r="F91" s="269" t="s">
        <v>1504</v>
      </c>
      <c r="G91" s="158">
        <v>1735</v>
      </c>
      <c r="H91" s="270" t="s">
        <v>4107</v>
      </c>
    </row>
    <row r="92" spans="1:8" x14ac:dyDescent="0.25">
      <c r="A92" s="3"/>
      <c r="B92" s="349">
        <v>41851</v>
      </c>
      <c r="C92" s="349">
        <v>41854</v>
      </c>
      <c r="D92" s="120" t="s">
        <v>4108</v>
      </c>
      <c r="E92" s="121" t="s">
        <v>868</v>
      </c>
      <c r="F92" s="269" t="s">
        <v>1832</v>
      </c>
      <c r="G92" s="158">
        <v>1222</v>
      </c>
      <c r="H92" s="270" t="s">
        <v>4109</v>
      </c>
    </row>
    <row r="93" spans="1:8" x14ac:dyDescent="0.25">
      <c r="A93" s="3"/>
      <c r="B93" s="349">
        <v>41851</v>
      </c>
      <c r="C93" s="349">
        <v>41854</v>
      </c>
      <c r="D93" s="120" t="s">
        <v>4110</v>
      </c>
      <c r="E93" s="121" t="s">
        <v>868</v>
      </c>
      <c r="F93" s="269" t="s">
        <v>1832</v>
      </c>
      <c r="G93" s="158">
        <v>1222</v>
      </c>
      <c r="H93" s="270" t="s">
        <v>4109</v>
      </c>
    </row>
    <row r="94" spans="1:8" x14ac:dyDescent="0.25">
      <c r="A94" s="3"/>
      <c r="B94" s="349">
        <v>41851</v>
      </c>
      <c r="C94" s="349">
        <v>41854</v>
      </c>
      <c r="D94" s="120" t="s">
        <v>4108</v>
      </c>
      <c r="E94" s="121" t="s">
        <v>868</v>
      </c>
      <c r="F94" s="269" t="s">
        <v>1832</v>
      </c>
      <c r="G94" s="158">
        <v>1222</v>
      </c>
      <c r="H94" s="270" t="s">
        <v>4109</v>
      </c>
    </row>
    <row r="95" spans="1:8" x14ac:dyDescent="0.25">
      <c r="A95" s="3"/>
      <c r="B95" s="349">
        <v>41851</v>
      </c>
      <c r="C95" s="349">
        <v>41854</v>
      </c>
      <c r="D95" s="120" t="s">
        <v>4111</v>
      </c>
      <c r="E95" s="121" t="s">
        <v>868</v>
      </c>
      <c r="F95" s="269" t="s">
        <v>1832</v>
      </c>
      <c r="G95" s="158">
        <v>1222</v>
      </c>
      <c r="H95" s="270" t="s">
        <v>4109</v>
      </c>
    </row>
    <row r="96" spans="1:8" s="184" customFormat="1" x14ac:dyDescent="0.25">
      <c r="B96" s="332"/>
      <c r="C96" s="332"/>
      <c r="D96" s="99"/>
      <c r="E96" s="99"/>
      <c r="F96" s="99"/>
      <c r="G96" s="333"/>
      <c r="H96" s="99"/>
    </row>
    <row r="97" spans="1:8" x14ac:dyDescent="0.25">
      <c r="A97" s="6" t="s">
        <v>1408</v>
      </c>
      <c r="B97" s="339">
        <v>41835</v>
      </c>
      <c r="C97" s="339">
        <v>41838</v>
      </c>
      <c r="D97" s="5" t="s">
        <v>2834</v>
      </c>
      <c r="E97" s="5" t="s">
        <v>76</v>
      </c>
      <c r="F97" s="5" t="s">
        <v>172</v>
      </c>
      <c r="G97" s="25">
        <v>655</v>
      </c>
      <c r="H97" s="5" t="s">
        <v>4112</v>
      </c>
    </row>
    <row r="98" spans="1:8" x14ac:dyDescent="0.25">
      <c r="B98" s="339">
        <v>41840</v>
      </c>
      <c r="C98" s="339">
        <v>41843</v>
      </c>
      <c r="D98" s="5" t="s">
        <v>1152</v>
      </c>
      <c r="E98" s="5" t="s">
        <v>55</v>
      </c>
      <c r="F98" s="5" t="s">
        <v>180</v>
      </c>
      <c r="G98" s="25">
        <v>1440</v>
      </c>
      <c r="H98" s="5" t="s">
        <v>4113</v>
      </c>
    </row>
    <row r="99" spans="1:8" x14ac:dyDescent="0.25">
      <c r="B99" s="339">
        <v>41840</v>
      </c>
      <c r="C99" s="339">
        <v>41843</v>
      </c>
      <c r="D99" s="5" t="s">
        <v>4114</v>
      </c>
      <c r="E99" s="5" t="s">
        <v>1306</v>
      </c>
      <c r="F99" s="5" t="s">
        <v>180</v>
      </c>
      <c r="G99" s="25">
        <v>2178.1999999999998</v>
      </c>
      <c r="H99" s="5" t="s">
        <v>4115</v>
      </c>
    </row>
    <row r="100" spans="1:8" x14ac:dyDescent="0.25">
      <c r="B100" s="339">
        <v>41840</v>
      </c>
      <c r="C100" s="339">
        <v>41843</v>
      </c>
      <c r="D100" s="5" t="s">
        <v>1150</v>
      </c>
      <c r="E100" s="5" t="s">
        <v>2328</v>
      </c>
      <c r="F100" s="5" t="s">
        <v>180</v>
      </c>
      <c r="G100" s="25">
        <v>1679.8</v>
      </c>
      <c r="H100" s="5" t="s">
        <v>4115</v>
      </c>
    </row>
    <row r="101" spans="1:8" x14ac:dyDescent="0.25">
      <c r="B101" s="339">
        <v>41840</v>
      </c>
      <c r="C101" s="339">
        <v>41843</v>
      </c>
      <c r="D101" s="5" t="s">
        <v>4116</v>
      </c>
      <c r="E101" s="5" t="s">
        <v>1306</v>
      </c>
      <c r="F101" s="5" t="s">
        <v>180</v>
      </c>
      <c r="G101" s="25">
        <v>1729.8</v>
      </c>
      <c r="H101" s="5" t="s">
        <v>4115</v>
      </c>
    </row>
    <row r="102" spans="1:8" x14ac:dyDescent="0.25">
      <c r="B102" s="339">
        <v>41840</v>
      </c>
      <c r="C102" s="339">
        <v>41843</v>
      </c>
      <c r="D102" s="5" t="s">
        <v>3412</v>
      </c>
      <c r="E102" s="5" t="s">
        <v>2328</v>
      </c>
      <c r="F102" s="5" t="s">
        <v>180</v>
      </c>
      <c r="G102" s="25">
        <v>1679.8</v>
      </c>
      <c r="H102" s="5" t="s">
        <v>4115</v>
      </c>
    </row>
    <row r="103" spans="1:8" x14ac:dyDescent="0.25">
      <c r="B103" s="339">
        <v>41840</v>
      </c>
      <c r="C103" s="339">
        <v>41843</v>
      </c>
      <c r="D103" s="5" t="s">
        <v>1153</v>
      </c>
      <c r="E103" s="5" t="s">
        <v>3409</v>
      </c>
      <c r="F103" s="5" t="s">
        <v>180</v>
      </c>
      <c r="G103" s="25">
        <v>1941.36</v>
      </c>
      <c r="H103" s="5" t="s">
        <v>4117</v>
      </c>
    </row>
    <row r="104" spans="1:8" x14ac:dyDescent="0.25">
      <c r="B104" s="339">
        <v>41841</v>
      </c>
      <c r="C104" s="339">
        <v>41844</v>
      </c>
      <c r="D104" s="5" t="s">
        <v>3858</v>
      </c>
      <c r="E104" s="5" t="s">
        <v>1306</v>
      </c>
      <c r="F104" s="5" t="s">
        <v>1504</v>
      </c>
      <c r="G104" s="25">
        <v>1440</v>
      </c>
      <c r="H104" s="5" t="s">
        <v>4118</v>
      </c>
    </row>
    <row r="105" spans="1:8" x14ac:dyDescent="0.25">
      <c r="B105" s="339">
        <v>41843</v>
      </c>
      <c r="C105" s="339">
        <v>41846</v>
      </c>
      <c r="D105" s="5" t="s">
        <v>3855</v>
      </c>
      <c r="E105" s="5" t="s">
        <v>4119</v>
      </c>
      <c r="F105" s="5" t="s">
        <v>4120</v>
      </c>
      <c r="G105" s="25">
        <v>2035.15</v>
      </c>
      <c r="H105" s="5" t="s">
        <v>4121</v>
      </c>
    </row>
    <row r="106" spans="1:8" s="184" customFormat="1" x14ac:dyDescent="0.25">
      <c r="B106" s="332"/>
      <c r="C106" s="332"/>
      <c r="D106" s="99"/>
      <c r="E106" s="99"/>
      <c r="F106" s="99"/>
      <c r="G106" s="333"/>
      <c r="H106" s="99"/>
    </row>
    <row r="107" spans="1:8" x14ac:dyDescent="0.25">
      <c r="A107" s="3" t="s">
        <v>29</v>
      </c>
      <c r="B107" s="339">
        <v>41833</v>
      </c>
      <c r="C107" s="339">
        <v>41853</v>
      </c>
      <c r="D107" s="5" t="s">
        <v>4122</v>
      </c>
      <c r="E107" s="10" t="s">
        <v>4123</v>
      </c>
      <c r="F107" s="5" t="s">
        <v>853</v>
      </c>
      <c r="G107" s="25">
        <v>2953.35</v>
      </c>
      <c r="H107" s="10" t="s">
        <v>4124</v>
      </c>
    </row>
    <row r="108" spans="1:8" x14ac:dyDescent="0.25">
      <c r="A108" s="3"/>
      <c r="B108" s="339">
        <v>41839</v>
      </c>
      <c r="C108" s="339">
        <v>41843</v>
      </c>
      <c r="D108" s="5" t="s">
        <v>848</v>
      </c>
      <c r="E108" s="10" t="s">
        <v>849</v>
      </c>
      <c r="F108" s="5" t="s">
        <v>3859</v>
      </c>
      <c r="G108" s="25">
        <v>2144.7199999999998</v>
      </c>
      <c r="H108" s="10" t="s">
        <v>4125</v>
      </c>
    </row>
    <row r="109" spans="1:8" x14ac:dyDescent="0.25">
      <c r="A109" s="3"/>
      <c r="B109" s="393">
        <v>41839</v>
      </c>
      <c r="C109" s="390">
        <v>41844</v>
      </c>
      <c r="D109" s="9" t="s">
        <v>844</v>
      </c>
      <c r="E109" s="11" t="s">
        <v>4126</v>
      </c>
      <c r="F109" s="9" t="s">
        <v>4127</v>
      </c>
      <c r="G109" s="162">
        <v>2360</v>
      </c>
      <c r="H109" s="11" t="s">
        <v>4128</v>
      </c>
    </row>
    <row r="110" spans="1:8" s="184" customFormat="1" x14ac:dyDescent="0.25">
      <c r="B110" s="332"/>
      <c r="C110" s="332"/>
      <c r="D110" s="99"/>
      <c r="E110" s="99"/>
      <c r="F110" s="99"/>
      <c r="G110" s="333"/>
      <c r="H110" s="99"/>
    </row>
    <row r="111" spans="1:8" s="3" customFormat="1" x14ac:dyDescent="0.25">
      <c r="A111" s="3" t="s">
        <v>13</v>
      </c>
      <c r="B111" s="339">
        <v>41831</v>
      </c>
      <c r="C111" s="339">
        <v>41833</v>
      </c>
      <c r="D111" s="5" t="s">
        <v>4129</v>
      </c>
      <c r="E111" s="5" t="s">
        <v>37</v>
      </c>
      <c r="F111" s="5" t="s">
        <v>4130</v>
      </c>
      <c r="G111" s="25">
        <v>75</v>
      </c>
      <c r="H111" s="5" t="s">
        <v>1438</v>
      </c>
    </row>
    <row r="112" spans="1:8" s="3" customFormat="1" x14ac:dyDescent="0.25">
      <c r="B112" s="339">
        <v>41832</v>
      </c>
      <c r="C112" s="339">
        <v>41838</v>
      </c>
      <c r="D112" s="5" t="s">
        <v>4131</v>
      </c>
      <c r="E112" s="5" t="s">
        <v>727</v>
      </c>
      <c r="F112" s="5" t="s">
        <v>597</v>
      </c>
      <c r="G112" s="25">
        <v>4453</v>
      </c>
      <c r="H112" s="5" t="s">
        <v>4132</v>
      </c>
    </row>
    <row r="113" spans="1:8" x14ac:dyDescent="0.25">
      <c r="B113" s="339">
        <v>41839</v>
      </c>
      <c r="C113" s="339">
        <v>41843</v>
      </c>
      <c r="D113" s="5" t="s">
        <v>3417</v>
      </c>
      <c r="E113" s="5" t="s">
        <v>4133</v>
      </c>
      <c r="F113" s="5" t="s">
        <v>4127</v>
      </c>
      <c r="G113" s="25">
        <v>1593.4</v>
      </c>
      <c r="H113" s="5" t="s">
        <v>4134</v>
      </c>
    </row>
    <row r="114" spans="1:8" x14ac:dyDescent="0.25">
      <c r="A114" s="3"/>
      <c r="B114" s="339">
        <v>41839</v>
      </c>
      <c r="C114" s="339">
        <v>41843</v>
      </c>
      <c r="D114" s="5" t="s">
        <v>4135</v>
      </c>
      <c r="E114" s="5" t="s">
        <v>1313</v>
      </c>
      <c r="F114" s="5" t="s">
        <v>4127</v>
      </c>
      <c r="G114" s="25">
        <v>1718.4</v>
      </c>
      <c r="H114" s="5" t="s">
        <v>4136</v>
      </c>
    </row>
    <row r="115" spans="1:8" x14ac:dyDescent="0.25">
      <c r="B115" s="339">
        <v>41840</v>
      </c>
      <c r="C115" s="339">
        <v>41843</v>
      </c>
      <c r="D115" s="5" t="s">
        <v>1193</v>
      </c>
      <c r="E115" s="5" t="s">
        <v>4137</v>
      </c>
      <c r="F115" s="5" t="s">
        <v>180</v>
      </c>
      <c r="G115" s="25">
        <v>2032</v>
      </c>
      <c r="H115" s="5" t="s">
        <v>4138</v>
      </c>
    </row>
    <row r="116" spans="1:8" x14ac:dyDescent="0.25">
      <c r="B116" s="339">
        <v>41840</v>
      </c>
      <c r="C116" s="339">
        <v>41843</v>
      </c>
      <c r="D116" s="5" t="s">
        <v>4139</v>
      </c>
      <c r="E116" s="5" t="s">
        <v>4140</v>
      </c>
      <c r="F116" s="5" t="s">
        <v>180</v>
      </c>
      <c r="G116" s="25">
        <v>2032</v>
      </c>
      <c r="H116" s="5" t="s">
        <v>4138</v>
      </c>
    </row>
    <row r="117" spans="1:8" s="184" customFormat="1" x14ac:dyDescent="0.25">
      <c r="B117" s="334"/>
      <c r="C117" s="334"/>
      <c r="D117" s="107"/>
      <c r="E117" s="107"/>
      <c r="F117" s="107"/>
      <c r="G117" s="335"/>
      <c r="H117" s="107"/>
    </row>
    <row r="118" spans="1:8" x14ac:dyDescent="0.25">
      <c r="A118" s="3" t="s">
        <v>26</v>
      </c>
      <c r="B118" s="339">
        <v>41820</v>
      </c>
      <c r="C118" s="339">
        <v>41837</v>
      </c>
      <c r="D118" s="5" t="s">
        <v>3870</v>
      </c>
      <c r="E118" s="5" t="s">
        <v>1210</v>
      </c>
      <c r="F118" s="5" t="s">
        <v>3871</v>
      </c>
      <c r="G118" s="25">
        <v>325</v>
      </c>
      <c r="H118" s="10" t="s">
        <v>3872</v>
      </c>
    </row>
    <row r="119" spans="1:8" x14ac:dyDescent="0.25">
      <c r="A119" s="3"/>
      <c r="B119" s="339">
        <v>41826</v>
      </c>
      <c r="C119" s="339">
        <v>41831</v>
      </c>
      <c r="D119" s="5" t="s">
        <v>4141</v>
      </c>
      <c r="E119" s="10" t="s">
        <v>1220</v>
      </c>
      <c r="F119" s="5" t="s">
        <v>23</v>
      </c>
      <c r="G119" s="25">
        <v>10952.3</v>
      </c>
      <c r="H119" s="10" t="s">
        <v>4142</v>
      </c>
    </row>
    <row r="120" spans="1:8" ht="30" x14ac:dyDescent="0.25">
      <c r="A120" s="3"/>
      <c r="B120" s="339">
        <v>41826</v>
      </c>
      <c r="C120" s="339">
        <v>41831</v>
      </c>
      <c r="D120" s="5" t="s">
        <v>1227</v>
      </c>
      <c r="E120" s="10" t="s">
        <v>4143</v>
      </c>
      <c r="F120" s="5" t="s">
        <v>23</v>
      </c>
      <c r="G120" s="76" t="s">
        <v>4144</v>
      </c>
      <c r="H120" s="10" t="s">
        <v>400</v>
      </c>
    </row>
    <row r="121" spans="1:8" ht="30" x14ac:dyDescent="0.25">
      <c r="A121" s="3"/>
      <c r="B121" s="339">
        <v>41826</v>
      </c>
      <c r="C121" s="339">
        <v>41831</v>
      </c>
      <c r="D121" s="5" t="s">
        <v>1223</v>
      </c>
      <c r="E121" s="10" t="s">
        <v>4145</v>
      </c>
      <c r="F121" s="5" t="s">
        <v>23</v>
      </c>
      <c r="G121" s="76" t="s">
        <v>4144</v>
      </c>
      <c r="H121" s="10" t="s">
        <v>400</v>
      </c>
    </row>
    <row r="122" spans="1:8" x14ac:dyDescent="0.25">
      <c r="A122" s="3"/>
      <c r="B122" s="339">
        <v>41827</v>
      </c>
      <c r="C122" s="339">
        <v>41831</v>
      </c>
      <c r="D122" s="5" t="s">
        <v>1249</v>
      </c>
      <c r="E122" s="10" t="s">
        <v>3445</v>
      </c>
      <c r="F122" s="5" t="s">
        <v>27</v>
      </c>
      <c r="G122" s="76">
        <v>2250</v>
      </c>
      <c r="H122" s="10" t="s">
        <v>1041</v>
      </c>
    </row>
    <row r="123" spans="1:8" x14ac:dyDescent="0.25">
      <c r="A123" s="3"/>
      <c r="B123" s="339">
        <v>41827</v>
      </c>
      <c r="C123" s="339">
        <v>41831</v>
      </c>
      <c r="D123" s="5" t="s">
        <v>4146</v>
      </c>
      <c r="E123" s="10" t="s">
        <v>4147</v>
      </c>
      <c r="F123" s="5" t="s">
        <v>27</v>
      </c>
      <c r="G123" s="76">
        <v>2622</v>
      </c>
      <c r="H123" s="10" t="s">
        <v>4148</v>
      </c>
    </row>
    <row r="124" spans="1:8" x14ac:dyDescent="0.25">
      <c r="A124" s="3"/>
      <c r="B124" s="339">
        <v>41828</v>
      </c>
      <c r="C124" s="339">
        <v>41829</v>
      </c>
      <c r="D124" s="5" t="s">
        <v>4149</v>
      </c>
      <c r="E124" s="10" t="s">
        <v>1210</v>
      </c>
      <c r="F124" s="5" t="s">
        <v>23</v>
      </c>
      <c r="G124" s="76">
        <v>60</v>
      </c>
      <c r="H124" s="10" t="s">
        <v>4150</v>
      </c>
    </row>
    <row r="125" spans="1:8" x14ac:dyDescent="0.25">
      <c r="A125" s="3"/>
      <c r="B125" s="339">
        <v>41830</v>
      </c>
      <c r="C125" s="339">
        <v>41840</v>
      </c>
      <c r="D125" s="5" t="s">
        <v>148</v>
      </c>
      <c r="E125" s="10" t="s">
        <v>1442</v>
      </c>
      <c r="F125" s="5" t="s">
        <v>52</v>
      </c>
      <c r="G125" s="76">
        <v>17600</v>
      </c>
      <c r="H125" s="10" t="s">
        <v>4151</v>
      </c>
    </row>
    <row r="126" spans="1:8" x14ac:dyDescent="0.25">
      <c r="A126" s="3"/>
      <c r="B126" s="339">
        <v>41834</v>
      </c>
      <c r="C126" s="339">
        <v>41838</v>
      </c>
      <c r="D126" s="5" t="s">
        <v>153</v>
      </c>
      <c r="E126" s="10" t="s">
        <v>154</v>
      </c>
      <c r="F126" s="5" t="s">
        <v>1221</v>
      </c>
      <c r="G126" s="25">
        <v>2205</v>
      </c>
      <c r="H126" s="10" t="s">
        <v>4152</v>
      </c>
    </row>
    <row r="127" spans="1:8" x14ac:dyDescent="0.25">
      <c r="A127" s="3"/>
      <c r="B127" s="339">
        <v>41835</v>
      </c>
      <c r="C127" s="339">
        <v>41837</v>
      </c>
      <c r="D127" s="5" t="s">
        <v>3451</v>
      </c>
      <c r="E127" s="10" t="s">
        <v>4153</v>
      </c>
      <c r="F127" s="5" t="s">
        <v>4154</v>
      </c>
      <c r="G127" s="76">
        <v>16645</v>
      </c>
      <c r="H127" s="10" t="s">
        <v>4155</v>
      </c>
    </row>
    <row r="128" spans="1:8" ht="30" x14ac:dyDescent="0.25">
      <c r="A128" s="3"/>
      <c r="B128" s="339">
        <v>41835</v>
      </c>
      <c r="C128" s="339">
        <v>41837</v>
      </c>
      <c r="D128" s="5" t="s">
        <v>4156</v>
      </c>
      <c r="E128" s="10" t="s">
        <v>4157</v>
      </c>
      <c r="F128" s="5" t="s">
        <v>4154</v>
      </c>
      <c r="G128" s="76" t="s">
        <v>4158</v>
      </c>
      <c r="H128" s="5" t="s">
        <v>400</v>
      </c>
    </row>
    <row r="129" spans="1:8" ht="30" x14ac:dyDescent="0.25">
      <c r="A129" s="3"/>
      <c r="B129" s="339">
        <v>41835</v>
      </c>
      <c r="C129" s="339">
        <v>41837</v>
      </c>
      <c r="D129" s="5" t="s">
        <v>1241</v>
      </c>
      <c r="E129" s="10" t="s">
        <v>4159</v>
      </c>
      <c r="F129" s="5" t="s">
        <v>4154</v>
      </c>
      <c r="G129" s="76" t="s">
        <v>4158</v>
      </c>
      <c r="H129" s="5" t="s">
        <v>400</v>
      </c>
    </row>
    <row r="130" spans="1:8" x14ac:dyDescent="0.25">
      <c r="A130" s="3"/>
      <c r="B130" s="339">
        <v>41836</v>
      </c>
      <c r="C130" s="339">
        <v>41839</v>
      </c>
      <c r="D130" s="5" t="s">
        <v>1246</v>
      </c>
      <c r="E130" s="10" t="s">
        <v>1156</v>
      </c>
      <c r="F130" s="5" t="s">
        <v>1265</v>
      </c>
      <c r="G130" s="25">
        <v>1415</v>
      </c>
      <c r="H130" s="10" t="s">
        <v>4160</v>
      </c>
    </row>
    <row r="131" spans="1:8" x14ac:dyDescent="0.25">
      <c r="A131" s="3"/>
      <c r="B131" s="339">
        <v>41836</v>
      </c>
      <c r="C131" s="339">
        <v>41840</v>
      </c>
      <c r="D131" s="5" t="s">
        <v>4161</v>
      </c>
      <c r="E131" s="10" t="s">
        <v>3924</v>
      </c>
      <c r="F131" s="5" t="s">
        <v>1534</v>
      </c>
      <c r="G131" s="25">
        <v>1183.4000000000001</v>
      </c>
      <c r="H131" s="10" t="s">
        <v>4162</v>
      </c>
    </row>
    <row r="132" spans="1:8" x14ac:dyDescent="0.25">
      <c r="A132" s="3"/>
      <c r="B132" s="339">
        <v>41836</v>
      </c>
      <c r="C132" s="339">
        <v>41843</v>
      </c>
      <c r="D132" s="5" t="s">
        <v>4163</v>
      </c>
      <c r="E132" s="10" t="s">
        <v>1213</v>
      </c>
      <c r="F132" s="5" t="s">
        <v>2868</v>
      </c>
      <c r="G132" s="25">
        <v>3261</v>
      </c>
      <c r="H132" s="10" t="s">
        <v>4164</v>
      </c>
    </row>
    <row r="133" spans="1:8" x14ac:dyDescent="0.25">
      <c r="A133" s="3"/>
      <c r="B133" s="339">
        <v>41836</v>
      </c>
      <c r="C133" s="339">
        <v>41839</v>
      </c>
      <c r="D133" s="5" t="s">
        <v>1258</v>
      </c>
      <c r="E133" s="10" t="s">
        <v>1259</v>
      </c>
      <c r="F133" s="5" t="s">
        <v>1057</v>
      </c>
      <c r="G133" s="25" t="s">
        <v>178</v>
      </c>
      <c r="H133" s="10" t="s">
        <v>4165</v>
      </c>
    </row>
    <row r="134" spans="1:8" ht="30" x14ac:dyDescent="0.25">
      <c r="B134" s="339">
        <v>41840</v>
      </c>
      <c r="C134" s="339">
        <v>41844</v>
      </c>
      <c r="D134" s="5" t="s">
        <v>41</v>
      </c>
      <c r="E134" s="10" t="s">
        <v>74</v>
      </c>
      <c r="F134" s="5" t="s">
        <v>27</v>
      </c>
      <c r="G134" s="25">
        <v>2250</v>
      </c>
      <c r="H134" s="10" t="s">
        <v>4166</v>
      </c>
    </row>
    <row r="135" spans="1:8" x14ac:dyDescent="0.25">
      <c r="A135" s="3"/>
      <c r="B135" s="339">
        <v>41840</v>
      </c>
      <c r="C135" s="339">
        <v>41844</v>
      </c>
      <c r="D135" s="5" t="s">
        <v>2167</v>
      </c>
      <c r="E135" s="10" t="s">
        <v>2846</v>
      </c>
      <c r="F135" s="5" t="s">
        <v>27</v>
      </c>
      <c r="G135" s="25">
        <v>2250</v>
      </c>
      <c r="H135" s="10" t="s">
        <v>4167</v>
      </c>
    </row>
    <row r="136" spans="1:8" x14ac:dyDescent="0.25">
      <c r="A136" s="3"/>
      <c r="B136" s="339">
        <v>41844</v>
      </c>
      <c r="C136" s="339">
        <v>41847</v>
      </c>
      <c r="D136" s="5" t="s">
        <v>1907</v>
      </c>
      <c r="E136" s="10" t="s">
        <v>166</v>
      </c>
      <c r="F136" s="5" t="s">
        <v>4168</v>
      </c>
      <c r="G136" s="25">
        <v>1300</v>
      </c>
      <c r="H136" s="10" t="s">
        <v>4169</v>
      </c>
    </row>
    <row r="137" spans="1:8" s="184" customFormat="1" x14ac:dyDescent="0.25">
      <c r="B137" s="332"/>
      <c r="C137" s="332"/>
      <c r="D137" s="99"/>
      <c r="E137" s="99"/>
      <c r="F137" s="99"/>
      <c r="G137" s="333"/>
      <c r="H137" s="99"/>
    </row>
    <row r="138" spans="1:8" x14ac:dyDescent="0.25">
      <c r="A138" s="3" t="s">
        <v>79</v>
      </c>
      <c r="B138" s="119">
        <v>41840</v>
      </c>
      <c r="C138" s="119">
        <v>41843</v>
      </c>
      <c r="D138" s="121" t="s">
        <v>4170</v>
      </c>
      <c r="E138" s="121" t="s">
        <v>1177</v>
      </c>
      <c r="F138" s="121" t="s">
        <v>3121</v>
      </c>
      <c r="G138" s="385">
        <v>1602.16</v>
      </c>
      <c r="H138" s="121" t="s">
        <v>4171</v>
      </c>
    </row>
    <row r="139" spans="1:8" x14ac:dyDescent="0.25">
      <c r="A139" s="3"/>
      <c r="B139" s="119">
        <v>41840</v>
      </c>
      <c r="C139" s="119">
        <v>41843</v>
      </c>
      <c r="D139" s="120" t="s">
        <v>3395</v>
      </c>
      <c r="E139" s="121" t="s">
        <v>4172</v>
      </c>
      <c r="F139" s="121" t="s">
        <v>3121</v>
      </c>
      <c r="G139" s="385">
        <v>1602.16</v>
      </c>
      <c r="H139" s="121" t="s">
        <v>4171</v>
      </c>
    </row>
    <row r="140" spans="1:8" x14ac:dyDescent="0.25">
      <c r="A140" s="3"/>
      <c r="B140" s="119">
        <v>41841</v>
      </c>
      <c r="C140" s="119">
        <v>41843</v>
      </c>
      <c r="D140" s="120" t="s">
        <v>4173</v>
      </c>
      <c r="E140" s="121" t="s">
        <v>4174</v>
      </c>
      <c r="F140" s="120" t="s">
        <v>3121</v>
      </c>
      <c r="G140" s="385">
        <v>1360</v>
      </c>
      <c r="H140" s="120" t="s">
        <v>4171</v>
      </c>
    </row>
    <row r="141" spans="1:8" s="184" customFormat="1" x14ac:dyDescent="0.25">
      <c r="B141" s="332"/>
      <c r="C141" s="332"/>
      <c r="D141" s="99"/>
      <c r="E141" s="99"/>
      <c r="F141" s="99"/>
      <c r="G141" s="333"/>
      <c r="H141" s="99"/>
    </row>
    <row r="142" spans="1:8" x14ac:dyDescent="0.25">
      <c r="A142" s="3" t="s">
        <v>181</v>
      </c>
      <c r="B142" s="390">
        <v>41847</v>
      </c>
      <c r="C142" s="390">
        <v>41852</v>
      </c>
      <c r="D142" s="9" t="s">
        <v>4175</v>
      </c>
      <c r="E142" s="9" t="s">
        <v>4176</v>
      </c>
      <c r="F142" s="9" t="s">
        <v>1115</v>
      </c>
      <c r="G142" s="162">
        <v>2110.7600000000002</v>
      </c>
      <c r="H142" s="9" t="s">
        <v>4177</v>
      </c>
    </row>
    <row r="143" spans="1:8" s="184" customFormat="1" x14ac:dyDescent="0.25">
      <c r="B143" s="332"/>
      <c r="C143" s="332"/>
      <c r="D143" s="99"/>
      <c r="E143" s="99"/>
      <c r="F143" s="99"/>
      <c r="G143" s="333"/>
      <c r="H143" s="99"/>
    </row>
    <row r="144" spans="1:8" x14ac:dyDescent="0.25">
      <c r="A144" s="3" t="s">
        <v>28</v>
      </c>
      <c r="B144" s="339">
        <v>41850</v>
      </c>
      <c r="C144" s="339">
        <v>41853</v>
      </c>
      <c r="D144" s="11" t="s">
        <v>2622</v>
      </c>
      <c r="E144" s="11" t="s">
        <v>4178</v>
      </c>
      <c r="F144" s="11" t="s">
        <v>4179</v>
      </c>
      <c r="G144" s="25">
        <v>980</v>
      </c>
      <c r="H144" s="11" t="s">
        <v>4180</v>
      </c>
    </row>
    <row r="145" spans="1:8" x14ac:dyDescent="0.25">
      <c r="B145" s="339">
        <v>41850</v>
      </c>
      <c r="C145" s="339">
        <v>41853</v>
      </c>
      <c r="D145" s="11" t="s">
        <v>2622</v>
      </c>
      <c r="E145" s="11" t="s">
        <v>4178</v>
      </c>
      <c r="F145" s="11" t="s">
        <v>4179</v>
      </c>
      <c r="G145" s="25">
        <v>980</v>
      </c>
      <c r="H145" s="11" t="s">
        <v>4180</v>
      </c>
    </row>
    <row r="146" spans="1:8" s="184" customFormat="1" x14ac:dyDescent="0.25">
      <c r="B146" s="332"/>
      <c r="C146" s="332"/>
      <c r="D146" s="99"/>
      <c r="E146" s="99"/>
      <c r="F146" s="99"/>
      <c r="G146" s="333"/>
      <c r="H146" s="99"/>
    </row>
    <row r="147" spans="1:8" x14ac:dyDescent="0.25">
      <c r="A147" s="3" t="s">
        <v>50</v>
      </c>
      <c r="B147" s="122">
        <v>41835</v>
      </c>
      <c r="C147" s="122">
        <v>41838</v>
      </c>
      <c r="D147" s="7" t="s">
        <v>919</v>
      </c>
      <c r="E147" s="7" t="s">
        <v>43</v>
      </c>
      <c r="F147" s="7" t="s">
        <v>4181</v>
      </c>
      <c r="G147" s="123">
        <v>2620</v>
      </c>
      <c r="H147" s="7" t="s">
        <v>4182</v>
      </c>
    </row>
    <row r="148" spans="1:8" x14ac:dyDescent="0.25">
      <c r="A148" s="3"/>
      <c r="B148" s="122">
        <v>41835</v>
      </c>
      <c r="C148" s="122">
        <v>41838</v>
      </c>
      <c r="D148" s="7" t="s">
        <v>2410</v>
      </c>
      <c r="E148" s="7" t="s">
        <v>55</v>
      </c>
      <c r="F148" s="7" t="s">
        <v>4181</v>
      </c>
      <c r="G148" s="123">
        <v>2170</v>
      </c>
      <c r="H148" s="7" t="s">
        <v>4182</v>
      </c>
    </row>
    <row r="149" spans="1:8" s="184" customFormat="1" x14ac:dyDescent="0.25">
      <c r="B149" s="332"/>
      <c r="C149" s="332"/>
      <c r="D149" s="99"/>
      <c r="E149" s="99"/>
      <c r="F149" s="99"/>
      <c r="G149" s="333"/>
      <c r="H149" s="99"/>
    </row>
    <row r="150" spans="1:8" s="3" customFormat="1" x14ac:dyDescent="0.25">
      <c r="A150" s="3" t="s">
        <v>22</v>
      </c>
      <c r="B150" s="339">
        <v>41829</v>
      </c>
      <c r="C150" s="339">
        <v>41833</v>
      </c>
      <c r="D150" s="5" t="s">
        <v>3936</v>
      </c>
      <c r="E150" s="10" t="s">
        <v>3937</v>
      </c>
      <c r="F150" s="5" t="s">
        <v>286</v>
      </c>
      <c r="G150" s="25">
        <v>625</v>
      </c>
      <c r="H150" s="10" t="s">
        <v>4183</v>
      </c>
    </row>
    <row r="151" spans="1:8" x14ac:dyDescent="0.25">
      <c r="B151" s="339">
        <v>41834</v>
      </c>
      <c r="C151" s="339">
        <v>41838</v>
      </c>
      <c r="D151" s="5" t="s">
        <v>1283</v>
      </c>
      <c r="E151" s="10" t="s">
        <v>4184</v>
      </c>
      <c r="F151" s="5" t="s">
        <v>3215</v>
      </c>
      <c r="G151" s="25">
        <v>2900</v>
      </c>
      <c r="H151" s="10" t="s">
        <v>4185</v>
      </c>
    </row>
    <row r="152" spans="1:8" x14ac:dyDescent="0.25">
      <c r="A152" s="3"/>
      <c r="B152" s="339">
        <v>41834</v>
      </c>
      <c r="C152" s="339">
        <v>41838</v>
      </c>
      <c r="D152" s="5" t="s">
        <v>4186</v>
      </c>
      <c r="E152" s="10" t="s">
        <v>195</v>
      </c>
      <c r="F152" s="5" t="s">
        <v>3215</v>
      </c>
      <c r="G152" s="25">
        <v>2900</v>
      </c>
      <c r="H152" s="10" t="s">
        <v>4185</v>
      </c>
    </row>
    <row r="153" spans="1:8" x14ac:dyDescent="0.25">
      <c r="A153" s="3"/>
      <c r="B153" s="339">
        <v>41835</v>
      </c>
      <c r="C153" s="339">
        <v>41836</v>
      </c>
      <c r="D153" s="5" t="s">
        <v>264</v>
      </c>
      <c r="E153" s="5" t="s">
        <v>265</v>
      </c>
      <c r="F153" s="5" t="s">
        <v>4187</v>
      </c>
      <c r="G153" s="25">
        <v>268</v>
      </c>
      <c r="H153" s="10" t="s">
        <v>4188</v>
      </c>
    </row>
    <row r="154" spans="1:8" x14ac:dyDescent="0.25">
      <c r="A154" s="3"/>
      <c r="B154" s="339">
        <v>41835</v>
      </c>
      <c r="C154" s="339">
        <v>41836</v>
      </c>
      <c r="D154" s="5" t="s">
        <v>262</v>
      </c>
      <c r="E154" s="10" t="s">
        <v>263</v>
      </c>
      <c r="F154" s="5" t="s">
        <v>4187</v>
      </c>
      <c r="G154" s="25">
        <v>268</v>
      </c>
      <c r="H154" s="10" t="s">
        <v>4188</v>
      </c>
    </row>
    <row r="155" spans="1:8" x14ac:dyDescent="0.25">
      <c r="A155" s="3"/>
      <c r="B155" s="339">
        <v>41838</v>
      </c>
      <c r="C155" s="339">
        <v>41841</v>
      </c>
      <c r="D155" s="5" t="s">
        <v>3936</v>
      </c>
      <c r="E155" s="10" t="s">
        <v>3937</v>
      </c>
      <c r="F155" s="5" t="s">
        <v>4189</v>
      </c>
      <c r="G155" s="25">
        <v>1545</v>
      </c>
      <c r="H155" s="10" t="s">
        <v>4190</v>
      </c>
    </row>
    <row r="156" spans="1:8" x14ac:dyDescent="0.25">
      <c r="A156" s="3"/>
      <c r="B156" s="339">
        <v>41839</v>
      </c>
      <c r="C156" s="339">
        <v>43670</v>
      </c>
      <c r="D156" s="5" t="s">
        <v>262</v>
      </c>
      <c r="E156" s="10" t="s">
        <v>263</v>
      </c>
      <c r="F156" s="5" t="s">
        <v>4191</v>
      </c>
      <c r="G156" s="25">
        <v>1225</v>
      </c>
      <c r="H156" s="10" t="s">
        <v>4192</v>
      </c>
    </row>
    <row r="157" spans="1:8" s="184" customFormat="1" x14ac:dyDescent="0.25">
      <c r="B157" s="332"/>
      <c r="C157" s="332"/>
      <c r="D157" s="99"/>
      <c r="E157" s="99"/>
      <c r="F157" s="99"/>
      <c r="G157" s="333"/>
      <c r="H157" s="99"/>
    </row>
    <row r="158" spans="1:8" x14ac:dyDescent="0.25">
      <c r="A158" s="6" t="s">
        <v>1289</v>
      </c>
      <c r="B158" s="339">
        <v>41838</v>
      </c>
      <c r="C158" s="339">
        <v>41842</v>
      </c>
      <c r="D158" s="5" t="s">
        <v>2649</v>
      </c>
      <c r="E158" s="5" t="s">
        <v>4193</v>
      </c>
      <c r="F158" s="5" t="s">
        <v>3859</v>
      </c>
      <c r="G158" s="25">
        <v>2465</v>
      </c>
      <c r="H158" s="5" t="s">
        <v>4194</v>
      </c>
    </row>
    <row r="159" spans="1:8" x14ac:dyDescent="0.25">
      <c r="B159" s="339">
        <v>41840</v>
      </c>
      <c r="C159" s="339">
        <v>41843</v>
      </c>
      <c r="D159" s="5" t="s">
        <v>4195</v>
      </c>
      <c r="E159" s="5" t="s">
        <v>4196</v>
      </c>
      <c r="F159" s="5" t="s">
        <v>180</v>
      </c>
      <c r="G159" s="25">
        <v>1233.18</v>
      </c>
      <c r="H159" s="5" t="s">
        <v>4197</v>
      </c>
    </row>
    <row r="160" spans="1:8" x14ac:dyDescent="0.25">
      <c r="B160" s="339">
        <v>41840</v>
      </c>
      <c r="C160" s="339">
        <v>41846</v>
      </c>
      <c r="D160" s="5" t="s">
        <v>4198</v>
      </c>
      <c r="E160" s="5" t="s">
        <v>4199</v>
      </c>
      <c r="F160" s="5" t="s">
        <v>317</v>
      </c>
      <c r="G160" s="25">
        <v>1125</v>
      </c>
      <c r="H160" s="5" t="s">
        <v>4200</v>
      </c>
    </row>
    <row r="161" spans="1:8" x14ac:dyDescent="0.25">
      <c r="B161" s="339">
        <v>41840</v>
      </c>
      <c r="C161" s="339">
        <v>41843</v>
      </c>
      <c r="D161" s="5" t="s">
        <v>4201</v>
      </c>
      <c r="E161" s="5" t="s">
        <v>18</v>
      </c>
      <c r="F161" s="5" t="s">
        <v>180</v>
      </c>
      <c r="G161" s="25">
        <v>1015</v>
      </c>
      <c r="H161" s="5" t="s">
        <v>4202</v>
      </c>
    </row>
    <row r="162" spans="1:8" x14ac:dyDescent="0.25">
      <c r="B162" s="339">
        <v>41840</v>
      </c>
      <c r="C162" s="339">
        <v>41843</v>
      </c>
      <c r="D162" s="5" t="s">
        <v>4203</v>
      </c>
      <c r="E162" s="5" t="s">
        <v>4204</v>
      </c>
      <c r="F162" s="5" t="s">
        <v>180</v>
      </c>
      <c r="G162" s="25">
        <v>1571.36</v>
      </c>
      <c r="H162" s="5" t="s">
        <v>4202</v>
      </c>
    </row>
    <row r="163" spans="1:8" x14ac:dyDescent="0.25">
      <c r="B163" s="370">
        <v>41840</v>
      </c>
      <c r="C163" s="370">
        <v>41843</v>
      </c>
      <c r="D163" s="371" t="s">
        <v>4205</v>
      </c>
      <c r="E163" s="371" t="s">
        <v>18</v>
      </c>
      <c r="F163" s="371" t="s">
        <v>180</v>
      </c>
      <c r="G163" s="25">
        <v>1233.18</v>
      </c>
      <c r="H163" s="371" t="s">
        <v>4206</v>
      </c>
    </row>
    <row r="164" spans="1:8" x14ac:dyDescent="0.25">
      <c r="B164" s="370">
        <v>41841</v>
      </c>
      <c r="C164" s="370">
        <v>41846</v>
      </c>
      <c r="D164" s="371" t="s">
        <v>2949</v>
      </c>
      <c r="E164" s="371" t="s">
        <v>3743</v>
      </c>
      <c r="F164" s="371" t="s">
        <v>587</v>
      </c>
      <c r="G164" s="25">
        <v>634.67999999999995</v>
      </c>
      <c r="H164" s="371" t="s">
        <v>4207</v>
      </c>
    </row>
    <row r="165" spans="1:8" s="184" customFormat="1" x14ac:dyDescent="0.25">
      <c r="B165" s="332"/>
      <c r="C165" s="332"/>
      <c r="D165" s="99"/>
      <c r="E165" s="99"/>
      <c r="F165" s="99"/>
      <c r="G165" s="333"/>
      <c r="H165" s="99"/>
    </row>
    <row r="166" spans="1:8" x14ac:dyDescent="0.25">
      <c r="A166" s="3" t="s">
        <v>955</v>
      </c>
      <c r="B166" s="387">
        <v>41829</v>
      </c>
      <c r="C166" s="387">
        <v>41833</v>
      </c>
      <c r="D166" s="10" t="s">
        <v>1680</v>
      </c>
      <c r="E166" s="10" t="s">
        <v>4208</v>
      </c>
      <c r="F166" s="5" t="s">
        <v>4209</v>
      </c>
      <c r="G166" s="25">
        <v>1532.76</v>
      </c>
      <c r="H166" s="10" t="s">
        <v>4210</v>
      </c>
    </row>
    <row r="167" spans="1:8" x14ac:dyDescent="0.25">
      <c r="A167" s="3"/>
      <c r="B167" s="387">
        <v>41836</v>
      </c>
      <c r="C167" s="387">
        <v>41839</v>
      </c>
      <c r="D167" s="10" t="s">
        <v>2450</v>
      </c>
      <c r="E167" s="10" t="s">
        <v>1297</v>
      </c>
      <c r="F167" s="5" t="s">
        <v>4209</v>
      </c>
      <c r="G167" s="25">
        <v>1741.56</v>
      </c>
      <c r="H167" s="10" t="s">
        <v>4211</v>
      </c>
    </row>
    <row r="168" spans="1:8" x14ac:dyDescent="0.25">
      <c r="A168" s="3"/>
      <c r="B168" s="387">
        <v>41839</v>
      </c>
      <c r="C168" s="387">
        <v>41843</v>
      </c>
      <c r="D168" s="388" t="s">
        <v>4212</v>
      </c>
      <c r="E168" s="10" t="s">
        <v>1313</v>
      </c>
      <c r="F168" s="5" t="s">
        <v>4213</v>
      </c>
      <c r="G168" s="25">
        <v>1527</v>
      </c>
      <c r="H168" s="10" t="s">
        <v>4214</v>
      </c>
    </row>
    <row r="169" spans="1:8" x14ac:dyDescent="0.25">
      <c r="A169" s="3"/>
      <c r="B169" s="339">
        <v>41839</v>
      </c>
      <c r="C169" s="339">
        <v>41843</v>
      </c>
      <c r="D169" s="10" t="s">
        <v>4215</v>
      </c>
      <c r="E169" s="10" t="s">
        <v>4216</v>
      </c>
      <c r="F169" s="13" t="s">
        <v>180</v>
      </c>
      <c r="G169" s="25">
        <v>2157.1999999999998</v>
      </c>
      <c r="H169" s="10" t="s">
        <v>1326</v>
      </c>
    </row>
    <row r="170" spans="1:8" x14ac:dyDescent="0.25">
      <c r="A170" s="3"/>
      <c r="B170" s="339">
        <v>41839</v>
      </c>
      <c r="C170" s="339">
        <v>41843</v>
      </c>
      <c r="D170" s="10" t="s">
        <v>1676</v>
      </c>
      <c r="E170" s="10" t="s">
        <v>4217</v>
      </c>
      <c r="F170" s="5" t="s">
        <v>180</v>
      </c>
      <c r="G170" s="25">
        <v>2157.1999999999998</v>
      </c>
      <c r="H170" s="10" t="s">
        <v>4218</v>
      </c>
    </row>
    <row r="171" spans="1:8" x14ac:dyDescent="0.25">
      <c r="A171" s="3"/>
      <c r="B171" s="339">
        <v>41839</v>
      </c>
      <c r="C171" s="339">
        <v>41843</v>
      </c>
      <c r="D171" s="10" t="s">
        <v>2456</v>
      </c>
      <c r="E171" s="10" t="s">
        <v>58</v>
      </c>
      <c r="F171" s="5" t="s">
        <v>180</v>
      </c>
      <c r="G171" s="25">
        <v>2157.1999999999998</v>
      </c>
      <c r="H171" s="10" t="s">
        <v>1326</v>
      </c>
    </row>
    <row r="172" spans="1:8" x14ac:dyDescent="0.25">
      <c r="A172" s="3"/>
      <c r="B172" s="339">
        <v>41839</v>
      </c>
      <c r="C172" s="339">
        <v>41843</v>
      </c>
      <c r="D172" s="10" t="s">
        <v>4219</v>
      </c>
      <c r="E172" s="10" t="s">
        <v>4220</v>
      </c>
      <c r="F172" s="5" t="s">
        <v>180</v>
      </c>
      <c r="G172" s="25">
        <v>2158.3200000000002</v>
      </c>
      <c r="H172" s="10" t="s">
        <v>1326</v>
      </c>
    </row>
    <row r="173" spans="1:8" x14ac:dyDescent="0.25">
      <c r="A173" s="3"/>
      <c r="B173" s="339">
        <v>41839</v>
      </c>
      <c r="C173" s="339">
        <v>41843</v>
      </c>
      <c r="D173" s="10" t="s">
        <v>2458</v>
      </c>
      <c r="E173" s="10" t="s">
        <v>4221</v>
      </c>
      <c r="F173" s="5" t="s">
        <v>180</v>
      </c>
      <c r="G173" s="25">
        <v>2154.96</v>
      </c>
      <c r="H173" s="10" t="s">
        <v>1326</v>
      </c>
    </row>
    <row r="174" spans="1:8" x14ac:dyDescent="0.25">
      <c r="A174" s="3"/>
      <c r="B174" s="339">
        <v>41839</v>
      </c>
      <c r="C174" s="339">
        <v>41843</v>
      </c>
      <c r="D174" s="10" t="s">
        <v>4222</v>
      </c>
      <c r="E174" s="10" t="s">
        <v>4223</v>
      </c>
      <c r="F174" s="5" t="s">
        <v>180</v>
      </c>
      <c r="G174" s="25">
        <v>1790</v>
      </c>
      <c r="H174" s="10" t="s">
        <v>1326</v>
      </c>
    </row>
    <row r="175" spans="1:8" x14ac:dyDescent="0.25">
      <c r="A175" s="3"/>
      <c r="B175" s="339">
        <v>41844</v>
      </c>
      <c r="C175" s="339">
        <v>41850</v>
      </c>
      <c r="D175" s="10" t="s">
        <v>1305</v>
      </c>
      <c r="E175" s="10" t="s">
        <v>18</v>
      </c>
      <c r="F175" s="5" t="s">
        <v>758</v>
      </c>
      <c r="G175" s="25">
        <v>2423</v>
      </c>
      <c r="H175" s="10" t="s">
        <v>4224</v>
      </c>
    </row>
    <row r="176" spans="1:8" x14ac:dyDescent="0.25">
      <c r="A176" s="3"/>
      <c r="B176" s="339">
        <v>41848</v>
      </c>
      <c r="C176" s="339">
        <v>41851</v>
      </c>
      <c r="D176" s="10" t="s">
        <v>4225</v>
      </c>
      <c r="E176" s="10" t="s">
        <v>1519</v>
      </c>
      <c r="F176" s="5" t="s">
        <v>180</v>
      </c>
      <c r="G176" s="25">
        <v>1151.32</v>
      </c>
      <c r="H176" s="10" t="s">
        <v>4226</v>
      </c>
    </row>
    <row r="177" spans="1:8" x14ac:dyDescent="0.25">
      <c r="A177" s="3"/>
      <c r="B177" s="339">
        <v>41848</v>
      </c>
      <c r="C177" s="339">
        <v>41851</v>
      </c>
      <c r="D177" s="10" t="s">
        <v>1670</v>
      </c>
      <c r="E177" s="10" t="s">
        <v>1671</v>
      </c>
      <c r="F177" s="5" t="s">
        <v>180</v>
      </c>
      <c r="G177" s="25">
        <v>1105.96</v>
      </c>
      <c r="H177" s="10" t="s">
        <v>4226</v>
      </c>
    </row>
    <row r="178" spans="1:8" x14ac:dyDescent="0.25">
      <c r="A178" s="3"/>
      <c r="B178" s="339">
        <v>41848</v>
      </c>
      <c r="C178" s="339">
        <v>41851</v>
      </c>
      <c r="D178" s="10" t="s">
        <v>4227</v>
      </c>
      <c r="E178" s="10" t="s">
        <v>4228</v>
      </c>
      <c r="F178" s="5" t="s">
        <v>4229</v>
      </c>
      <c r="G178" s="25">
        <v>2256.94</v>
      </c>
      <c r="H178" s="10" t="s">
        <v>4230</v>
      </c>
    </row>
    <row r="179" spans="1:8" s="184" customFormat="1" x14ac:dyDescent="0.25">
      <c r="B179" s="332"/>
      <c r="C179" s="332"/>
      <c r="D179" s="99"/>
      <c r="E179" s="99"/>
      <c r="F179" s="99"/>
      <c r="G179" s="333"/>
      <c r="H179" s="99"/>
    </row>
    <row r="180" spans="1:8" x14ac:dyDescent="0.25">
      <c r="A180" s="6" t="s">
        <v>973</v>
      </c>
      <c r="B180" s="339">
        <v>41826</v>
      </c>
      <c r="C180" s="339">
        <v>41832</v>
      </c>
      <c r="D180" s="10" t="s">
        <v>2986</v>
      </c>
      <c r="E180" s="10" t="s">
        <v>46</v>
      </c>
      <c r="F180" s="5" t="s">
        <v>172</v>
      </c>
      <c r="G180" s="76">
        <v>100</v>
      </c>
      <c r="H180" s="10" t="s">
        <v>3775</v>
      </c>
    </row>
    <row r="181" spans="1:8" x14ac:dyDescent="0.25">
      <c r="B181" s="339">
        <v>40366</v>
      </c>
      <c r="C181" s="339">
        <v>41831</v>
      </c>
      <c r="D181" s="389" t="s">
        <v>3555</v>
      </c>
      <c r="E181" s="10" t="s">
        <v>1841</v>
      </c>
      <c r="F181" s="5" t="s">
        <v>4231</v>
      </c>
      <c r="G181" s="76">
        <v>2540</v>
      </c>
      <c r="H181" s="10" t="s">
        <v>4232</v>
      </c>
    </row>
    <row r="182" spans="1:8" x14ac:dyDescent="0.25">
      <c r="B182" s="339">
        <v>41831</v>
      </c>
      <c r="C182" s="339">
        <v>41834</v>
      </c>
      <c r="D182" s="10" t="s">
        <v>4233</v>
      </c>
      <c r="E182" s="10" t="s">
        <v>3950</v>
      </c>
      <c r="F182" s="5" t="s">
        <v>3951</v>
      </c>
      <c r="G182" s="76">
        <v>1676</v>
      </c>
      <c r="H182" s="10" t="s">
        <v>4234</v>
      </c>
    </row>
    <row r="183" spans="1:8" x14ac:dyDescent="0.25">
      <c r="B183" s="339">
        <v>41835</v>
      </c>
      <c r="C183" s="339">
        <v>41839</v>
      </c>
      <c r="D183" s="5" t="s">
        <v>4235</v>
      </c>
      <c r="E183" s="10" t="s">
        <v>4236</v>
      </c>
      <c r="F183" s="5" t="s">
        <v>930</v>
      </c>
      <c r="G183" s="25">
        <v>2975</v>
      </c>
      <c r="H183" s="10" t="s">
        <v>4237</v>
      </c>
    </row>
    <row r="184" spans="1:8" x14ac:dyDescent="0.25">
      <c r="B184" s="339">
        <v>41835</v>
      </c>
      <c r="C184" s="339">
        <v>41837</v>
      </c>
      <c r="D184" s="5" t="s">
        <v>4238</v>
      </c>
      <c r="E184" s="10" t="s">
        <v>4239</v>
      </c>
      <c r="F184" s="5" t="s">
        <v>4240</v>
      </c>
      <c r="G184" s="25" t="s">
        <v>4241</v>
      </c>
      <c r="H184" s="10" t="s">
        <v>4242</v>
      </c>
    </row>
    <row r="185" spans="1:8" x14ac:dyDescent="0.25">
      <c r="B185" s="339">
        <v>41836</v>
      </c>
      <c r="C185" s="339">
        <v>41839</v>
      </c>
      <c r="D185" s="5" t="s">
        <v>983</v>
      </c>
      <c r="E185" s="5" t="s">
        <v>684</v>
      </c>
      <c r="F185" s="5" t="s">
        <v>984</v>
      </c>
      <c r="G185" s="25">
        <v>1607</v>
      </c>
      <c r="H185" s="5" t="s">
        <v>4243</v>
      </c>
    </row>
    <row r="186" spans="1:8" x14ac:dyDescent="0.25">
      <c r="B186" s="339">
        <v>41838</v>
      </c>
      <c r="C186" s="339">
        <v>41847</v>
      </c>
      <c r="D186" s="5" t="s">
        <v>1347</v>
      </c>
      <c r="E186" s="5" t="s">
        <v>4244</v>
      </c>
      <c r="F186" s="5" t="s">
        <v>4245</v>
      </c>
      <c r="G186" s="25">
        <v>2785</v>
      </c>
      <c r="H186" s="5" t="s">
        <v>4246</v>
      </c>
    </row>
    <row r="187" spans="1:8" x14ac:dyDescent="0.25">
      <c r="B187" s="339">
        <v>41840</v>
      </c>
      <c r="C187" s="339">
        <v>41844</v>
      </c>
      <c r="D187" s="5" t="s">
        <v>4247</v>
      </c>
      <c r="E187" s="5" t="s">
        <v>4248</v>
      </c>
      <c r="F187" s="5" t="s">
        <v>4249</v>
      </c>
      <c r="G187" s="25">
        <v>2070</v>
      </c>
      <c r="H187" s="5" t="s">
        <v>4250</v>
      </c>
    </row>
    <row r="188" spans="1:8" x14ac:dyDescent="0.25">
      <c r="B188" s="339">
        <v>41840</v>
      </c>
      <c r="C188" s="339">
        <v>41843</v>
      </c>
      <c r="D188" s="10" t="s">
        <v>2471</v>
      </c>
      <c r="E188" s="10" t="s">
        <v>4251</v>
      </c>
      <c r="F188" s="5" t="s">
        <v>180</v>
      </c>
      <c r="G188" s="76">
        <v>1556</v>
      </c>
      <c r="H188" s="10" t="s">
        <v>4252</v>
      </c>
    </row>
    <row r="189" spans="1:8" x14ac:dyDescent="0.25">
      <c r="B189" s="339">
        <v>41840</v>
      </c>
      <c r="C189" s="339">
        <v>41843</v>
      </c>
      <c r="D189" s="10" t="s">
        <v>1331</v>
      </c>
      <c r="E189" s="10" t="s">
        <v>1332</v>
      </c>
      <c r="F189" s="5" t="s">
        <v>180</v>
      </c>
      <c r="G189" s="76">
        <v>1636</v>
      </c>
      <c r="H189" s="10" t="s">
        <v>4253</v>
      </c>
    </row>
    <row r="190" spans="1:8" x14ac:dyDescent="0.25">
      <c r="B190" s="339">
        <v>41840</v>
      </c>
      <c r="C190" s="339">
        <v>41843</v>
      </c>
      <c r="D190" s="389" t="s">
        <v>4254</v>
      </c>
      <c r="E190" s="10" t="s">
        <v>4090</v>
      </c>
      <c r="F190" s="5" t="s">
        <v>180</v>
      </c>
      <c r="G190" s="76">
        <v>1556</v>
      </c>
      <c r="H190" s="10" t="s">
        <v>4253</v>
      </c>
    </row>
    <row r="191" spans="1:8" x14ac:dyDescent="0.25">
      <c r="B191" s="339">
        <v>41840</v>
      </c>
      <c r="C191" s="339">
        <v>41843</v>
      </c>
      <c r="D191" s="10" t="s">
        <v>2466</v>
      </c>
      <c r="E191" s="10" t="s">
        <v>3540</v>
      </c>
      <c r="F191" s="5" t="s">
        <v>180</v>
      </c>
      <c r="G191" s="76">
        <v>1582</v>
      </c>
      <c r="H191" s="10" t="s">
        <v>4253</v>
      </c>
    </row>
    <row r="192" spans="1:8" x14ac:dyDescent="0.25">
      <c r="B192" s="339">
        <v>41840</v>
      </c>
      <c r="C192" s="339">
        <v>41843</v>
      </c>
      <c r="D192" s="5" t="s">
        <v>1324</v>
      </c>
      <c r="E192" s="10" t="s">
        <v>1993</v>
      </c>
      <c r="F192" s="5" t="s">
        <v>180</v>
      </c>
      <c r="G192" s="25">
        <v>1556</v>
      </c>
      <c r="H192" s="10" t="s">
        <v>4253</v>
      </c>
    </row>
    <row r="193" spans="1:8" x14ac:dyDescent="0.25">
      <c r="B193" s="339">
        <v>41841</v>
      </c>
      <c r="C193" s="339">
        <v>41844</v>
      </c>
      <c r="D193" s="5" t="s">
        <v>4255</v>
      </c>
      <c r="E193" s="5" t="s">
        <v>4256</v>
      </c>
      <c r="F193" s="5" t="s">
        <v>210</v>
      </c>
      <c r="G193" s="25">
        <v>1665</v>
      </c>
      <c r="H193" s="5" t="s">
        <v>4257</v>
      </c>
    </row>
    <row r="194" spans="1:8" x14ac:dyDescent="0.25">
      <c r="B194" s="339">
        <v>41847</v>
      </c>
      <c r="C194" s="339">
        <v>41851</v>
      </c>
      <c r="D194" s="5" t="s">
        <v>4258</v>
      </c>
      <c r="E194" s="5" t="s">
        <v>4259</v>
      </c>
      <c r="F194" s="5" t="s">
        <v>4260</v>
      </c>
      <c r="G194" s="25">
        <v>2120.38</v>
      </c>
      <c r="H194" s="5" t="s">
        <v>4261</v>
      </c>
    </row>
    <row r="195" spans="1:8" x14ac:dyDescent="0.25">
      <c r="B195" s="339">
        <v>41847</v>
      </c>
      <c r="C195" s="339">
        <v>41851</v>
      </c>
      <c r="D195" s="5" t="s">
        <v>2227</v>
      </c>
      <c r="E195" s="5" t="s">
        <v>3963</v>
      </c>
      <c r="F195" s="5" t="s">
        <v>4260</v>
      </c>
      <c r="G195" s="25">
        <v>2120.38</v>
      </c>
      <c r="H195" s="5" t="s">
        <v>4261</v>
      </c>
    </row>
    <row r="196" spans="1:8" x14ac:dyDescent="0.25">
      <c r="B196" s="339">
        <v>41848</v>
      </c>
      <c r="C196" s="339">
        <v>41851</v>
      </c>
      <c r="D196" s="5" t="s">
        <v>4262</v>
      </c>
      <c r="E196" s="5" t="s">
        <v>4263</v>
      </c>
      <c r="F196" s="5" t="s">
        <v>210</v>
      </c>
      <c r="G196" s="25">
        <v>724</v>
      </c>
      <c r="H196" s="5" t="s">
        <v>4264</v>
      </c>
    </row>
    <row r="197" spans="1:8" x14ac:dyDescent="0.25">
      <c r="B197" s="339">
        <v>41848</v>
      </c>
      <c r="C197" s="339">
        <v>41851</v>
      </c>
      <c r="D197" s="5" t="s">
        <v>4265</v>
      </c>
      <c r="E197" s="5" t="s">
        <v>4266</v>
      </c>
      <c r="F197" s="5" t="s">
        <v>210</v>
      </c>
      <c r="G197" s="25">
        <v>555</v>
      </c>
      <c r="H197" s="5" t="s">
        <v>4267</v>
      </c>
    </row>
    <row r="198" spans="1:8" x14ac:dyDescent="0.25">
      <c r="B198" s="339">
        <v>41849</v>
      </c>
      <c r="C198" s="339">
        <v>41852</v>
      </c>
      <c r="D198" s="10" t="s">
        <v>1327</v>
      </c>
      <c r="E198" s="10" t="s">
        <v>4268</v>
      </c>
      <c r="F198" s="5" t="s">
        <v>1329</v>
      </c>
      <c r="G198" s="76">
        <v>747</v>
      </c>
      <c r="H198" s="10" t="s">
        <v>4269</v>
      </c>
    </row>
    <row r="199" spans="1:8" x14ac:dyDescent="0.25">
      <c r="B199" s="394">
        <v>41850</v>
      </c>
      <c r="C199" s="339">
        <v>41852</v>
      </c>
      <c r="D199" s="5" t="s">
        <v>3982</v>
      </c>
      <c r="E199" s="8" t="s">
        <v>3983</v>
      </c>
      <c r="F199" s="5" t="s">
        <v>987</v>
      </c>
      <c r="G199" s="25">
        <v>883.52</v>
      </c>
      <c r="H199" s="5" t="s">
        <v>4270</v>
      </c>
    </row>
    <row r="200" spans="1:8" x14ac:dyDescent="0.25">
      <c r="B200" s="394">
        <v>41850</v>
      </c>
      <c r="C200" s="394">
        <v>41852</v>
      </c>
      <c r="D200" s="8" t="s">
        <v>3980</v>
      </c>
      <c r="E200" s="8" t="s">
        <v>868</v>
      </c>
      <c r="F200" s="5" t="s">
        <v>987</v>
      </c>
      <c r="G200" s="123">
        <v>943</v>
      </c>
      <c r="H200" s="5" t="s">
        <v>4270</v>
      </c>
    </row>
    <row r="201" spans="1:8" s="184" customFormat="1" x14ac:dyDescent="0.25">
      <c r="B201" s="332"/>
      <c r="C201" s="332"/>
      <c r="D201" s="99"/>
      <c r="E201" s="99"/>
      <c r="F201" s="99"/>
      <c r="G201" s="333"/>
      <c r="H201" s="99"/>
    </row>
    <row r="202" spans="1:8" x14ac:dyDescent="0.25">
      <c r="A202" s="6" t="s">
        <v>190</v>
      </c>
      <c r="B202" s="370">
        <v>41850</v>
      </c>
      <c r="C202" s="370">
        <v>41855</v>
      </c>
      <c r="D202" s="371" t="s">
        <v>3980</v>
      </c>
      <c r="E202" s="371" t="s">
        <v>868</v>
      </c>
      <c r="F202" s="371" t="s">
        <v>987</v>
      </c>
      <c r="G202" s="25">
        <v>872.74</v>
      </c>
      <c r="H202" s="371" t="s">
        <v>4271</v>
      </c>
    </row>
    <row r="203" spans="1:8" s="184" customFormat="1" x14ac:dyDescent="0.25">
      <c r="B203" s="332"/>
      <c r="C203" s="332"/>
      <c r="D203" s="99"/>
      <c r="E203" s="99"/>
      <c r="F203" s="99"/>
      <c r="G203" s="333"/>
      <c r="H203" s="99"/>
    </row>
    <row r="204" spans="1:8" x14ac:dyDescent="0.25">
      <c r="A204" s="6" t="s">
        <v>198</v>
      </c>
      <c r="B204" s="18">
        <v>41839</v>
      </c>
      <c r="C204" s="18">
        <v>41844</v>
      </c>
      <c r="D204" s="4" t="s">
        <v>1357</v>
      </c>
      <c r="E204" s="4" t="s">
        <v>4272</v>
      </c>
      <c r="F204" s="4" t="s">
        <v>1016</v>
      </c>
      <c r="G204" s="178">
        <v>2610</v>
      </c>
      <c r="H204" s="1" t="s">
        <v>4273</v>
      </c>
    </row>
    <row r="205" spans="1:8" x14ac:dyDescent="0.25">
      <c r="B205" s="18">
        <v>41850</v>
      </c>
      <c r="C205" s="18">
        <v>41853</v>
      </c>
      <c r="D205" s="6" t="s">
        <v>4274</v>
      </c>
      <c r="E205" s="6" t="s">
        <v>4275</v>
      </c>
      <c r="F205" s="6" t="s">
        <v>303</v>
      </c>
      <c r="G205" s="178">
        <v>495</v>
      </c>
      <c r="H205" s="6" t="s">
        <v>4276</v>
      </c>
    </row>
    <row r="206" spans="1:8" x14ac:dyDescent="0.25">
      <c r="B206" s="18">
        <v>41850</v>
      </c>
      <c r="C206" s="18">
        <v>41853</v>
      </c>
      <c r="D206" s="6" t="s">
        <v>4277</v>
      </c>
      <c r="E206" s="6" t="s">
        <v>4278</v>
      </c>
      <c r="F206" s="6" t="s">
        <v>303</v>
      </c>
      <c r="G206" s="178">
        <v>495</v>
      </c>
      <c r="H206" s="6" t="s">
        <v>4276</v>
      </c>
    </row>
    <row r="207" spans="1:8" x14ac:dyDescent="0.25">
      <c r="B207" s="18">
        <v>41850</v>
      </c>
      <c r="C207" s="18">
        <v>41853</v>
      </c>
      <c r="D207" s="6" t="s">
        <v>4279</v>
      </c>
      <c r="E207" s="6" t="s">
        <v>4278</v>
      </c>
      <c r="F207" s="6" t="s">
        <v>303</v>
      </c>
      <c r="G207" s="178">
        <v>495</v>
      </c>
      <c r="H207" s="6" t="s">
        <v>4276</v>
      </c>
    </row>
    <row r="208" spans="1:8" x14ac:dyDescent="0.25">
      <c r="B208" s="18">
        <v>41850</v>
      </c>
      <c r="C208" s="18">
        <v>41853</v>
      </c>
      <c r="D208" s="4" t="s">
        <v>4280</v>
      </c>
      <c r="E208" s="1" t="s">
        <v>4275</v>
      </c>
      <c r="F208" s="4" t="s">
        <v>303</v>
      </c>
      <c r="G208" s="178">
        <v>495</v>
      </c>
      <c r="H208" s="1" t="s">
        <v>4276</v>
      </c>
    </row>
    <row r="209" spans="1:8" s="184" customFormat="1" x14ac:dyDescent="0.25">
      <c r="B209" s="332"/>
      <c r="C209" s="332"/>
      <c r="D209" s="99"/>
      <c r="E209" s="99"/>
      <c r="F209" s="99"/>
      <c r="G209" s="333"/>
      <c r="H209" s="99"/>
    </row>
    <row r="210" spans="1:8" s="3" customFormat="1" ht="75" x14ac:dyDescent="0.25">
      <c r="A210" s="6" t="s">
        <v>120</v>
      </c>
      <c r="B210" s="343">
        <v>41829</v>
      </c>
      <c r="C210" s="343">
        <v>41831</v>
      </c>
      <c r="D210" s="3" t="s">
        <v>1390</v>
      </c>
      <c r="E210" s="3" t="s">
        <v>4281</v>
      </c>
      <c r="F210" s="3" t="s">
        <v>172</v>
      </c>
      <c r="G210" s="347">
        <v>18313</v>
      </c>
      <c r="H210" s="111" t="s">
        <v>4282</v>
      </c>
    </row>
    <row r="211" spans="1:8" s="3" customFormat="1" x14ac:dyDescent="0.25">
      <c r="B211" s="339">
        <v>41831</v>
      </c>
      <c r="C211" s="339">
        <v>41832</v>
      </c>
      <c r="D211" s="13" t="s">
        <v>187</v>
      </c>
      <c r="E211" s="5" t="s">
        <v>4283</v>
      </c>
      <c r="F211" s="5" t="s">
        <v>1467</v>
      </c>
      <c r="G211" s="25">
        <v>180</v>
      </c>
      <c r="H211" s="5" t="s">
        <v>4284</v>
      </c>
    </row>
    <row r="212" spans="1:8" s="3" customFormat="1" x14ac:dyDescent="0.25">
      <c r="B212" s="339">
        <v>41834</v>
      </c>
      <c r="C212" s="339">
        <v>41838</v>
      </c>
      <c r="D212" s="13" t="s">
        <v>188</v>
      </c>
      <c r="E212" s="5" t="s">
        <v>189</v>
      </c>
      <c r="F212" s="5" t="s">
        <v>642</v>
      </c>
      <c r="G212" s="25">
        <v>715</v>
      </c>
      <c r="H212" s="5" t="s">
        <v>4285</v>
      </c>
    </row>
    <row r="213" spans="1:8" s="3" customFormat="1" x14ac:dyDescent="0.25">
      <c r="B213" s="339">
        <v>41839</v>
      </c>
      <c r="C213" s="339">
        <v>41844</v>
      </c>
      <c r="D213" s="5" t="s">
        <v>1357</v>
      </c>
      <c r="E213" s="5" t="s">
        <v>4272</v>
      </c>
      <c r="F213" s="5" t="s">
        <v>1016</v>
      </c>
      <c r="G213" s="25">
        <v>2610</v>
      </c>
      <c r="H213" s="10" t="s">
        <v>4273</v>
      </c>
    </row>
    <row r="214" spans="1:8" x14ac:dyDescent="0.25">
      <c r="B214" s="370">
        <v>41840</v>
      </c>
      <c r="C214" s="370">
        <v>41844</v>
      </c>
      <c r="D214" s="371" t="s">
        <v>4013</v>
      </c>
      <c r="E214" s="371" t="s">
        <v>406</v>
      </c>
      <c r="F214" s="371" t="s">
        <v>356</v>
      </c>
      <c r="G214" s="25">
        <v>1155</v>
      </c>
      <c r="H214" s="371" t="s">
        <v>4286</v>
      </c>
    </row>
    <row r="215" spans="1:8" x14ac:dyDescent="0.25">
      <c r="B215" s="339">
        <v>41848</v>
      </c>
      <c r="C215" s="339">
        <v>41851</v>
      </c>
      <c r="D215" s="13" t="s">
        <v>4287</v>
      </c>
      <c r="E215" s="5" t="s">
        <v>4288</v>
      </c>
      <c r="F215" s="5" t="s">
        <v>172</v>
      </c>
      <c r="G215" s="25">
        <v>889.64</v>
      </c>
      <c r="H215" s="5" t="s">
        <v>4289</v>
      </c>
    </row>
    <row r="216" spans="1:8" x14ac:dyDescent="0.25">
      <c r="B216" s="339">
        <v>41850</v>
      </c>
      <c r="C216" s="339">
        <v>41853</v>
      </c>
      <c r="D216" s="5" t="s">
        <v>4274</v>
      </c>
      <c r="E216" s="5" t="s">
        <v>4275</v>
      </c>
      <c r="F216" s="5" t="s">
        <v>303</v>
      </c>
      <c r="G216" s="25">
        <v>495</v>
      </c>
      <c r="H216" s="5" t="s">
        <v>4276</v>
      </c>
    </row>
    <row r="217" spans="1:8" x14ac:dyDescent="0.25">
      <c r="B217" s="339">
        <v>41850</v>
      </c>
      <c r="C217" s="339">
        <v>41853</v>
      </c>
      <c r="D217" s="5" t="s">
        <v>4277</v>
      </c>
      <c r="E217" s="5" t="s">
        <v>4278</v>
      </c>
      <c r="F217" s="5" t="s">
        <v>303</v>
      </c>
      <c r="G217" s="25">
        <v>495</v>
      </c>
      <c r="H217" s="5" t="s">
        <v>4276</v>
      </c>
    </row>
    <row r="218" spans="1:8" x14ac:dyDescent="0.25">
      <c r="B218" s="339">
        <v>41850</v>
      </c>
      <c r="C218" s="339">
        <v>41853</v>
      </c>
      <c r="D218" s="5" t="s">
        <v>4279</v>
      </c>
      <c r="E218" s="5" t="s">
        <v>4278</v>
      </c>
      <c r="F218" s="5" t="s">
        <v>303</v>
      </c>
      <c r="G218" s="25">
        <v>495</v>
      </c>
      <c r="H218" s="5" t="s">
        <v>4276</v>
      </c>
    </row>
    <row r="219" spans="1:8" x14ac:dyDescent="0.25">
      <c r="B219" s="339">
        <v>41850</v>
      </c>
      <c r="C219" s="339">
        <v>41853</v>
      </c>
      <c r="D219" s="5" t="s">
        <v>4280</v>
      </c>
      <c r="E219" s="10" t="s">
        <v>4275</v>
      </c>
      <c r="F219" s="5" t="s">
        <v>303</v>
      </c>
      <c r="G219" s="25">
        <v>495</v>
      </c>
      <c r="H219" s="10" t="s">
        <v>4276</v>
      </c>
    </row>
  </sheetData>
  <mergeCells count="4">
    <mergeCell ref="A2:H2"/>
    <mergeCell ref="A3:H3"/>
    <mergeCell ref="A4:H4"/>
    <mergeCell ref="B7:C7"/>
  </mergeCells>
  <pageMargins left="0.45" right="0.45" top="0.5" bottom="0.5" header="0.3" footer="0.3"/>
  <pageSetup paperSize="5" scale="41" fitToHeight="1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56"/>
  <sheetViews>
    <sheetView zoomScale="60" zoomScaleNormal="60" workbookViewId="0">
      <selection activeCell="E196" sqref="E196"/>
    </sheetView>
  </sheetViews>
  <sheetFormatPr defaultColWidth="9.140625" defaultRowHeight="15" x14ac:dyDescent="0.25"/>
  <cols>
    <col min="1" max="1" width="48.42578125" style="6" bestFit="1" customWidth="1"/>
    <col min="2" max="2" width="9.85546875" style="122" bestFit="1" customWidth="1"/>
    <col min="3" max="3" width="9.7109375" style="122" bestFit="1" customWidth="1"/>
    <col min="4" max="4" width="25.42578125" style="7" bestFit="1" customWidth="1"/>
    <col min="5" max="5" width="61.5703125" style="7" bestFit="1" customWidth="1"/>
    <col min="6" max="6" width="30.85546875" style="7" bestFit="1" customWidth="1"/>
    <col min="7" max="7" width="12.5703125" style="123" bestFit="1" customWidth="1"/>
    <col min="8" max="8" width="143.7109375" style="7" bestFit="1" customWidth="1"/>
    <col min="9" max="16384" width="9.140625" style="6"/>
  </cols>
  <sheetData>
    <row r="1" spans="1:8" s="470" customFormat="1" x14ac:dyDescent="0.25">
      <c r="B1" s="486"/>
      <c r="C1" s="486"/>
      <c r="D1" s="472"/>
      <c r="E1" s="472"/>
      <c r="F1" s="472"/>
      <c r="G1" s="487"/>
      <c r="H1" s="472"/>
    </row>
    <row r="2" spans="1:8" s="470" customFormat="1" x14ac:dyDescent="0.25">
      <c r="A2" s="1334" t="s">
        <v>0</v>
      </c>
      <c r="B2" s="1334"/>
      <c r="C2" s="1334"/>
      <c r="D2" s="1334"/>
      <c r="E2" s="1334"/>
      <c r="F2" s="1334"/>
      <c r="G2" s="1334"/>
      <c r="H2" s="1334"/>
    </row>
    <row r="3" spans="1:8" s="470" customFormat="1" x14ac:dyDescent="0.25">
      <c r="A3" s="1334" t="s">
        <v>1</v>
      </c>
      <c r="B3" s="1334"/>
      <c r="C3" s="1334"/>
      <c r="D3" s="1334"/>
      <c r="E3" s="1334"/>
      <c r="F3" s="1334"/>
      <c r="G3" s="1334"/>
      <c r="H3" s="1334"/>
    </row>
    <row r="4" spans="1:8" s="470" customFormat="1" x14ac:dyDescent="0.25">
      <c r="A4" s="1335">
        <v>41852</v>
      </c>
      <c r="B4" s="1336"/>
      <c r="C4" s="1336"/>
      <c r="D4" s="1336"/>
      <c r="E4" s="1336"/>
      <c r="F4" s="1336"/>
      <c r="G4" s="1336"/>
      <c r="H4" s="1336"/>
    </row>
    <row r="5" spans="1:8" s="470" customFormat="1" x14ac:dyDescent="0.25">
      <c r="B5" s="124"/>
      <c r="C5" s="124"/>
      <c r="D5" s="87"/>
      <c r="E5" s="87"/>
      <c r="F5" s="87"/>
      <c r="G5" s="125"/>
      <c r="H5" s="87"/>
    </row>
    <row r="6" spans="1:8" s="470" customFormat="1" x14ac:dyDescent="0.25">
      <c r="A6" s="144"/>
      <c r="B6" s="124"/>
      <c r="C6" s="124"/>
      <c r="D6" s="87"/>
      <c r="E6" s="87"/>
      <c r="F6" s="87"/>
      <c r="G6" s="125"/>
      <c r="H6" s="87"/>
    </row>
    <row r="7" spans="1:8" s="470" customFormat="1" x14ac:dyDescent="0.25">
      <c r="A7" s="144" t="s">
        <v>2</v>
      </c>
      <c r="B7" s="1337" t="s">
        <v>3</v>
      </c>
      <c r="C7" s="1337"/>
      <c r="D7" s="87" t="s">
        <v>4</v>
      </c>
      <c r="E7" s="87" t="s">
        <v>5</v>
      </c>
      <c r="F7" s="87" t="s">
        <v>6</v>
      </c>
      <c r="G7" s="125" t="s">
        <v>7</v>
      </c>
      <c r="H7" s="87" t="s">
        <v>8</v>
      </c>
    </row>
    <row r="8" spans="1:8" s="470" customFormat="1" x14ac:dyDescent="0.25">
      <c r="A8" s="144"/>
      <c r="B8" s="124" t="s">
        <v>9</v>
      </c>
      <c r="C8" s="124" t="s">
        <v>10</v>
      </c>
      <c r="D8" s="87"/>
      <c r="E8" s="87"/>
      <c r="F8" s="87" t="s">
        <v>11</v>
      </c>
      <c r="G8" s="125"/>
      <c r="H8" s="87"/>
    </row>
    <row r="9" spans="1:8" s="184" customFormat="1" x14ac:dyDescent="0.25">
      <c r="B9" s="332"/>
      <c r="C9" s="332"/>
      <c r="D9" s="99"/>
      <c r="E9" s="99"/>
      <c r="F9" s="99"/>
      <c r="G9" s="333"/>
      <c r="H9" s="99"/>
    </row>
    <row r="10" spans="1:8" x14ac:dyDescent="0.25">
      <c r="A10" s="3" t="s">
        <v>718</v>
      </c>
      <c r="B10" s="145">
        <v>41854</v>
      </c>
      <c r="C10" s="145">
        <v>41857</v>
      </c>
      <c r="D10" s="5" t="s">
        <v>2531</v>
      </c>
      <c r="E10" s="5" t="s">
        <v>2532</v>
      </c>
      <c r="F10" s="5" t="s">
        <v>4022</v>
      </c>
      <c r="G10" s="48">
        <v>1904</v>
      </c>
      <c r="H10" s="5" t="s">
        <v>4290</v>
      </c>
    </row>
    <row r="11" spans="1:8" s="184" customFormat="1" x14ac:dyDescent="0.25">
      <c r="B11" s="332"/>
      <c r="C11" s="332"/>
      <c r="D11" s="99"/>
      <c r="E11" s="99"/>
      <c r="F11" s="99"/>
      <c r="G11" s="333"/>
      <c r="H11" s="99"/>
    </row>
    <row r="12" spans="1:8" x14ac:dyDescent="0.25">
      <c r="A12" s="3" t="s">
        <v>24</v>
      </c>
      <c r="B12" s="370">
        <v>41870</v>
      </c>
      <c r="C12" s="370">
        <v>41874</v>
      </c>
      <c r="D12" s="371" t="s">
        <v>35</v>
      </c>
      <c r="E12" s="371" t="s">
        <v>1536</v>
      </c>
      <c r="F12" s="371" t="s">
        <v>4291</v>
      </c>
      <c r="G12" s="25">
        <v>200</v>
      </c>
      <c r="H12" s="371" t="s">
        <v>4292</v>
      </c>
    </row>
    <row r="13" spans="1:8" s="184" customFormat="1" x14ac:dyDescent="0.25">
      <c r="B13" s="332"/>
      <c r="C13" s="332"/>
      <c r="D13" s="99"/>
      <c r="E13" s="99"/>
      <c r="F13" s="99"/>
      <c r="G13" s="333"/>
      <c r="H13" s="99"/>
    </row>
    <row r="14" spans="1:8" s="3" customFormat="1" x14ac:dyDescent="0.25">
      <c r="A14" s="3" t="s">
        <v>25</v>
      </c>
      <c r="B14" s="390">
        <v>41852</v>
      </c>
      <c r="C14" s="390">
        <v>41858</v>
      </c>
      <c r="D14" s="9" t="s">
        <v>791</v>
      </c>
      <c r="E14" s="11" t="s">
        <v>3643</v>
      </c>
      <c r="F14" s="9" t="s">
        <v>172</v>
      </c>
      <c r="G14" s="162">
        <v>2332</v>
      </c>
      <c r="H14" s="11" t="s">
        <v>4293</v>
      </c>
    </row>
    <row r="15" spans="1:8" x14ac:dyDescent="0.25">
      <c r="A15" s="3"/>
      <c r="B15" s="339">
        <v>41857</v>
      </c>
      <c r="C15" s="339">
        <v>41859</v>
      </c>
      <c r="D15" s="5" t="s">
        <v>94</v>
      </c>
      <c r="E15" s="10" t="s">
        <v>229</v>
      </c>
      <c r="F15" s="5" t="s">
        <v>4294</v>
      </c>
      <c r="G15" s="25">
        <v>1850</v>
      </c>
      <c r="H15" s="10" t="s">
        <v>4295</v>
      </c>
    </row>
    <row r="16" spans="1:8" x14ac:dyDescent="0.25">
      <c r="A16" s="3"/>
      <c r="B16" s="339">
        <v>41861</v>
      </c>
      <c r="C16" s="339">
        <v>41865</v>
      </c>
      <c r="D16" s="5" t="s">
        <v>2723</v>
      </c>
      <c r="E16" s="10" t="s">
        <v>4094</v>
      </c>
      <c r="F16" s="5" t="s">
        <v>3086</v>
      </c>
      <c r="G16" s="25">
        <v>1564</v>
      </c>
      <c r="H16" s="10" t="s">
        <v>4296</v>
      </c>
    </row>
    <row r="17" spans="1:8" x14ac:dyDescent="0.25">
      <c r="A17" s="3"/>
      <c r="B17" s="339">
        <v>41865</v>
      </c>
      <c r="C17" s="339">
        <v>41869</v>
      </c>
      <c r="D17" s="5" t="s">
        <v>4297</v>
      </c>
      <c r="E17" s="10" t="s">
        <v>4298</v>
      </c>
      <c r="F17" s="5" t="s">
        <v>205</v>
      </c>
      <c r="G17" s="25">
        <v>1709</v>
      </c>
      <c r="H17" s="10" t="s">
        <v>4299</v>
      </c>
    </row>
    <row r="18" spans="1:8" x14ac:dyDescent="0.25">
      <c r="A18" s="3"/>
      <c r="B18" s="339">
        <v>41873</v>
      </c>
      <c r="C18" s="339">
        <v>41880</v>
      </c>
      <c r="D18" s="5" t="s">
        <v>4300</v>
      </c>
      <c r="E18" s="10" t="s">
        <v>4301</v>
      </c>
      <c r="F18" s="5" t="s">
        <v>205</v>
      </c>
      <c r="G18" s="25">
        <v>5245</v>
      </c>
      <c r="H18" s="10" t="s">
        <v>4302</v>
      </c>
    </row>
    <row r="19" spans="1:8" x14ac:dyDescent="0.25">
      <c r="A19" s="3"/>
      <c r="B19" s="339">
        <v>41873</v>
      </c>
      <c r="C19" s="339">
        <v>41880</v>
      </c>
      <c r="D19" s="5" t="s">
        <v>4303</v>
      </c>
      <c r="E19" s="10" t="s">
        <v>4304</v>
      </c>
      <c r="F19" s="10" t="s">
        <v>205</v>
      </c>
      <c r="G19" s="25">
        <v>5345</v>
      </c>
      <c r="H19" s="10" t="s">
        <v>4302</v>
      </c>
    </row>
    <row r="20" spans="1:8" x14ac:dyDescent="0.25">
      <c r="A20" s="3"/>
      <c r="B20" s="370">
        <v>41878</v>
      </c>
      <c r="C20" s="370">
        <v>41878</v>
      </c>
      <c r="D20" s="371" t="s">
        <v>4305</v>
      </c>
      <c r="E20" s="376" t="s">
        <v>3625</v>
      </c>
      <c r="F20" s="371" t="s">
        <v>4306</v>
      </c>
      <c r="G20" s="25">
        <v>0</v>
      </c>
      <c r="H20" s="376" t="s">
        <v>4307</v>
      </c>
    </row>
    <row r="21" spans="1:8" s="184" customFormat="1" x14ac:dyDescent="0.25">
      <c r="B21" s="332"/>
      <c r="C21" s="332"/>
      <c r="D21" s="99"/>
      <c r="E21" s="99"/>
      <c r="F21" s="99"/>
      <c r="G21" s="333"/>
      <c r="H21" s="99"/>
    </row>
    <row r="22" spans="1:8" x14ac:dyDescent="0.25">
      <c r="A22" s="6" t="s">
        <v>1408</v>
      </c>
      <c r="B22" s="370">
        <v>41857</v>
      </c>
      <c r="C22" s="370">
        <v>41857</v>
      </c>
      <c r="D22" s="371" t="s">
        <v>4308</v>
      </c>
      <c r="E22" s="371" t="s">
        <v>76</v>
      </c>
      <c r="F22" s="371" t="s">
        <v>349</v>
      </c>
      <c r="G22" s="25">
        <v>0</v>
      </c>
      <c r="H22" s="371" t="s">
        <v>4309</v>
      </c>
    </row>
    <row r="23" spans="1:8" s="184" customFormat="1" x14ac:dyDescent="0.25">
      <c r="B23" s="332"/>
      <c r="C23" s="332"/>
      <c r="D23" s="99"/>
      <c r="E23" s="99"/>
      <c r="F23" s="99"/>
      <c r="G23" s="333"/>
      <c r="H23" s="99"/>
    </row>
    <row r="24" spans="1:8" x14ac:dyDescent="0.25">
      <c r="A24" s="3" t="s">
        <v>26</v>
      </c>
      <c r="B24" s="387">
        <v>41858</v>
      </c>
      <c r="C24" s="387">
        <v>41862</v>
      </c>
      <c r="D24" s="10" t="s">
        <v>2617</v>
      </c>
      <c r="E24" s="10" t="s">
        <v>2618</v>
      </c>
      <c r="F24" s="10" t="s">
        <v>1453</v>
      </c>
      <c r="G24" s="76">
        <v>2085</v>
      </c>
      <c r="H24" s="10" t="s">
        <v>4310</v>
      </c>
    </row>
    <row r="25" spans="1:8" x14ac:dyDescent="0.25">
      <c r="B25" s="339">
        <v>41879</v>
      </c>
      <c r="C25" s="339">
        <v>41881</v>
      </c>
      <c r="D25" s="5" t="s">
        <v>1623</v>
      </c>
      <c r="E25" s="5" t="s">
        <v>1494</v>
      </c>
      <c r="F25" s="5" t="s">
        <v>4311</v>
      </c>
      <c r="G25" s="25">
        <v>2612</v>
      </c>
      <c r="H25" s="10" t="s">
        <v>4312</v>
      </c>
    </row>
    <row r="26" spans="1:8" s="184" customFormat="1" x14ac:dyDescent="0.25">
      <c r="B26" s="332"/>
      <c r="C26" s="332"/>
      <c r="D26" s="99"/>
      <c r="E26" s="99"/>
      <c r="F26" s="99"/>
      <c r="G26" s="333"/>
      <c r="H26" s="99"/>
    </row>
    <row r="27" spans="1:8" s="3" customFormat="1" x14ac:dyDescent="0.25">
      <c r="A27" s="3" t="s">
        <v>79</v>
      </c>
      <c r="B27" s="343">
        <v>41877</v>
      </c>
      <c r="C27" s="343">
        <v>41877</v>
      </c>
      <c r="D27" s="111" t="s">
        <v>2830</v>
      </c>
      <c r="E27" s="111" t="s">
        <v>868</v>
      </c>
      <c r="F27" s="111" t="s">
        <v>4313</v>
      </c>
      <c r="G27" s="347">
        <v>54.65</v>
      </c>
      <c r="H27" s="111" t="s">
        <v>4314</v>
      </c>
    </row>
    <row r="28" spans="1:8" s="184" customFormat="1" x14ac:dyDescent="0.25">
      <c r="B28" s="332"/>
      <c r="C28" s="332"/>
      <c r="D28" s="99"/>
      <c r="E28" s="99"/>
      <c r="F28" s="99"/>
      <c r="G28" s="333"/>
      <c r="H28" s="99"/>
    </row>
    <row r="29" spans="1:8" x14ac:dyDescent="0.25">
      <c r="A29" s="3" t="s">
        <v>181</v>
      </c>
      <c r="B29" s="370">
        <v>41877</v>
      </c>
      <c r="C29" s="370">
        <v>41877</v>
      </c>
      <c r="D29" s="371" t="s">
        <v>4315</v>
      </c>
      <c r="E29" s="371" t="s">
        <v>4316</v>
      </c>
      <c r="F29" s="371" t="s">
        <v>172</v>
      </c>
      <c r="G29" s="25">
        <v>56</v>
      </c>
      <c r="H29" s="371" t="s">
        <v>4317</v>
      </c>
    </row>
    <row r="30" spans="1:8" s="184" customFormat="1" x14ac:dyDescent="0.25">
      <c r="B30" s="337"/>
      <c r="C30" s="337"/>
      <c r="D30" s="105"/>
      <c r="E30" s="105"/>
      <c r="F30" s="105"/>
      <c r="G30" s="338"/>
      <c r="H30" s="105"/>
    </row>
    <row r="31" spans="1:8" x14ac:dyDescent="0.25">
      <c r="A31" s="3" t="s">
        <v>28</v>
      </c>
      <c r="B31" s="339">
        <v>41850</v>
      </c>
      <c r="C31" s="339">
        <v>41853</v>
      </c>
      <c r="D31" s="11" t="s">
        <v>2622</v>
      </c>
      <c r="E31" s="11" t="s">
        <v>4178</v>
      </c>
      <c r="F31" s="11" t="s">
        <v>4179</v>
      </c>
      <c r="G31" s="25">
        <v>980</v>
      </c>
      <c r="H31" s="11" t="s">
        <v>4180</v>
      </c>
    </row>
    <row r="32" spans="1:8" x14ac:dyDescent="0.25">
      <c r="B32" s="339">
        <v>41850</v>
      </c>
      <c r="C32" s="339">
        <v>41853</v>
      </c>
      <c r="D32" s="11" t="s">
        <v>2622</v>
      </c>
      <c r="E32" s="11" t="s">
        <v>4178</v>
      </c>
      <c r="F32" s="11" t="s">
        <v>4179</v>
      </c>
      <c r="G32" s="25">
        <v>980</v>
      </c>
      <c r="H32" s="11" t="s">
        <v>4180</v>
      </c>
    </row>
    <row r="33" spans="1:8" s="184" customFormat="1" x14ac:dyDescent="0.25">
      <c r="B33" s="337"/>
      <c r="C33" s="337"/>
      <c r="D33" s="105"/>
      <c r="E33" s="105"/>
      <c r="F33" s="105"/>
      <c r="G33" s="338"/>
      <c r="H33" s="105"/>
    </row>
    <row r="34" spans="1:8" x14ac:dyDescent="0.25">
      <c r="A34" s="3" t="s">
        <v>50</v>
      </c>
      <c r="B34" s="23">
        <v>41861</v>
      </c>
      <c r="C34" s="23">
        <v>41862</v>
      </c>
      <c r="D34" s="10" t="s">
        <v>155</v>
      </c>
      <c r="E34" s="10" t="s">
        <v>4318</v>
      </c>
      <c r="F34" s="5" t="s">
        <v>179</v>
      </c>
      <c r="G34" s="34">
        <v>149.99</v>
      </c>
      <c r="H34" s="10" t="s">
        <v>4319</v>
      </c>
    </row>
    <row r="35" spans="1:8" s="184" customFormat="1" x14ac:dyDescent="0.25">
      <c r="B35" s="332"/>
      <c r="C35" s="332"/>
      <c r="D35" s="99"/>
      <c r="E35" s="99"/>
      <c r="F35" s="99"/>
      <c r="G35" s="333"/>
      <c r="H35" s="99"/>
    </row>
    <row r="36" spans="1:8" x14ac:dyDescent="0.25">
      <c r="A36" s="3" t="s">
        <v>22</v>
      </c>
      <c r="B36" s="370">
        <v>41858</v>
      </c>
      <c r="C36" s="370">
        <v>41860</v>
      </c>
      <c r="D36" s="371" t="s">
        <v>264</v>
      </c>
      <c r="E36" s="371" t="s">
        <v>265</v>
      </c>
      <c r="F36" s="371" t="s">
        <v>1479</v>
      </c>
      <c r="G36" s="25">
        <v>50</v>
      </c>
      <c r="H36" s="376" t="s">
        <v>4320</v>
      </c>
    </row>
    <row r="37" spans="1:8" x14ac:dyDescent="0.25">
      <c r="A37" s="3"/>
      <c r="B37" s="370">
        <v>41858</v>
      </c>
      <c r="C37" s="370">
        <v>41860</v>
      </c>
      <c r="D37" s="371" t="s">
        <v>296</v>
      </c>
      <c r="E37" s="391" t="s">
        <v>4321</v>
      </c>
      <c r="F37" s="371" t="s">
        <v>1479</v>
      </c>
      <c r="G37" s="25">
        <v>50</v>
      </c>
      <c r="H37" s="376" t="s">
        <v>4320</v>
      </c>
    </row>
    <row r="38" spans="1:8" s="184" customFormat="1" x14ac:dyDescent="0.25">
      <c r="B38" s="332"/>
      <c r="C38" s="332"/>
      <c r="D38" s="99"/>
      <c r="E38" s="99"/>
      <c r="F38" s="99"/>
      <c r="G38" s="333"/>
      <c r="H38" s="99"/>
    </row>
    <row r="39" spans="1:8" x14ac:dyDescent="0.25">
      <c r="A39" s="3" t="s">
        <v>955</v>
      </c>
      <c r="B39" s="387">
        <v>41860</v>
      </c>
      <c r="C39" s="387">
        <v>41862</v>
      </c>
      <c r="D39" s="10" t="s">
        <v>4322</v>
      </c>
      <c r="E39" s="10" t="s">
        <v>18</v>
      </c>
      <c r="F39" s="5" t="s">
        <v>4323</v>
      </c>
      <c r="G39" s="25">
        <v>1378.82</v>
      </c>
      <c r="H39" s="10" t="s">
        <v>4324</v>
      </c>
    </row>
    <row r="40" spans="1:8" x14ac:dyDescent="0.25">
      <c r="A40" s="3"/>
      <c r="B40" s="392">
        <v>41866</v>
      </c>
      <c r="C40" s="392">
        <v>41866</v>
      </c>
      <c r="D40" s="376" t="s">
        <v>965</v>
      </c>
      <c r="E40" s="376" t="s">
        <v>3845</v>
      </c>
      <c r="F40" s="371" t="s">
        <v>1684</v>
      </c>
      <c r="G40" s="25">
        <v>518.6</v>
      </c>
      <c r="H40" s="376" t="s">
        <v>4325</v>
      </c>
    </row>
    <row r="41" spans="1:8" x14ac:dyDescent="0.25">
      <c r="A41" s="6" t="s">
        <v>973</v>
      </c>
      <c r="B41" s="339">
        <v>41857</v>
      </c>
      <c r="C41" s="339">
        <v>41858</v>
      </c>
      <c r="D41" s="10" t="s">
        <v>2993</v>
      </c>
      <c r="E41" s="10" t="s">
        <v>975</v>
      </c>
      <c r="F41" s="5" t="s">
        <v>204</v>
      </c>
      <c r="G41" s="76">
        <v>291</v>
      </c>
      <c r="H41" s="10" t="s">
        <v>4326</v>
      </c>
    </row>
    <row r="42" spans="1:8" ht="30" x14ac:dyDescent="0.25">
      <c r="B42" s="339">
        <v>41858</v>
      </c>
      <c r="C42" s="339">
        <v>41860</v>
      </c>
      <c r="D42" s="10" t="s">
        <v>47</v>
      </c>
      <c r="E42" s="10" t="s">
        <v>3559</v>
      </c>
      <c r="F42" s="5" t="s">
        <v>4327</v>
      </c>
      <c r="G42" s="76">
        <v>1463</v>
      </c>
      <c r="H42" s="10" t="s">
        <v>4328</v>
      </c>
    </row>
    <row r="43" spans="1:8" x14ac:dyDescent="0.25">
      <c r="B43" s="370">
        <v>41866</v>
      </c>
      <c r="C43" s="370">
        <v>41868</v>
      </c>
      <c r="D43" s="371" t="s">
        <v>2989</v>
      </c>
      <c r="E43" s="376" t="s">
        <v>1578</v>
      </c>
      <c r="F43" s="371" t="s">
        <v>1437</v>
      </c>
      <c r="G43" s="25">
        <v>150</v>
      </c>
      <c r="H43" s="376" t="s">
        <v>4329</v>
      </c>
    </row>
    <row r="44" spans="1:8" s="184" customFormat="1" x14ac:dyDescent="0.25">
      <c r="B44" s="332"/>
      <c r="C44" s="332"/>
      <c r="D44" s="99"/>
      <c r="E44" s="99"/>
      <c r="F44" s="99"/>
      <c r="G44" s="333"/>
      <c r="H44" s="99"/>
    </row>
    <row r="45" spans="1:8" x14ac:dyDescent="0.25">
      <c r="A45" s="6" t="s">
        <v>190</v>
      </c>
      <c r="B45" s="339">
        <v>41855</v>
      </c>
      <c r="C45" s="339">
        <v>41859</v>
      </c>
      <c r="D45" s="5" t="s">
        <v>4330</v>
      </c>
      <c r="E45" s="5" t="s">
        <v>4331</v>
      </c>
      <c r="F45" s="5" t="s">
        <v>4332</v>
      </c>
      <c r="G45" s="25">
        <v>2538.56</v>
      </c>
      <c r="H45" s="5" t="s">
        <v>4333</v>
      </c>
    </row>
    <row r="46" spans="1:8" x14ac:dyDescent="0.25">
      <c r="A46" s="3"/>
      <c r="B46" s="339">
        <v>41857</v>
      </c>
      <c r="C46" s="339">
        <v>41860</v>
      </c>
      <c r="D46" s="5" t="s">
        <v>998</v>
      </c>
      <c r="E46" s="5" t="s">
        <v>4334</v>
      </c>
      <c r="F46" s="5" t="s">
        <v>4335</v>
      </c>
      <c r="G46" s="25">
        <v>570</v>
      </c>
      <c r="H46" s="5" t="s">
        <v>4336</v>
      </c>
    </row>
    <row r="47" spans="1:8" x14ac:dyDescent="0.25">
      <c r="A47" s="3"/>
      <c r="B47" s="339">
        <v>41862</v>
      </c>
      <c r="C47" s="339">
        <v>41865</v>
      </c>
      <c r="D47" s="5" t="s">
        <v>115</v>
      </c>
      <c r="E47" s="5" t="s">
        <v>3581</v>
      </c>
      <c r="F47" s="5" t="s">
        <v>3769</v>
      </c>
      <c r="G47" s="25">
        <v>1040</v>
      </c>
      <c r="H47" s="5" t="s">
        <v>4337</v>
      </c>
    </row>
    <row r="48" spans="1:8" x14ac:dyDescent="0.25">
      <c r="A48" s="3"/>
      <c r="B48" s="339">
        <v>41871</v>
      </c>
      <c r="C48" s="339">
        <v>41883</v>
      </c>
      <c r="D48" s="5" t="s">
        <v>1490</v>
      </c>
      <c r="E48" s="5" t="s">
        <v>1491</v>
      </c>
      <c r="F48" s="5" t="s">
        <v>4338</v>
      </c>
      <c r="G48" s="25">
        <v>350</v>
      </c>
      <c r="H48" s="5" t="s">
        <v>4339</v>
      </c>
    </row>
    <row r="49" spans="1:8" x14ac:dyDescent="0.25">
      <c r="B49" s="339">
        <v>41871</v>
      </c>
      <c r="C49" s="339">
        <v>41883</v>
      </c>
      <c r="D49" s="5" t="s">
        <v>4340</v>
      </c>
      <c r="E49" s="5" t="s">
        <v>1714</v>
      </c>
      <c r="F49" s="5" t="s">
        <v>4338</v>
      </c>
      <c r="G49" s="25">
        <v>350</v>
      </c>
      <c r="H49" s="5" t="s">
        <v>4339</v>
      </c>
    </row>
    <row r="50" spans="1:8" s="184" customFormat="1" x14ac:dyDescent="0.25">
      <c r="B50" s="332"/>
      <c r="C50" s="332"/>
      <c r="D50" s="99"/>
      <c r="E50" s="99"/>
      <c r="F50" s="99"/>
      <c r="G50" s="333"/>
      <c r="H50" s="99"/>
    </row>
    <row r="51" spans="1:8" x14ac:dyDescent="0.25">
      <c r="A51" s="6" t="s">
        <v>198</v>
      </c>
      <c r="B51" s="339">
        <v>41875</v>
      </c>
      <c r="C51" s="339">
        <v>41879</v>
      </c>
      <c r="D51" s="5" t="s">
        <v>4341</v>
      </c>
      <c r="E51" s="5" t="s">
        <v>1410</v>
      </c>
      <c r="F51" s="5" t="s">
        <v>4342</v>
      </c>
      <c r="G51" s="25">
        <v>568.70000000000005</v>
      </c>
      <c r="H51" s="10" t="s">
        <v>4343</v>
      </c>
    </row>
    <row r="52" spans="1:8" x14ac:dyDescent="0.25">
      <c r="B52" s="23">
        <v>41870</v>
      </c>
      <c r="C52" s="23">
        <v>41870</v>
      </c>
      <c r="D52" s="5" t="s">
        <v>1717</v>
      </c>
      <c r="E52" s="10" t="s">
        <v>2671</v>
      </c>
      <c r="F52" s="5" t="s">
        <v>1572</v>
      </c>
      <c r="G52" s="59">
        <v>30</v>
      </c>
      <c r="H52" s="10" t="s">
        <v>4344</v>
      </c>
    </row>
    <row r="53" spans="1:8" s="184" customFormat="1" x14ac:dyDescent="0.25">
      <c r="B53" s="332"/>
      <c r="C53" s="332"/>
      <c r="D53" s="99"/>
      <c r="E53" s="99"/>
      <c r="F53" s="99"/>
      <c r="G53" s="333"/>
      <c r="H53" s="99"/>
    </row>
    <row r="54" spans="1:8" x14ac:dyDescent="0.25">
      <c r="A54" s="6" t="s">
        <v>120</v>
      </c>
      <c r="B54" s="339">
        <v>41868</v>
      </c>
      <c r="C54" s="339">
        <v>41870</v>
      </c>
      <c r="D54" s="13" t="s">
        <v>316</v>
      </c>
      <c r="E54" s="5" t="s">
        <v>78</v>
      </c>
      <c r="F54" s="5" t="s">
        <v>526</v>
      </c>
      <c r="G54" s="25">
        <v>663.48</v>
      </c>
      <c r="H54" s="5" t="s">
        <v>4345</v>
      </c>
    </row>
    <row r="56" spans="1:8" x14ac:dyDescent="0.25">
      <c r="B56" s="69"/>
      <c r="C56" s="69"/>
      <c r="D56" s="16"/>
      <c r="E56" s="16"/>
      <c r="F56" s="16"/>
      <c r="G56" s="25"/>
      <c r="H56" s="16"/>
    </row>
  </sheetData>
  <mergeCells count="4">
    <mergeCell ref="A2:H2"/>
    <mergeCell ref="A3:H3"/>
    <mergeCell ref="A4:H4"/>
    <mergeCell ref="B7:C7"/>
  </mergeCells>
  <pageMargins left="0.45" right="0.45" top="0.5" bottom="0.5" header="0.3" footer="0.3"/>
  <pageSetup paperSize="5" scale="48" fitToHeight="1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H147"/>
  <sheetViews>
    <sheetView zoomScale="60" zoomScaleNormal="60" workbookViewId="0">
      <selection activeCell="E196" sqref="E196"/>
    </sheetView>
  </sheetViews>
  <sheetFormatPr defaultColWidth="9.140625" defaultRowHeight="15" x14ac:dyDescent="0.25"/>
  <cols>
    <col min="1" max="1" width="48.42578125" style="4" bestFit="1" customWidth="1"/>
    <col min="2" max="2" width="14.140625" style="126" bestFit="1" customWidth="1"/>
    <col min="3" max="3" width="13.42578125" style="126" bestFit="1" customWidth="1"/>
    <col min="4" max="4" width="40.140625" style="1" bestFit="1" customWidth="1"/>
    <col min="5" max="5" width="71.140625" style="1" bestFit="1" customWidth="1"/>
    <col min="6" max="6" width="39.140625" style="1" bestFit="1" customWidth="1"/>
    <col min="7" max="7" width="38.42578125" style="25" bestFit="1" customWidth="1"/>
    <col min="8" max="8" width="197.28515625" style="1" bestFit="1" customWidth="1"/>
    <col min="9" max="16384" width="9.140625" style="4"/>
  </cols>
  <sheetData>
    <row r="1" spans="1:8" s="144" customFormat="1" x14ac:dyDescent="0.25">
      <c r="B1" s="124"/>
      <c r="C1" s="124"/>
      <c r="D1" s="87"/>
      <c r="E1" s="87"/>
      <c r="F1" s="87"/>
      <c r="G1" s="125"/>
      <c r="H1" s="87"/>
    </row>
    <row r="2" spans="1:8" s="144" customFormat="1" x14ac:dyDescent="0.25">
      <c r="A2" s="1334" t="s">
        <v>0</v>
      </c>
      <c r="B2" s="1334"/>
      <c r="C2" s="1334"/>
      <c r="D2" s="1334"/>
      <c r="E2" s="1334"/>
      <c r="F2" s="1334"/>
      <c r="G2" s="1334"/>
      <c r="H2" s="1334"/>
    </row>
    <row r="3" spans="1:8" s="144" customFormat="1" x14ac:dyDescent="0.25">
      <c r="A3" s="1334" t="s">
        <v>1</v>
      </c>
      <c r="B3" s="1334"/>
      <c r="C3" s="1334"/>
      <c r="D3" s="1334"/>
      <c r="E3" s="1334"/>
      <c r="F3" s="1334"/>
      <c r="G3" s="1334"/>
      <c r="H3" s="1334"/>
    </row>
    <row r="4" spans="1:8" s="144" customFormat="1" x14ac:dyDescent="0.25">
      <c r="A4" s="1338">
        <v>41883</v>
      </c>
      <c r="B4" s="1339"/>
      <c r="C4" s="1339"/>
      <c r="D4" s="1339"/>
      <c r="E4" s="1339"/>
      <c r="F4" s="1339"/>
      <c r="G4" s="1339"/>
      <c r="H4" s="1339"/>
    </row>
    <row r="5" spans="1:8" s="144" customFormat="1" x14ac:dyDescent="0.25">
      <c r="B5" s="124"/>
      <c r="C5" s="124"/>
      <c r="D5" s="87"/>
      <c r="E5" s="87"/>
      <c r="F5" s="87"/>
      <c r="G5" s="125"/>
      <c r="H5" s="87"/>
    </row>
    <row r="6" spans="1:8" s="144" customFormat="1" x14ac:dyDescent="0.25">
      <c r="B6" s="124"/>
      <c r="C6" s="124"/>
      <c r="D6" s="87"/>
      <c r="E6" s="87"/>
      <c r="F6" s="87"/>
      <c r="G6" s="125"/>
      <c r="H6" s="87"/>
    </row>
    <row r="7" spans="1:8" s="144" customFormat="1" x14ac:dyDescent="0.25">
      <c r="A7" s="144" t="s">
        <v>2</v>
      </c>
      <c r="B7" s="1337" t="s">
        <v>3</v>
      </c>
      <c r="C7" s="1337"/>
      <c r="D7" s="87" t="s">
        <v>4</v>
      </c>
      <c r="E7" s="87" t="s">
        <v>5</v>
      </c>
      <c r="F7" s="87" t="s">
        <v>6</v>
      </c>
      <c r="G7" s="125" t="s">
        <v>7</v>
      </c>
      <c r="H7" s="87" t="s">
        <v>8</v>
      </c>
    </row>
    <row r="8" spans="1:8" s="144" customFormat="1" x14ac:dyDescent="0.25">
      <c r="B8" s="124" t="s">
        <v>9</v>
      </c>
      <c r="C8" s="124" t="s">
        <v>10</v>
      </c>
      <c r="D8" s="87"/>
      <c r="E8" s="87"/>
      <c r="F8" s="87" t="s">
        <v>11</v>
      </c>
      <c r="G8" s="125"/>
      <c r="H8" s="87"/>
    </row>
    <row r="9" spans="1:8" s="327" customFormat="1" x14ac:dyDescent="0.25">
      <c r="B9" s="340"/>
      <c r="C9" s="340"/>
      <c r="D9" s="96"/>
      <c r="E9" s="96"/>
      <c r="F9" s="96"/>
      <c r="G9" s="338"/>
      <c r="H9" s="96"/>
    </row>
    <row r="10" spans="1:8" x14ac:dyDescent="0.25">
      <c r="A10" s="4" t="s">
        <v>31</v>
      </c>
      <c r="B10" s="370">
        <v>41889</v>
      </c>
      <c r="C10" s="370">
        <v>41892</v>
      </c>
      <c r="D10" s="371" t="s">
        <v>2688</v>
      </c>
      <c r="E10" s="371" t="s">
        <v>150</v>
      </c>
      <c r="F10" s="371" t="s">
        <v>75</v>
      </c>
      <c r="G10" s="25">
        <v>3213.8</v>
      </c>
      <c r="H10" s="376" t="s">
        <v>4346</v>
      </c>
    </row>
    <row r="11" spans="1:8" x14ac:dyDescent="0.25">
      <c r="A11" s="85"/>
      <c r="B11" s="157">
        <v>41899</v>
      </c>
      <c r="C11" s="157">
        <v>41900</v>
      </c>
      <c r="D11" s="4" t="s">
        <v>4347</v>
      </c>
      <c r="E11" s="4" t="s">
        <v>2641</v>
      </c>
      <c r="F11" s="4" t="s">
        <v>286</v>
      </c>
    </row>
    <row r="12" spans="1:8" x14ac:dyDescent="0.25">
      <c r="A12" s="85"/>
      <c r="B12" s="157">
        <v>41901</v>
      </c>
      <c r="C12" s="157">
        <v>41903</v>
      </c>
      <c r="D12" s="4" t="s">
        <v>4347</v>
      </c>
      <c r="E12" s="4" t="s">
        <v>2641</v>
      </c>
      <c r="F12" s="4" t="s">
        <v>4348</v>
      </c>
    </row>
    <row r="13" spans="1:8" x14ac:dyDescent="0.25">
      <c r="A13" s="85"/>
      <c r="B13" s="157">
        <v>41900</v>
      </c>
      <c r="C13" s="157">
        <v>41902</v>
      </c>
      <c r="D13" s="4" t="s">
        <v>4349</v>
      </c>
      <c r="E13" s="4" t="s">
        <v>195</v>
      </c>
      <c r="F13" s="4" t="s">
        <v>4350</v>
      </c>
    </row>
    <row r="14" spans="1:8" x14ac:dyDescent="0.25">
      <c r="A14" s="85"/>
      <c r="B14" s="157">
        <v>45553</v>
      </c>
      <c r="C14" s="157">
        <v>41902</v>
      </c>
      <c r="D14" s="6" t="s">
        <v>4351</v>
      </c>
      <c r="E14" s="6" t="s">
        <v>195</v>
      </c>
      <c r="F14" s="6" t="s">
        <v>4350</v>
      </c>
    </row>
    <row r="15" spans="1:8" s="85" customFormat="1" x14ac:dyDescent="0.25">
      <c r="B15" s="378">
        <v>41906</v>
      </c>
      <c r="C15" s="378">
        <v>41909</v>
      </c>
      <c r="D15" s="3" t="s">
        <v>4352</v>
      </c>
      <c r="E15" s="3" t="s">
        <v>265</v>
      </c>
      <c r="F15" s="3" t="s">
        <v>4353</v>
      </c>
      <c r="G15" s="162"/>
      <c r="H15" s="164"/>
    </row>
    <row r="16" spans="1:8" s="327" customFormat="1" x14ac:dyDescent="0.25">
      <c r="B16" s="379"/>
      <c r="C16" s="379"/>
      <c r="D16" s="184"/>
      <c r="E16" s="184"/>
      <c r="F16" s="184"/>
      <c r="G16" s="338"/>
      <c r="H16" s="96"/>
    </row>
    <row r="17" spans="1:8" x14ac:dyDescent="0.25">
      <c r="A17" s="85" t="s">
        <v>718</v>
      </c>
      <c r="B17" s="339">
        <v>41892</v>
      </c>
      <c r="C17" s="339" t="s">
        <v>4354</v>
      </c>
      <c r="D17" s="5" t="s">
        <v>1512</v>
      </c>
      <c r="E17" s="5" t="s">
        <v>4355</v>
      </c>
      <c r="F17" s="5" t="s">
        <v>895</v>
      </c>
      <c r="G17" s="25">
        <v>2200</v>
      </c>
      <c r="H17" s="5" t="s">
        <v>4356</v>
      </c>
    </row>
    <row r="18" spans="1:8" x14ac:dyDescent="0.25">
      <c r="A18" s="85"/>
      <c r="B18" s="339">
        <v>41896</v>
      </c>
      <c r="C18" s="339">
        <v>41907</v>
      </c>
      <c r="D18" s="5" t="s">
        <v>3056</v>
      </c>
      <c r="E18" s="5" t="s">
        <v>1050</v>
      </c>
      <c r="F18" s="5" t="s">
        <v>4357</v>
      </c>
      <c r="G18" s="25">
        <v>2200</v>
      </c>
      <c r="H18" s="5" t="s">
        <v>4358</v>
      </c>
    </row>
    <row r="19" spans="1:8" x14ac:dyDescent="0.25">
      <c r="A19" s="85"/>
      <c r="B19" s="339">
        <v>41898</v>
      </c>
      <c r="C19" s="339">
        <v>41899</v>
      </c>
      <c r="D19" s="5" t="s">
        <v>722</v>
      </c>
      <c r="E19" s="5" t="s">
        <v>723</v>
      </c>
      <c r="F19" s="5" t="s">
        <v>172</v>
      </c>
      <c r="G19" s="25">
        <v>454</v>
      </c>
      <c r="H19" s="5" t="s">
        <v>4359</v>
      </c>
    </row>
    <row r="20" spans="1:8" x14ac:dyDescent="0.25">
      <c r="A20" s="85"/>
      <c r="B20" s="339">
        <v>41912</v>
      </c>
      <c r="C20" s="339">
        <v>41915</v>
      </c>
      <c r="D20" s="5" t="s">
        <v>4360</v>
      </c>
      <c r="E20" s="5" t="s">
        <v>3598</v>
      </c>
      <c r="F20" s="5" t="s">
        <v>4361</v>
      </c>
      <c r="G20" s="25">
        <v>1068</v>
      </c>
      <c r="H20" s="5" t="s">
        <v>4362</v>
      </c>
    </row>
    <row r="21" spans="1:8" x14ac:dyDescent="0.25">
      <c r="A21" s="85"/>
      <c r="B21" s="339">
        <v>41912</v>
      </c>
      <c r="C21" s="339">
        <v>41915</v>
      </c>
      <c r="D21" s="5" t="s">
        <v>722</v>
      </c>
      <c r="E21" s="5" t="s">
        <v>723</v>
      </c>
      <c r="F21" s="5" t="s">
        <v>4361</v>
      </c>
      <c r="G21" s="25">
        <v>1169</v>
      </c>
      <c r="H21" s="5" t="s">
        <v>4363</v>
      </c>
    </row>
    <row r="22" spans="1:8" s="327" customFormat="1" x14ac:dyDescent="0.25">
      <c r="B22" s="356"/>
      <c r="C22" s="356"/>
      <c r="D22" s="96"/>
      <c r="E22" s="96"/>
      <c r="F22" s="96"/>
      <c r="G22" s="338"/>
      <c r="H22" s="96"/>
    </row>
    <row r="23" spans="1:8" x14ac:dyDescent="0.25">
      <c r="A23" s="85" t="s">
        <v>24</v>
      </c>
      <c r="B23" s="370">
        <v>41888</v>
      </c>
      <c r="C23" s="370">
        <v>41892</v>
      </c>
      <c r="D23" s="371" t="s">
        <v>1525</v>
      </c>
      <c r="E23" s="371" t="s">
        <v>4364</v>
      </c>
      <c r="F23" s="371" t="s">
        <v>30</v>
      </c>
      <c r="G23" s="25">
        <v>3090</v>
      </c>
      <c r="H23" s="371" t="s">
        <v>4365</v>
      </c>
    </row>
    <row r="24" spans="1:8" x14ac:dyDescent="0.25">
      <c r="A24" s="85"/>
      <c r="B24" s="370">
        <v>41888</v>
      </c>
      <c r="C24" s="370">
        <v>41892</v>
      </c>
      <c r="D24" s="371" t="s">
        <v>4366</v>
      </c>
      <c r="E24" s="371" t="s">
        <v>4367</v>
      </c>
      <c r="F24" s="371" t="s">
        <v>30</v>
      </c>
      <c r="G24" s="25">
        <v>2690</v>
      </c>
      <c r="H24" s="373" t="s">
        <v>4365</v>
      </c>
    </row>
    <row r="25" spans="1:8" x14ac:dyDescent="0.25">
      <c r="A25" s="85"/>
      <c r="B25" s="370">
        <v>41888</v>
      </c>
      <c r="C25" s="370">
        <v>41892</v>
      </c>
      <c r="D25" s="371" t="s">
        <v>1529</v>
      </c>
      <c r="E25" s="371" t="s">
        <v>4368</v>
      </c>
      <c r="F25" s="371" t="s">
        <v>30</v>
      </c>
      <c r="G25" s="25">
        <v>2398</v>
      </c>
      <c r="H25" s="373" t="s">
        <v>4365</v>
      </c>
    </row>
    <row r="26" spans="1:8" x14ac:dyDescent="0.25">
      <c r="A26" s="85"/>
      <c r="B26" s="370">
        <v>41888</v>
      </c>
      <c r="C26" s="370">
        <v>41892</v>
      </c>
      <c r="D26" s="371" t="s">
        <v>4369</v>
      </c>
      <c r="E26" s="374" t="s">
        <v>4370</v>
      </c>
      <c r="F26" s="371" t="s">
        <v>30</v>
      </c>
      <c r="G26" s="25">
        <v>2315</v>
      </c>
      <c r="H26" s="373" t="s">
        <v>4365</v>
      </c>
    </row>
    <row r="27" spans="1:8" x14ac:dyDescent="0.25">
      <c r="A27" s="85"/>
      <c r="B27" s="370">
        <v>41889</v>
      </c>
      <c r="C27" s="370">
        <v>41893</v>
      </c>
      <c r="D27" s="374" t="s">
        <v>4371</v>
      </c>
      <c r="E27" s="374" t="s">
        <v>4372</v>
      </c>
      <c r="F27" s="374" t="s">
        <v>30</v>
      </c>
      <c r="G27" s="25">
        <v>3190</v>
      </c>
      <c r="H27" s="375" t="s">
        <v>4365</v>
      </c>
    </row>
    <row r="28" spans="1:8" x14ac:dyDescent="0.25">
      <c r="A28" s="85"/>
      <c r="B28" s="370">
        <v>41889</v>
      </c>
      <c r="C28" s="370">
        <v>41892</v>
      </c>
      <c r="D28" s="371" t="s">
        <v>1524</v>
      </c>
      <c r="E28" s="374" t="s">
        <v>4373</v>
      </c>
      <c r="F28" s="371" t="s">
        <v>30</v>
      </c>
      <c r="G28" s="25">
        <v>3085</v>
      </c>
      <c r="H28" s="371" t="s">
        <v>4365</v>
      </c>
    </row>
    <row r="29" spans="1:8" x14ac:dyDescent="0.25">
      <c r="A29" s="85"/>
      <c r="B29" s="370">
        <v>41889</v>
      </c>
      <c r="C29" s="370">
        <v>41892</v>
      </c>
      <c r="D29" s="371" t="s">
        <v>1522</v>
      </c>
      <c r="E29" s="371" t="s">
        <v>1523</v>
      </c>
      <c r="F29" s="371" t="s">
        <v>30</v>
      </c>
      <c r="G29" s="25">
        <v>1492</v>
      </c>
      <c r="H29" s="371" t="s">
        <v>4365</v>
      </c>
    </row>
    <row r="30" spans="1:8" x14ac:dyDescent="0.25">
      <c r="A30" s="85"/>
      <c r="B30" s="370">
        <v>41897</v>
      </c>
      <c r="C30" s="370">
        <v>41898</v>
      </c>
      <c r="D30" s="371" t="s">
        <v>4374</v>
      </c>
      <c r="E30" s="371" t="s">
        <v>2444</v>
      </c>
      <c r="F30" s="371" t="s">
        <v>1898</v>
      </c>
      <c r="G30" s="25">
        <v>180</v>
      </c>
      <c r="H30" s="371" t="s">
        <v>4375</v>
      </c>
    </row>
    <row r="31" spans="1:8" x14ac:dyDescent="0.25">
      <c r="A31" s="85"/>
      <c r="B31" s="370">
        <v>41897</v>
      </c>
      <c r="C31" s="370">
        <v>41898</v>
      </c>
      <c r="D31" s="371" t="s">
        <v>3302</v>
      </c>
      <c r="E31" s="371" t="s">
        <v>3303</v>
      </c>
      <c r="F31" s="371" t="s">
        <v>1898</v>
      </c>
      <c r="G31" s="25">
        <v>180</v>
      </c>
      <c r="H31" s="373" t="s">
        <v>4375</v>
      </c>
    </row>
    <row r="32" spans="1:8" x14ac:dyDescent="0.25">
      <c r="A32" s="85"/>
      <c r="B32" s="370">
        <v>41897</v>
      </c>
      <c r="C32" s="370">
        <v>41898</v>
      </c>
      <c r="D32" s="371" t="s">
        <v>741</v>
      </c>
      <c r="E32" s="371" t="s">
        <v>742</v>
      </c>
      <c r="F32" s="371" t="s">
        <v>1898</v>
      </c>
      <c r="G32" s="25">
        <v>180</v>
      </c>
      <c r="H32" s="373" t="s">
        <v>4375</v>
      </c>
    </row>
    <row r="33" spans="1:8" x14ac:dyDescent="0.25">
      <c r="A33" s="85"/>
      <c r="B33" s="380">
        <v>41898</v>
      </c>
      <c r="C33" s="380">
        <v>41901</v>
      </c>
      <c r="D33" s="374" t="s">
        <v>4376</v>
      </c>
      <c r="E33" s="374" t="s">
        <v>1770</v>
      </c>
      <c r="F33" s="374" t="s">
        <v>4377</v>
      </c>
      <c r="G33" s="162">
        <v>120</v>
      </c>
      <c r="H33" s="375" t="s">
        <v>4378</v>
      </c>
    </row>
    <row r="34" spans="1:8" x14ac:dyDescent="0.25">
      <c r="A34" s="85"/>
      <c r="B34" s="370">
        <v>41900</v>
      </c>
      <c r="C34" s="370">
        <v>41902</v>
      </c>
      <c r="D34" s="371" t="s">
        <v>1777</v>
      </c>
      <c r="E34" s="374" t="s">
        <v>4379</v>
      </c>
      <c r="F34" s="371" t="s">
        <v>4380</v>
      </c>
      <c r="G34" s="25">
        <v>0</v>
      </c>
      <c r="H34" s="373" t="s">
        <v>4381</v>
      </c>
    </row>
    <row r="35" spans="1:8" x14ac:dyDescent="0.25">
      <c r="A35" s="85"/>
      <c r="B35" s="370">
        <v>41900</v>
      </c>
      <c r="C35" s="370">
        <v>41902</v>
      </c>
      <c r="D35" s="374" t="s">
        <v>4382</v>
      </c>
      <c r="E35" s="374" t="s">
        <v>511</v>
      </c>
      <c r="F35" s="374" t="s">
        <v>4380</v>
      </c>
      <c r="G35" s="25">
        <v>0</v>
      </c>
      <c r="H35" s="375" t="s">
        <v>4381</v>
      </c>
    </row>
    <row r="36" spans="1:8" x14ac:dyDescent="0.25">
      <c r="A36" s="85"/>
      <c r="B36" s="370">
        <v>41912</v>
      </c>
      <c r="C36" s="370">
        <v>41916</v>
      </c>
      <c r="D36" s="371" t="s">
        <v>4383</v>
      </c>
      <c r="E36" s="374" t="s">
        <v>4384</v>
      </c>
      <c r="F36" s="371" t="s">
        <v>4385</v>
      </c>
      <c r="G36" s="25">
        <v>345</v>
      </c>
      <c r="H36" s="371" t="s">
        <v>4386</v>
      </c>
    </row>
    <row r="37" spans="1:8" s="327" customFormat="1" x14ac:dyDescent="0.25">
      <c r="B37" s="356"/>
      <c r="C37" s="356"/>
      <c r="D37" s="96"/>
      <c r="E37" s="96"/>
      <c r="F37" s="96"/>
      <c r="G37" s="338"/>
      <c r="H37" s="96"/>
    </row>
    <row r="38" spans="1:8" x14ac:dyDescent="0.25">
      <c r="A38" s="85" t="s">
        <v>25</v>
      </c>
      <c r="B38" s="370">
        <v>41885</v>
      </c>
      <c r="C38" s="370">
        <v>41887</v>
      </c>
      <c r="D38" s="371" t="s">
        <v>803</v>
      </c>
      <c r="E38" s="376" t="s">
        <v>4387</v>
      </c>
      <c r="F38" s="371" t="s">
        <v>213</v>
      </c>
      <c r="G38" s="25">
        <v>670</v>
      </c>
      <c r="H38" s="376" t="s">
        <v>4388</v>
      </c>
    </row>
    <row r="39" spans="1:8" x14ac:dyDescent="0.25">
      <c r="A39" s="85"/>
      <c r="B39" s="339">
        <v>41887</v>
      </c>
      <c r="C39" s="339">
        <v>41887</v>
      </c>
      <c r="D39" s="5" t="s">
        <v>2734</v>
      </c>
      <c r="E39" s="10" t="s">
        <v>21</v>
      </c>
      <c r="F39" s="5" t="s">
        <v>2732</v>
      </c>
      <c r="G39" s="25">
        <v>500</v>
      </c>
      <c r="H39" s="10" t="s">
        <v>4389</v>
      </c>
    </row>
    <row r="40" spans="1:8" x14ac:dyDescent="0.25">
      <c r="A40" s="85"/>
      <c r="B40" s="370">
        <v>41892</v>
      </c>
      <c r="C40" s="370">
        <v>41896</v>
      </c>
      <c r="D40" s="371" t="s">
        <v>2751</v>
      </c>
      <c r="E40" s="376" t="s">
        <v>818</v>
      </c>
      <c r="F40" s="371" t="s">
        <v>958</v>
      </c>
      <c r="G40" s="25">
        <v>0</v>
      </c>
      <c r="H40" s="376" t="s">
        <v>4390</v>
      </c>
    </row>
    <row r="41" spans="1:8" x14ac:dyDescent="0.25">
      <c r="A41" s="85"/>
      <c r="B41" s="370">
        <v>41892</v>
      </c>
      <c r="C41" s="370">
        <v>41896</v>
      </c>
      <c r="D41" s="371" t="s">
        <v>2748</v>
      </c>
      <c r="E41" s="376" t="s">
        <v>818</v>
      </c>
      <c r="F41" s="371" t="s">
        <v>958</v>
      </c>
      <c r="G41" s="25">
        <v>0</v>
      </c>
      <c r="H41" s="376" t="s">
        <v>4390</v>
      </c>
    </row>
    <row r="42" spans="1:8" x14ac:dyDescent="0.25">
      <c r="A42" s="85"/>
      <c r="B42" s="370">
        <v>41893</v>
      </c>
      <c r="C42" s="370">
        <v>41894</v>
      </c>
      <c r="D42" s="371" t="s">
        <v>803</v>
      </c>
      <c r="E42" s="376" t="s">
        <v>4387</v>
      </c>
      <c r="F42" s="371" t="s">
        <v>4391</v>
      </c>
      <c r="G42" s="25">
        <v>472</v>
      </c>
      <c r="H42" s="376" t="s">
        <v>4392</v>
      </c>
    </row>
    <row r="43" spans="1:8" x14ac:dyDescent="0.25">
      <c r="A43" s="85"/>
      <c r="B43" s="339">
        <v>41899</v>
      </c>
      <c r="C43" s="339">
        <v>41902</v>
      </c>
      <c r="D43" s="5" t="s">
        <v>4393</v>
      </c>
      <c r="E43" s="10" t="s">
        <v>2092</v>
      </c>
      <c r="F43" s="5" t="s">
        <v>4394</v>
      </c>
      <c r="G43" s="25">
        <v>1300</v>
      </c>
      <c r="H43" s="10" t="s">
        <v>4395</v>
      </c>
    </row>
    <row r="44" spans="1:8" x14ac:dyDescent="0.25">
      <c r="A44" s="85"/>
      <c r="B44" s="339">
        <v>41900</v>
      </c>
      <c r="C44" s="339">
        <v>41902</v>
      </c>
      <c r="D44" s="5" t="s">
        <v>827</v>
      </c>
      <c r="E44" s="10" t="s">
        <v>828</v>
      </c>
      <c r="F44" s="5" t="s">
        <v>1553</v>
      </c>
      <c r="G44" s="25">
        <v>150</v>
      </c>
      <c r="H44" s="10" t="s">
        <v>4396</v>
      </c>
    </row>
    <row r="45" spans="1:8" x14ac:dyDescent="0.25">
      <c r="A45" s="85"/>
      <c r="B45" s="339">
        <v>41900</v>
      </c>
      <c r="C45" s="339">
        <v>41902</v>
      </c>
      <c r="D45" s="5" t="s">
        <v>111</v>
      </c>
      <c r="E45" s="10" t="s">
        <v>829</v>
      </c>
      <c r="F45" s="5" t="s">
        <v>1553</v>
      </c>
      <c r="G45" s="25">
        <v>150</v>
      </c>
      <c r="H45" s="10" t="s">
        <v>4396</v>
      </c>
    </row>
    <row r="46" spans="1:8" x14ac:dyDescent="0.25">
      <c r="A46" s="85"/>
      <c r="B46" s="339">
        <v>41900</v>
      </c>
      <c r="C46" s="339">
        <v>41902</v>
      </c>
      <c r="D46" s="5" t="s">
        <v>4397</v>
      </c>
      <c r="E46" s="5" t="s">
        <v>4398</v>
      </c>
      <c r="F46" s="5" t="s">
        <v>172</v>
      </c>
      <c r="G46" s="25">
        <v>635</v>
      </c>
      <c r="H46" s="11" t="s">
        <v>4399</v>
      </c>
    </row>
    <row r="47" spans="1:8" x14ac:dyDescent="0.25">
      <c r="A47" s="85"/>
      <c r="B47" s="339">
        <v>41901</v>
      </c>
      <c r="C47" s="339">
        <v>41902</v>
      </c>
      <c r="D47" s="5" t="s">
        <v>4400</v>
      </c>
      <c r="E47" s="10" t="s">
        <v>4090</v>
      </c>
      <c r="F47" s="5" t="s">
        <v>172</v>
      </c>
      <c r="G47" s="25">
        <v>495</v>
      </c>
      <c r="H47" s="10" t="s">
        <v>4399</v>
      </c>
    </row>
    <row r="48" spans="1:8" x14ac:dyDescent="0.25">
      <c r="A48" s="85"/>
      <c r="B48" s="339">
        <v>41902</v>
      </c>
      <c r="C48" s="339">
        <v>41902</v>
      </c>
      <c r="D48" s="5" t="s">
        <v>569</v>
      </c>
      <c r="E48" s="10" t="s">
        <v>37</v>
      </c>
      <c r="F48" s="5" t="s">
        <v>2756</v>
      </c>
      <c r="G48" s="25">
        <v>630</v>
      </c>
      <c r="H48" s="10" t="s">
        <v>4401</v>
      </c>
    </row>
    <row r="49" spans="1:8" x14ac:dyDescent="0.25">
      <c r="A49" s="85"/>
      <c r="B49" s="339">
        <v>41904</v>
      </c>
      <c r="C49" s="339">
        <v>41908</v>
      </c>
      <c r="D49" s="9" t="s">
        <v>1541</v>
      </c>
      <c r="E49" s="11" t="s">
        <v>4402</v>
      </c>
      <c r="F49" s="9" t="s">
        <v>180</v>
      </c>
      <c r="G49" s="25">
        <v>1711</v>
      </c>
      <c r="H49" s="11" t="s">
        <v>4403</v>
      </c>
    </row>
    <row r="50" spans="1:8" x14ac:dyDescent="0.25">
      <c r="A50" s="85"/>
      <c r="B50" s="339">
        <v>41906</v>
      </c>
      <c r="C50" s="339">
        <v>41908</v>
      </c>
      <c r="D50" s="9" t="s">
        <v>2264</v>
      </c>
      <c r="E50" s="11" t="s">
        <v>2265</v>
      </c>
      <c r="F50" s="9" t="s">
        <v>4404</v>
      </c>
      <c r="G50" s="25">
        <v>0</v>
      </c>
      <c r="H50" s="11" t="s">
        <v>4405</v>
      </c>
    </row>
    <row r="51" spans="1:8" x14ac:dyDescent="0.25">
      <c r="A51" s="85"/>
      <c r="B51" s="339">
        <v>41909</v>
      </c>
      <c r="C51" s="339">
        <v>41909</v>
      </c>
      <c r="D51" s="5" t="s">
        <v>569</v>
      </c>
      <c r="E51" s="10" t="s">
        <v>37</v>
      </c>
      <c r="F51" s="5" t="s">
        <v>2732</v>
      </c>
      <c r="G51" s="25">
        <v>475</v>
      </c>
      <c r="H51" s="10" t="s">
        <v>4406</v>
      </c>
    </row>
    <row r="52" spans="1:8" x14ac:dyDescent="0.25">
      <c r="A52" s="85"/>
      <c r="B52" s="339">
        <v>41910</v>
      </c>
      <c r="C52" s="339">
        <v>41910</v>
      </c>
      <c r="D52" s="5" t="s">
        <v>569</v>
      </c>
      <c r="E52" s="10" t="s">
        <v>37</v>
      </c>
      <c r="F52" s="5" t="s">
        <v>2732</v>
      </c>
      <c r="G52" s="25">
        <v>475</v>
      </c>
      <c r="H52" s="10" t="s">
        <v>4406</v>
      </c>
    </row>
    <row r="53" spans="1:8" x14ac:dyDescent="0.25">
      <c r="A53" s="85"/>
      <c r="B53" s="339">
        <v>41912</v>
      </c>
      <c r="C53" s="339">
        <v>41916</v>
      </c>
      <c r="D53" s="5" t="s">
        <v>1820</v>
      </c>
      <c r="E53" s="10" t="s">
        <v>1821</v>
      </c>
      <c r="F53" s="5" t="s">
        <v>356</v>
      </c>
      <c r="G53" s="25">
        <v>2021</v>
      </c>
      <c r="H53" s="10" t="s">
        <v>4407</v>
      </c>
    </row>
    <row r="54" spans="1:8" x14ac:dyDescent="0.25">
      <c r="A54" s="85"/>
    </row>
    <row r="55" spans="1:8" s="327" customFormat="1" x14ac:dyDescent="0.25">
      <c r="B55" s="356"/>
      <c r="C55" s="356"/>
      <c r="D55" s="96"/>
      <c r="E55" s="96"/>
      <c r="F55" s="96"/>
      <c r="G55" s="338"/>
      <c r="H55" s="96"/>
    </row>
    <row r="56" spans="1:8" x14ac:dyDescent="0.25">
      <c r="A56" s="85" t="s">
        <v>32</v>
      </c>
      <c r="B56" s="339">
        <v>41889</v>
      </c>
      <c r="C56" s="339">
        <v>41892</v>
      </c>
      <c r="D56" s="5" t="s">
        <v>585</v>
      </c>
      <c r="E56" s="5" t="s">
        <v>4408</v>
      </c>
      <c r="F56" s="5" t="s">
        <v>30</v>
      </c>
      <c r="G56" s="25" t="s">
        <v>4409</v>
      </c>
      <c r="H56" s="5" t="s">
        <v>4410</v>
      </c>
    </row>
    <row r="57" spans="1:8" x14ac:dyDescent="0.25">
      <c r="A57" s="85"/>
      <c r="B57" s="339">
        <v>41889</v>
      </c>
      <c r="C57" s="339">
        <v>41892</v>
      </c>
      <c r="D57" s="5" t="s">
        <v>4411</v>
      </c>
      <c r="E57" s="5" t="s">
        <v>3667</v>
      </c>
      <c r="F57" s="5" t="s">
        <v>30</v>
      </c>
      <c r="G57" s="25" t="s">
        <v>4412</v>
      </c>
      <c r="H57" s="5" t="s">
        <v>4410</v>
      </c>
    </row>
    <row r="58" spans="1:8" x14ac:dyDescent="0.25">
      <c r="A58" s="85"/>
      <c r="B58" s="339">
        <v>41889</v>
      </c>
      <c r="C58" s="339">
        <v>41903</v>
      </c>
      <c r="D58" s="5" t="s">
        <v>4413</v>
      </c>
      <c r="E58" s="5" t="s">
        <v>2699</v>
      </c>
      <c r="F58" s="5" t="s">
        <v>4414</v>
      </c>
      <c r="G58" s="25">
        <v>3429</v>
      </c>
      <c r="H58" s="5" t="s">
        <v>4415</v>
      </c>
    </row>
    <row r="59" spans="1:8" x14ac:dyDescent="0.25">
      <c r="A59" s="85"/>
      <c r="B59" s="339">
        <v>41894</v>
      </c>
      <c r="C59" s="339">
        <v>41895</v>
      </c>
      <c r="D59" s="5" t="s">
        <v>4416</v>
      </c>
      <c r="E59" s="5" t="s">
        <v>4417</v>
      </c>
      <c r="F59" s="5" t="s">
        <v>1787</v>
      </c>
      <c r="G59" s="25">
        <v>424</v>
      </c>
      <c r="H59" s="5" t="s">
        <v>4418</v>
      </c>
    </row>
    <row r="60" spans="1:8" x14ac:dyDescent="0.25">
      <c r="A60" s="85"/>
      <c r="B60" s="339">
        <v>41897</v>
      </c>
      <c r="C60" s="339">
        <v>41901</v>
      </c>
      <c r="D60" s="5" t="s">
        <v>1860</v>
      </c>
      <c r="E60" s="5" t="s">
        <v>4419</v>
      </c>
      <c r="F60" s="5" t="s">
        <v>4420</v>
      </c>
      <c r="G60" s="25" t="s">
        <v>4421</v>
      </c>
      <c r="H60" s="5" t="s">
        <v>4422</v>
      </c>
    </row>
    <row r="61" spans="1:8" x14ac:dyDescent="0.25">
      <c r="A61" s="85"/>
      <c r="B61" s="339">
        <v>41900</v>
      </c>
      <c r="C61" s="339">
        <v>41902</v>
      </c>
      <c r="D61" s="5" t="s">
        <v>4423</v>
      </c>
      <c r="E61" s="5" t="s">
        <v>34</v>
      </c>
      <c r="F61" s="5" t="s">
        <v>3938</v>
      </c>
      <c r="G61" s="25">
        <v>1595</v>
      </c>
      <c r="H61" s="5" t="s">
        <v>4424</v>
      </c>
    </row>
    <row r="62" spans="1:8" x14ac:dyDescent="0.25">
      <c r="A62" s="85"/>
      <c r="B62" s="339">
        <v>41900</v>
      </c>
      <c r="C62" s="339">
        <v>41902</v>
      </c>
      <c r="D62" s="5" t="s">
        <v>4425</v>
      </c>
      <c r="E62" s="5" t="s">
        <v>4426</v>
      </c>
      <c r="F62" s="5" t="s">
        <v>1553</v>
      </c>
      <c r="G62" s="25">
        <v>853.69</v>
      </c>
      <c r="H62" s="5" t="s">
        <v>4427</v>
      </c>
    </row>
    <row r="63" spans="1:8" s="327" customFormat="1" x14ac:dyDescent="0.25">
      <c r="B63" s="356"/>
      <c r="C63" s="356"/>
      <c r="D63" s="96"/>
      <c r="E63" s="96"/>
      <c r="F63" s="96"/>
      <c r="G63" s="338"/>
      <c r="H63" s="96"/>
    </row>
    <row r="64" spans="1:8" x14ac:dyDescent="0.25">
      <c r="A64" s="85" t="s">
        <v>85</v>
      </c>
      <c r="B64" s="352">
        <v>41928</v>
      </c>
      <c r="C64" s="352">
        <v>41928</v>
      </c>
      <c r="D64" s="120" t="s">
        <v>358</v>
      </c>
      <c r="E64" s="121" t="s">
        <v>868</v>
      </c>
      <c r="F64" s="269" t="s">
        <v>172</v>
      </c>
      <c r="G64" s="158">
        <v>42</v>
      </c>
      <c r="H64" s="270" t="s">
        <v>4428</v>
      </c>
    </row>
    <row r="65" spans="1:8" x14ac:dyDescent="0.25">
      <c r="A65" s="85"/>
      <c r="B65" s="381">
        <v>41928</v>
      </c>
      <c r="C65" s="381">
        <v>41928</v>
      </c>
      <c r="D65" s="269" t="s">
        <v>4429</v>
      </c>
      <c r="E65" s="270"/>
      <c r="F65" s="269" t="s">
        <v>172</v>
      </c>
      <c r="G65" s="158">
        <v>794</v>
      </c>
      <c r="H65" s="270" t="s">
        <v>4428</v>
      </c>
    </row>
    <row r="66" spans="1:8" s="327" customFormat="1" x14ac:dyDescent="0.25">
      <c r="B66" s="356"/>
      <c r="C66" s="356"/>
      <c r="D66" s="96"/>
      <c r="E66" s="96"/>
      <c r="F66" s="96"/>
      <c r="G66" s="338"/>
      <c r="H66" s="96"/>
    </row>
    <row r="67" spans="1:8" s="85" customFormat="1" x14ac:dyDescent="0.25">
      <c r="A67" s="85" t="s">
        <v>1408</v>
      </c>
      <c r="B67" s="339">
        <v>41884</v>
      </c>
      <c r="C67" s="339">
        <v>41888</v>
      </c>
      <c r="D67" s="5" t="s">
        <v>4430</v>
      </c>
      <c r="E67" s="5" t="s">
        <v>3409</v>
      </c>
      <c r="F67" s="5" t="s">
        <v>863</v>
      </c>
      <c r="G67" s="25">
        <v>2122.06</v>
      </c>
      <c r="H67" s="5" t="s">
        <v>4431</v>
      </c>
    </row>
    <row r="68" spans="1:8" x14ac:dyDescent="0.25">
      <c r="B68" s="339">
        <v>41889</v>
      </c>
      <c r="C68" s="339">
        <v>41892</v>
      </c>
      <c r="D68" s="5" t="s">
        <v>1162</v>
      </c>
      <c r="E68" s="5" t="s">
        <v>4318</v>
      </c>
      <c r="F68" s="5" t="s">
        <v>4432</v>
      </c>
      <c r="G68" s="25">
        <v>3296</v>
      </c>
      <c r="H68" s="5" t="s">
        <v>4433</v>
      </c>
    </row>
    <row r="69" spans="1:8" x14ac:dyDescent="0.25">
      <c r="B69" s="339">
        <v>41889</v>
      </c>
      <c r="C69" s="339">
        <v>41889</v>
      </c>
      <c r="D69" s="5" t="s">
        <v>4308</v>
      </c>
      <c r="E69" s="5" t="s">
        <v>76</v>
      </c>
      <c r="F69" s="5" t="s">
        <v>4432</v>
      </c>
      <c r="G69" s="25">
        <v>3296</v>
      </c>
      <c r="H69" s="5" t="s">
        <v>4433</v>
      </c>
    </row>
    <row r="70" spans="1:8" x14ac:dyDescent="0.25">
      <c r="B70" s="339">
        <v>41889</v>
      </c>
      <c r="C70" s="339">
        <v>41890</v>
      </c>
      <c r="D70" s="5" t="s">
        <v>4434</v>
      </c>
      <c r="E70" s="5" t="s">
        <v>1414</v>
      </c>
      <c r="F70" s="5" t="s">
        <v>172</v>
      </c>
      <c r="G70" s="25">
        <v>352</v>
      </c>
      <c r="H70" s="5" t="s">
        <v>4435</v>
      </c>
    </row>
    <row r="71" spans="1:8" x14ac:dyDescent="0.25">
      <c r="B71" s="339">
        <v>41897</v>
      </c>
      <c r="C71" s="339">
        <v>41898</v>
      </c>
      <c r="D71" s="5" t="s">
        <v>4374</v>
      </c>
      <c r="E71" s="5" t="s">
        <v>2444</v>
      </c>
      <c r="F71" s="5" t="s">
        <v>1898</v>
      </c>
      <c r="G71" s="25">
        <v>180</v>
      </c>
      <c r="H71" s="5" t="s">
        <v>4375</v>
      </c>
    </row>
    <row r="72" spans="1:8" x14ac:dyDescent="0.25">
      <c r="B72" s="339">
        <v>41897</v>
      </c>
      <c r="C72" s="339">
        <v>41898</v>
      </c>
      <c r="D72" s="5" t="s">
        <v>3302</v>
      </c>
      <c r="E72" s="5" t="s">
        <v>3303</v>
      </c>
      <c r="F72" s="5" t="s">
        <v>1898</v>
      </c>
      <c r="G72" s="25">
        <v>180</v>
      </c>
      <c r="H72" s="150" t="s">
        <v>4375</v>
      </c>
    </row>
    <row r="73" spans="1:8" x14ac:dyDescent="0.25">
      <c r="B73" s="339">
        <v>41897</v>
      </c>
      <c r="C73" s="339">
        <v>41898</v>
      </c>
      <c r="D73" s="5" t="s">
        <v>741</v>
      </c>
      <c r="E73" s="5" t="s">
        <v>742</v>
      </c>
      <c r="F73" s="5" t="s">
        <v>1898</v>
      </c>
      <c r="G73" s="25">
        <v>180</v>
      </c>
      <c r="H73" s="150" t="s">
        <v>4375</v>
      </c>
    </row>
    <row r="74" spans="1:8" x14ac:dyDescent="0.25">
      <c r="B74" s="339">
        <v>41900</v>
      </c>
      <c r="C74" s="339">
        <v>41902</v>
      </c>
      <c r="D74" s="5" t="s">
        <v>1777</v>
      </c>
      <c r="E74" s="9" t="s">
        <v>4379</v>
      </c>
      <c r="F74" s="5" t="s">
        <v>4380</v>
      </c>
      <c r="G74" s="25">
        <v>0</v>
      </c>
      <c r="H74" s="150" t="s">
        <v>4381</v>
      </c>
    </row>
    <row r="75" spans="1:8" x14ac:dyDescent="0.25">
      <c r="B75" s="339">
        <v>41900</v>
      </c>
      <c r="C75" s="339">
        <v>41902</v>
      </c>
      <c r="D75" s="9" t="s">
        <v>4382</v>
      </c>
      <c r="E75" s="9" t="s">
        <v>511</v>
      </c>
      <c r="F75" s="9" t="s">
        <v>4380</v>
      </c>
      <c r="G75" s="25">
        <v>0</v>
      </c>
      <c r="H75" s="382" t="s">
        <v>4381</v>
      </c>
    </row>
    <row r="76" spans="1:8" x14ac:dyDescent="0.25">
      <c r="B76" s="339">
        <v>41901</v>
      </c>
      <c r="C76" s="339">
        <v>41902</v>
      </c>
      <c r="D76" s="5" t="s">
        <v>4116</v>
      </c>
      <c r="E76" s="5" t="s">
        <v>18</v>
      </c>
      <c r="F76" s="5" t="s">
        <v>172</v>
      </c>
      <c r="G76" s="25">
        <v>550</v>
      </c>
      <c r="H76" s="5" t="s">
        <v>4436</v>
      </c>
    </row>
    <row r="77" spans="1:8" x14ac:dyDescent="0.25">
      <c r="B77" s="339">
        <v>41901</v>
      </c>
      <c r="C77" s="339">
        <v>41902</v>
      </c>
      <c r="D77" s="5" t="s">
        <v>3412</v>
      </c>
      <c r="E77" s="5" t="s">
        <v>2328</v>
      </c>
      <c r="F77" s="5" t="s">
        <v>172</v>
      </c>
      <c r="G77" s="25">
        <v>550</v>
      </c>
      <c r="H77" s="5" t="s">
        <v>4436</v>
      </c>
    </row>
    <row r="78" spans="1:8" x14ac:dyDescent="0.25">
      <c r="B78" s="339">
        <v>41905</v>
      </c>
      <c r="C78" s="339">
        <v>41906</v>
      </c>
      <c r="D78" s="5" t="s">
        <v>2322</v>
      </c>
      <c r="E78" s="5" t="s">
        <v>3409</v>
      </c>
      <c r="F78" s="5" t="s">
        <v>4432</v>
      </c>
      <c r="G78" s="25">
        <v>1592</v>
      </c>
      <c r="H78" s="5" t="s">
        <v>4437</v>
      </c>
    </row>
    <row r="79" spans="1:8" x14ac:dyDescent="0.25">
      <c r="A79" s="85"/>
      <c r="B79" s="339">
        <v>41912</v>
      </c>
      <c r="C79" s="339">
        <v>41916</v>
      </c>
      <c r="D79" s="5" t="s">
        <v>4383</v>
      </c>
      <c r="E79" s="9" t="s">
        <v>4384</v>
      </c>
      <c r="F79" s="5" t="s">
        <v>4385</v>
      </c>
      <c r="G79" s="25">
        <v>345</v>
      </c>
      <c r="H79" s="5" t="s">
        <v>4386</v>
      </c>
    </row>
    <row r="80" spans="1:8" s="327" customFormat="1" x14ac:dyDescent="0.25">
      <c r="B80" s="356"/>
      <c r="C80" s="356"/>
      <c r="D80" s="96"/>
      <c r="E80" s="96"/>
      <c r="F80" s="96"/>
      <c r="G80" s="338"/>
      <c r="H80" s="96"/>
    </row>
    <row r="81" spans="1:8" x14ac:dyDescent="0.25">
      <c r="A81" s="85" t="s">
        <v>29</v>
      </c>
      <c r="B81" s="126">
        <v>41899</v>
      </c>
      <c r="C81" s="126">
        <v>41901</v>
      </c>
      <c r="D81" s="1" t="s">
        <v>4438</v>
      </c>
      <c r="E81" s="1" t="s">
        <v>849</v>
      </c>
      <c r="F81" s="1" t="s">
        <v>30</v>
      </c>
      <c r="G81" s="25">
        <v>1483.37</v>
      </c>
      <c r="H81" s="1" t="s">
        <v>4439</v>
      </c>
    </row>
    <row r="82" spans="1:8" s="327" customFormat="1" x14ac:dyDescent="0.25">
      <c r="B82" s="356"/>
      <c r="C82" s="356"/>
      <c r="D82" s="96"/>
      <c r="E82" s="96"/>
      <c r="F82" s="96"/>
      <c r="G82" s="338"/>
      <c r="H82" s="96"/>
    </row>
    <row r="83" spans="1:8" x14ac:dyDescent="0.25">
      <c r="A83" s="85" t="s">
        <v>13</v>
      </c>
      <c r="B83" s="339">
        <v>41899</v>
      </c>
      <c r="C83" s="339">
        <v>41902</v>
      </c>
      <c r="D83" s="5" t="s">
        <v>4440</v>
      </c>
      <c r="E83" s="5" t="s">
        <v>4441</v>
      </c>
      <c r="F83" s="5" t="s">
        <v>4442</v>
      </c>
      <c r="G83" s="25">
        <v>100</v>
      </c>
      <c r="H83" s="5" t="s">
        <v>4443</v>
      </c>
    </row>
    <row r="84" spans="1:8" x14ac:dyDescent="0.25">
      <c r="A84" s="85"/>
      <c r="B84" s="339">
        <v>41910</v>
      </c>
      <c r="C84" s="339">
        <v>41915</v>
      </c>
      <c r="D84" s="5" t="s">
        <v>4440</v>
      </c>
      <c r="E84" s="5" t="s">
        <v>4441</v>
      </c>
      <c r="F84" s="5" t="s">
        <v>186</v>
      </c>
      <c r="G84" s="25">
        <v>0</v>
      </c>
      <c r="H84" s="5" t="s">
        <v>4444</v>
      </c>
    </row>
    <row r="85" spans="1:8" s="327" customFormat="1" x14ac:dyDescent="0.25">
      <c r="B85" s="334"/>
      <c r="C85" s="334"/>
      <c r="D85" s="107"/>
      <c r="E85" s="107"/>
      <c r="F85" s="107"/>
      <c r="G85" s="335"/>
      <c r="H85" s="107"/>
    </row>
    <row r="86" spans="1:8" x14ac:dyDescent="0.25">
      <c r="A86" s="85" t="s">
        <v>26</v>
      </c>
      <c r="B86" s="370">
        <v>41884</v>
      </c>
      <c r="C86" s="370">
        <v>41888</v>
      </c>
      <c r="D86" s="371" t="s">
        <v>1263</v>
      </c>
      <c r="E86" s="376" t="s">
        <v>1264</v>
      </c>
      <c r="F86" s="371" t="s">
        <v>3619</v>
      </c>
      <c r="G86" s="25">
        <v>2000</v>
      </c>
      <c r="H86" s="376" t="s">
        <v>4445</v>
      </c>
    </row>
    <row r="87" spans="1:8" x14ac:dyDescent="0.25">
      <c r="B87" s="370">
        <v>41889</v>
      </c>
      <c r="C87" s="370">
        <v>41892</v>
      </c>
      <c r="D87" s="371" t="s">
        <v>621</v>
      </c>
      <c r="E87" s="376" t="s">
        <v>622</v>
      </c>
      <c r="F87" s="371" t="s">
        <v>3866</v>
      </c>
      <c r="G87" s="25">
        <v>2074</v>
      </c>
      <c r="H87" s="376" t="s">
        <v>4446</v>
      </c>
    </row>
    <row r="88" spans="1:8" x14ac:dyDescent="0.25">
      <c r="A88" s="85"/>
      <c r="B88" s="370">
        <v>41893</v>
      </c>
      <c r="C88" s="370">
        <v>41896</v>
      </c>
      <c r="D88" s="371" t="s">
        <v>1623</v>
      </c>
      <c r="E88" s="376" t="s">
        <v>1494</v>
      </c>
      <c r="F88" s="371" t="s">
        <v>1624</v>
      </c>
      <c r="G88" s="25">
        <v>4192</v>
      </c>
      <c r="H88" s="376" t="s">
        <v>4447</v>
      </c>
    </row>
    <row r="89" spans="1:8" x14ac:dyDescent="0.25">
      <c r="A89" s="85"/>
      <c r="B89" s="339">
        <v>41898</v>
      </c>
      <c r="C89" s="339">
        <v>41902</v>
      </c>
      <c r="D89" s="5" t="s">
        <v>148</v>
      </c>
      <c r="E89" s="10" t="s">
        <v>1442</v>
      </c>
      <c r="F89" s="5" t="s">
        <v>1443</v>
      </c>
      <c r="G89" s="25">
        <v>950</v>
      </c>
      <c r="H89" s="10" t="s">
        <v>4448</v>
      </c>
    </row>
    <row r="90" spans="1:8" x14ac:dyDescent="0.25">
      <c r="A90" s="85"/>
      <c r="B90" s="339">
        <v>41903</v>
      </c>
      <c r="C90" s="339">
        <v>41905</v>
      </c>
      <c r="D90" s="5" t="s">
        <v>1617</v>
      </c>
      <c r="E90" s="10" t="s">
        <v>4449</v>
      </c>
      <c r="F90" s="5" t="s">
        <v>75</v>
      </c>
      <c r="G90" s="25">
        <v>2250</v>
      </c>
      <c r="H90" s="10" t="s">
        <v>4450</v>
      </c>
    </row>
    <row r="91" spans="1:8" x14ac:dyDescent="0.25">
      <c r="A91" s="85"/>
      <c r="B91" s="339">
        <v>41903</v>
      </c>
      <c r="C91" s="339">
        <v>41906</v>
      </c>
      <c r="D91" s="5" t="s">
        <v>1249</v>
      </c>
      <c r="E91" s="10" t="s">
        <v>3445</v>
      </c>
      <c r="F91" s="5" t="s">
        <v>75</v>
      </c>
      <c r="G91" s="25">
        <v>1925</v>
      </c>
      <c r="H91" s="10" t="s">
        <v>4450</v>
      </c>
    </row>
    <row r="92" spans="1:8" x14ac:dyDescent="0.25">
      <c r="A92" s="85"/>
      <c r="B92" s="339">
        <v>41911</v>
      </c>
      <c r="C92" s="339">
        <v>41913</v>
      </c>
      <c r="D92" s="5" t="s">
        <v>4451</v>
      </c>
      <c r="E92" s="10" t="s">
        <v>2895</v>
      </c>
      <c r="F92" s="5" t="s">
        <v>75</v>
      </c>
      <c r="G92" s="25">
        <v>1275</v>
      </c>
      <c r="H92" s="10" t="s">
        <v>4452</v>
      </c>
    </row>
    <row r="93" spans="1:8" s="327" customFormat="1" x14ac:dyDescent="0.25">
      <c r="B93" s="337"/>
      <c r="C93" s="337"/>
      <c r="D93" s="383"/>
      <c r="E93" s="105"/>
      <c r="F93" s="383"/>
      <c r="G93" s="338"/>
      <c r="H93" s="105"/>
    </row>
    <row r="94" spans="1:8" x14ac:dyDescent="0.25">
      <c r="A94" s="3" t="s">
        <v>79</v>
      </c>
      <c r="B94" s="211">
        <v>41885</v>
      </c>
      <c r="C94" s="211">
        <v>41885</v>
      </c>
      <c r="D94" s="120" t="s">
        <v>2830</v>
      </c>
      <c r="E94" s="121" t="s">
        <v>868</v>
      </c>
      <c r="F94" s="120" t="s">
        <v>204</v>
      </c>
      <c r="G94" s="384">
        <v>54.65</v>
      </c>
      <c r="H94" s="120" t="s">
        <v>4453</v>
      </c>
    </row>
    <row r="95" spans="1:8" x14ac:dyDescent="0.25">
      <c r="A95" s="85"/>
      <c r="B95" s="119">
        <v>41887</v>
      </c>
      <c r="C95" s="119">
        <v>41887</v>
      </c>
      <c r="D95" s="120" t="s">
        <v>4454</v>
      </c>
      <c r="E95" s="121" t="s">
        <v>868</v>
      </c>
      <c r="F95" s="121" t="s">
        <v>4455</v>
      </c>
      <c r="G95" s="385">
        <v>62.72</v>
      </c>
      <c r="H95" s="121" t="s">
        <v>4456</v>
      </c>
    </row>
    <row r="96" spans="1:8" x14ac:dyDescent="0.25">
      <c r="A96" s="85"/>
      <c r="B96" s="119">
        <v>41889</v>
      </c>
      <c r="C96" s="119">
        <v>41890</v>
      </c>
      <c r="D96" s="120" t="s">
        <v>4454</v>
      </c>
      <c r="E96" s="121" t="s">
        <v>868</v>
      </c>
      <c r="F96" s="121" t="s">
        <v>4455</v>
      </c>
      <c r="G96" s="385">
        <v>125.44</v>
      </c>
      <c r="H96" s="121" t="s">
        <v>4457</v>
      </c>
    </row>
    <row r="97" spans="1:8" ht="30" x14ac:dyDescent="0.25">
      <c r="A97" s="85"/>
      <c r="B97" s="386" t="s">
        <v>4458</v>
      </c>
      <c r="C97" s="119">
        <v>41904</v>
      </c>
      <c r="D97" s="120" t="s">
        <v>4454</v>
      </c>
      <c r="E97" s="121" t="s">
        <v>868</v>
      </c>
      <c r="F97" s="121" t="s">
        <v>4455</v>
      </c>
      <c r="G97" s="385">
        <v>180.3</v>
      </c>
      <c r="H97" s="121" t="s">
        <v>4459</v>
      </c>
    </row>
    <row r="98" spans="1:8" x14ac:dyDescent="0.25">
      <c r="A98" s="85"/>
      <c r="B98" s="119">
        <v>41898</v>
      </c>
      <c r="C98" s="119">
        <v>41898</v>
      </c>
      <c r="D98" s="120" t="s">
        <v>2830</v>
      </c>
      <c r="E98" s="121" t="s">
        <v>868</v>
      </c>
      <c r="F98" s="121" t="s">
        <v>4460</v>
      </c>
      <c r="G98" s="385">
        <v>54.65</v>
      </c>
      <c r="H98" s="121" t="s">
        <v>4461</v>
      </c>
    </row>
    <row r="99" spans="1:8" x14ac:dyDescent="0.25">
      <c r="A99" s="85"/>
      <c r="B99" s="119">
        <v>41900</v>
      </c>
      <c r="C99" s="119">
        <v>41900</v>
      </c>
      <c r="D99" s="120" t="s">
        <v>2830</v>
      </c>
      <c r="E99" s="121" t="s">
        <v>868</v>
      </c>
      <c r="F99" s="121" t="s">
        <v>4460</v>
      </c>
      <c r="G99" s="385">
        <v>54.65</v>
      </c>
      <c r="H99" s="121" t="s">
        <v>4462</v>
      </c>
    </row>
    <row r="100" spans="1:8" x14ac:dyDescent="0.25">
      <c r="A100" s="85"/>
      <c r="B100" s="119">
        <v>41901</v>
      </c>
      <c r="C100" s="119">
        <v>41901</v>
      </c>
      <c r="D100" s="120" t="s">
        <v>2830</v>
      </c>
      <c r="E100" s="121" t="s">
        <v>868</v>
      </c>
      <c r="F100" s="121" t="s">
        <v>4460</v>
      </c>
      <c r="G100" s="385">
        <v>54.65</v>
      </c>
      <c r="H100" s="121" t="s">
        <v>4462</v>
      </c>
    </row>
    <row r="101" spans="1:8" x14ac:dyDescent="0.25">
      <c r="A101" s="85"/>
      <c r="B101" s="119">
        <v>41902</v>
      </c>
      <c r="C101" s="119">
        <v>41902</v>
      </c>
      <c r="D101" s="120" t="s">
        <v>2830</v>
      </c>
      <c r="E101" s="121" t="s">
        <v>868</v>
      </c>
      <c r="F101" s="121" t="s">
        <v>4460</v>
      </c>
      <c r="G101" s="385">
        <v>54.65</v>
      </c>
      <c r="H101" s="121" t="s">
        <v>4462</v>
      </c>
    </row>
    <row r="102" spans="1:8" x14ac:dyDescent="0.25">
      <c r="A102" s="85"/>
      <c r="B102" s="119">
        <v>41903</v>
      </c>
      <c r="C102" s="119">
        <v>41903</v>
      </c>
      <c r="D102" s="120" t="s">
        <v>2830</v>
      </c>
      <c r="E102" s="121" t="s">
        <v>868</v>
      </c>
      <c r="F102" s="121" t="s">
        <v>4460</v>
      </c>
      <c r="G102" s="385">
        <v>54.65</v>
      </c>
      <c r="H102" s="121" t="s">
        <v>4462</v>
      </c>
    </row>
    <row r="103" spans="1:8" x14ac:dyDescent="0.25">
      <c r="A103" s="85"/>
      <c r="B103" s="119">
        <v>41910</v>
      </c>
      <c r="C103" s="119">
        <v>41911</v>
      </c>
      <c r="D103" s="120" t="s">
        <v>4454</v>
      </c>
      <c r="E103" s="121" t="s">
        <v>868</v>
      </c>
      <c r="F103" s="121" t="s">
        <v>4455</v>
      </c>
      <c r="G103" s="385">
        <v>120.88</v>
      </c>
      <c r="H103" s="121" t="s">
        <v>4459</v>
      </c>
    </row>
    <row r="104" spans="1:8" s="327" customFormat="1" x14ac:dyDescent="0.25">
      <c r="B104" s="356"/>
      <c r="C104" s="356"/>
      <c r="D104" s="96"/>
      <c r="E104" s="96"/>
      <c r="F104" s="96"/>
      <c r="G104" s="338"/>
      <c r="H104" s="96"/>
    </row>
    <row r="105" spans="1:8" x14ac:dyDescent="0.25">
      <c r="A105" s="85" t="s">
        <v>28</v>
      </c>
      <c r="B105" s="339">
        <v>41889</v>
      </c>
      <c r="C105" s="339">
        <v>41894</v>
      </c>
      <c r="D105" s="11" t="s">
        <v>4463</v>
      </c>
      <c r="E105" s="11" t="s">
        <v>4464</v>
      </c>
      <c r="F105" s="11" t="s">
        <v>1504</v>
      </c>
      <c r="G105" s="25">
        <v>0</v>
      </c>
      <c r="H105" s="11" t="s">
        <v>4465</v>
      </c>
    </row>
    <row r="106" spans="1:8" x14ac:dyDescent="0.25">
      <c r="B106" s="339">
        <v>41892</v>
      </c>
      <c r="C106" s="339">
        <v>41894</v>
      </c>
      <c r="D106" s="11" t="s">
        <v>348</v>
      </c>
      <c r="E106" s="11" t="s">
        <v>157</v>
      </c>
      <c r="F106" s="11" t="s">
        <v>958</v>
      </c>
      <c r="G106" s="25">
        <v>0</v>
      </c>
      <c r="H106" s="11" t="s">
        <v>4466</v>
      </c>
    </row>
    <row r="107" spans="1:8" x14ac:dyDescent="0.25">
      <c r="A107" s="85"/>
      <c r="B107" s="370">
        <v>41908</v>
      </c>
      <c r="C107" s="370">
        <v>41909</v>
      </c>
      <c r="D107" s="377" t="s">
        <v>899</v>
      </c>
      <c r="E107" s="377" t="s">
        <v>4467</v>
      </c>
      <c r="F107" s="377" t="s">
        <v>1467</v>
      </c>
      <c r="G107" s="25">
        <v>945</v>
      </c>
      <c r="H107" s="377" t="s">
        <v>4468</v>
      </c>
    </row>
    <row r="108" spans="1:8" x14ac:dyDescent="0.25">
      <c r="A108" s="85"/>
      <c r="B108" s="370">
        <v>41911</v>
      </c>
      <c r="C108" s="370">
        <v>41915</v>
      </c>
      <c r="D108" s="377" t="s">
        <v>4469</v>
      </c>
      <c r="E108" s="377" t="s">
        <v>4470</v>
      </c>
      <c r="F108" s="377" t="s">
        <v>587</v>
      </c>
      <c r="G108" s="25" t="s">
        <v>4471</v>
      </c>
      <c r="H108" s="377" t="s">
        <v>4472</v>
      </c>
    </row>
    <row r="109" spans="1:8" s="327" customFormat="1" x14ac:dyDescent="0.25">
      <c r="B109" s="356"/>
      <c r="C109" s="356"/>
      <c r="D109" s="96"/>
      <c r="E109" s="96"/>
      <c r="F109" s="96"/>
      <c r="G109" s="338"/>
      <c r="H109" s="96"/>
    </row>
    <row r="110" spans="1:8" x14ac:dyDescent="0.25">
      <c r="A110" s="85" t="s">
        <v>22</v>
      </c>
      <c r="B110" s="370">
        <v>41886</v>
      </c>
      <c r="C110" s="370">
        <v>41888</v>
      </c>
      <c r="D110" s="371" t="s">
        <v>4473</v>
      </c>
      <c r="E110" s="376" t="s">
        <v>4474</v>
      </c>
      <c r="F110" s="371" t="s">
        <v>4475</v>
      </c>
      <c r="G110" s="25">
        <v>320</v>
      </c>
      <c r="H110" s="376" t="s">
        <v>4476</v>
      </c>
    </row>
    <row r="111" spans="1:8" x14ac:dyDescent="0.25">
      <c r="A111" s="85"/>
      <c r="B111" s="370">
        <v>41886</v>
      </c>
      <c r="C111" s="370">
        <v>41888</v>
      </c>
      <c r="D111" s="371" t="s">
        <v>4477</v>
      </c>
      <c r="E111" s="376" t="s">
        <v>4478</v>
      </c>
      <c r="F111" s="371" t="s">
        <v>4475</v>
      </c>
      <c r="G111" s="25">
        <v>320</v>
      </c>
      <c r="H111" s="376" t="s">
        <v>4476</v>
      </c>
    </row>
    <row r="112" spans="1:8" x14ac:dyDescent="0.25">
      <c r="A112" s="85"/>
      <c r="B112" s="370">
        <v>41888</v>
      </c>
      <c r="C112" s="370">
        <v>41888</v>
      </c>
      <c r="D112" s="371" t="s">
        <v>4479</v>
      </c>
      <c r="E112" s="371" t="s">
        <v>4480</v>
      </c>
      <c r="F112" s="371" t="s">
        <v>4481</v>
      </c>
      <c r="G112" s="25">
        <v>25</v>
      </c>
      <c r="H112" s="376" t="s">
        <v>4482</v>
      </c>
    </row>
    <row r="113" spans="1:8" x14ac:dyDescent="0.25">
      <c r="A113" s="85"/>
      <c r="B113" s="370">
        <v>41893</v>
      </c>
      <c r="C113" s="370">
        <v>41895</v>
      </c>
      <c r="D113" s="371" t="s">
        <v>4473</v>
      </c>
      <c r="E113" s="376" t="s">
        <v>4474</v>
      </c>
      <c r="F113" s="371" t="s">
        <v>4483</v>
      </c>
      <c r="G113" s="25">
        <v>320</v>
      </c>
      <c r="H113" s="376" t="s">
        <v>4476</v>
      </c>
    </row>
    <row r="114" spans="1:8" x14ac:dyDescent="0.25">
      <c r="A114" s="85"/>
      <c r="B114" s="370">
        <v>41893</v>
      </c>
      <c r="C114" s="370">
        <v>41895</v>
      </c>
      <c r="D114" s="371" t="s">
        <v>4477</v>
      </c>
      <c r="E114" s="376" t="s">
        <v>4478</v>
      </c>
      <c r="F114" s="371" t="s">
        <v>4483</v>
      </c>
      <c r="G114" s="25">
        <v>320</v>
      </c>
      <c r="H114" s="376" t="s">
        <v>4476</v>
      </c>
    </row>
    <row r="115" spans="1:8" x14ac:dyDescent="0.25">
      <c r="A115" s="85"/>
      <c r="B115" s="370">
        <v>41909</v>
      </c>
      <c r="C115" s="370">
        <v>41909</v>
      </c>
      <c r="D115" s="371" t="s">
        <v>4479</v>
      </c>
      <c r="E115" s="371" t="s">
        <v>4480</v>
      </c>
      <c r="F115" s="371" t="s">
        <v>1479</v>
      </c>
      <c r="G115" s="25">
        <v>25</v>
      </c>
      <c r="H115" s="376" t="s">
        <v>4484</v>
      </c>
    </row>
    <row r="116" spans="1:8" s="327" customFormat="1" x14ac:dyDescent="0.25">
      <c r="B116" s="356"/>
      <c r="C116" s="356"/>
      <c r="D116" s="96"/>
      <c r="E116" s="96"/>
      <c r="F116" s="96"/>
      <c r="G116" s="338"/>
      <c r="H116" s="96"/>
    </row>
    <row r="117" spans="1:8" x14ac:dyDescent="0.25">
      <c r="A117" s="4" t="s">
        <v>1289</v>
      </c>
      <c r="B117" s="370">
        <v>41893</v>
      </c>
      <c r="C117" s="370">
        <v>41895</v>
      </c>
      <c r="D117" s="371" t="s">
        <v>1666</v>
      </c>
      <c r="E117" s="371" t="s">
        <v>1494</v>
      </c>
      <c r="F117" s="371" t="s">
        <v>4485</v>
      </c>
      <c r="G117" s="25">
        <v>1188</v>
      </c>
      <c r="H117" s="371" t="s">
        <v>4486</v>
      </c>
    </row>
    <row r="118" spans="1:8" x14ac:dyDescent="0.25">
      <c r="B118" s="339">
        <v>41893</v>
      </c>
      <c r="C118" s="339">
        <v>41895</v>
      </c>
      <c r="D118" s="5" t="s">
        <v>2949</v>
      </c>
      <c r="E118" s="5" t="s">
        <v>3743</v>
      </c>
      <c r="F118" s="5" t="s">
        <v>4485</v>
      </c>
      <c r="G118" s="25">
        <v>153</v>
      </c>
      <c r="H118" s="5" t="s">
        <v>4487</v>
      </c>
    </row>
    <row r="119" spans="1:8" s="327" customFormat="1" x14ac:dyDescent="0.25">
      <c r="B119" s="356"/>
      <c r="C119" s="356"/>
      <c r="D119" s="96"/>
      <c r="E119" s="96"/>
      <c r="F119" s="96"/>
      <c r="G119" s="338"/>
      <c r="H119" s="96"/>
    </row>
    <row r="120" spans="1:8" x14ac:dyDescent="0.25">
      <c r="A120" s="85" t="s">
        <v>955</v>
      </c>
      <c r="B120" s="387">
        <v>41889</v>
      </c>
      <c r="C120" s="387">
        <v>41893</v>
      </c>
      <c r="D120" s="10" t="s">
        <v>1670</v>
      </c>
      <c r="E120" s="10" t="s">
        <v>1671</v>
      </c>
      <c r="F120" s="5" t="s">
        <v>30</v>
      </c>
      <c r="G120" s="25">
        <v>2320.5</v>
      </c>
      <c r="H120" s="10" t="s">
        <v>4488</v>
      </c>
    </row>
    <row r="121" spans="1:8" x14ac:dyDescent="0.25">
      <c r="A121" s="85"/>
      <c r="B121" s="387">
        <v>41889</v>
      </c>
      <c r="C121" s="387">
        <v>41893</v>
      </c>
      <c r="D121" s="388" t="s">
        <v>156</v>
      </c>
      <c r="E121" s="10" t="s">
        <v>54</v>
      </c>
      <c r="F121" s="5" t="s">
        <v>30</v>
      </c>
      <c r="G121" s="25">
        <v>2269.92</v>
      </c>
      <c r="H121" s="10" t="s">
        <v>4489</v>
      </c>
    </row>
    <row r="122" spans="1:8" x14ac:dyDescent="0.25">
      <c r="A122" s="85"/>
      <c r="B122" s="387">
        <v>41903</v>
      </c>
      <c r="C122" s="387">
        <v>41905</v>
      </c>
      <c r="D122" s="10" t="s">
        <v>962</v>
      </c>
      <c r="E122" s="10" t="s">
        <v>963</v>
      </c>
      <c r="F122" s="5" t="s">
        <v>30</v>
      </c>
      <c r="G122" s="25">
        <v>922.61</v>
      </c>
      <c r="H122" s="10" t="s">
        <v>4490</v>
      </c>
    </row>
    <row r="123" spans="1:8" s="327" customFormat="1" x14ac:dyDescent="0.25">
      <c r="B123" s="356"/>
      <c r="C123" s="356"/>
      <c r="D123" s="96"/>
      <c r="E123" s="96"/>
      <c r="F123" s="96"/>
      <c r="G123" s="338"/>
      <c r="H123" s="96"/>
    </row>
    <row r="124" spans="1:8" x14ac:dyDescent="0.25">
      <c r="A124" s="4" t="s">
        <v>973</v>
      </c>
      <c r="B124" s="339">
        <v>41903</v>
      </c>
      <c r="C124" s="339">
        <v>41905</v>
      </c>
      <c r="D124" s="10" t="s">
        <v>3558</v>
      </c>
      <c r="E124" s="10" t="s">
        <v>1841</v>
      </c>
      <c r="F124" s="5" t="s">
        <v>3556</v>
      </c>
      <c r="G124" s="76">
        <v>1850</v>
      </c>
      <c r="H124" s="10" t="s">
        <v>3557</v>
      </c>
    </row>
    <row r="125" spans="1:8" x14ac:dyDescent="0.25">
      <c r="B125" s="339">
        <v>41907</v>
      </c>
      <c r="C125" s="339">
        <v>41908</v>
      </c>
      <c r="D125" s="10" t="s">
        <v>2993</v>
      </c>
      <c r="E125" s="10" t="s">
        <v>975</v>
      </c>
      <c r="F125" s="5" t="s">
        <v>204</v>
      </c>
      <c r="G125" s="76">
        <v>300</v>
      </c>
      <c r="H125" s="10" t="s">
        <v>4491</v>
      </c>
    </row>
    <row r="126" spans="1:8" x14ac:dyDescent="0.25">
      <c r="B126" s="339">
        <v>41907</v>
      </c>
      <c r="C126" s="339">
        <v>41908</v>
      </c>
      <c r="D126" s="389" t="s">
        <v>4492</v>
      </c>
      <c r="E126" s="10" t="s">
        <v>4493</v>
      </c>
      <c r="F126" s="5" t="s">
        <v>204</v>
      </c>
      <c r="G126" s="76">
        <v>300</v>
      </c>
      <c r="H126" s="10" t="s">
        <v>4253</v>
      </c>
    </row>
    <row r="127" spans="1:8" x14ac:dyDescent="0.25">
      <c r="B127" s="339">
        <v>41911</v>
      </c>
      <c r="C127" s="339">
        <v>41915</v>
      </c>
      <c r="D127" s="10" t="s">
        <v>2993</v>
      </c>
      <c r="E127" s="10" t="s">
        <v>975</v>
      </c>
      <c r="F127" s="5" t="s">
        <v>4494</v>
      </c>
      <c r="G127" s="76">
        <v>1789</v>
      </c>
      <c r="H127" s="10" t="s">
        <v>4495</v>
      </c>
    </row>
    <row r="128" spans="1:8" x14ac:dyDescent="0.25">
      <c r="B128" s="339">
        <v>41911</v>
      </c>
      <c r="C128" s="339">
        <v>41915</v>
      </c>
      <c r="D128" s="5" t="s">
        <v>4492</v>
      </c>
      <c r="E128" s="10" t="s">
        <v>4496</v>
      </c>
      <c r="F128" s="5" t="s">
        <v>4494</v>
      </c>
      <c r="G128" s="25">
        <v>1462</v>
      </c>
      <c r="H128" s="10" t="s">
        <v>4253</v>
      </c>
    </row>
    <row r="129" spans="1:8" x14ac:dyDescent="0.25">
      <c r="B129" s="145">
        <v>41912</v>
      </c>
      <c r="C129" s="145">
        <v>41916</v>
      </c>
      <c r="D129" s="10" t="s">
        <v>2468</v>
      </c>
      <c r="E129" s="10" t="s">
        <v>2469</v>
      </c>
      <c r="F129" s="5" t="s">
        <v>356</v>
      </c>
      <c r="G129" s="76">
        <v>2147</v>
      </c>
      <c r="H129" s="10" t="s">
        <v>4497</v>
      </c>
    </row>
    <row r="130" spans="1:8" s="327" customFormat="1" x14ac:dyDescent="0.25">
      <c r="B130" s="356"/>
      <c r="C130" s="356"/>
      <c r="D130" s="96"/>
      <c r="E130" s="96"/>
      <c r="F130" s="96"/>
      <c r="G130" s="338"/>
      <c r="H130" s="96"/>
    </row>
    <row r="131" spans="1:8" x14ac:dyDescent="0.25">
      <c r="A131" s="4" t="s">
        <v>190</v>
      </c>
      <c r="B131" s="370">
        <v>41893</v>
      </c>
      <c r="C131" s="370">
        <v>41894</v>
      </c>
      <c r="D131" s="371" t="s">
        <v>2018</v>
      </c>
      <c r="E131" s="371" t="s">
        <v>4498</v>
      </c>
      <c r="F131" s="371" t="s">
        <v>4499</v>
      </c>
      <c r="G131" s="25">
        <v>472</v>
      </c>
      <c r="H131" s="371" t="s">
        <v>4500</v>
      </c>
    </row>
    <row r="132" spans="1:8" x14ac:dyDescent="0.25">
      <c r="B132" s="370">
        <v>41899</v>
      </c>
      <c r="C132" s="370">
        <v>41900</v>
      </c>
      <c r="D132" s="371" t="s">
        <v>2488</v>
      </c>
      <c r="E132" s="371" t="s">
        <v>2489</v>
      </c>
      <c r="F132" s="371" t="s">
        <v>210</v>
      </c>
      <c r="G132" s="25">
        <v>300</v>
      </c>
      <c r="H132" s="371" t="s">
        <v>4501</v>
      </c>
    </row>
    <row r="133" spans="1:8" x14ac:dyDescent="0.25">
      <c r="B133" s="370">
        <v>41898</v>
      </c>
      <c r="C133" s="370">
        <v>41902</v>
      </c>
      <c r="D133" s="371" t="s">
        <v>4502</v>
      </c>
      <c r="E133" s="371" t="s">
        <v>4503</v>
      </c>
      <c r="F133" s="371" t="s">
        <v>4504</v>
      </c>
      <c r="G133" s="25">
        <v>1747</v>
      </c>
      <c r="H133" s="371" t="s">
        <v>4505</v>
      </c>
    </row>
    <row r="134" spans="1:8" ht="30" x14ac:dyDescent="0.25">
      <c r="B134" s="370">
        <v>41902</v>
      </c>
      <c r="C134" s="370">
        <v>41903</v>
      </c>
      <c r="D134" s="376" t="s">
        <v>4506</v>
      </c>
      <c r="E134" s="371" t="s">
        <v>4507</v>
      </c>
      <c r="F134" s="371" t="s">
        <v>4508</v>
      </c>
      <c r="G134" s="25">
        <v>1500</v>
      </c>
      <c r="H134" s="371" t="s">
        <v>4509</v>
      </c>
    </row>
    <row r="135" spans="1:8" x14ac:dyDescent="0.25">
      <c r="B135" s="370">
        <v>41903</v>
      </c>
      <c r="C135" s="370">
        <v>41908</v>
      </c>
      <c r="D135" s="371" t="s">
        <v>3783</v>
      </c>
      <c r="E135" s="371" t="s">
        <v>4510</v>
      </c>
      <c r="F135" s="371" t="s">
        <v>4511</v>
      </c>
      <c r="G135" s="25">
        <v>1025</v>
      </c>
      <c r="H135" s="371" t="s">
        <v>4512</v>
      </c>
    </row>
    <row r="136" spans="1:8" x14ac:dyDescent="0.25">
      <c r="B136" s="370">
        <v>41907</v>
      </c>
      <c r="C136" s="370">
        <v>41910</v>
      </c>
      <c r="D136" s="371" t="s">
        <v>4513</v>
      </c>
      <c r="E136" s="371" t="s">
        <v>4514</v>
      </c>
      <c r="F136" s="371" t="s">
        <v>677</v>
      </c>
      <c r="G136" s="25">
        <v>1232</v>
      </c>
      <c r="H136" s="371" t="s">
        <v>4515</v>
      </c>
    </row>
    <row r="137" spans="1:8" s="327" customFormat="1" x14ac:dyDescent="0.25">
      <c r="B137" s="356"/>
      <c r="C137" s="356"/>
      <c r="D137" s="96"/>
      <c r="E137" s="96"/>
      <c r="F137" s="96"/>
      <c r="G137" s="338"/>
      <c r="H137" s="96"/>
    </row>
    <row r="138" spans="1:8" x14ac:dyDescent="0.25">
      <c r="A138" s="4" t="s">
        <v>198</v>
      </c>
      <c r="B138" s="339">
        <v>41889</v>
      </c>
      <c r="C138" s="339">
        <v>41892</v>
      </c>
      <c r="D138" s="5" t="s">
        <v>63</v>
      </c>
      <c r="E138" s="10" t="s">
        <v>83</v>
      </c>
      <c r="F138" s="5" t="s">
        <v>4516</v>
      </c>
      <c r="G138" s="25">
        <v>2760.87</v>
      </c>
      <c r="H138" s="10" t="s">
        <v>4517</v>
      </c>
    </row>
    <row r="139" spans="1:8" x14ac:dyDescent="0.25">
      <c r="B139" s="339">
        <v>41899</v>
      </c>
      <c r="C139" s="339">
        <v>41900</v>
      </c>
      <c r="D139" s="5" t="s">
        <v>4518</v>
      </c>
      <c r="E139" s="5" t="s">
        <v>46</v>
      </c>
      <c r="F139" s="5" t="s">
        <v>1684</v>
      </c>
      <c r="G139" s="25">
        <v>320</v>
      </c>
      <c r="H139" s="5" t="s">
        <v>4519</v>
      </c>
    </row>
    <row r="140" spans="1:8" x14ac:dyDescent="0.25">
      <c r="B140" s="339">
        <v>41900</v>
      </c>
      <c r="C140" s="339">
        <v>41902</v>
      </c>
      <c r="D140" s="5" t="s">
        <v>4520</v>
      </c>
      <c r="E140" s="5" t="s">
        <v>4521</v>
      </c>
      <c r="F140" s="5" t="s">
        <v>4380</v>
      </c>
      <c r="G140" s="25">
        <v>100</v>
      </c>
      <c r="H140" s="5" t="s">
        <v>4522</v>
      </c>
    </row>
    <row r="141" spans="1:8" x14ac:dyDescent="0.25">
      <c r="B141" s="339">
        <v>41901</v>
      </c>
      <c r="C141" s="339">
        <v>41902</v>
      </c>
      <c r="D141" s="5" t="s">
        <v>1717</v>
      </c>
      <c r="E141" s="5" t="s">
        <v>2671</v>
      </c>
      <c r="F141" s="5" t="s">
        <v>4523</v>
      </c>
      <c r="G141" s="25">
        <v>180</v>
      </c>
      <c r="H141" s="5" t="s">
        <v>4524</v>
      </c>
    </row>
    <row r="142" spans="1:8" s="327" customFormat="1" x14ac:dyDescent="0.25">
      <c r="B142" s="356"/>
      <c r="C142" s="356"/>
      <c r="D142" s="96"/>
      <c r="E142" s="96"/>
      <c r="F142" s="96"/>
      <c r="G142" s="338"/>
      <c r="H142" s="96"/>
    </row>
    <row r="143" spans="1:8" x14ac:dyDescent="0.25">
      <c r="A143" s="4" t="s">
        <v>120</v>
      </c>
      <c r="B143" s="339">
        <v>41888</v>
      </c>
      <c r="C143" s="339">
        <v>41891</v>
      </c>
      <c r="D143" s="5" t="s">
        <v>702</v>
      </c>
      <c r="E143" s="5" t="s">
        <v>703</v>
      </c>
      <c r="F143" s="5" t="s">
        <v>4525</v>
      </c>
      <c r="G143" s="25">
        <v>2310</v>
      </c>
      <c r="H143" s="5" t="s">
        <v>4526</v>
      </c>
    </row>
    <row r="144" spans="1:8" x14ac:dyDescent="0.25">
      <c r="B144" s="339">
        <v>41900</v>
      </c>
      <c r="C144" s="339">
        <v>41902</v>
      </c>
      <c r="D144" s="5" t="s">
        <v>187</v>
      </c>
      <c r="E144" s="5" t="s">
        <v>4283</v>
      </c>
      <c r="F144" s="5" t="s">
        <v>1553</v>
      </c>
      <c r="G144" s="25">
        <v>100</v>
      </c>
      <c r="H144" s="5" t="s">
        <v>4527</v>
      </c>
    </row>
    <row r="145" spans="2:8" x14ac:dyDescent="0.25">
      <c r="B145" s="339">
        <v>41900</v>
      </c>
      <c r="C145" s="339">
        <v>41902</v>
      </c>
      <c r="D145" s="5" t="s">
        <v>305</v>
      </c>
      <c r="E145" s="5" t="s">
        <v>4528</v>
      </c>
      <c r="F145" s="5" t="s">
        <v>1553</v>
      </c>
      <c r="G145" s="25">
        <v>153</v>
      </c>
      <c r="H145" s="5" t="s">
        <v>4529</v>
      </c>
    </row>
    <row r="146" spans="2:8" x14ac:dyDescent="0.25">
      <c r="B146" s="339">
        <v>41903</v>
      </c>
      <c r="C146" s="339">
        <v>41904</v>
      </c>
      <c r="D146" s="5" t="s">
        <v>702</v>
      </c>
      <c r="E146" s="5" t="s">
        <v>703</v>
      </c>
      <c r="F146" s="5" t="s">
        <v>587</v>
      </c>
      <c r="G146" s="25">
        <v>800</v>
      </c>
      <c r="H146" s="5" t="s">
        <v>4530</v>
      </c>
    </row>
    <row r="147" spans="2:8" x14ac:dyDescent="0.25">
      <c r="B147" s="339">
        <v>41906</v>
      </c>
      <c r="C147" s="339">
        <v>41911</v>
      </c>
      <c r="D147" s="5" t="s">
        <v>1384</v>
      </c>
      <c r="E147" s="5" t="s">
        <v>1385</v>
      </c>
      <c r="F147" s="5" t="s">
        <v>213</v>
      </c>
      <c r="G147" s="25">
        <v>2620.1</v>
      </c>
      <c r="H147" s="5" t="s">
        <v>4531</v>
      </c>
    </row>
  </sheetData>
  <mergeCells count="4">
    <mergeCell ref="A2:H2"/>
    <mergeCell ref="A3:H3"/>
    <mergeCell ref="A4:H4"/>
    <mergeCell ref="B7:C7"/>
  </mergeCells>
  <pageMargins left="0.45" right="0.45" top="0.5" bottom="0.5" header="0.3" footer="0.3"/>
  <pageSetup paperSize="5" scale="39" fitToHeight="1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H241"/>
  <sheetViews>
    <sheetView zoomScale="60" zoomScaleNormal="60" workbookViewId="0">
      <selection activeCell="E196" sqref="E196"/>
    </sheetView>
  </sheetViews>
  <sheetFormatPr defaultColWidth="9.140625" defaultRowHeight="15" x14ac:dyDescent="0.25"/>
  <cols>
    <col min="1" max="1" width="48.42578125" style="4" bestFit="1" customWidth="1"/>
    <col min="2" max="2" width="12.28515625" style="126" bestFit="1" customWidth="1"/>
    <col min="3" max="3" width="12.7109375" style="126" bestFit="1" customWidth="1"/>
    <col min="4" max="4" width="39.7109375" style="1" bestFit="1" customWidth="1"/>
    <col min="5" max="5" width="72.7109375" style="1" bestFit="1" customWidth="1"/>
    <col min="6" max="6" width="30.85546875" style="1" bestFit="1" customWidth="1"/>
    <col min="7" max="7" width="36.140625" style="25" bestFit="1" customWidth="1"/>
    <col min="8" max="8" width="255.7109375" style="1" bestFit="1" customWidth="1"/>
    <col min="9" max="16384" width="9.140625" style="4"/>
  </cols>
  <sheetData>
    <row r="1" spans="1:8" s="144" customFormat="1" x14ac:dyDescent="0.25">
      <c r="B1" s="124"/>
      <c r="C1" s="124"/>
      <c r="D1" s="87"/>
      <c r="E1" s="87"/>
      <c r="F1" s="87"/>
      <c r="G1" s="125"/>
      <c r="H1" s="87"/>
    </row>
    <row r="2" spans="1:8" s="144" customFormat="1" x14ac:dyDescent="0.25">
      <c r="A2" s="1334" t="s">
        <v>0</v>
      </c>
      <c r="B2" s="1334"/>
      <c r="C2" s="1334"/>
      <c r="D2" s="1334"/>
      <c r="E2" s="1334"/>
      <c r="F2" s="1334"/>
      <c r="G2" s="1334"/>
      <c r="H2" s="1334"/>
    </row>
    <row r="3" spans="1:8" s="144" customFormat="1" x14ac:dyDescent="0.25">
      <c r="A3" s="1334" t="s">
        <v>1</v>
      </c>
      <c r="B3" s="1334"/>
      <c r="C3" s="1334"/>
      <c r="D3" s="1334"/>
      <c r="E3" s="1334"/>
      <c r="F3" s="1334"/>
      <c r="G3" s="1334"/>
      <c r="H3" s="1334"/>
    </row>
    <row r="4" spans="1:8" s="144" customFormat="1" x14ac:dyDescent="0.25">
      <c r="A4" s="1338">
        <v>41913</v>
      </c>
      <c r="B4" s="1339"/>
      <c r="C4" s="1339"/>
      <c r="D4" s="1339"/>
      <c r="E4" s="1339"/>
      <c r="F4" s="1339"/>
      <c r="G4" s="1339"/>
      <c r="H4" s="1339"/>
    </row>
    <row r="5" spans="1:8" s="144" customFormat="1" x14ac:dyDescent="0.25">
      <c r="B5" s="124"/>
      <c r="C5" s="124"/>
      <c r="D5" s="87"/>
      <c r="E5" s="87"/>
      <c r="F5" s="87"/>
      <c r="G5" s="125"/>
      <c r="H5" s="87"/>
    </row>
    <row r="6" spans="1:8" s="144" customFormat="1" x14ac:dyDescent="0.25">
      <c r="B6" s="124"/>
      <c r="C6" s="124"/>
      <c r="D6" s="87"/>
      <c r="E6" s="87"/>
      <c r="F6" s="87"/>
      <c r="G6" s="125"/>
      <c r="H6" s="87"/>
    </row>
    <row r="7" spans="1:8" s="144" customFormat="1" x14ac:dyDescent="0.25">
      <c r="A7" s="144" t="s">
        <v>2</v>
      </c>
      <c r="B7" s="1337" t="s">
        <v>3</v>
      </c>
      <c r="C7" s="1337"/>
      <c r="D7" s="87" t="s">
        <v>4</v>
      </c>
      <c r="E7" s="87" t="s">
        <v>5</v>
      </c>
      <c r="F7" s="87" t="s">
        <v>6</v>
      </c>
      <c r="G7" s="125" t="s">
        <v>7</v>
      </c>
      <c r="H7" s="87" t="s">
        <v>8</v>
      </c>
    </row>
    <row r="8" spans="1:8" s="144" customFormat="1" x14ac:dyDescent="0.25">
      <c r="B8" s="124" t="s">
        <v>9</v>
      </c>
      <c r="C8" s="124" t="s">
        <v>10</v>
      </c>
      <c r="D8" s="87"/>
      <c r="E8" s="87"/>
      <c r="F8" s="87" t="s">
        <v>11</v>
      </c>
      <c r="G8" s="125"/>
      <c r="H8" s="87"/>
    </row>
    <row r="9" spans="1:8" s="327" customFormat="1" x14ac:dyDescent="0.25">
      <c r="B9" s="340"/>
      <c r="C9" s="340"/>
      <c r="D9" s="96"/>
      <c r="E9" s="96"/>
      <c r="F9" s="96"/>
      <c r="G9" s="338"/>
      <c r="H9" s="96"/>
    </row>
    <row r="10" spans="1:8" x14ac:dyDescent="0.25">
      <c r="A10" s="4" t="s">
        <v>31</v>
      </c>
      <c r="B10" s="122">
        <v>41916</v>
      </c>
      <c r="C10" s="122">
        <v>41920</v>
      </c>
      <c r="D10" s="6" t="s">
        <v>4532</v>
      </c>
      <c r="E10" s="6" t="s">
        <v>4533</v>
      </c>
      <c r="F10" s="6" t="s">
        <v>4534</v>
      </c>
      <c r="G10" s="123">
        <v>1435</v>
      </c>
      <c r="H10" s="6" t="s">
        <v>4535</v>
      </c>
    </row>
    <row r="11" spans="1:8" x14ac:dyDescent="0.25">
      <c r="A11" s="85"/>
      <c r="B11" s="122">
        <v>41918</v>
      </c>
      <c r="C11" s="122">
        <v>41921</v>
      </c>
      <c r="D11" s="6" t="s">
        <v>4536</v>
      </c>
      <c r="E11" s="6" t="s">
        <v>265</v>
      </c>
      <c r="F11" s="6" t="s">
        <v>4537</v>
      </c>
      <c r="G11" s="123">
        <v>275</v>
      </c>
      <c r="H11" s="6" t="s">
        <v>4538</v>
      </c>
    </row>
    <row r="12" spans="1:8" s="327" customFormat="1" x14ac:dyDescent="0.25">
      <c r="B12" s="356"/>
      <c r="C12" s="356"/>
      <c r="D12" s="96"/>
      <c r="E12" s="96"/>
      <c r="F12" s="96"/>
      <c r="G12" s="338"/>
      <c r="H12" s="96"/>
    </row>
    <row r="13" spans="1:8" x14ac:dyDescent="0.25">
      <c r="A13" s="85" t="s">
        <v>718</v>
      </c>
      <c r="B13" s="122">
        <v>41925</v>
      </c>
      <c r="C13" s="122">
        <v>41927</v>
      </c>
      <c r="D13" s="6" t="s">
        <v>722</v>
      </c>
      <c r="E13" s="6" t="s">
        <v>723</v>
      </c>
      <c r="F13" s="6" t="s">
        <v>172</v>
      </c>
      <c r="G13" s="123">
        <v>400</v>
      </c>
      <c r="H13" s="6" t="s">
        <v>4539</v>
      </c>
    </row>
    <row r="14" spans="1:8" s="327" customFormat="1" x14ac:dyDescent="0.25">
      <c r="B14" s="356"/>
      <c r="C14" s="356"/>
      <c r="D14" s="96"/>
      <c r="E14" s="96"/>
      <c r="F14" s="96"/>
      <c r="G14" s="338"/>
      <c r="H14" s="96"/>
    </row>
    <row r="15" spans="1:8" x14ac:dyDescent="0.25">
      <c r="A15" s="85" t="s">
        <v>24</v>
      </c>
      <c r="B15" s="370">
        <v>41915</v>
      </c>
      <c r="C15" s="370">
        <v>41919</v>
      </c>
      <c r="D15" s="371" t="s">
        <v>732</v>
      </c>
      <c r="E15" s="372" t="s">
        <v>4540</v>
      </c>
      <c r="F15" s="371" t="s">
        <v>1534</v>
      </c>
      <c r="G15" s="25">
        <v>1385</v>
      </c>
      <c r="H15" s="371" t="s">
        <v>4541</v>
      </c>
    </row>
    <row r="16" spans="1:8" x14ac:dyDescent="0.25">
      <c r="A16" s="85"/>
      <c r="B16" s="370">
        <v>41916</v>
      </c>
      <c r="C16" s="370">
        <v>41921</v>
      </c>
      <c r="D16" s="371" t="s">
        <v>4542</v>
      </c>
      <c r="E16" s="372" t="s">
        <v>4543</v>
      </c>
      <c r="F16" s="371" t="s">
        <v>20</v>
      </c>
      <c r="G16" s="25">
        <v>621</v>
      </c>
      <c r="H16" s="373" t="s">
        <v>4544</v>
      </c>
    </row>
    <row r="17" spans="1:8" x14ac:dyDescent="0.25">
      <c r="A17" s="85"/>
      <c r="B17" s="370">
        <v>41920</v>
      </c>
      <c r="C17" s="370">
        <v>41922</v>
      </c>
      <c r="D17" s="371" t="s">
        <v>4545</v>
      </c>
      <c r="E17" s="371" t="s">
        <v>58</v>
      </c>
      <c r="F17" s="371" t="s">
        <v>23</v>
      </c>
      <c r="G17" s="25">
        <v>613</v>
      </c>
      <c r="H17" s="373" t="s">
        <v>4546</v>
      </c>
    </row>
    <row r="18" spans="1:8" x14ac:dyDescent="0.25">
      <c r="A18" s="85"/>
      <c r="B18" s="370">
        <v>41925</v>
      </c>
      <c r="C18" s="370">
        <v>41929</v>
      </c>
      <c r="D18" s="371" t="s">
        <v>35</v>
      </c>
      <c r="E18" s="372" t="s">
        <v>4547</v>
      </c>
      <c r="F18" s="371" t="s">
        <v>51</v>
      </c>
      <c r="G18" s="25">
        <v>1746</v>
      </c>
      <c r="H18" s="373" t="s">
        <v>4548</v>
      </c>
    </row>
    <row r="19" spans="1:8" x14ac:dyDescent="0.25">
      <c r="A19" s="85"/>
      <c r="B19" s="370">
        <v>41925</v>
      </c>
      <c r="C19" s="370">
        <v>41929</v>
      </c>
      <c r="D19" s="374" t="s">
        <v>3611</v>
      </c>
      <c r="E19" s="374" t="s">
        <v>1770</v>
      </c>
      <c r="F19" s="374" t="s">
        <v>51</v>
      </c>
      <c r="G19" s="25">
        <v>200</v>
      </c>
      <c r="H19" s="375" t="s">
        <v>4548</v>
      </c>
    </row>
    <row r="20" spans="1:8" x14ac:dyDescent="0.25">
      <c r="A20" s="85"/>
      <c r="B20" s="370">
        <v>41925</v>
      </c>
      <c r="C20" s="370">
        <v>41929</v>
      </c>
      <c r="D20" s="371" t="s">
        <v>1772</v>
      </c>
      <c r="E20" s="374" t="s">
        <v>1770</v>
      </c>
      <c r="F20" s="371" t="s">
        <v>51</v>
      </c>
      <c r="G20" s="25">
        <v>200</v>
      </c>
      <c r="H20" s="371" t="s">
        <v>4548</v>
      </c>
    </row>
    <row r="21" spans="1:8" x14ac:dyDescent="0.25">
      <c r="A21" s="85"/>
      <c r="B21" s="370">
        <v>41925</v>
      </c>
      <c r="C21" s="370">
        <v>41929</v>
      </c>
      <c r="D21" s="371" t="s">
        <v>4549</v>
      </c>
      <c r="E21" s="371" t="s">
        <v>1770</v>
      </c>
      <c r="F21" s="371" t="s">
        <v>51</v>
      </c>
      <c r="G21" s="25">
        <v>200</v>
      </c>
      <c r="H21" s="371" t="s">
        <v>4548</v>
      </c>
    </row>
    <row r="22" spans="1:8" x14ac:dyDescent="0.25">
      <c r="A22" s="85"/>
      <c r="B22" s="370">
        <v>41925</v>
      </c>
      <c r="C22" s="370">
        <v>41929</v>
      </c>
      <c r="D22" s="371" t="s">
        <v>1769</v>
      </c>
      <c r="E22" s="371" t="s">
        <v>1770</v>
      </c>
      <c r="F22" s="371" t="s">
        <v>51</v>
      </c>
      <c r="G22" s="25">
        <v>200</v>
      </c>
      <c r="H22" s="371" t="s">
        <v>4548</v>
      </c>
    </row>
    <row r="23" spans="1:8" x14ac:dyDescent="0.25">
      <c r="A23" s="85"/>
      <c r="B23" s="370">
        <v>41925</v>
      </c>
      <c r="C23" s="370">
        <v>41929</v>
      </c>
      <c r="D23" s="371" t="s">
        <v>141</v>
      </c>
      <c r="E23" s="372" t="s">
        <v>142</v>
      </c>
      <c r="F23" s="371" t="s">
        <v>51</v>
      </c>
      <c r="G23" s="25">
        <v>200</v>
      </c>
      <c r="H23" s="371" t="s">
        <v>4548</v>
      </c>
    </row>
    <row r="24" spans="1:8" x14ac:dyDescent="0.25">
      <c r="A24" s="85"/>
      <c r="B24" s="122">
        <v>41934</v>
      </c>
      <c r="C24" s="122">
        <v>41936</v>
      </c>
      <c r="D24" s="4" t="s">
        <v>3611</v>
      </c>
      <c r="E24" s="369" t="s">
        <v>1770</v>
      </c>
      <c r="F24" s="4" t="s">
        <v>4550</v>
      </c>
      <c r="G24" s="123">
        <v>150</v>
      </c>
      <c r="H24" s="4" t="s">
        <v>4378</v>
      </c>
    </row>
    <row r="25" spans="1:8" x14ac:dyDescent="0.25">
      <c r="A25" s="85"/>
      <c r="B25" s="370">
        <v>41938</v>
      </c>
      <c r="C25" s="370">
        <v>41940</v>
      </c>
      <c r="D25" s="371" t="s">
        <v>4551</v>
      </c>
      <c r="E25" s="372" t="s">
        <v>868</v>
      </c>
      <c r="F25" s="371" t="s">
        <v>20</v>
      </c>
      <c r="G25" s="25">
        <v>1802</v>
      </c>
      <c r="H25" s="371" t="s">
        <v>4552</v>
      </c>
    </row>
    <row r="26" spans="1:8" x14ac:dyDescent="0.25">
      <c r="A26" s="85"/>
      <c r="B26" s="370">
        <v>41938</v>
      </c>
      <c r="C26" s="370">
        <v>41940</v>
      </c>
      <c r="D26" s="371" t="s">
        <v>3322</v>
      </c>
      <c r="E26" s="372" t="s">
        <v>868</v>
      </c>
      <c r="F26" s="371" t="s">
        <v>20</v>
      </c>
      <c r="G26" s="25">
        <v>1802</v>
      </c>
      <c r="H26" s="373" t="s">
        <v>4552</v>
      </c>
    </row>
    <row r="27" spans="1:8" x14ac:dyDescent="0.25">
      <c r="A27" s="85"/>
      <c r="B27" s="370">
        <v>41938</v>
      </c>
      <c r="C27" s="370">
        <v>41941</v>
      </c>
      <c r="D27" s="371" t="s">
        <v>4553</v>
      </c>
      <c r="E27" s="371" t="s">
        <v>101</v>
      </c>
      <c r="F27" s="371" t="s">
        <v>1265</v>
      </c>
      <c r="G27" s="25">
        <v>950</v>
      </c>
      <c r="H27" s="373" t="s">
        <v>4554</v>
      </c>
    </row>
    <row r="28" spans="1:8" x14ac:dyDescent="0.25">
      <c r="B28" s="122">
        <v>41943</v>
      </c>
      <c r="C28" s="122">
        <v>41947</v>
      </c>
      <c r="D28" s="4" t="s">
        <v>744</v>
      </c>
      <c r="E28" s="369" t="s">
        <v>703</v>
      </c>
      <c r="F28" s="4" t="s">
        <v>746</v>
      </c>
      <c r="G28" s="25">
        <v>0</v>
      </c>
      <c r="H28" s="366" t="s">
        <v>4555</v>
      </c>
    </row>
    <row r="29" spans="1:8" s="327" customFormat="1" x14ac:dyDescent="0.25">
      <c r="B29" s="356"/>
      <c r="C29" s="356"/>
      <c r="D29" s="96"/>
      <c r="E29" s="96"/>
      <c r="F29" s="96"/>
      <c r="G29" s="338"/>
      <c r="H29" s="96"/>
    </row>
    <row r="30" spans="1:8" x14ac:dyDescent="0.25">
      <c r="A30" s="85" t="s">
        <v>25</v>
      </c>
      <c r="B30" s="370">
        <v>41915</v>
      </c>
      <c r="C30" s="370">
        <v>41919</v>
      </c>
      <c r="D30" s="371" t="s">
        <v>3631</v>
      </c>
      <c r="E30" s="376" t="s">
        <v>3632</v>
      </c>
      <c r="F30" s="371" t="s">
        <v>317</v>
      </c>
      <c r="G30" s="25">
        <v>1665</v>
      </c>
      <c r="H30" s="376" t="s">
        <v>4556</v>
      </c>
    </row>
    <row r="31" spans="1:8" x14ac:dyDescent="0.25">
      <c r="A31" s="85"/>
      <c r="B31" s="370">
        <v>41918</v>
      </c>
      <c r="C31" s="370">
        <v>41919</v>
      </c>
      <c r="D31" s="371" t="s">
        <v>2287</v>
      </c>
      <c r="E31" s="376" t="s">
        <v>4557</v>
      </c>
      <c r="F31" s="371" t="s">
        <v>1504</v>
      </c>
      <c r="G31" s="25">
        <v>987</v>
      </c>
      <c r="H31" s="376" t="s">
        <v>4558</v>
      </c>
    </row>
    <row r="32" spans="1:8" x14ac:dyDescent="0.25">
      <c r="A32" s="85"/>
      <c r="B32" s="370">
        <v>41918</v>
      </c>
      <c r="C32" s="370">
        <v>41921</v>
      </c>
      <c r="D32" s="371" t="s">
        <v>2084</v>
      </c>
      <c r="E32" s="376" t="s">
        <v>2276</v>
      </c>
      <c r="F32" s="371" t="s">
        <v>2140</v>
      </c>
      <c r="G32" s="25">
        <v>0</v>
      </c>
      <c r="H32" s="376" t="s">
        <v>4559</v>
      </c>
    </row>
    <row r="33" spans="1:8" x14ac:dyDescent="0.25">
      <c r="A33" s="85"/>
      <c r="B33" s="126">
        <v>41918</v>
      </c>
      <c r="C33" s="126">
        <v>41921</v>
      </c>
      <c r="D33" s="4" t="s">
        <v>4560</v>
      </c>
      <c r="E33" s="1" t="s">
        <v>1688</v>
      </c>
      <c r="F33" s="4" t="s">
        <v>4561</v>
      </c>
      <c r="G33" s="25">
        <v>0</v>
      </c>
      <c r="H33" s="1" t="s">
        <v>4562</v>
      </c>
    </row>
    <row r="34" spans="1:8" x14ac:dyDescent="0.25">
      <c r="A34" s="85"/>
      <c r="B34" s="370">
        <v>41920</v>
      </c>
      <c r="C34" s="370">
        <v>41923</v>
      </c>
      <c r="D34" s="371" t="s">
        <v>2558</v>
      </c>
      <c r="E34" s="376" t="s">
        <v>2559</v>
      </c>
      <c r="F34" s="371" t="s">
        <v>1832</v>
      </c>
      <c r="G34" s="25">
        <v>2160</v>
      </c>
      <c r="H34" s="376" t="s">
        <v>4563</v>
      </c>
    </row>
    <row r="35" spans="1:8" x14ac:dyDescent="0.25">
      <c r="A35" s="85"/>
      <c r="B35" s="370">
        <v>41921</v>
      </c>
      <c r="C35" s="370">
        <v>41925</v>
      </c>
      <c r="D35" s="371" t="s">
        <v>4564</v>
      </c>
      <c r="E35" s="371" t="s">
        <v>818</v>
      </c>
      <c r="F35" s="371" t="s">
        <v>4565</v>
      </c>
      <c r="G35" s="25">
        <v>3087</v>
      </c>
      <c r="H35" s="377" t="s">
        <v>4566</v>
      </c>
    </row>
    <row r="36" spans="1:8" x14ac:dyDescent="0.25">
      <c r="A36" s="85"/>
      <c r="B36" s="370">
        <v>41922</v>
      </c>
      <c r="C36" s="370">
        <v>41922</v>
      </c>
      <c r="D36" s="371" t="s">
        <v>803</v>
      </c>
      <c r="E36" s="376" t="s">
        <v>4567</v>
      </c>
      <c r="F36" s="371" t="s">
        <v>2756</v>
      </c>
      <c r="G36" s="25">
        <v>11</v>
      </c>
      <c r="H36" s="376" t="s">
        <v>4568</v>
      </c>
    </row>
    <row r="37" spans="1:8" x14ac:dyDescent="0.25">
      <c r="A37" s="85"/>
      <c r="B37" s="370">
        <v>41922</v>
      </c>
      <c r="C37" s="370">
        <v>41922</v>
      </c>
      <c r="D37" s="371" t="s">
        <v>557</v>
      </c>
      <c r="E37" s="376" t="s">
        <v>4569</v>
      </c>
      <c r="F37" s="371" t="s">
        <v>2756</v>
      </c>
      <c r="G37" s="25">
        <v>60.28</v>
      </c>
      <c r="H37" s="376" t="s">
        <v>4568</v>
      </c>
    </row>
    <row r="38" spans="1:8" x14ac:dyDescent="0.25">
      <c r="A38" s="85"/>
      <c r="B38" s="370">
        <v>41922</v>
      </c>
      <c r="C38" s="370">
        <v>41922</v>
      </c>
      <c r="D38" s="374" t="s">
        <v>553</v>
      </c>
      <c r="E38" s="377" t="s">
        <v>4570</v>
      </c>
      <c r="F38" s="374" t="s">
        <v>2756</v>
      </c>
      <c r="G38" s="25">
        <v>60</v>
      </c>
      <c r="H38" s="376" t="s">
        <v>4568</v>
      </c>
    </row>
    <row r="39" spans="1:8" x14ac:dyDescent="0.25">
      <c r="A39" s="85"/>
      <c r="B39" s="370">
        <v>41922</v>
      </c>
      <c r="C39" s="370">
        <v>41922</v>
      </c>
      <c r="D39" s="374" t="s">
        <v>4571</v>
      </c>
      <c r="E39" s="377" t="s">
        <v>667</v>
      </c>
      <c r="F39" s="374" t="s">
        <v>2756</v>
      </c>
      <c r="G39" s="25">
        <v>60</v>
      </c>
      <c r="H39" s="376" t="s">
        <v>4568</v>
      </c>
    </row>
    <row r="40" spans="1:8" x14ac:dyDescent="0.25">
      <c r="A40" s="85"/>
      <c r="B40" s="370">
        <v>41922</v>
      </c>
      <c r="C40" s="370">
        <v>41922</v>
      </c>
      <c r="D40" s="371" t="s">
        <v>1558</v>
      </c>
      <c r="E40" s="376" t="s">
        <v>2284</v>
      </c>
      <c r="F40" s="371" t="s">
        <v>2756</v>
      </c>
      <c r="G40" s="25">
        <v>60</v>
      </c>
      <c r="H40" s="376" t="s">
        <v>4568</v>
      </c>
    </row>
    <row r="41" spans="1:8" x14ac:dyDescent="0.25">
      <c r="A41" s="85"/>
      <c r="B41" s="370">
        <v>41922</v>
      </c>
      <c r="C41" s="370">
        <v>41922</v>
      </c>
      <c r="D41" s="371" t="s">
        <v>1555</v>
      </c>
      <c r="E41" s="376" t="s">
        <v>2284</v>
      </c>
      <c r="F41" s="371" t="s">
        <v>2756</v>
      </c>
      <c r="G41" s="25">
        <v>60</v>
      </c>
      <c r="H41" s="376" t="s">
        <v>4568</v>
      </c>
    </row>
    <row r="42" spans="1:8" x14ac:dyDescent="0.25">
      <c r="A42" s="85"/>
      <c r="B42" s="370">
        <v>41922</v>
      </c>
      <c r="C42" s="370">
        <v>41922</v>
      </c>
      <c r="D42" s="371" t="s">
        <v>1557</v>
      </c>
      <c r="E42" s="376" t="s">
        <v>2284</v>
      </c>
      <c r="F42" s="371" t="s">
        <v>2756</v>
      </c>
      <c r="G42" s="25">
        <v>60</v>
      </c>
      <c r="H42" s="376" t="s">
        <v>4568</v>
      </c>
    </row>
    <row r="43" spans="1:8" x14ac:dyDescent="0.25">
      <c r="A43" s="85"/>
      <c r="B43" s="370">
        <v>41922</v>
      </c>
      <c r="C43" s="370">
        <v>41922</v>
      </c>
      <c r="D43" s="371" t="s">
        <v>4572</v>
      </c>
      <c r="E43" s="376" t="s">
        <v>3625</v>
      </c>
      <c r="F43" s="371" t="s">
        <v>2756</v>
      </c>
      <c r="G43" s="25">
        <v>60</v>
      </c>
      <c r="H43" s="376" t="s">
        <v>4568</v>
      </c>
    </row>
    <row r="44" spans="1:8" x14ac:dyDescent="0.25">
      <c r="A44" s="85"/>
      <c r="B44" s="370">
        <v>41922</v>
      </c>
      <c r="C44" s="370">
        <v>41922</v>
      </c>
      <c r="D44" s="371" t="s">
        <v>72</v>
      </c>
      <c r="E44" s="376" t="s">
        <v>113</v>
      </c>
      <c r="F44" s="371" t="s">
        <v>2756</v>
      </c>
      <c r="G44" s="25">
        <v>60</v>
      </c>
      <c r="H44" s="376" t="s">
        <v>4568</v>
      </c>
    </row>
    <row r="45" spans="1:8" x14ac:dyDescent="0.25">
      <c r="A45" s="85"/>
      <c r="B45" s="370">
        <v>41922</v>
      </c>
      <c r="C45" s="370">
        <v>41922</v>
      </c>
      <c r="D45" s="371" t="s">
        <v>2283</v>
      </c>
      <c r="E45" s="376" t="s">
        <v>821</v>
      </c>
      <c r="F45" s="371" t="s">
        <v>2756</v>
      </c>
      <c r="G45" s="25">
        <v>60</v>
      </c>
      <c r="H45" s="376" t="s">
        <v>4568</v>
      </c>
    </row>
    <row r="46" spans="1:8" x14ac:dyDescent="0.25">
      <c r="A46" s="85"/>
      <c r="B46" s="370">
        <v>41922</v>
      </c>
      <c r="C46" s="370">
        <v>41922</v>
      </c>
      <c r="D46" s="371" t="s">
        <v>4573</v>
      </c>
      <c r="E46" s="376" t="s">
        <v>113</v>
      </c>
      <c r="F46" s="371" t="s">
        <v>2756</v>
      </c>
      <c r="G46" s="25">
        <v>60</v>
      </c>
      <c r="H46" s="376" t="s">
        <v>4568</v>
      </c>
    </row>
    <row r="47" spans="1:8" x14ac:dyDescent="0.25">
      <c r="A47" s="85"/>
      <c r="B47" s="370">
        <v>41922</v>
      </c>
      <c r="C47" s="370">
        <v>41922</v>
      </c>
      <c r="D47" s="371" t="s">
        <v>3357</v>
      </c>
      <c r="E47" s="376" t="s">
        <v>4570</v>
      </c>
      <c r="F47" s="371" t="s">
        <v>2756</v>
      </c>
      <c r="G47" s="25">
        <v>60</v>
      </c>
      <c r="H47" s="376" t="s">
        <v>4568</v>
      </c>
    </row>
    <row r="48" spans="1:8" x14ac:dyDescent="0.25">
      <c r="A48" s="85"/>
      <c r="B48" s="370">
        <v>41922</v>
      </c>
      <c r="C48" s="370">
        <v>41922</v>
      </c>
      <c r="D48" s="371" t="s">
        <v>4574</v>
      </c>
      <c r="E48" s="376" t="s">
        <v>4575</v>
      </c>
      <c r="F48" s="371" t="s">
        <v>2756</v>
      </c>
      <c r="G48" s="25">
        <v>60</v>
      </c>
      <c r="H48" s="376" t="s">
        <v>4568</v>
      </c>
    </row>
    <row r="49" spans="1:8" x14ac:dyDescent="0.25">
      <c r="A49" s="85"/>
      <c r="B49" s="370">
        <v>41922</v>
      </c>
      <c r="C49" s="370">
        <v>41922</v>
      </c>
      <c r="D49" s="371" t="s">
        <v>2287</v>
      </c>
      <c r="E49" s="376" t="s">
        <v>4557</v>
      </c>
      <c r="F49" s="371" t="s">
        <v>2756</v>
      </c>
      <c r="G49" s="25">
        <v>60</v>
      </c>
      <c r="H49" s="376" t="s">
        <v>4568</v>
      </c>
    </row>
    <row r="50" spans="1:8" x14ac:dyDescent="0.25">
      <c r="A50" s="85"/>
      <c r="B50" s="370">
        <v>41922</v>
      </c>
      <c r="C50" s="370">
        <v>41922</v>
      </c>
      <c r="D50" s="371" t="s">
        <v>3647</v>
      </c>
      <c r="E50" s="376" t="s">
        <v>3648</v>
      </c>
      <c r="F50" s="371" t="s">
        <v>2756</v>
      </c>
      <c r="G50" s="25">
        <v>38</v>
      </c>
      <c r="H50" s="376" t="s">
        <v>4568</v>
      </c>
    </row>
    <row r="51" spans="1:8" x14ac:dyDescent="0.25">
      <c r="A51" s="85"/>
      <c r="B51" s="370">
        <v>41922</v>
      </c>
      <c r="C51" s="370">
        <v>41922</v>
      </c>
      <c r="D51" s="371" t="s">
        <v>4576</v>
      </c>
      <c r="E51" s="371" t="s">
        <v>4577</v>
      </c>
      <c r="F51" s="371" t="s">
        <v>2756</v>
      </c>
      <c r="G51" s="25">
        <v>0</v>
      </c>
      <c r="H51" s="376" t="s">
        <v>4568</v>
      </c>
    </row>
    <row r="52" spans="1:8" x14ac:dyDescent="0.25">
      <c r="A52" s="85"/>
      <c r="B52" s="370">
        <v>41922</v>
      </c>
      <c r="C52" s="370">
        <v>41922</v>
      </c>
      <c r="D52" s="371" t="s">
        <v>1100</v>
      </c>
      <c r="E52" s="376" t="s">
        <v>1841</v>
      </c>
      <c r="F52" s="371" t="s">
        <v>2756</v>
      </c>
      <c r="G52" s="25">
        <v>66</v>
      </c>
      <c r="H52" s="376" t="s">
        <v>4578</v>
      </c>
    </row>
    <row r="53" spans="1:8" x14ac:dyDescent="0.25">
      <c r="A53" s="85"/>
      <c r="B53" s="370">
        <v>41923</v>
      </c>
      <c r="C53" s="370">
        <v>41923</v>
      </c>
      <c r="D53" s="371" t="s">
        <v>569</v>
      </c>
      <c r="E53" s="376" t="s">
        <v>4579</v>
      </c>
      <c r="F53" s="371" t="s">
        <v>2735</v>
      </c>
      <c r="G53" s="25">
        <v>850</v>
      </c>
      <c r="H53" s="376" t="s">
        <v>4580</v>
      </c>
    </row>
    <row r="54" spans="1:8" x14ac:dyDescent="0.25">
      <c r="A54" s="85"/>
      <c r="B54" s="370">
        <v>41926</v>
      </c>
      <c r="C54" s="370">
        <v>41926</v>
      </c>
      <c r="D54" s="371" t="s">
        <v>4581</v>
      </c>
      <c r="E54" s="371" t="s">
        <v>4582</v>
      </c>
      <c r="F54" s="371" t="s">
        <v>1157</v>
      </c>
      <c r="G54" s="25">
        <v>0</v>
      </c>
      <c r="H54" s="376" t="s">
        <v>4583</v>
      </c>
    </row>
    <row r="55" spans="1:8" x14ac:dyDescent="0.25">
      <c r="A55" s="85"/>
      <c r="B55" s="370">
        <v>41926</v>
      </c>
      <c r="C55" s="370">
        <v>41926</v>
      </c>
      <c r="D55" s="371" t="s">
        <v>806</v>
      </c>
      <c r="E55" s="371" t="s">
        <v>4077</v>
      </c>
      <c r="F55" s="371" t="s">
        <v>1157</v>
      </c>
      <c r="G55" s="25">
        <v>0</v>
      </c>
      <c r="H55" s="376" t="s">
        <v>4583</v>
      </c>
    </row>
    <row r="56" spans="1:8" x14ac:dyDescent="0.25">
      <c r="A56" s="85"/>
      <c r="B56" s="370">
        <v>41926</v>
      </c>
      <c r="C56" s="370">
        <v>41926</v>
      </c>
      <c r="D56" s="371" t="s">
        <v>806</v>
      </c>
      <c r="E56" s="376" t="s">
        <v>4584</v>
      </c>
      <c r="F56" s="371" t="s">
        <v>1157</v>
      </c>
      <c r="G56" s="25">
        <v>0</v>
      </c>
      <c r="H56" s="376" t="s">
        <v>4585</v>
      </c>
    </row>
    <row r="57" spans="1:8" x14ac:dyDescent="0.25">
      <c r="A57" s="85"/>
      <c r="B57" s="370">
        <v>41926</v>
      </c>
      <c r="C57" s="370">
        <v>41926</v>
      </c>
      <c r="D57" s="371" t="s">
        <v>4586</v>
      </c>
      <c r="E57" s="376" t="s">
        <v>4584</v>
      </c>
      <c r="F57" s="371" t="s">
        <v>1157</v>
      </c>
      <c r="G57" s="25">
        <v>126.56</v>
      </c>
      <c r="H57" s="376" t="s">
        <v>4585</v>
      </c>
    </row>
    <row r="58" spans="1:8" x14ac:dyDescent="0.25">
      <c r="A58" s="85"/>
      <c r="B58" s="370">
        <v>41926</v>
      </c>
      <c r="C58" s="370">
        <v>41926</v>
      </c>
      <c r="D58" s="371" t="s">
        <v>4581</v>
      </c>
      <c r="E58" s="376" t="s">
        <v>4587</v>
      </c>
      <c r="F58" s="371" t="s">
        <v>1157</v>
      </c>
      <c r="G58" s="25">
        <v>0</v>
      </c>
      <c r="H58" s="376" t="s">
        <v>4585</v>
      </c>
    </row>
    <row r="59" spans="1:8" x14ac:dyDescent="0.25">
      <c r="A59" s="85"/>
      <c r="B59" s="370">
        <v>41926</v>
      </c>
      <c r="C59" s="370">
        <v>41926</v>
      </c>
      <c r="D59" s="371" t="s">
        <v>2558</v>
      </c>
      <c r="E59" s="371" t="s">
        <v>4588</v>
      </c>
      <c r="F59" s="371" t="s">
        <v>1157</v>
      </c>
      <c r="G59" s="25">
        <v>20</v>
      </c>
      <c r="H59" s="377" t="s">
        <v>4589</v>
      </c>
    </row>
    <row r="60" spans="1:8" x14ac:dyDescent="0.25">
      <c r="A60" s="85"/>
      <c r="B60" s="370">
        <v>41927</v>
      </c>
      <c r="C60" s="370">
        <v>41930</v>
      </c>
      <c r="D60" s="371" t="s">
        <v>547</v>
      </c>
      <c r="E60" s="376" t="s">
        <v>1841</v>
      </c>
      <c r="F60" s="371" t="s">
        <v>172</v>
      </c>
      <c r="G60" s="25">
        <v>701</v>
      </c>
      <c r="H60" s="376" t="s">
        <v>4590</v>
      </c>
    </row>
    <row r="61" spans="1:8" x14ac:dyDescent="0.25">
      <c r="A61" s="85"/>
      <c r="B61" s="370">
        <v>41927</v>
      </c>
      <c r="C61" s="370">
        <v>41930</v>
      </c>
      <c r="D61" s="371" t="s">
        <v>803</v>
      </c>
      <c r="E61" s="376" t="s">
        <v>4591</v>
      </c>
      <c r="F61" s="371" t="s">
        <v>4592</v>
      </c>
      <c r="G61" s="25">
        <v>1176</v>
      </c>
      <c r="H61" s="376" t="s">
        <v>4593</v>
      </c>
    </row>
    <row r="62" spans="1:8" x14ac:dyDescent="0.25">
      <c r="A62" s="85"/>
      <c r="B62" s="370">
        <v>41928</v>
      </c>
      <c r="C62" s="370">
        <v>41929</v>
      </c>
      <c r="D62" s="374" t="s">
        <v>3072</v>
      </c>
      <c r="E62" s="377" t="s">
        <v>1841</v>
      </c>
      <c r="F62" s="374" t="s">
        <v>250</v>
      </c>
      <c r="G62" s="25">
        <v>0</v>
      </c>
      <c r="H62" s="377" t="s">
        <v>4594</v>
      </c>
    </row>
    <row r="63" spans="1:8" x14ac:dyDescent="0.25">
      <c r="A63" s="85"/>
      <c r="B63" s="370">
        <v>41928</v>
      </c>
      <c r="C63" s="370">
        <v>41930</v>
      </c>
      <c r="D63" s="374" t="s">
        <v>4595</v>
      </c>
      <c r="E63" s="377" t="s">
        <v>3363</v>
      </c>
      <c r="F63" s="374" t="s">
        <v>4596</v>
      </c>
      <c r="G63" s="25">
        <v>0</v>
      </c>
      <c r="H63" s="377" t="s">
        <v>4597</v>
      </c>
    </row>
    <row r="64" spans="1:8" x14ac:dyDescent="0.25">
      <c r="A64" s="85"/>
      <c r="B64" s="370">
        <v>41930</v>
      </c>
      <c r="C64" s="370">
        <v>41930</v>
      </c>
      <c r="D64" s="371" t="s">
        <v>569</v>
      </c>
      <c r="E64" s="376" t="s">
        <v>570</v>
      </c>
      <c r="F64" s="371" t="s">
        <v>2732</v>
      </c>
      <c r="G64" s="25">
        <v>650</v>
      </c>
      <c r="H64" s="376" t="s">
        <v>4598</v>
      </c>
    </row>
    <row r="65" spans="1:8" x14ac:dyDescent="0.25">
      <c r="A65" s="85"/>
      <c r="B65" s="370">
        <v>41935</v>
      </c>
      <c r="C65" s="370">
        <v>41937</v>
      </c>
      <c r="D65" s="371" t="s">
        <v>1828</v>
      </c>
      <c r="E65" s="376" t="s">
        <v>236</v>
      </c>
      <c r="F65" s="371" t="s">
        <v>4599</v>
      </c>
      <c r="G65" s="25">
        <v>0</v>
      </c>
      <c r="H65" s="376" t="s">
        <v>4600</v>
      </c>
    </row>
    <row r="66" spans="1:8" x14ac:dyDescent="0.25">
      <c r="A66" s="85"/>
      <c r="B66" s="122">
        <v>41935</v>
      </c>
      <c r="C66" s="122">
        <v>41935</v>
      </c>
      <c r="D66" s="6" t="s">
        <v>806</v>
      </c>
      <c r="E66" s="7" t="s">
        <v>4077</v>
      </c>
      <c r="F66" s="6" t="s">
        <v>1115</v>
      </c>
      <c r="G66" s="123">
        <v>61</v>
      </c>
      <c r="H66" s="7" t="s">
        <v>4601</v>
      </c>
    </row>
    <row r="67" spans="1:8" x14ac:dyDescent="0.25">
      <c r="A67" s="85"/>
      <c r="B67" s="122">
        <v>41935</v>
      </c>
      <c r="C67" s="122">
        <v>41935</v>
      </c>
      <c r="D67" s="6" t="s">
        <v>4602</v>
      </c>
      <c r="E67" s="7" t="s">
        <v>4603</v>
      </c>
      <c r="F67" s="6" t="s">
        <v>1115</v>
      </c>
      <c r="G67" s="123">
        <v>61</v>
      </c>
      <c r="H67" s="7" t="s">
        <v>4601</v>
      </c>
    </row>
    <row r="68" spans="1:8" x14ac:dyDescent="0.25">
      <c r="A68" s="85"/>
      <c r="B68" s="122">
        <v>41935</v>
      </c>
      <c r="C68" s="122">
        <v>41935</v>
      </c>
      <c r="D68" s="6" t="s">
        <v>4581</v>
      </c>
      <c r="E68" s="7" t="s">
        <v>4604</v>
      </c>
      <c r="F68" s="6" t="s">
        <v>1115</v>
      </c>
      <c r="G68" s="123">
        <v>61</v>
      </c>
      <c r="H68" s="7" t="s">
        <v>4601</v>
      </c>
    </row>
    <row r="69" spans="1:8" x14ac:dyDescent="0.25">
      <c r="A69" s="85"/>
      <c r="B69" s="370">
        <v>41938</v>
      </c>
      <c r="C69" s="370">
        <v>41941</v>
      </c>
      <c r="D69" s="371" t="s">
        <v>4605</v>
      </c>
      <c r="E69" s="376" t="s">
        <v>4606</v>
      </c>
      <c r="F69" s="371" t="s">
        <v>1157</v>
      </c>
      <c r="G69" s="25">
        <v>1080</v>
      </c>
      <c r="H69" s="376" t="s">
        <v>4607</v>
      </c>
    </row>
    <row r="70" spans="1:8" x14ac:dyDescent="0.25">
      <c r="A70" s="85"/>
      <c r="B70" s="122">
        <v>41938</v>
      </c>
      <c r="C70" s="122">
        <v>41940</v>
      </c>
      <c r="D70" s="6" t="s">
        <v>4092</v>
      </c>
      <c r="E70" s="6" t="s">
        <v>818</v>
      </c>
      <c r="F70" s="6" t="s">
        <v>4608</v>
      </c>
      <c r="G70" s="123">
        <v>653</v>
      </c>
      <c r="H70" s="111" t="s">
        <v>4609</v>
      </c>
    </row>
    <row r="71" spans="1:8" x14ac:dyDescent="0.25">
      <c r="A71" s="85"/>
      <c r="B71" s="122">
        <v>41938</v>
      </c>
      <c r="C71" s="122">
        <v>41940</v>
      </c>
      <c r="D71" s="6" t="s">
        <v>4610</v>
      </c>
      <c r="E71" s="7" t="s">
        <v>818</v>
      </c>
      <c r="F71" s="6" t="s">
        <v>4608</v>
      </c>
      <c r="G71" s="123">
        <v>653</v>
      </c>
      <c r="H71" s="7" t="s">
        <v>4609</v>
      </c>
    </row>
    <row r="72" spans="1:8" x14ac:dyDescent="0.25">
      <c r="A72" s="85"/>
      <c r="B72" s="370">
        <v>41939</v>
      </c>
      <c r="C72" s="370">
        <v>41942</v>
      </c>
      <c r="D72" s="371" t="s">
        <v>803</v>
      </c>
      <c r="E72" s="376" t="s">
        <v>4591</v>
      </c>
      <c r="F72" s="371" t="s">
        <v>4611</v>
      </c>
      <c r="G72" s="25">
        <v>0</v>
      </c>
      <c r="H72" s="376" t="s">
        <v>4612</v>
      </c>
    </row>
    <row r="73" spans="1:8" x14ac:dyDescent="0.25">
      <c r="A73" s="85"/>
      <c r="B73" s="122">
        <v>41943</v>
      </c>
      <c r="C73" s="122">
        <v>41943</v>
      </c>
      <c r="D73" s="6" t="s">
        <v>4393</v>
      </c>
      <c r="E73" s="7" t="s">
        <v>2092</v>
      </c>
      <c r="F73" s="6" t="s">
        <v>4613</v>
      </c>
      <c r="G73" s="123">
        <v>0</v>
      </c>
      <c r="H73" s="7" t="s">
        <v>4614</v>
      </c>
    </row>
    <row r="74" spans="1:8" s="327" customFormat="1" x14ac:dyDescent="0.25">
      <c r="B74" s="356"/>
      <c r="C74" s="356"/>
      <c r="D74" s="96"/>
      <c r="E74" s="96"/>
      <c r="F74" s="96"/>
      <c r="G74" s="338"/>
      <c r="H74" s="96"/>
    </row>
    <row r="75" spans="1:8" s="327" customFormat="1" x14ac:dyDescent="0.25">
      <c r="A75" s="85" t="s">
        <v>32</v>
      </c>
      <c r="B75" s="126">
        <v>41917</v>
      </c>
      <c r="C75" s="126">
        <v>41919</v>
      </c>
      <c r="D75" s="4" t="s">
        <v>33</v>
      </c>
      <c r="E75" s="4" t="s">
        <v>34</v>
      </c>
      <c r="F75" s="4" t="s">
        <v>1437</v>
      </c>
      <c r="G75" s="25">
        <v>271</v>
      </c>
      <c r="H75" s="4" t="s">
        <v>4615</v>
      </c>
    </row>
    <row r="76" spans="1:8" s="327" customFormat="1" x14ac:dyDescent="0.25">
      <c r="A76" s="85"/>
      <c r="B76" s="126">
        <v>41917</v>
      </c>
      <c r="C76" s="126">
        <v>41919</v>
      </c>
      <c r="D76" s="4" t="s">
        <v>4616</v>
      </c>
      <c r="E76" s="4"/>
      <c r="F76" s="4"/>
      <c r="G76" s="25">
        <v>1167</v>
      </c>
      <c r="H76" s="4"/>
    </row>
    <row r="77" spans="1:8" s="327" customFormat="1" x14ac:dyDescent="0.25">
      <c r="A77" s="85"/>
      <c r="B77" s="122">
        <v>41917</v>
      </c>
      <c r="C77" s="122">
        <v>41921</v>
      </c>
      <c r="D77" s="6" t="s">
        <v>2121</v>
      </c>
      <c r="E77" s="6" t="s">
        <v>2794</v>
      </c>
      <c r="F77" s="6" t="s">
        <v>704</v>
      </c>
      <c r="G77" s="123" t="s">
        <v>4617</v>
      </c>
      <c r="H77" s="6" t="s">
        <v>4618</v>
      </c>
    </row>
    <row r="78" spans="1:8" s="327" customFormat="1" x14ac:dyDescent="0.25">
      <c r="A78" s="85"/>
      <c r="B78" s="122">
        <v>41917</v>
      </c>
      <c r="C78" s="122">
        <v>41921</v>
      </c>
      <c r="D78" s="6" t="s">
        <v>3096</v>
      </c>
      <c r="E78" s="4" t="s">
        <v>4619</v>
      </c>
      <c r="F78" s="6"/>
      <c r="G78" s="123" t="s">
        <v>4620</v>
      </c>
      <c r="H78" s="4"/>
    </row>
    <row r="79" spans="1:8" s="327" customFormat="1" x14ac:dyDescent="0.25">
      <c r="A79" s="85"/>
      <c r="B79" s="122">
        <v>41917</v>
      </c>
      <c r="C79" s="122">
        <v>41919</v>
      </c>
      <c r="D79" s="6" t="s">
        <v>861</v>
      </c>
      <c r="E79" s="6" t="s">
        <v>4621</v>
      </c>
      <c r="F79" s="6" t="s">
        <v>317</v>
      </c>
      <c r="G79" s="123" t="s">
        <v>4622</v>
      </c>
      <c r="H79" s="4" t="s">
        <v>4623</v>
      </c>
    </row>
    <row r="80" spans="1:8" x14ac:dyDescent="0.25">
      <c r="B80" s="126">
        <v>41931</v>
      </c>
      <c r="C80" s="126">
        <v>41933</v>
      </c>
      <c r="D80" s="4" t="s">
        <v>33</v>
      </c>
      <c r="E80" s="4" t="s">
        <v>34</v>
      </c>
      <c r="F80" s="4" t="s">
        <v>1572</v>
      </c>
      <c r="G80" s="25">
        <v>235</v>
      </c>
      <c r="H80" s="4" t="s">
        <v>4624</v>
      </c>
    </row>
    <row r="81" spans="1:8" x14ac:dyDescent="0.25">
      <c r="A81" s="85"/>
      <c r="B81" s="126">
        <v>41931</v>
      </c>
      <c r="C81" s="126">
        <v>41933</v>
      </c>
      <c r="D81" s="4" t="s">
        <v>4625</v>
      </c>
      <c r="E81" s="4"/>
      <c r="F81" s="4" t="s">
        <v>1572</v>
      </c>
      <c r="G81" s="25">
        <v>945</v>
      </c>
      <c r="H81" s="4" t="s">
        <v>4624</v>
      </c>
    </row>
    <row r="82" spans="1:8" x14ac:dyDescent="0.25">
      <c r="A82" s="85"/>
      <c r="B82" s="126">
        <v>41940</v>
      </c>
      <c r="C82" s="126">
        <v>41943</v>
      </c>
      <c r="D82" s="4" t="s">
        <v>4626</v>
      </c>
      <c r="E82" s="4" t="s">
        <v>4627</v>
      </c>
      <c r="F82" s="4" t="s">
        <v>2046</v>
      </c>
      <c r="G82" s="25">
        <v>1820</v>
      </c>
      <c r="H82" s="4" t="s">
        <v>4628</v>
      </c>
    </row>
    <row r="83" spans="1:8" s="327" customFormat="1" x14ac:dyDescent="0.25">
      <c r="B83" s="356"/>
      <c r="C83" s="356"/>
      <c r="D83" s="96"/>
      <c r="E83" s="96"/>
      <c r="F83" s="96"/>
      <c r="G83" s="338"/>
      <c r="H83" s="96"/>
    </row>
    <row r="84" spans="1:8" x14ac:dyDescent="0.25">
      <c r="A84" s="85" t="s">
        <v>85</v>
      </c>
      <c r="B84" s="349">
        <v>41928</v>
      </c>
      <c r="C84" s="349">
        <v>41928</v>
      </c>
      <c r="D84" s="120" t="s">
        <v>358</v>
      </c>
      <c r="E84" s="121" t="s">
        <v>868</v>
      </c>
      <c r="F84" s="269" t="s">
        <v>172</v>
      </c>
      <c r="G84" s="158">
        <v>42</v>
      </c>
      <c r="H84" s="270" t="s">
        <v>4428</v>
      </c>
    </row>
    <row r="85" spans="1:8" x14ac:dyDescent="0.25">
      <c r="A85" s="85"/>
      <c r="B85" s="359">
        <v>41928</v>
      </c>
      <c r="C85" s="359">
        <v>41928</v>
      </c>
      <c r="D85" s="269">
        <v>17</v>
      </c>
      <c r="E85" s="270"/>
      <c r="F85" s="269" t="s">
        <v>172</v>
      </c>
      <c r="G85" s="158">
        <v>794</v>
      </c>
      <c r="H85" s="270" t="s">
        <v>4428</v>
      </c>
    </row>
    <row r="86" spans="1:8" x14ac:dyDescent="0.25">
      <c r="A86" s="85"/>
      <c r="B86" s="349">
        <v>41931</v>
      </c>
      <c r="C86" s="349">
        <v>41931</v>
      </c>
      <c r="D86" s="120" t="s">
        <v>2130</v>
      </c>
      <c r="E86" s="121" t="s">
        <v>548</v>
      </c>
      <c r="F86" s="269" t="s">
        <v>4629</v>
      </c>
      <c r="G86" s="158">
        <v>0</v>
      </c>
      <c r="H86" s="270" t="s">
        <v>4630</v>
      </c>
    </row>
    <row r="87" spans="1:8" s="327" customFormat="1" x14ac:dyDescent="0.25">
      <c r="B87" s="356"/>
      <c r="C87" s="356"/>
      <c r="D87" s="96"/>
      <c r="E87" s="96"/>
      <c r="F87" s="96"/>
      <c r="G87" s="338"/>
      <c r="H87" s="96"/>
    </row>
    <row r="88" spans="1:8" x14ac:dyDescent="0.25">
      <c r="A88" s="4" t="s">
        <v>1408</v>
      </c>
      <c r="B88" s="126">
        <v>41917</v>
      </c>
      <c r="C88" s="126">
        <v>41920</v>
      </c>
      <c r="D88" s="4" t="s">
        <v>1153</v>
      </c>
      <c r="E88" s="4" t="s">
        <v>3409</v>
      </c>
      <c r="F88" s="4" t="s">
        <v>317</v>
      </c>
      <c r="G88" s="25">
        <v>1830</v>
      </c>
      <c r="H88" s="4" t="s">
        <v>4631</v>
      </c>
    </row>
    <row r="89" spans="1:8" x14ac:dyDescent="0.25">
      <c r="B89" s="126">
        <v>41938</v>
      </c>
      <c r="C89" s="126">
        <v>41941</v>
      </c>
      <c r="D89" s="4" t="s">
        <v>1159</v>
      </c>
      <c r="E89" s="4" t="s">
        <v>4632</v>
      </c>
      <c r="F89" s="4" t="s">
        <v>3592</v>
      </c>
      <c r="G89" s="25">
        <v>3050</v>
      </c>
      <c r="H89" s="4" t="s">
        <v>4633</v>
      </c>
    </row>
    <row r="90" spans="1:8" x14ac:dyDescent="0.25">
      <c r="B90" s="126">
        <v>41923</v>
      </c>
      <c r="C90" s="126">
        <v>41926</v>
      </c>
      <c r="D90" s="4" t="s">
        <v>3408</v>
      </c>
      <c r="E90" s="4" t="s">
        <v>3409</v>
      </c>
      <c r="F90" s="4" t="s">
        <v>2046</v>
      </c>
      <c r="G90" s="25">
        <v>2330.5</v>
      </c>
      <c r="H90" s="4" t="s">
        <v>4634</v>
      </c>
    </row>
    <row r="91" spans="1:8" x14ac:dyDescent="0.25">
      <c r="B91" s="126">
        <v>41922</v>
      </c>
      <c r="C91" s="126">
        <v>41928</v>
      </c>
      <c r="D91" s="4" t="s">
        <v>2834</v>
      </c>
      <c r="E91" s="4" t="s">
        <v>76</v>
      </c>
      <c r="F91" s="4" t="s">
        <v>710</v>
      </c>
      <c r="G91" s="25">
        <v>1135</v>
      </c>
      <c r="H91" s="4" t="s">
        <v>4635</v>
      </c>
    </row>
    <row r="92" spans="1:8" x14ac:dyDescent="0.25">
      <c r="B92" s="126">
        <v>41925</v>
      </c>
      <c r="C92" s="126">
        <v>41928</v>
      </c>
      <c r="D92" s="4" t="s">
        <v>1144</v>
      </c>
      <c r="E92" s="4" t="s">
        <v>1414</v>
      </c>
      <c r="F92" s="4" t="s">
        <v>710</v>
      </c>
      <c r="G92" s="25">
        <v>1986.19</v>
      </c>
      <c r="H92" s="4" t="s">
        <v>4636</v>
      </c>
    </row>
    <row r="93" spans="1:8" x14ac:dyDescent="0.25">
      <c r="B93" s="126">
        <v>41934</v>
      </c>
      <c r="C93" s="126">
        <v>41936</v>
      </c>
      <c r="D93" s="4" t="s">
        <v>4637</v>
      </c>
      <c r="E93" s="4" t="s">
        <v>18</v>
      </c>
      <c r="F93" s="4" t="s">
        <v>75</v>
      </c>
      <c r="G93" s="25">
        <v>1100</v>
      </c>
      <c r="H93" s="4" t="s">
        <v>4638</v>
      </c>
    </row>
    <row r="94" spans="1:8" x14ac:dyDescent="0.25">
      <c r="A94" s="85"/>
      <c r="B94" s="126">
        <v>41934</v>
      </c>
      <c r="C94" s="126">
        <v>41936</v>
      </c>
      <c r="D94" s="4" t="s">
        <v>3858</v>
      </c>
      <c r="E94" s="4" t="s">
        <v>4639</v>
      </c>
      <c r="F94" s="4" t="s">
        <v>75</v>
      </c>
      <c r="G94" s="25">
        <v>1100</v>
      </c>
      <c r="H94" s="4" t="s">
        <v>4638</v>
      </c>
    </row>
    <row r="95" spans="1:8" x14ac:dyDescent="0.25">
      <c r="B95" s="126">
        <v>41934</v>
      </c>
      <c r="C95" s="126">
        <v>41936</v>
      </c>
      <c r="D95" s="4" t="s">
        <v>2325</v>
      </c>
      <c r="E95" s="4" t="s">
        <v>76</v>
      </c>
      <c r="F95" s="4" t="s">
        <v>75</v>
      </c>
      <c r="G95" s="25">
        <v>1490.83</v>
      </c>
      <c r="H95" s="4" t="s">
        <v>4640</v>
      </c>
    </row>
    <row r="96" spans="1:8" x14ac:dyDescent="0.25">
      <c r="B96" s="126">
        <v>41938</v>
      </c>
      <c r="C96" s="122">
        <v>41941</v>
      </c>
      <c r="D96" s="6" t="s">
        <v>4641</v>
      </c>
      <c r="E96" s="6" t="s">
        <v>76</v>
      </c>
      <c r="F96" s="6" t="s">
        <v>1157</v>
      </c>
      <c r="G96" s="123">
        <v>1454</v>
      </c>
      <c r="H96" s="4" t="s">
        <v>4642</v>
      </c>
    </row>
    <row r="97" spans="1:8" x14ac:dyDescent="0.25">
      <c r="B97" s="126">
        <v>41938</v>
      </c>
      <c r="C97" s="122">
        <v>41941</v>
      </c>
      <c r="D97" s="6" t="s">
        <v>4643</v>
      </c>
      <c r="E97" s="6" t="s">
        <v>3409</v>
      </c>
      <c r="F97" s="6" t="s">
        <v>1157</v>
      </c>
      <c r="G97" s="123">
        <v>1454</v>
      </c>
      <c r="H97" s="4" t="s">
        <v>4642</v>
      </c>
    </row>
    <row r="98" spans="1:8" s="327" customFormat="1" x14ac:dyDescent="0.25">
      <c r="B98" s="356"/>
      <c r="C98" s="356"/>
      <c r="D98" s="96"/>
      <c r="E98" s="96"/>
      <c r="F98" s="96"/>
      <c r="G98" s="338"/>
      <c r="H98" s="96"/>
    </row>
    <row r="99" spans="1:8" x14ac:dyDescent="0.25">
      <c r="A99" s="85" t="s">
        <v>29</v>
      </c>
      <c r="B99" s="122">
        <v>41937</v>
      </c>
      <c r="C99" s="122">
        <v>41941</v>
      </c>
      <c r="D99" s="4" t="s">
        <v>4438</v>
      </c>
      <c r="E99" s="1" t="s">
        <v>849</v>
      </c>
      <c r="F99" s="4" t="s">
        <v>2113</v>
      </c>
      <c r="G99" s="123">
        <v>1447.2</v>
      </c>
      <c r="H99" s="1" t="s">
        <v>4644</v>
      </c>
    </row>
    <row r="100" spans="1:8" s="327" customFormat="1" x14ac:dyDescent="0.25">
      <c r="B100" s="356"/>
      <c r="C100" s="356"/>
      <c r="D100" s="96"/>
      <c r="E100" s="96"/>
      <c r="F100" s="96"/>
      <c r="G100" s="338"/>
      <c r="H100" s="96"/>
    </row>
    <row r="101" spans="1:8" x14ac:dyDescent="0.25">
      <c r="A101" s="85" t="s">
        <v>13</v>
      </c>
      <c r="B101" s="126">
        <v>41914</v>
      </c>
      <c r="C101" s="126">
        <v>41914</v>
      </c>
      <c r="D101" s="6" t="s">
        <v>4645</v>
      </c>
      <c r="E101" s="6" t="s">
        <v>4646</v>
      </c>
      <c r="F101" s="6" t="s">
        <v>4647</v>
      </c>
      <c r="G101" s="123">
        <v>6.61</v>
      </c>
      <c r="H101" s="6" t="s">
        <v>4648</v>
      </c>
    </row>
    <row r="102" spans="1:8" x14ac:dyDescent="0.25">
      <c r="A102" s="85"/>
      <c r="B102" s="126">
        <v>41919</v>
      </c>
      <c r="C102" s="126">
        <v>41920</v>
      </c>
      <c r="D102" s="4" t="s">
        <v>4645</v>
      </c>
      <c r="E102" s="4" t="s">
        <v>4646</v>
      </c>
      <c r="F102" s="4" t="s">
        <v>4649</v>
      </c>
      <c r="G102" s="123">
        <v>18.21</v>
      </c>
      <c r="H102" s="4" t="s">
        <v>4648</v>
      </c>
    </row>
    <row r="103" spans="1:8" x14ac:dyDescent="0.25">
      <c r="A103" s="85"/>
      <c r="B103" s="126">
        <v>41915</v>
      </c>
      <c r="C103" s="126">
        <v>41916</v>
      </c>
      <c r="D103" s="6" t="s">
        <v>4650</v>
      </c>
      <c r="E103" s="6" t="s">
        <v>4651</v>
      </c>
      <c r="F103" s="6" t="s">
        <v>4652</v>
      </c>
      <c r="G103" s="123">
        <v>23.12</v>
      </c>
      <c r="H103" s="6" t="s">
        <v>4653</v>
      </c>
    </row>
    <row r="104" spans="1:8" x14ac:dyDescent="0.25">
      <c r="A104" s="85"/>
      <c r="B104" s="126">
        <v>41917</v>
      </c>
      <c r="C104" s="126">
        <v>41919</v>
      </c>
      <c r="D104" s="6" t="s">
        <v>4654</v>
      </c>
      <c r="E104" s="6" t="s">
        <v>4655</v>
      </c>
      <c r="F104" s="6" t="s">
        <v>1437</v>
      </c>
      <c r="G104" s="123">
        <v>478.97</v>
      </c>
      <c r="H104" s="6" t="s">
        <v>340</v>
      </c>
    </row>
    <row r="105" spans="1:8" x14ac:dyDescent="0.25">
      <c r="A105" s="85"/>
      <c r="B105" s="126">
        <v>41928</v>
      </c>
      <c r="C105" s="126">
        <v>41928</v>
      </c>
      <c r="D105" s="6" t="s">
        <v>4656</v>
      </c>
      <c r="E105" s="6" t="s">
        <v>4657</v>
      </c>
      <c r="F105" s="6" t="s">
        <v>4647</v>
      </c>
      <c r="G105" s="123">
        <v>64.959999999999994</v>
      </c>
      <c r="H105" s="6" t="s">
        <v>4658</v>
      </c>
    </row>
    <row r="106" spans="1:8" x14ac:dyDescent="0.25">
      <c r="A106" s="85"/>
      <c r="B106" s="126">
        <v>41926</v>
      </c>
      <c r="C106" s="126">
        <v>41926</v>
      </c>
      <c r="D106" s="6" t="s">
        <v>4659</v>
      </c>
      <c r="E106" s="6" t="s">
        <v>4651</v>
      </c>
      <c r="F106" s="6" t="s">
        <v>4660</v>
      </c>
      <c r="G106" s="123">
        <v>0</v>
      </c>
      <c r="H106" s="6" t="s">
        <v>4661</v>
      </c>
    </row>
    <row r="107" spans="1:8" x14ac:dyDescent="0.25">
      <c r="A107" s="85"/>
      <c r="B107" s="126">
        <v>41922</v>
      </c>
      <c r="C107" s="126">
        <v>41922</v>
      </c>
      <c r="D107" s="4" t="s">
        <v>4662</v>
      </c>
      <c r="E107" s="4" t="s">
        <v>4663</v>
      </c>
      <c r="F107" s="4" t="s">
        <v>4649</v>
      </c>
      <c r="G107" s="123">
        <v>25</v>
      </c>
      <c r="H107" s="4" t="s">
        <v>4664</v>
      </c>
    </row>
    <row r="108" spans="1:8" x14ac:dyDescent="0.25">
      <c r="A108" s="85"/>
      <c r="B108" s="122">
        <v>41922</v>
      </c>
      <c r="C108" s="126">
        <v>41924</v>
      </c>
      <c r="D108" s="4" t="s">
        <v>4665</v>
      </c>
      <c r="E108" s="4" t="s">
        <v>4666</v>
      </c>
      <c r="F108" s="4" t="s">
        <v>4667</v>
      </c>
      <c r="G108" s="123">
        <v>500</v>
      </c>
      <c r="H108" s="4" t="s">
        <v>4668</v>
      </c>
    </row>
    <row r="109" spans="1:8" x14ac:dyDescent="0.25">
      <c r="A109" s="85"/>
      <c r="B109" s="122">
        <v>41923</v>
      </c>
      <c r="C109" s="126">
        <v>41923</v>
      </c>
      <c r="D109" s="4" t="s">
        <v>4662</v>
      </c>
      <c r="E109" s="4" t="s">
        <v>4663</v>
      </c>
      <c r="F109" s="4" t="s">
        <v>4669</v>
      </c>
      <c r="G109" s="123">
        <v>25</v>
      </c>
      <c r="H109" s="4" t="s">
        <v>4664</v>
      </c>
    </row>
    <row r="110" spans="1:8" x14ac:dyDescent="0.25">
      <c r="A110" s="85"/>
      <c r="B110" s="122">
        <v>41930</v>
      </c>
      <c r="C110" s="122">
        <v>41931</v>
      </c>
      <c r="D110" s="4" t="s">
        <v>4659</v>
      </c>
      <c r="E110" s="4" t="s">
        <v>4670</v>
      </c>
      <c r="F110" s="4" t="s">
        <v>4671</v>
      </c>
      <c r="G110" s="123">
        <v>0</v>
      </c>
      <c r="H110" s="4" t="s">
        <v>4672</v>
      </c>
    </row>
    <row r="111" spans="1:8" x14ac:dyDescent="0.25">
      <c r="A111" s="85"/>
      <c r="B111" s="126">
        <v>41931</v>
      </c>
      <c r="C111" s="126">
        <v>41933</v>
      </c>
      <c r="D111" s="4" t="s">
        <v>4654</v>
      </c>
      <c r="E111" s="4" t="s">
        <v>4655</v>
      </c>
      <c r="F111" s="4" t="s">
        <v>1568</v>
      </c>
      <c r="G111" s="25">
        <v>304.3</v>
      </c>
      <c r="H111" s="4" t="s">
        <v>4673</v>
      </c>
    </row>
    <row r="112" spans="1:8" x14ac:dyDescent="0.25">
      <c r="A112" s="85"/>
      <c r="B112" s="126">
        <v>41931</v>
      </c>
      <c r="C112" s="126">
        <v>41933</v>
      </c>
      <c r="D112" s="4" t="s">
        <v>1894</v>
      </c>
      <c r="E112" s="4" t="s">
        <v>4674</v>
      </c>
      <c r="F112" s="4" t="s">
        <v>4675</v>
      </c>
      <c r="G112" s="25">
        <v>1505</v>
      </c>
      <c r="H112" s="4" t="s">
        <v>1896</v>
      </c>
    </row>
    <row r="113" spans="1:8" x14ac:dyDescent="0.25">
      <c r="A113" s="85"/>
      <c r="B113" s="122">
        <v>41934</v>
      </c>
      <c r="C113" s="122">
        <v>41934</v>
      </c>
      <c r="D113" s="4" t="s">
        <v>4676</v>
      </c>
      <c r="E113" s="4" t="s">
        <v>4677</v>
      </c>
      <c r="F113" s="4" t="s">
        <v>4647</v>
      </c>
      <c r="G113" s="123">
        <v>25</v>
      </c>
      <c r="H113" s="4" t="s">
        <v>4648</v>
      </c>
    </row>
    <row r="114" spans="1:8" x14ac:dyDescent="0.25">
      <c r="A114" s="85"/>
      <c r="B114" s="122">
        <v>41938</v>
      </c>
      <c r="C114" s="122">
        <v>41941</v>
      </c>
      <c r="D114" s="6" t="s">
        <v>4678</v>
      </c>
      <c r="E114" s="6" t="s">
        <v>4679</v>
      </c>
      <c r="F114" s="6" t="s">
        <v>4667</v>
      </c>
      <c r="G114" s="123">
        <v>1387.64</v>
      </c>
      <c r="H114" s="6" t="s">
        <v>4680</v>
      </c>
    </row>
    <row r="115" spans="1:8" x14ac:dyDescent="0.25">
      <c r="A115" s="85"/>
      <c r="B115" s="122">
        <v>41938</v>
      </c>
      <c r="C115" s="122">
        <v>41941</v>
      </c>
      <c r="D115" s="6" t="s">
        <v>4681</v>
      </c>
      <c r="E115" s="6" t="s">
        <v>4682</v>
      </c>
      <c r="F115" s="6" t="s">
        <v>4667</v>
      </c>
      <c r="G115" s="123">
        <v>1387.64</v>
      </c>
      <c r="H115" s="6" t="s">
        <v>4680</v>
      </c>
    </row>
    <row r="116" spans="1:8" x14ac:dyDescent="0.25">
      <c r="A116" s="85"/>
      <c r="B116" s="122">
        <v>41940</v>
      </c>
      <c r="C116" s="122">
        <v>41940</v>
      </c>
      <c r="D116" s="6" t="s">
        <v>4683</v>
      </c>
      <c r="E116" s="6" t="s">
        <v>4684</v>
      </c>
      <c r="F116" s="6" t="s">
        <v>4685</v>
      </c>
      <c r="G116" s="123">
        <v>0</v>
      </c>
      <c r="H116" s="6" t="s">
        <v>4686</v>
      </c>
    </row>
    <row r="117" spans="1:8" s="327" customFormat="1" x14ac:dyDescent="0.25">
      <c r="B117" s="332"/>
      <c r="C117" s="356"/>
      <c r="G117" s="333"/>
    </row>
    <row r="118" spans="1:8" x14ac:dyDescent="0.25">
      <c r="A118" s="85" t="s">
        <v>26</v>
      </c>
      <c r="B118" s="122">
        <v>41913</v>
      </c>
      <c r="C118" s="122">
        <v>41917</v>
      </c>
      <c r="D118" s="6" t="s">
        <v>405</v>
      </c>
      <c r="E118" s="7" t="s">
        <v>3142</v>
      </c>
      <c r="F118" s="6" t="s">
        <v>4687</v>
      </c>
      <c r="G118" s="123" t="s">
        <v>178</v>
      </c>
      <c r="H118" s="7" t="s">
        <v>4688</v>
      </c>
    </row>
    <row r="119" spans="1:8" x14ac:dyDescent="0.25">
      <c r="B119" s="122">
        <v>41914</v>
      </c>
      <c r="C119" s="122">
        <v>41916</v>
      </c>
      <c r="D119" s="6" t="s">
        <v>1623</v>
      </c>
      <c r="E119" s="7" t="s">
        <v>1494</v>
      </c>
      <c r="F119" s="6" t="s">
        <v>1421</v>
      </c>
      <c r="G119" s="123">
        <v>3330</v>
      </c>
      <c r="H119" s="7" t="s">
        <v>4689</v>
      </c>
    </row>
    <row r="120" spans="1:8" x14ac:dyDescent="0.25">
      <c r="A120" s="85"/>
      <c r="B120" s="122">
        <v>41922</v>
      </c>
      <c r="C120" s="122">
        <v>41924</v>
      </c>
      <c r="D120" s="6" t="s">
        <v>1623</v>
      </c>
      <c r="E120" s="7" t="s">
        <v>1494</v>
      </c>
      <c r="F120" s="6" t="s">
        <v>4690</v>
      </c>
      <c r="G120" s="123">
        <v>1943.0016800000001</v>
      </c>
      <c r="H120" s="7" t="s">
        <v>4691</v>
      </c>
    </row>
    <row r="121" spans="1:8" x14ac:dyDescent="0.25">
      <c r="A121" s="85"/>
      <c r="B121" s="122">
        <v>41922</v>
      </c>
      <c r="C121" s="122">
        <v>41924</v>
      </c>
      <c r="D121" s="6" t="s">
        <v>4692</v>
      </c>
      <c r="E121" s="7" t="s">
        <v>37</v>
      </c>
      <c r="F121" s="6" t="s">
        <v>4693</v>
      </c>
      <c r="G121" s="123">
        <v>3100</v>
      </c>
      <c r="H121" s="7" t="s">
        <v>4694</v>
      </c>
    </row>
    <row r="122" spans="1:8" ht="30" x14ac:dyDescent="0.25">
      <c r="A122" s="85"/>
      <c r="B122" s="122">
        <v>41923</v>
      </c>
      <c r="C122" s="122">
        <v>41926</v>
      </c>
      <c r="D122" s="4" t="s">
        <v>41</v>
      </c>
      <c r="E122" s="7" t="s">
        <v>74</v>
      </c>
      <c r="F122" s="4" t="s">
        <v>20</v>
      </c>
      <c r="G122" s="25">
        <v>2515</v>
      </c>
      <c r="H122" s="1" t="s">
        <v>4695</v>
      </c>
    </row>
    <row r="123" spans="1:8" ht="30" x14ac:dyDescent="0.25">
      <c r="A123" s="85"/>
      <c r="B123" s="122">
        <v>41923</v>
      </c>
      <c r="C123" s="122">
        <v>41926</v>
      </c>
      <c r="D123" s="6" t="s">
        <v>4696</v>
      </c>
      <c r="E123" s="7" t="s">
        <v>163</v>
      </c>
      <c r="F123" s="6" t="s">
        <v>20</v>
      </c>
      <c r="G123" s="123">
        <v>2555</v>
      </c>
      <c r="H123" s="1" t="s">
        <v>4695</v>
      </c>
    </row>
    <row r="124" spans="1:8" x14ac:dyDescent="0.25">
      <c r="A124" s="85"/>
      <c r="B124" s="61">
        <v>41928</v>
      </c>
      <c r="C124" s="61">
        <v>41931</v>
      </c>
      <c r="D124" s="77" t="s">
        <v>4697</v>
      </c>
      <c r="E124" s="79" t="s">
        <v>600</v>
      </c>
      <c r="F124" s="77" t="s">
        <v>4698</v>
      </c>
      <c r="G124" s="263">
        <v>1155.6300000000001</v>
      </c>
      <c r="H124" s="79" t="s">
        <v>4699</v>
      </c>
    </row>
    <row r="125" spans="1:8" x14ac:dyDescent="0.25">
      <c r="A125" s="85"/>
      <c r="B125" s="61">
        <v>41933</v>
      </c>
      <c r="C125" s="61">
        <v>41936</v>
      </c>
      <c r="D125" s="77" t="s">
        <v>41</v>
      </c>
      <c r="E125" s="79" t="s">
        <v>74</v>
      </c>
      <c r="F125" s="77" t="s">
        <v>75</v>
      </c>
      <c r="G125" s="263">
        <v>2600</v>
      </c>
      <c r="H125" s="79" t="s">
        <v>4700</v>
      </c>
    </row>
    <row r="126" spans="1:8" x14ac:dyDescent="0.25">
      <c r="A126" s="85"/>
      <c r="B126" s="61">
        <v>41934</v>
      </c>
      <c r="C126" s="61">
        <v>41936</v>
      </c>
      <c r="D126" s="77" t="s">
        <v>2167</v>
      </c>
      <c r="E126" s="79" t="s">
        <v>2846</v>
      </c>
      <c r="F126" s="77" t="s">
        <v>75</v>
      </c>
      <c r="G126" s="263">
        <v>2450</v>
      </c>
      <c r="H126" s="79" t="s">
        <v>4700</v>
      </c>
    </row>
    <row r="127" spans="1:8" x14ac:dyDescent="0.25">
      <c r="A127" s="85"/>
      <c r="B127" s="61">
        <v>41934</v>
      </c>
      <c r="C127" s="61">
        <v>41936</v>
      </c>
      <c r="D127" s="77" t="s">
        <v>4701</v>
      </c>
      <c r="E127" s="79" t="s">
        <v>1918</v>
      </c>
      <c r="F127" s="77" t="s">
        <v>75</v>
      </c>
      <c r="G127" s="263">
        <v>2450</v>
      </c>
      <c r="H127" s="79" t="s">
        <v>4700</v>
      </c>
    </row>
    <row r="128" spans="1:8" x14ac:dyDescent="0.25">
      <c r="A128" s="85"/>
      <c r="B128" s="122">
        <v>41935</v>
      </c>
      <c r="C128" s="122">
        <v>41938</v>
      </c>
      <c r="D128" s="6" t="s">
        <v>148</v>
      </c>
      <c r="E128" s="7" t="s">
        <v>1442</v>
      </c>
      <c r="F128" s="6" t="s">
        <v>3472</v>
      </c>
      <c r="G128" s="123">
        <v>5344</v>
      </c>
      <c r="H128" s="7" t="s">
        <v>4702</v>
      </c>
    </row>
    <row r="129" spans="1:8" x14ac:dyDescent="0.25">
      <c r="A129" s="85"/>
      <c r="B129" s="122">
        <v>41935</v>
      </c>
      <c r="C129" s="122" t="s">
        <v>4703</v>
      </c>
      <c r="D129" s="6" t="s">
        <v>4704</v>
      </c>
      <c r="E129" s="7" t="s">
        <v>882</v>
      </c>
      <c r="F129" s="6" t="s">
        <v>3472</v>
      </c>
      <c r="G129" s="113" t="s">
        <v>4705</v>
      </c>
      <c r="H129" s="7" t="s">
        <v>4702</v>
      </c>
    </row>
    <row r="130" spans="1:8" x14ac:dyDescent="0.25">
      <c r="A130" s="85"/>
      <c r="B130" s="126">
        <v>41939</v>
      </c>
      <c r="C130" s="126">
        <v>41941</v>
      </c>
      <c r="D130" s="4" t="s">
        <v>44</v>
      </c>
      <c r="E130" s="1" t="s">
        <v>45</v>
      </c>
      <c r="F130" s="4" t="s">
        <v>873</v>
      </c>
      <c r="G130" s="25">
        <v>1171</v>
      </c>
      <c r="H130" s="1" t="s">
        <v>4706</v>
      </c>
    </row>
    <row r="131" spans="1:8" x14ac:dyDescent="0.25">
      <c r="A131" s="85"/>
      <c r="B131" s="126">
        <v>41939</v>
      </c>
      <c r="C131" s="126">
        <v>41941</v>
      </c>
      <c r="D131" s="4" t="s">
        <v>4707</v>
      </c>
      <c r="E131" s="1" t="s">
        <v>4708</v>
      </c>
      <c r="F131" s="4" t="s">
        <v>873</v>
      </c>
      <c r="G131" s="25">
        <v>415</v>
      </c>
      <c r="H131" s="1" t="s">
        <v>4706</v>
      </c>
    </row>
    <row r="132" spans="1:8" x14ac:dyDescent="0.25">
      <c r="A132" s="85"/>
      <c r="B132" s="126">
        <v>41939</v>
      </c>
      <c r="C132" s="126">
        <v>41941</v>
      </c>
      <c r="D132" s="4" t="s">
        <v>4709</v>
      </c>
      <c r="E132" s="1" t="s">
        <v>4708</v>
      </c>
      <c r="F132" s="4" t="s">
        <v>873</v>
      </c>
      <c r="G132" s="25">
        <v>415</v>
      </c>
      <c r="H132" s="1" t="s">
        <v>4706</v>
      </c>
    </row>
    <row r="133" spans="1:8" s="327" customFormat="1" x14ac:dyDescent="0.25">
      <c r="B133" s="356"/>
      <c r="C133" s="356"/>
      <c r="D133" s="96"/>
      <c r="E133" s="96"/>
      <c r="F133" s="96"/>
      <c r="G133" s="338"/>
      <c r="H133" s="96"/>
    </row>
    <row r="134" spans="1:8" x14ac:dyDescent="0.25">
      <c r="A134" s="85" t="s">
        <v>28</v>
      </c>
      <c r="B134" s="122">
        <v>41922</v>
      </c>
      <c r="C134" s="122">
        <v>41924</v>
      </c>
      <c r="D134" s="164" t="s">
        <v>348</v>
      </c>
      <c r="E134" s="164" t="s">
        <v>1889</v>
      </c>
      <c r="F134" s="164" t="s">
        <v>1157</v>
      </c>
      <c r="G134" s="123">
        <v>731.62</v>
      </c>
      <c r="H134" s="164" t="s">
        <v>4710</v>
      </c>
    </row>
    <row r="135" spans="1:8" x14ac:dyDescent="0.25">
      <c r="B135" s="122">
        <v>41934</v>
      </c>
      <c r="C135" s="122">
        <v>41940</v>
      </c>
      <c r="D135" s="164" t="s">
        <v>4711</v>
      </c>
      <c r="E135" s="164" t="s">
        <v>2177</v>
      </c>
      <c r="F135" s="164" t="s">
        <v>587</v>
      </c>
      <c r="G135" s="123">
        <v>922.3</v>
      </c>
      <c r="H135" s="164" t="s">
        <v>4712</v>
      </c>
    </row>
    <row r="136" spans="1:8" s="327" customFormat="1" x14ac:dyDescent="0.25">
      <c r="B136" s="356"/>
      <c r="C136" s="356"/>
      <c r="D136" s="96"/>
      <c r="E136" s="96"/>
      <c r="F136" s="96"/>
      <c r="G136" s="338"/>
      <c r="H136" s="96"/>
    </row>
    <row r="137" spans="1:8" x14ac:dyDescent="0.25">
      <c r="A137" s="85" t="s">
        <v>50</v>
      </c>
      <c r="B137" s="126">
        <v>41915</v>
      </c>
      <c r="C137" s="126">
        <v>41919</v>
      </c>
      <c r="D137" s="273" t="s">
        <v>921</v>
      </c>
      <c r="E137" s="1" t="s">
        <v>4713</v>
      </c>
      <c r="F137" s="4" t="s">
        <v>1534</v>
      </c>
      <c r="G137" s="25">
        <v>859</v>
      </c>
      <c r="H137" s="1" t="s">
        <v>4714</v>
      </c>
    </row>
    <row r="138" spans="1:8" x14ac:dyDescent="0.25">
      <c r="A138" s="85"/>
      <c r="B138" s="126">
        <v>41915</v>
      </c>
      <c r="C138" s="126">
        <v>41919</v>
      </c>
      <c r="D138" s="1" t="s">
        <v>1928</v>
      </c>
      <c r="E138" s="1" t="s">
        <v>55</v>
      </c>
      <c r="F138" s="4" t="s">
        <v>1534</v>
      </c>
      <c r="G138" s="162">
        <v>1320</v>
      </c>
      <c r="H138" s="1" t="s">
        <v>4714</v>
      </c>
    </row>
    <row r="139" spans="1:8" x14ac:dyDescent="0.25">
      <c r="A139" s="85"/>
      <c r="B139" s="126">
        <v>41915</v>
      </c>
      <c r="C139" s="126">
        <v>41919</v>
      </c>
      <c r="D139" s="4" t="s">
        <v>4715</v>
      </c>
      <c r="E139" s="1" t="s">
        <v>4716</v>
      </c>
      <c r="F139" s="4" t="s">
        <v>1534</v>
      </c>
      <c r="G139" s="25">
        <v>799</v>
      </c>
      <c r="H139" s="1" t="s">
        <v>4714</v>
      </c>
    </row>
    <row r="140" spans="1:8" s="327" customFormat="1" x14ac:dyDescent="0.25">
      <c r="B140" s="337"/>
      <c r="C140" s="337"/>
      <c r="D140" s="105"/>
      <c r="E140" s="105"/>
      <c r="F140" s="105"/>
      <c r="G140" s="338"/>
      <c r="H140" s="105"/>
    </row>
    <row r="141" spans="1:8" x14ac:dyDescent="0.25">
      <c r="A141" s="4" t="s">
        <v>1644</v>
      </c>
      <c r="B141" s="122">
        <v>41914</v>
      </c>
      <c r="C141" s="122">
        <v>41914</v>
      </c>
      <c r="D141" s="6" t="s">
        <v>1473</v>
      </c>
      <c r="E141" s="6" t="s">
        <v>21</v>
      </c>
      <c r="F141" s="6" t="s">
        <v>1467</v>
      </c>
      <c r="G141" s="123">
        <v>791.25</v>
      </c>
      <c r="H141" s="6" t="s">
        <v>1885</v>
      </c>
    </row>
    <row r="142" spans="1:8" x14ac:dyDescent="0.25">
      <c r="B142" s="122">
        <v>41919</v>
      </c>
      <c r="C142" s="122">
        <v>41922</v>
      </c>
      <c r="D142" s="6" t="s">
        <v>4717</v>
      </c>
      <c r="E142" s="6" t="s">
        <v>4718</v>
      </c>
      <c r="F142" s="6" t="s">
        <v>1857</v>
      </c>
      <c r="G142" s="123" t="s">
        <v>2908</v>
      </c>
      <c r="H142" s="6" t="s">
        <v>4719</v>
      </c>
    </row>
    <row r="143" spans="1:8" x14ac:dyDescent="0.25">
      <c r="B143" s="122">
        <v>41921</v>
      </c>
      <c r="C143" s="122">
        <v>41924</v>
      </c>
      <c r="D143" s="6" t="s">
        <v>1660</v>
      </c>
      <c r="E143" s="6" t="s">
        <v>18</v>
      </c>
      <c r="F143" s="6" t="s">
        <v>526</v>
      </c>
      <c r="G143" s="123">
        <v>1500</v>
      </c>
      <c r="H143" s="6" t="s">
        <v>4720</v>
      </c>
    </row>
    <row r="144" spans="1:8" x14ac:dyDescent="0.25">
      <c r="B144" s="122">
        <v>41921</v>
      </c>
      <c r="C144" s="122">
        <v>41924</v>
      </c>
      <c r="D144" s="6" t="s">
        <v>1933</v>
      </c>
      <c r="E144" s="6" t="s">
        <v>4721</v>
      </c>
      <c r="F144" s="6" t="s">
        <v>1742</v>
      </c>
      <c r="G144" s="123">
        <v>300</v>
      </c>
      <c r="H144" s="6" t="s">
        <v>4722</v>
      </c>
    </row>
    <row r="145" spans="1:8" x14ac:dyDescent="0.25">
      <c r="B145" s="122">
        <v>41921</v>
      </c>
      <c r="C145" s="122">
        <v>41924</v>
      </c>
      <c r="D145" s="351" t="s">
        <v>1952</v>
      </c>
      <c r="E145" s="6" t="s">
        <v>613</v>
      </c>
      <c r="F145" s="6" t="s">
        <v>1742</v>
      </c>
      <c r="G145" s="123">
        <v>10235</v>
      </c>
      <c r="H145" s="6" t="s">
        <v>4722</v>
      </c>
    </row>
    <row r="146" spans="1:8" x14ac:dyDescent="0.25">
      <c r="B146" s="122">
        <v>41922</v>
      </c>
      <c r="C146" s="122">
        <v>41923</v>
      </c>
      <c r="D146" s="6" t="s">
        <v>1945</v>
      </c>
      <c r="E146" s="6" t="s">
        <v>613</v>
      </c>
      <c r="F146" s="6" t="s">
        <v>2140</v>
      </c>
      <c r="G146" s="123">
        <v>3940.4</v>
      </c>
      <c r="H146" s="6" t="s">
        <v>1951</v>
      </c>
    </row>
    <row r="147" spans="1:8" x14ac:dyDescent="0.25">
      <c r="B147" s="122">
        <v>41922</v>
      </c>
      <c r="C147" s="122">
        <v>41923</v>
      </c>
      <c r="D147" s="6" t="s">
        <v>1940</v>
      </c>
      <c r="E147" s="6" t="s">
        <v>1938</v>
      </c>
      <c r="F147" s="6" t="s">
        <v>2140</v>
      </c>
      <c r="G147" s="123">
        <v>75</v>
      </c>
      <c r="H147" s="6" t="s">
        <v>1951</v>
      </c>
    </row>
    <row r="148" spans="1:8" x14ac:dyDescent="0.25">
      <c r="B148" s="122">
        <v>41928</v>
      </c>
      <c r="C148" s="122">
        <v>41930</v>
      </c>
      <c r="D148" s="6" t="s">
        <v>2423</v>
      </c>
      <c r="E148" s="6" t="s">
        <v>18</v>
      </c>
      <c r="F148" s="6" t="s">
        <v>1812</v>
      </c>
      <c r="G148" s="123">
        <v>1550</v>
      </c>
      <c r="H148" s="6" t="s">
        <v>4723</v>
      </c>
    </row>
    <row r="149" spans="1:8" x14ac:dyDescent="0.25">
      <c r="B149" s="122">
        <v>41929</v>
      </c>
      <c r="C149" s="122">
        <v>41930</v>
      </c>
      <c r="D149" s="6" t="s">
        <v>1945</v>
      </c>
      <c r="E149" s="6" t="s">
        <v>1938</v>
      </c>
      <c r="F149" s="6" t="s">
        <v>1572</v>
      </c>
      <c r="G149" s="123">
        <v>3699</v>
      </c>
      <c r="H149" s="6" t="s">
        <v>1951</v>
      </c>
    </row>
    <row r="150" spans="1:8" x14ac:dyDescent="0.25">
      <c r="B150" s="122">
        <v>41929</v>
      </c>
      <c r="C150" s="122">
        <v>41930</v>
      </c>
      <c r="D150" s="6" t="s">
        <v>1940</v>
      </c>
      <c r="E150" s="6" t="s">
        <v>1938</v>
      </c>
      <c r="F150" s="6" t="s">
        <v>1572</v>
      </c>
      <c r="G150" s="123">
        <v>100</v>
      </c>
      <c r="H150" s="6" t="s">
        <v>1951</v>
      </c>
    </row>
    <row r="151" spans="1:8" x14ac:dyDescent="0.25">
      <c r="B151" s="122">
        <v>41937</v>
      </c>
      <c r="C151" s="122">
        <v>41937</v>
      </c>
      <c r="D151" s="6" t="s">
        <v>1952</v>
      </c>
      <c r="E151" s="6" t="s">
        <v>1938</v>
      </c>
      <c r="F151" s="6" t="s">
        <v>1329</v>
      </c>
      <c r="G151" s="123">
        <v>2077.5</v>
      </c>
      <c r="H151" s="6" t="s">
        <v>4724</v>
      </c>
    </row>
    <row r="152" spans="1:8" x14ac:dyDescent="0.25">
      <c r="B152" s="122">
        <v>41938</v>
      </c>
      <c r="C152" s="122">
        <v>41941</v>
      </c>
      <c r="D152" s="6" t="s">
        <v>1942</v>
      </c>
      <c r="E152" s="6" t="s">
        <v>4725</v>
      </c>
      <c r="F152" s="6" t="s">
        <v>179</v>
      </c>
      <c r="G152" s="123">
        <v>1330.12</v>
      </c>
      <c r="H152" s="6" t="s">
        <v>4726</v>
      </c>
    </row>
    <row r="153" spans="1:8" x14ac:dyDescent="0.25">
      <c r="B153" s="122">
        <v>41938</v>
      </c>
      <c r="C153" s="122">
        <v>41941</v>
      </c>
      <c r="D153" s="6" t="s">
        <v>4727</v>
      </c>
      <c r="E153" s="6" t="s">
        <v>4725</v>
      </c>
      <c r="F153" s="6" t="s">
        <v>179</v>
      </c>
      <c r="G153" s="123">
        <v>1050.56</v>
      </c>
      <c r="H153" s="6" t="s">
        <v>4726</v>
      </c>
    </row>
    <row r="154" spans="1:8" s="327" customFormat="1" x14ac:dyDescent="0.25">
      <c r="B154" s="356"/>
      <c r="C154" s="356"/>
      <c r="D154" s="96"/>
      <c r="E154" s="96"/>
      <c r="F154" s="96"/>
      <c r="G154" s="338"/>
      <c r="H154" s="96"/>
    </row>
    <row r="155" spans="1:8" x14ac:dyDescent="0.25">
      <c r="A155" s="85" t="s">
        <v>22</v>
      </c>
      <c r="B155" s="370">
        <v>41914</v>
      </c>
      <c r="C155" s="370">
        <v>41916</v>
      </c>
      <c r="D155" s="371" t="s">
        <v>4473</v>
      </c>
      <c r="E155" s="376" t="s">
        <v>4474</v>
      </c>
      <c r="F155" s="371" t="s">
        <v>4728</v>
      </c>
      <c r="G155" s="25">
        <v>320</v>
      </c>
      <c r="H155" s="376" t="s">
        <v>4476</v>
      </c>
    </row>
    <row r="156" spans="1:8" x14ac:dyDescent="0.25">
      <c r="A156" s="85"/>
      <c r="B156" s="370">
        <v>41914</v>
      </c>
      <c r="C156" s="370">
        <v>41916</v>
      </c>
      <c r="D156" s="371" t="s">
        <v>4729</v>
      </c>
      <c r="E156" s="376" t="s">
        <v>4478</v>
      </c>
      <c r="F156" s="371" t="s">
        <v>4728</v>
      </c>
      <c r="G156" s="25">
        <v>320</v>
      </c>
      <c r="H156" s="376" t="s">
        <v>4476</v>
      </c>
    </row>
    <row r="157" spans="1:8" x14ac:dyDescent="0.25">
      <c r="A157" s="85"/>
      <c r="B157" s="370">
        <v>41916</v>
      </c>
      <c r="C157" s="370">
        <v>41916</v>
      </c>
      <c r="D157" s="371" t="s">
        <v>4479</v>
      </c>
      <c r="E157" s="371" t="s">
        <v>4480</v>
      </c>
      <c r="F157" s="371" t="s">
        <v>4730</v>
      </c>
      <c r="G157" s="25">
        <v>25</v>
      </c>
      <c r="H157" s="376" t="s">
        <v>4731</v>
      </c>
    </row>
    <row r="158" spans="1:8" x14ac:dyDescent="0.25">
      <c r="A158" s="85"/>
      <c r="B158" s="122">
        <v>41924</v>
      </c>
      <c r="C158" s="122">
        <v>41927</v>
      </c>
      <c r="D158" s="6" t="s">
        <v>4732</v>
      </c>
      <c r="E158" s="7" t="s">
        <v>4733</v>
      </c>
      <c r="F158" s="4" t="s">
        <v>4353</v>
      </c>
      <c r="G158" s="123">
        <v>2680.92</v>
      </c>
      <c r="H158" s="1" t="s">
        <v>4734</v>
      </c>
    </row>
    <row r="159" spans="1:8" x14ac:dyDescent="0.25">
      <c r="A159" s="85"/>
      <c r="B159" s="122">
        <v>41926</v>
      </c>
      <c r="C159" s="122">
        <v>41926</v>
      </c>
      <c r="D159" s="4" t="s">
        <v>3933</v>
      </c>
      <c r="E159" s="4" t="s">
        <v>195</v>
      </c>
      <c r="F159" s="4" t="s">
        <v>3524</v>
      </c>
      <c r="G159" s="123">
        <v>38</v>
      </c>
      <c r="H159" s="1" t="s">
        <v>4735</v>
      </c>
    </row>
    <row r="160" spans="1:8" x14ac:dyDescent="0.25">
      <c r="A160" s="85"/>
      <c r="B160" s="122">
        <v>41926</v>
      </c>
      <c r="C160" s="122">
        <v>41926</v>
      </c>
      <c r="D160" s="4" t="s">
        <v>3935</v>
      </c>
      <c r="E160" s="1" t="s">
        <v>4736</v>
      </c>
      <c r="F160" s="4" t="s">
        <v>3524</v>
      </c>
      <c r="G160" s="123">
        <v>38</v>
      </c>
      <c r="H160" s="1" t="s">
        <v>4735</v>
      </c>
    </row>
    <row r="161" spans="1:8" x14ac:dyDescent="0.25">
      <c r="A161" s="85"/>
      <c r="B161" s="122">
        <v>41937</v>
      </c>
      <c r="C161" s="122">
        <v>41937</v>
      </c>
      <c r="D161" s="4" t="s">
        <v>4737</v>
      </c>
      <c r="E161" s="4" t="s">
        <v>4738</v>
      </c>
      <c r="F161" s="4" t="s">
        <v>1479</v>
      </c>
      <c r="G161" s="123">
        <v>50</v>
      </c>
      <c r="H161" s="7" t="s">
        <v>4739</v>
      </c>
    </row>
    <row r="162" spans="1:8" x14ac:dyDescent="0.25">
      <c r="A162" s="85"/>
      <c r="B162" s="122">
        <v>41938</v>
      </c>
      <c r="C162" s="122">
        <v>41941</v>
      </c>
      <c r="D162" s="4" t="s">
        <v>4740</v>
      </c>
      <c r="E162" s="1" t="s">
        <v>4741</v>
      </c>
      <c r="F162" s="4" t="s">
        <v>3524</v>
      </c>
      <c r="G162" s="123">
        <v>490</v>
      </c>
      <c r="H162" s="1" t="s">
        <v>4742</v>
      </c>
    </row>
    <row r="163" spans="1:8" x14ac:dyDescent="0.25">
      <c r="A163" s="85"/>
      <c r="B163" s="122">
        <v>41938</v>
      </c>
      <c r="C163" s="122">
        <v>41941</v>
      </c>
      <c r="D163" s="4" t="s">
        <v>656</v>
      </c>
      <c r="E163" s="1" t="s">
        <v>4743</v>
      </c>
      <c r="F163" s="4" t="s">
        <v>3524</v>
      </c>
      <c r="G163" s="123">
        <v>490</v>
      </c>
      <c r="H163" s="1" t="s">
        <v>4742</v>
      </c>
    </row>
    <row r="164" spans="1:8" x14ac:dyDescent="0.25">
      <c r="A164" s="85"/>
      <c r="B164" s="122">
        <v>41940</v>
      </c>
      <c r="C164" s="122">
        <v>41941</v>
      </c>
      <c r="D164" s="6" t="s">
        <v>264</v>
      </c>
      <c r="E164" s="6" t="s">
        <v>265</v>
      </c>
      <c r="F164" s="6" t="s">
        <v>4744</v>
      </c>
      <c r="G164" s="123">
        <v>1100</v>
      </c>
      <c r="H164" s="7" t="s">
        <v>4745</v>
      </c>
    </row>
    <row r="165" spans="1:8" x14ac:dyDescent="0.25">
      <c r="A165" s="85"/>
      <c r="B165" s="370">
        <v>41940</v>
      </c>
      <c r="C165" s="370">
        <v>41943</v>
      </c>
      <c r="D165" s="371" t="s">
        <v>1283</v>
      </c>
      <c r="E165" s="376" t="s">
        <v>1284</v>
      </c>
      <c r="F165" s="371" t="s">
        <v>3527</v>
      </c>
      <c r="G165" s="25">
        <v>1920</v>
      </c>
      <c r="H165" s="376" t="s">
        <v>4746</v>
      </c>
    </row>
    <row r="166" spans="1:8" x14ac:dyDescent="0.25">
      <c r="A166" s="85"/>
      <c r="B166" s="122">
        <v>41943</v>
      </c>
      <c r="C166" s="122">
        <v>41943</v>
      </c>
      <c r="D166" s="6" t="s">
        <v>4747</v>
      </c>
      <c r="E166" s="7" t="s">
        <v>4748</v>
      </c>
      <c r="F166" s="4" t="s">
        <v>2746</v>
      </c>
      <c r="G166" s="123">
        <v>34</v>
      </c>
      <c r="H166" s="1" t="s">
        <v>4749</v>
      </c>
    </row>
    <row r="167" spans="1:8" x14ac:dyDescent="0.25">
      <c r="A167" s="85"/>
      <c r="B167" s="122">
        <v>41943</v>
      </c>
      <c r="C167" s="122">
        <v>41943</v>
      </c>
      <c r="D167" s="4" t="s">
        <v>4750</v>
      </c>
      <c r="E167" s="1" t="s">
        <v>4751</v>
      </c>
      <c r="F167" s="4" t="s">
        <v>2746</v>
      </c>
      <c r="G167" s="123">
        <v>34</v>
      </c>
      <c r="H167" s="1" t="s">
        <v>4749</v>
      </c>
    </row>
    <row r="168" spans="1:8" x14ac:dyDescent="0.25">
      <c r="A168" s="85"/>
      <c r="B168" s="122">
        <v>41943</v>
      </c>
      <c r="C168" s="122">
        <v>41943</v>
      </c>
      <c r="D168" s="4" t="s">
        <v>4752</v>
      </c>
      <c r="E168" s="1" t="s">
        <v>4753</v>
      </c>
      <c r="F168" s="4" t="s">
        <v>2746</v>
      </c>
      <c r="G168" s="123">
        <v>34</v>
      </c>
      <c r="H168" s="1" t="s">
        <v>4749</v>
      </c>
    </row>
    <row r="169" spans="1:8" s="327" customFormat="1" x14ac:dyDescent="0.25">
      <c r="B169" s="356"/>
      <c r="C169" s="356"/>
      <c r="D169" s="96"/>
      <c r="E169" s="96"/>
      <c r="F169" s="96"/>
      <c r="G169" s="338"/>
      <c r="H169" s="96"/>
    </row>
    <row r="170" spans="1:8" x14ac:dyDescent="0.25">
      <c r="A170" s="4" t="s">
        <v>1289</v>
      </c>
      <c r="B170" s="122">
        <v>41915</v>
      </c>
      <c r="C170" s="122">
        <v>41919</v>
      </c>
      <c r="D170" s="6" t="s">
        <v>4195</v>
      </c>
      <c r="E170" s="6" t="s">
        <v>4196</v>
      </c>
      <c r="F170" s="6" t="s">
        <v>4754</v>
      </c>
      <c r="G170" s="123">
        <v>1851.02</v>
      </c>
      <c r="H170" s="4" t="s">
        <v>4755</v>
      </c>
    </row>
    <row r="171" spans="1:8" x14ac:dyDescent="0.25">
      <c r="B171" s="122">
        <v>41926</v>
      </c>
      <c r="C171" s="122">
        <v>41929</v>
      </c>
      <c r="D171" s="6" t="s">
        <v>4756</v>
      </c>
      <c r="E171" s="6" t="s">
        <v>18</v>
      </c>
      <c r="F171" s="6" t="s">
        <v>4757</v>
      </c>
      <c r="G171" s="123" t="s">
        <v>4758</v>
      </c>
      <c r="H171" s="6" t="s">
        <v>4759</v>
      </c>
    </row>
    <row r="172" spans="1:8" x14ac:dyDescent="0.25">
      <c r="B172" s="122">
        <v>41931</v>
      </c>
      <c r="C172" s="122">
        <v>41939</v>
      </c>
      <c r="D172" s="6" t="s">
        <v>4760</v>
      </c>
      <c r="E172" s="6" t="s">
        <v>4761</v>
      </c>
      <c r="F172" s="6" t="s">
        <v>587</v>
      </c>
      <c r="G172" s="123">
        <v>2407</v>
      </c>
      <c r="H172" s="4" t="s">
        <v>4762</v>
      </c>
    </row>
    <row r="173" spans="1:8" x14ac:dyDescent="0.25">
      <c r="B173" s="122">
        <v>41937</v>
      </c>
      <c r="C173" s="122">
        <v>41941</v>
      </c>
      <c r="D173" s="6" t="s">
        <v>3228</v>
      </c>
      <c r="E173" s="4" t="s">
        <v>4763</v>
      </c>
      <c r="F173" s="6" t="s">
        <v>1157</v>
      </c>
      <c r="G173" s="123">
        <v>1300</v>
      </c>
      <c r="H173" s="6" t="s">
        <v>4764</v>
      </c>
    </row>
    <row r="174" spans="1:8" s="327" customFormat="1" x14ac:dyDescent="0.25">
      <c r="B174" s="356"/>
      <c r="C174" s="356"/>
      <c r="D174" s="96"/>
      <c r="E174" s="96"/>
      <c r="F174" s="96"/>
      <c r="G174" s="338"/>
      <c r="H174" s="96"/>
    </row>
    <row r="175" spans="1:8" x14ac:dyDescent="0.25">
      <c r="A175" s="85" t="s">
        <v>955</v>
      </c>
      <c r="B175" s="95">
        <v>41915</v>
      </c>
      <c r="C175" s="95">
        <v>41919</v>
      </c>
      <c r="D175" s="1" t="s">
        <v>4765</v>
      </c>
      <c r="E175" s="1" t="s">
        <v>664</v>
      </c>
      <c r="F175" s="4" t="s">
        <v>3881</v>
      </c>
      <c r="G175" s="25">
        <v>1472.16</v>
      </c>
      <c r="H175" s="1" t="s">
        <v>4766</v>
      </c>
    </row>
    <row r="176" spans="1:8" x14ac:dyDescent="0.25">
      <c r="A176" s="85"/>
      <c r="B176" s="95">
        <v>41938</v>
      </c>
      <c r="C176" s="95">
        <v>41940</v>
      </c>
      <c r="D176" s="1" t="s">
        <v>1981</v>
      </c>
      <c r="E176" s="1" t="s">
        <v>1982</v>
      </c>
      <c r="F176" s="4" t="s">
        <v>1684</v>
      </c>
      <c r="G176" s="25">
        <v>997.56</v>
      </c>
      <c r="H176" s="1" t="s">
        <v>4767</v>
      </c>
    </row>
    <row r="177" spans="1:8" x14ac:dyDescent="0.25">
      <c r="A177" s="85"/>
      <c r="B177" s="95">
        <v>41938</v>
      </c>
      <c r="C177" s="95">
        <v>41940</v>
      </c>
      <c r="D177" s="175" t="s">
        <v>965</v>
      </c>
      <c r="E177" s="1" t="s">
        <v>966</v>
      </c>
      <c r="F177" s="4" t="s">
        <v>587</v>
      </c>
      <c r="G177" s="25">
        <v>1893</v>
      </c>
      <c r="H177" s="1" t="s">
        <v>4768</v>
      </c>
    </row>
    <row r="178" spans="1:8" x14ac:dyDescent="0.25">
      <c r="A178" s="85"/>
      <c r="B178" s="126">
        <v>41938</v>
      </c>
      <c r="C178" s="126">
        <v>41940</v>
      </c>
      <c r="D178" s="1" t="s">
        <v>4769</v>
      </c>
      <c r="E178" s="1" t="s">
        <v>966</v>
      </c>
      <c r="F178" s="176" t="s">
        <v>587</v>
      </c>
      <c r="G178" s="25">
        <v>1015</v>
      </c>
      <c r="H178" s="1" t="s">
        <v>4768</v>
      </c>
    </row>
    <row r="179" spans="1:8" s="327" customFormat="1" x14ac:dyDescent="0.25">
      <c r="B179" s="356"/>
      <c r="C179" s="356"/>
      <c r="D179" s="96"/>
      <c r="E179" s="96"/>
      <c r="F179" s="96"/>
      <c r="G179" s="338"/>
      <c r="H179" s="96"/>
    </row>
    <row r="180" spans="1:8" x14ac:dyDescent="0.25">
      <c r="A180" s="4" t="s">
        <v>973</v>
      </c>
      <c r="B180" s="122">
        <v>41914</v>
      </c>
      <c r="C180" s="122">
        <v>41915</v>
      </c>
      <c r="D180" s="1" t="s">
        <v>2986</v>
      </c>
      <c r="E180" s="1" t="s">
        <v>46</v>
      </c>
      <c r="F180" s="4" t="s">
        <v>204</v>
      </c>
      <c r="G180" s="76">
        <v>350</v>
      </c>
      <c r="H180" s="1" t="s">
        <v>4770</v>
      </c>
    </row>
    <row r="181" spans="1:8" x14ac:dyDescent="0.25">
      <c r="B181" s="122">
        <v>41921</v>
      </c>
      <c r="C181" s="122">
        <v>41924</v>
      </c>
      <c r="D181" s="4" t="s">
        <v>4771</v>
      </c>
      <c r="E181" s="1" t="s">
        <v>4772</v>
      </c>
      <c r="F181" s="4" t="s">
        <v>704</v>
      </c>
      <c r="G181" s="25">
        <v>1241</v>
      </c>
      <c r="H181" s="1" t="s">
        <v>4773</v>
      </c>
    </row>
    <row r="182" spans="1:8" x14ac:dyDescent="0.25">
      <c r="B182" s="122">
        <v>41922</v>
      </c>
      <c r="C182" s="122">
        <v>41931</v>
      </c>
      <c r="D182" s="6" t="s">
        <v>4774</v>
      </c>
      <c r="E182" s="7" t="s">
        <v>4775</v>
      </c>
      <c r="F182" s="177" t="s">
        <v>4776</v>
      </c>
      <c r="G182" s="123">
        <v>12000</v>
      </c>
      <c r="H182" s="7" t="s">
        <v>4777</v>
      </c>
    </row>
    <row r="183" spans="1:8" x14ac:dyDescent="0.25">
      <c r="B183" s="122">
        <v>41924</v>
      </c>
      <c r="C183" s="122">
        <v>41927</v>
      </c>
      <c r="D183" s="1" t="s">
        <v>1324</v>
      </c>
      <c r="E183" s="1" t="s">
        <v>1993</v>
      </c>
      <c r="F183" s="4" t="s">
        <v>2552</v>
      </c>
      <c r="G183" s="113">
        <v>1430</v>
      </c>
      <c r="H183" s="1" t="s">
        <v>4778</v>
      </c>
    </row>
    <row r="184" spans="1:8" x14ac:dyDescent="0.25">
      <c r="B184" s="122">
        <v>41924</v>
      </c>
      <c r="C184" s="122">
        <v>41927</v>
      </c>
      <c r="D184" s="348" t="s">
        <v>1995</v>
      </c>
      <c r="E184" s="1" t="s">
        <v>4779</v>
      </c>
      <c r="F184" s="4" t="s">
        <v>2552</v>
      </c>
      <c r="G184" s="76">
        <v>1350</v>
      </c>
      <c r="H184" s="1" t="s">
        <v>4253</v>
      </c>
    </row>
    <row r="185" spans="1:8" x14ac:dyDescent="0.25">
      <c r="B185" s="122">
        <v>41935</v>
      </c>
      <c r="C185" s="122">
        <v>41937</v>
      </c>
      <c r="D185" s="1" t="s">
        <v>4780</v>
      </c>
      <c r="E185" s="1" t="s">
        <v>3108</v>
      </c>
      <c r="F185" s="4" t="s">
        <v>4781</v>
      </c>
      <c r="G185" s="113">
        <v>618</v>
      </c>
      <c r="H185" s="1" t="s">
        <v>4782</v>
      </c>
    </row>
    <row r="186" spans="1:8" x14ac:dyDescent="0.25">
      <c r="B186" s="122">
        <v>41935</v>
      </c>
      <c r="C186" s="122">
        <v>41937</v>
      </c>
      <c r="D186" s="6" t="s">
        <v>4783</v>
      </c>
      <c r="E186" s="7" t="s">
        <v>1578</v>
      </c>
      <c r="F186" s="6" t="s">
        <v>1999</v>
      </c>
      <c r="G186" s="123">
        <v>1000</v>
      </c>
      <c r="H186" s="7" t="s">
        <v>4784</v>
      </c>
    </row>
    <row r="187" spans="1:8" x14ac:dyDescent="0.25">
      <c r="B187" s="122">
        <v>41935</v>
      </c>
      <c r="C187" s="122">
        <v>41937</v>
      </c>
      <c r="D187" s="4" t="s">
        <v>2989</v>
      </c>
      <c r="E187" s="1" t="s">
        <v>4785</v>
      </c>
      <c r="F187" s="4" t="s">
        <v>4786</v>
      </c>
      <c r="G187" s="123" t="s">
        <v>3561</v>
      </c>
      <c r="H187" s="1" t="s">
        <v>400</v>
      </c>
    </row>
    <row r="188" spans="1:8" x14ac:dyDescent="0.25">
      <c r="B188" s="122">
        <v>41938</v>
      </c>
      <c r="C188" s="122">
        <v>41940</v>
      </c>
      <c r="D188" s="1" t="s">
        <v>4787</v>
      </c>
      <c r="E188" s="1" t="s">
        <v>4788</v>
      </c>
      <c r="F188" s="4" t="s">
        <v>587</v>
      </c>
      <c r="G188" s="113">
        <v>903</v>
      </c>
      <c r="H188" s="1" t="s">
        <v>3547</v>
      </c>
    </row>
    <row r="189" spans="1:8" x14ac:dyDescent="0.25">
      <c r="B189" s="122">
        <v>41938</v>
      </c>
      <c r="C189" s="122">
        <v>41940</v>
      </c>
      <c r="D189" s="1" t="s">
        <v>4789</v>
      </c>
      <c r="E189" s="1" t="s">
        <v>4788</v>
      </c>
      <c r="F189" s="4" t="s">
        <v>587</v>
      </c>
      <c r="G189" s="113">
        <v>495</v>
      </c>
      <c r="H189" s="1" t="s">
        <v>4253</v>
      </c>
    </row>
    <row r="190" spans="1:8" x14ac:dyDescent="0.25">
      <c r="B190" s="122">
        <v>41938</v>
      </c>
      <c r="C190" s="122">
        <v>41940</v>
      </c>
      <c r="D190" s="348" t="s">
        <v>4790</v>
      </c>
      <c r="E190" s="1" t="s">
        <v>4791</v>
      </c>
      <c r="F190" s="4" t="s">
        <v>587</v>
      </c>
      <c r="G190" s="76">
        <v>903</v>
      </c>
      <c r="H190" s="1" t="s">
        <v>4253</v>
      </c>
    </row>
    <row r="191" spans="1:8" x14ac:dyDescent="0.25">
      <c r="B191" s="122">
        <v>41938</v>
      </c>
      <c r="C191" s="122">
        <v>41940</v>
      </c>
      <c r="D191" s="1" t="s">
        <v>4792</v>
      </c>
      <c r="E191" s="1" t="s">
        <v>4791</v>
      </c>
      <c r="F191" s="4" t="s">
        <v>587</v>
      </c>
      <c r="G191" s="76">
        <v>495</v>
      </c>
      <c r="H191" s="1" t="s">
        <v>4253</v>
      </c>
    </row>
    <row r="192" spans="1:8" x14ac:dyDescent="0.25">
      <c r="B192" s="122">
        <v>41941</v>
      </c>
      <c r="C192" s="122">
        <v>41944</v>
      </c>
      <c r="D192" s="4" t="s">
        <v>3949</v>
      </c>
      <c r="E192" s="1" t="s">
        <v>3950</v>
      </c>
      <c r="F192" s="4" t="s">
        <v>587</v>
      </c>
      <c r="G192" s="25">
        <v>1055</v>
      </c>
      <c r="H192" s="1" t="s">
        <v>4793</v>
      </c>
    </row>
    <row r="193" spans="1:8" x14ac:dyDescent="0.25">
      <c r="B193" s="122">
        <v>41941</v>
      </c>
      <c r="C193" s="122">
        <v>41944</v>
      </c>
      <c r="D193" s="4" t="s">
        <v>4794</v>
      </c>
      <c r="E193" s="1" t="s">
        <v>4795</v>
      </c>
      <c r="F193" s="4" t="s">
        <v>587</v>
      </c>
      <c r="G193" s="25">
        <v>475</v>
      </c>
      <c r="H193" s="1" t="s">
        <v>4253</v>
      </c>
    </row>
    <row r="194" spans="1:8" x14ac:dyDescent="0.25">
      <c r="B194" s="122">
        <v>41941</v>
      </c>
      <c r="C194" s="122">
        <v>41944</v>
      </c>
      <c r="D194" s="4" t="s">
        <v>4796</v>
      </c>
      <c r="E194" s="1" t="s">
        <v>4797</v>
      </c>
      <c r="F194" s="4" t="s">
        <v>587</v>
      </c>
      <c r="G194" s="25">
        <v>475</v>
      </c>
      <c r="H194" s="1" t="s">
        <v>4253</v>
      </c>
    </row>
    <row r="195" spans="1:8" s="327" customFormat="1" x14ac:dyDescent="0.25">
      <c r="B195" s="356"/>
      <c r="C195" s="356"/>
      <c r="D195" s="96"/>
      <c r="E195" s="96"/>
      <c r="F195" s="96"/>
      <c r="G195" s="338"/>
      <c r="H195" s="96"/>
    </row>
    <row r="196" spans="1:8" x14ac:dyDescent="0.25">
      <c r="A196" s="4" t="s">
        <v>190</v>
      </c>
      <c r="B196" s="339">
        <v>41914</v>
      </c>
      <c r="C196" s="339">
        <v>41916</v>
      </c>
      <c r="D196" s="5" t="s">
        <v>1490</v>
      </c>
      <c r="E196" s="5" t="s">
        <v>1491</v>
      </c>
      <c r="F196" s="5" t="s">
        <v>2007</v>
      </c>
      <c r="G196" s="25">
        <v>100</v>
      </c>
      <c r="H196" s="5" t="s">
        <v>4798</v>
      </c>
    </row>
    <row r="197" spans="1:8" x14ac:dyDescent="0.25">
      <c r="B197" s="339">
        <v>41914</v>
      </c>
      <c r="C197" s="339">
        <v>41916</v>
      </c>
      <c r="D197" s="5" t="s">
        <v>4799</v>
      </c>
      <c r="E197" s="5" t="s">
        <v>1714</v>
      </c>
      <c r="F197" s="5" t="s">
        <v>2007</v>
      </c>
      <c r="G197" s="25">
        <v>100</v>
      </c>
      <c r="H197" s="5" t="s">
        <v>4798</v>
      </c>
    </row>
    <row r="198" spans="1:8" x14ac:dyDescent="0.25">
      <c r="B198" s="339">
        <v>41917</v>
      </c>
      <c r="C198" s="339">
        <v>41919</v>
      </c>
      <c r="D198" s="5" t="s">
        <v>4800</v>
      </c>
      <c r="E198" s="5" t="s">
        <v>4801</v>
      </c>
      <c r="F198" s="5" t="s">
        <v>4802</v>
      </c>
      <c r="G198" s="25">
        <v>1500</v>
      </c>
      <c r="H198" s="5" t="s">
        <v>4803</v>
      </c>
    </row>
    <row r="199" spans="1:8" x14ac:dyDescent="0.25">
      <c r="B199" s="126">
        <v>41917</v>
      </c>
      <c r="C199" s="126">
        <v>41920</v>
      </c>
      <c r="D199" s="4" t="s">
        <v>3246</v>
      </c>
      <c r="E199" s="4" t="s">
        <v>4804</v>
      </c>
      <c r="F199" s="4" t="s">
        <v>4805</v>
      </c>
      <c r="G199" s="25">
        <v>550</v>
      </c>
      <c r="H199" s="4" t="s">
        <v>4806</v>
      </c>
    </row>
    <row r="200" spans="1:8" x14ac:dyDescent="0.25">
      <c r="B200" s="126">
        <v>41917</v>
      </c>
      <c r="C200" s="126">
        <v>41920</v>
      </c>
      <c r="D200" s="4" t="s">
        <v>983</v>
      </c>
      <c r="E200" s="4" t="s">
        <v>684</v>
      </c>
      <c r="F200" s="4" t="s">
        <v>4805</v>
      </c>
      <c r="G200" s="25">
        <v>1323.79</v>
      </c>
      <c r="H200" s="4" t="s">
        <v>4807</v>
      </c>
    </row>
    <row r="201" spans="1:8" x14ac:dyDescent="0.25">
      <c r="B201" s="339">
        <v>41920</v>
      </c>
      <c r="C201" s="339">
        <v>41924</v>
      </c>
      <c r="D201" s="5" t="s">
        <v>989</v>
      </c>
      <c r="E201" s="5" t="s">
        <v>1006</v>
      </c>
      <c r="F201" s="5" t="s">
        <v>4808</v>
      </c>
      <c r="G201" s="25">
        <v>1590</v>
      </c>
      <c r="H201" s="5" t="s">
        <v>4809</v>
      </c>
    </row>
    <row r="202" spans="1:8" x14ac:dyDescent="0.25">
      <c r="B202" s="339">
        <v>41927</v>
      </c>
      <c r="C202" s="339">
        <v>41934</v>
      </c>
      <c r="D202" s="5" t="s">
        <v>1727</v>
      </c>
      <c r="E202" s="5" t="s">
        <v>359</v>
      </c>
      <c r="F202" s="5" t="s">
        <v>4810</v>
      </c>
      <c r="G202" s="25">
        <v>1327</v>
      </c>
      <c r="H202" s="5" t="s">
        <v>4811</v>
      </c>
    </row>
    <row r="203" spans="1:8" x14ac:dyDescent="0.25">
      <c r="B203" s="126">
        <v>41928</v>
      </c>
      <c r="C203" s="126">
        <v>41929</v>
      </c>
      <c r="D203" s="4" t="s">
        <v>4812</v>
      </c>
      <c r="E203" s="4" t="s">
        <v>1112</v>
      </c>
      <c r="F203" s="4" t="s">
        <v>677</v>
      </c>
      <c r="G203" s="25">
        <v>0</v>
      </c>
      <c r="H203" s="4" t="s">
        <v>4813</v>
      </c>
    </row>
    <row r="204" spans="1:8" x14ac:dyDescent="0.25">
      <c r="B204" s="126">
        <v>41929</v>
      </c>
      <c r="C204" s="126">
        <v>41930</v>
      </c>
      <c r="D204" s="4" t="s">
        <v>174</v>
      </c>
      <c r="E204" s="4" t="s">
        <v>175</v>
      </c>
      <c r="F204" s="4" t="s">
        <v>3237</v>
      </c>
      <c r="G204" s="25">
        <v>1000</v>
      </c>
      <c r="H204" s="4" t="s">
        <v>4814</v>
      </c>
    </row>
    <row r="205" spans="1:8" x14ac:dyDescent="0.25">
      <c r="B205" s="126">
        <v>41929</v>
      </c>
      <c r="C205" s="126">
        <v>41934</v>
      </c>
      <c r="D205" s="4" t="s">
        <v>2488</v>
      </c>
      <c r="E205" s="4" t="s">
        <v>2489</v>
      </c>
      <c r="F205" s="4" t="s">
        <v>430</v>
      </c>
      <c r="G205" s="25">
        <v>510</v>
      </c>
      <c r="H205" s="4" t="s">
        <v>4815</v>
      </c>
    </row>
    <row r="206" spans="1:8" x14ac:dyDescent="0.25">
      <c r="B206" s="126">
        <v>41929</v>
      </c>
      <c r="C206" s="126">
        <v>41930</v>
      </c>
      <c r="D206" s="4" t="s">
        <v>2506</v>
      </c>
      <c r="E206" s="4" t="s">
        <v>4816</v>
      </c>
      <c r="F206" s="4" t="s">
        <v>3237</v>
      </c>
      <c r="G206" s="25">
        <v>46</v>
      </c>
      <c r="H206" s="4" t="s">
        <v>4817</v>
      </c>
    </row>
    <row r="207" spans="1:8" x14ac:dyDescent="0.25">
      <c r="B207" s="126">
        <v>41930</v>
      </c>
      <c r="C207" s="126">
        <v>41938</v>
      </c>
      <c r="D207" s="4" t="s">
        <v>2483</v>
      </c>
      <c r="E207" s="4" t="s">
        <v>36</v>
      </c>
      <c r="F207" s="4" t="s">
        <v>4818</v>
      </c>
      <c r="G207" s="25">
        <v>4500</v>
      </c>
      <c r="H207" s="4" t="s">
        <v>4819</v>
      </c>
    </row>
    <row r="208" spans="1:8" x14ac:dyDescent="0.25">
      <c r="B208" s="126">
        <v>41930</v>
      </c>
      <c r="C208" s="126">
        <v>41938</v>
      </c>
      <c r="D208" s="4" t="s">
        <v>56</v>
      </c>
      <c r="E208" s="4" t="s">
        <v>57</v>
      </c>
      <c r="F208" s="4" t="s">
        <v>4818</v>
      </c>
      <c r="G208" s="25">
        <v>6300</v>
      </c>
      <c r="H208" s="4" t="s">
        <v>4820</v>
      </c>
    </row>
    <row r="209" spans="2:8" x14ac:dyDescent="0.25">
      <c r="B209" s="126" t="s">
        <v>4821</v>
      </c>
      <c r="C209" s="126">
        <v>41933</v>
      </c>
      <c r="D209" s="4" t="s">
        <v>82</v>
      </c>
      <c r="E209" s="4" t="s">
        <v>133</v>
      </c>
      <c r="F209" s="4" t="s">
        <v>3237</v>
      </c>
      <c r="G209" s="25">
        <v>1473</v>
      </c>
      <c r="H209" s="4" t="s">
        <v>4822</v>
      </c>
    </row>
    <row r="210" spans="2:8" x14ac:dyDescent="0.25">
      <c r="B210" s="126">
        <v>41931</v>
      </c>
      <c r="C210" s="126">
        <v>41933</v>
      </c>
      <c r="D210" s="4" t="s">
        <v>4823</v>
      </c>
      <c r="E210" s="4" t="s">
        <v>4824</v>
      </c>
      <c r="F210" s="4" t="s">
        <v>3237</v>
      </c>
      <c r="G210" s="25">
        <v>138</v>
      </c>
      <c r="H210" s="4" t="s">
        <v>4822</v>
      </c>
    </row>
    <row r="211" spans="2:8" x14ac:dyDescent="0.25">
      <c r="B211" s="126">
        <v>41932</v>
      </c>
      <c r="C211" s="126">
        <v>41934</v>
      </c>
      <c r="D211" s="4" t="s">
        <v>2480</v>
      </c>
      <c r="E211" s="4" t="s">
        <v>93</v>
      </c>
      <c r="F211" s="4" t="s">
        <v>430</v>
      </c>
      <c r="G211" s="25">
        <v>950</v>
      </c>
      <c r="H211" s="4" t="s">
        <v>4825</v>
      </c>
    </row>
    <row r="212" spans="2:8" x14ac:dyDescent="0.25">
      <c r="B212" s="357">
        <v>41937</v>
      </c>
      <c r="C212" s="357">
        <v>41940</v>
      </c>
      <c r="D212" s="85" t="s">
        <v>685</v>
      </c>
      <c r="E212" s="85" t="s">
        <v>686</v>
      </c>
      <c r="F212" s="85" t="s">
        <v>677</v>
      </c>
      <c r="G212" s="162">
        <v>2200</v>
      </c>
      <c r="H212" s="85" t="s">
        <v>4826</v>
      </c>
    </row>
    <row r="213" spans="2:8" x14ac:dyDescent="0.25">
      <c r="B213" s="122">
        <v>41934</v>
      </c>
      <c r="C213" s="122">
        <v>41936</v>
      </c>
      <c r="D213" s="6" t="s">
        <v>4827</v>
      </c>
      <c r="E213" s="6" t="s">
        <v>4828</v>
      </c>
      <c r="F213" s="6" t="s">
        <v>4829</v>
      </c>
      <c r="G213" s="123">
        <v>620</v>
      </c>
      <c r="H213" s="6" t="s">
        <v>4830</v>
      </c>
    </row>
    <row r="214" spans="2:8" x14ac:dyDescent="0.25">
      <c r="B214" s="126">
        <v>41934</v>
      </c>
      <c r="C214" s="126">
        <v>41936</v>
      </c>
      <c r="D214" s="4" t="s">
        <v>4831</v>
      </c>
      <c r="E214" s="4" t="s">
        <v>4832</v>
      </c>
      <c r="F214" s="4" t="s">
        <v>4829</v>
      </c>
      <c r="G214" s="25">
        <v>620</v>
      </c>
      <c r="H214" s="4" t="s">
        <v>4830</v>
      </c>
    </row>
    <row r="215" spans="2:8" x14ac:dyDescent="0.25">
      <c r="B215" s="126">
        <v>41934</v>
      </c>
      <c r="C215" s="126">
        <v>41937</v>
      </c>
      <c r="D215" s="4" t="s">
        <v>4833</v>
      </c>
      <c r="E215" s="4" t="s">
        <v>4834</v>
      </c>
      <c r="F215" s="4" t="s">
        <v>192</v>
      </c>
      <c r="G215" s="25">
        <v>362</v>
      </c>
      <c r="H215" s="4" t="s">
        <v>4835</v>
      </c>
    </row>
    <row r="216" spans="2:8" x14ac:dyDescent="0.25">
      <c r="B216" s="126">
        <v>41934</v>
      </c>
      <c r="C216" s="126">
        <v>41937</v>
      </c>
      <c r="D216" s="4" t="s">
        <v>4836</v>
      </c>
      <c r="E216" s="4" t="s">
        <v>4837</v>
      </c>
      <c r="F216" s="4" t="s">
        <v>192</v>
      </c>
      <c r="G216" s="25">
        <v>793.09</v>
      </c>
      <c r="H216" s="4" t="s">
        <v>4835</v>
      </c>
    </row>
    <row r="217" spans="2:8" x14ac:dyDescent="0.25">
      <c r="B217" s="122">
        <v>41937</v>
      </c>
      <c r="C217" s="122">
        <v>41941</v>
      </c>
      <c r="D217" s="4" t="s">
        <v>4838</v>
      </c>
      <c r="E217" s="4" t="s">
        <v>4839</v>
      </c>
      <c r="F217" s="4" t="s">
        <v>677</v>
      </c>
      <c r="G217" s="25">
        <v>2276</v>
      </c>
      <c r="H217" s="4" t="s">
        <v>4840</v>
      </c>
    </row>
    <row r="218" spans="2:8" x14ac:dyDescent="0.25">
      <c r="B218" s="122">
        <v>41938</v>
      </c>
      <c r="C218" s="126">
        <v>41941</v>
      </c>
      <c r="D218" s="4" t="s">
        <v>56</v>
      </c>
      <c r="E218" s="4" t="s">
        <v>57</v>
      </c>
      <c r="F218" s="4" t="s">
        <v>688</v>
      </c>
      <c r="G218" s="123">
        <v>1100</v>
      </c>
      <c r="H218" s="4" t="s">
        <v>4841</v>
      </c>
    </row>
    <row r="219" spans="2:8" x14ac:dyDescent="0.25">
      <c r="B219" s="126">
        <v>41938</v>
      </c>
      <c r="C219" s="126">
        <v>41941</v>
      </c>
      <c r="D219" s="4" t="s">
        <v>3966</v>
      </c>
      <c r="E219" s="4" t="s">
        <v>3967</v>
      </c>
      <c r="F219" s="4" t="s">
        <v>688</v>
      </c>
      <c r="G219" s="25">
        <v>962.14</v>
      </c>
      <c r="H219" s="4" t="s">
        <v>4842</v>
      </c>
    </row>
    <row r="220" spans="2:8" x14ac:dyDescent="0.25">
      <c r="B220" s="126">
        <v>41938</v>
      </c>
      <c r="C220" s="126">
        <v>41941</v>
      </c>
      <c r="D220" s="4" t="s">
        <v>2234</v>
      </c>
      <c r="E220" s="4" t="s">
        <v>2235</v>
      </c>
      <c r="F220" s="4" t="s">
        <v>688</v>
      </c>
      <c r="G220" s="25">
        <v>1175</v>
      </c>
      <c r="H220" s="4" t="s">
        <v>4843</v>
      </c>
    </row>
    <row r="221" spans="2:8" x14ac:dyDescent="0.25">
      <c r="B221" s="126">
        <v>41938</v>
      </c>
      <c r="C221" s="126" t="s">
        <v>4844</v>
      </c>
      <c r="D221" s="4" t="s">
        <v>4845</v>
      </c>
      <c r="E221" s="4" t="s">
        <v>4846</v>
      </c>
      <c r="F221" s="4" t="s">
        <v>688</v>
      </c>
      <c r="G221" s="25">
        <v>775</v>
      </c>
      <c r="H221" s="4" t="s">
        <v>4843</v>
      </c>
    </row>
    <row r="222" spans="2:8" x14ac:dyDescent="0.25">
      <c r="B222" s="126">
        <v>41938</v>
      </c>
      <c r="C222" s="126">
        <v>41941</v>
      </c>
      <c r="D222" s="4" t="s">
        <v>428</v>
      </c>
      <c r="E222" s="4" t="s">
        <v>1210</v>
      </c>
      <c r="F222" s="4" t="s">
        <v>688</v>
      </c>
      <c r="G222" s="25">
        <v>1220.1400000000001</v>
      </c>
      <c r="H222" s="4" t="s">
        <v>4847</v>
      </c>
    </row>
    <row r="223" spans="2:8" x14ac:dyDescent="0.25">
      <c r="B223" s="126">
        <v>41939</v>
      </c>
      <c r="C223" s="126">
        <v>41940</v>
      </c>
      <c r="D223" s="4" t="s">
        <v>2480</v>
      </c>
      <c r="E223" s="4" t="s">
        <v>93</v>
      </c>
      <c r="F223" s="4" t="s">
        <v>4848</v>
      </c>
      <c r="G223" s="25">
        <v>200</v>
      </c>
      <c r="H223" s="4" t="s">
        <v>4849</v>
      </c>
    </row>
    <row r="224" spans="2:8" x14ac:dyDescent="0.25">
      <c r="B224" s="126">
        <v>41941</v>
      </c>
      <c r="C224" s="126">
        <v>41943</v>
      </c>
      <c r="D224" s="4" t="s">
        <v>2018</v>
      </c>
      <c r="E224" s="4" t="s">
        <v>4850</v>
      </c>
      <c r="F224" s="4" t="s">
        <v>4851</v>
      </c>
      <c r="G224" s="25">
        <v>2039</v>
      </c>
      <c r="H224" s="4" t="s">
        <v>2021</v>
      </c>
    </row>
    <row r="225" spans="1:8" x14ac:dyDescent="0.25">
      <c r="B225" s="126">
        <v>41942</v>
      </c>
      <c r="C225" s="126">
        <v>41943</v>
      </c>
      <c r="D225" s="4" t="s">
        <v>2485</v>
      </c>
      <c r="E225" s="4" t="s">
        <v>4852</v>
      </c>
      <c r="F225" s="4" t="s">
        <v>4853</v>
      </c>
      <c r="G225" s="25">
        <v>340</v>
      </c>
      <c r="H225" s="4" t="s">
        <v>4854</v>
      </c>
    </row>
    <row r="226" spans="1:8" x14ac:dyDescent="0.25">
      <c r="B226" s="126">
        <v>41942</v>
      </c>
      <c r="C226" s="126">
        <v>41943</v>
      </c>
      <c r="D226" s="4" t="s">
        <v>998</v>
      </c>
      <c r="E226" s="4" t="s">
        <v>4855</v>
      </c>
      <c r="F226" s="4" t="s">
        <v>4853</v>
      </c>
      <c r="G226" s="25">
        <v>615</v>
      </c>
      <c r="H226" s="4" t="s">
        <v>4854</v>
      </c>
    </row>
    <row r="227" spans="1:8" x14ac:dyDescent="0.25">
      <c r="B227" s="126">
        <v>41943</v>
      </c>
      <c r="C227" s="126">
        <v>41944</v>
      </c>
      <c r="D227" s="4" t="s">
        <v>2496</v>
      </c>
      <c r="E227" s="4" t="s">
        <v>2497</v>
      </c>
      <c r="F227" s="4" t="s">
        <v>4856</v>
      </c>
      <c r="G227" s="25">
        <v>1500</v>
      </c>
      <c r="H227" s="4" t="s">
        <v>4857</v>
      </c>
    </row>
    <row r="228" spans="1:8" x14ac:dyDescent="0.25">
      <c r="B228" s="126">
        <v>41943</v>
      </c>
      <c r="C228" s="126">
        <v>41944</v>
      </c>
      <c r="D228" s="4" t="s">
        <v>4858</v>
      </c>
      <c r="E228" s="4" t="s">
        <v>425</v>
      </c>
      <c r="F228" s="4" t="s">
        <v>4856</v>
      </c>
      <c r="G228" s="25">
        <v>60</v>
      </c>
      <c r="H228" s="4" t="s">
        <v>4857</v>
      </c>
    </row>
    <row r="229" spans="1:8" s="327" customFormat="1" x14ac:dyDescent="0.25">
      <c r="B229" s="356"/>
      <c r="C229" s="356"/>
      <c r="D229" s="96"/>
      <c r="E229" s="96"/>
      <c r="F229" s="96"/>
      <c r="G229" s="338"/>
      <c r="H229" s="96"/>
    </row>
    <row r="230" spans="1:8" s="85" customFormat="1" x14ac:dyDescent="0.25">
      <c r="A230" s="85" t="s">
        <v>198</v>
      </c>
      <c r="B230" s="122">
        <v>41915</v>
      </c>
      <c r="C230" s="122">
        <v>41917</v>
      </c>
      <c r="D230" s="4" t="s">
        <v>1717</v>
      </c>
      <c r="E230" s="4" t="s">
        <v>2671</v>
      </c>
      <c r="F230" s="4" t="s">
        <v>4859</v>
      </c>
      <c r="G230" s="123">
        <v>450</v>
      </c>
      <c r="H230" s="1" t="s">
        <v>4860</v>
      </c>
    </row>
    <row r="231" spans="1:8" x14ac:dyDescent="0.25">
      <c r="B231" s="339">
        <v>41923</v>
      </c>
      <c r="C231" s="339">
        <v>41928</v>
      </c>
      <c r="D231" s="5" t="s">
        <v>1351</v>
      </c>
      <c r="E231" s="10" t="s">
        <v>1352</v>
      </c>
      <c r="F231" s="5" t="s">
        <v>4861</v>
      </c>
      <c r="G231" s="25">
        <v>2461.7399999999998</v>
      </c>
      <c r="H231" s="10" t="s">
        <v>4862</v>
      </c>
    </row>
    <row r="232" spans="1:8" x14ac:dyDescent="0.25">
      <c r="B232" s="339">
        <v>41932</v>
      </c>
      <c r="C232" s="339">
        <v>41936</v>
      </c>
      <c r="D232" s="10" t="s">
        <v>1007</v>
      </c>
      <c r="E232" s="5" t="s">
        <v>1008</v>
      </c>
      <c r="F232" s="5" t="s">
        <v>4863</v>
      </c>
      <c r="G232" s="25">
        <v>0</v>
      </c>
      <c r="H232" s="10" t="s">
        <v>4864</v>
      </c>
    </row>
    <row r="233" spans="1:8" x14ac:dyDescent="0.25">
      <c r="B233" s="122">
        <v>41937</v>
      </c>
      <c r="C233" s="122">
        <v>41941</v>
      </c>
      <c r="D233" s="4" t="s">
        <v>159</v>
      </c>
      <c r="E233" s="4" t="s">
        <v>4865</v>
      </c>
      <c r="F233" s="4" t="s">
        <v>4866</v>
      </c>
      <c r="G233" s="123">
        <v>2025.54</v>
      </c>
      <c r="H233" s="1" t="s">
        <v>4867</v>
      </c>
    </row>
    <row r="234" spans="1:8" x14ac:dyDescent="0.25">
      <c r="B234" s="122">
        <v>41942</v>
      </c>
      <c r="C234" s="122">
        <v>41942</v>
      </c>
      <c r="D234" s="6" t="s">
        <v>4868</v>
      </c>
      <c r="E234" s="7" t="s">
        <v>4869</v>
      </c>
      <c r="F234" s="6" t="s">
        <v>172</v>
      </c>
      <c r="G234" s="123">
        <v>264.471</v>
      </c>
      <c r="H234" s="7" t="s">
        <v>4870</v>
      </c>
    </row>
    <row r="235" spans="1:8" s="327" customFormat="1" x14ac:dyDescent="0.25">
      <c r="B235" s="356"/>
      <c r="C235" s="356"/>
      <c r="D235" s="96"/>
      <c r="E235" s="96"/>
      <c r="F235" s="96"/>
      <c r="G235" s="338"/>
      <c r="H235" s="96"/>
    </row>
    <row r="236" spans="1:8" x14ac:dyDescent="0.25">
      <c r="A236" s="4" t="s">
        <v>120</v>
      </c>
      <c r="B236" s="339">
        <v>41913</v>
      </c>
      <c r="C236" s="339">
        <v>41915</v>
      </c>
      <c r="D236" s="13" t="s">
        <v>3590</v>
      </c>
      <c r="E236" s="5" t="s">
        <v>3591</v>
      </c>
      <c r="F236" s="5" t="s">
        <v>381</v>
      </c>
      <c r="G236" s="25">
        <v>1306.3599999999999</v>
      </c>
      <c r="H236" s="5" t="s">
        <v>4871</v>
      </c>
    </row>
    <row r="237" spans="1:8" x14ac:dyDescent="0.25">
      <c r="B237" s="339">
        <v>41917</v>
      </c>
      <c r="C237" s="339">
        <v>41919</v>
      </c>
      <c r="D237" s="13" t="s">
        <v>147</v>
      </c>
      <c r="E237" s="5" t="s">
        <v>302</v>
      </c>
      <c r="F237" s="5" t="s">
        <v>317</v>
      </c>
      <c r="G237" s="25">
        <v>605.07000000000005</v>
      </c>
      <c r="H237" s="5" t="s">
        <v>4872</v>
      </c>
    </row>
    <row r="238" spans="1:8" x14ac:dyDescent="0.25">
      <c r="B238" s="122">
        <v>41924</v>
      </c>
      <c r="C238" s="122">
        <v>41927</v>
      </c>
      <c r="D238" s="176" t="s">
        <v>4873</v>
      </c>
      <c r="E238" s="4" t="s">
        <v>4874</v>
      </c>
      <c r="F238" s="4" t="s">
        <v>4875</v>
      </c>
      <c r="G238" s="25">
        <v>0</v>
      </c>
      <c r="H238" s="4" t="s">
        <v>4876</v>
      </c>
    </row>
    <row r="239" spans="1:8" x14ac:dyDescent="0.25">
      <c r="B239" s="339">
        <v>41937</v>
      </c>
      <c r="C239" s="339">
        <v>41941</v>
      </c>
      <c r="D239" s="13" t="s">
        <v>2038</v>
      </c>
      <c r="E239" s="5" t="s">
        <v>4877</v>
      </c>
      <c r="F239" s="5" t="s">
        <v>1157</v>
      </c>
      <c r="G239" s="25">
        <v>1861</v>
      </c>
      <c r="H239" s="5" t="s">
        <v>4878</v>
      </c>
    </row>
    <row r="240" spans="1:8" x14ac:dyDescent="0.25">
      <c r="B240" s="122">
        <v>41938</v>
      </c>
      <c r="C240" s="122">
        <v>41941</v>
      </c>
      <c r="D240" s="176" t="s">
        <v>4879</v>
      </c>
      <c r="E240" s="4" t="s">
        <v>4880</v>
      </c>
      <c r="F240" s="4" t="s">
        <v>179</v>
      </c>
      <c r="G240" s="25">
        <v>1417.56</v>
      </c>
      <c r="H240" s="4" t="s">
        <v>4881</v>
      </c>
    </row>
    <row r="241" spans="2:8" x14ac:dyDescent="0.25">
      <c r="B241" s="339">
        <v>41942</v>
      </c>
      <c r="C241" s="339">
        <v>41945</v>
      </c>
      <c r="D241" s="5" t="s">
        <v>4882</v>
      </c>
      <c r="E241" s="5" t="s">
        <v>4883</v>
      </c>
      <c r="F241" s="5" t="s">
        <v>2113</v>
      </c>
      <c r="G241" s="25">
        <v>882</v>
      </c>
      <c r="H241" s="5" t="s">
        <v>4884</v>
      </c>
    </row>
  </sheetData>
  <mergeCells count="4">
    <mergeCell ref="A2:H2"/>
    <mergeCell ref="A3:H3"/>
    <mergeCell ref="A4:H4"/>
    <mergeCell ref="B7:C7"/>
  </mergeCells>
  <pageMargins left="0.45" right="0.45" top="0.5" bottom="0.5" header="0.3" footer="0.3"/>
  <pageSetup paperSize="5" scale="39" fitToHeight="1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110"/>
  <sheetViews>
    <sheetView view="pageBreakPreview" topLeftCell="A4" zoomScale="60" zoomScaleNormal="60" workbookViewId="0">
      <selection activeCell="H100" sqref="H100"/>
    </sheetView>
  </sheetViews>
  <sheetFormatPr defaultColWidth="9.140625" defaultRowHeight="15" x14ac:dyDescent="0.25"/>
  <cols>
    <col min="1" max="1" width="47.42578125" style="77" bestFit="1" customWidth="1"/>
    <col min="2" max="3" width="9.42578125" style="42" bestFit="1" customWidth="1"/>
    <col min="4" max="4" width="34.5703125" style="6" bestFit="1" customWidth="1"/>
    <col min="5" max="5" width="46.7109375" style="6" bestFit="1" customWidth="1"/>
    <col min="6" max="6" width="28.5703125" style="6" bestFit="1" customWidth="1"/>
    <col min="7" max="7" width="25.7109375" style="43" bestFit="1" customWidth="1"/>
    <col min="8" max="8" width="67" style="7" bestFit="1" customWidth="1"/>
    <col min="9" max="16384" width="9.140625" style="2"/>
  </cols>
  <sheetData>
    <row r="1" spans="1:8" s="474" customFormat="1" x14ac:dyDescent="0.25">
      <c r="A1" s="506"/>
      <c r="B1" s="508"/>
      <c r="C1" s="508"/>
      <c r="D1" s="470"/>
      <c r="E1" s="472"/>
      <c r="F1" s="470"/>
      <c r="G1" s="509"/>
      <c r="H1" s="472"/>
    </row>
    <row r="2" spans="1:8" s="474" customFormat="1" x14ac:dyDescent="0.25">
      <c r="A2" s="1324" t="s">
        <v>0</v>
      </c>
      <c r="B2" s="1324"/>
      <c r="C2" s="1324"/>
      <c r="D2" s="1324"/>
      <c r="E2" s="1324"/>
      <c r="F2" s="1324"/>
      <c r="G2" s="1324"/>
      <c r="H2" s="1324"/>
    </row>
    <row r="3" spans="1:8" s="474" customFormat="1" x14ac:dyDescent="0.25">
      <c r="A3" s="1324" t="s">
        <v>1</v>
      </c>
      <c r="B3" s="1324"/>
      <c r="C3" s="1324"/>
      <c r="D3" s="1324"/>
      <c r="E3" s="1324"/>
      <c r="F3" s="1324"/>
      <c r="G3" s="1324"/>
      <c r="H3" s="1324"/>
    </row>
    <row r="4" spans="1:8" s="474" customFormat="1" x14ac:dyDescent="0.25">
      <c r="A4" s="1325">
        <v>41395</v>
      </c>
      <c r="B4" s="1326"/>
      <c r="C4" s="1326"/>
      <c r="D4" s="1326"/>
      <c r="E4" s="1326"/>
      <c r="F4" s="1326"/>
      <c r="G4" s="1326"/>
      <c r="H4" s="1326"/>
    </row>
    <row r="5" spans="1:8" s="474" customFormat="1" x14ac:dyDescent="0.25">
      <c r="A5" s="506"/>
      <c r="B5" s="468"/>
      <c r="C5" s="468"/>
      <c r="D5" s="144"/>
      <c r="E5" s="87"/>
      <c r="F5" s="144"/>
      <c r="G5" s="469"/>
      <c r="H5" s="87"/>
    </row>
    <row r="6" spans="1:8" s="474" customFormat="1" x14ac:dyDescent="0.25">
      <c r="A6" s="465"/>
      <c r="B6" s="468"/>
      <c r="C6" s="468"/>
      <c r="D6" s="144"/>
      <c r="E6" s="87"/>
      <c r="F6" s="144"/>
      <c r="G6" s="469"/>
      <c r="H6" s="87"/>
    </row>
    <row r="7" spans="1:8" s="474" customFormat="1" x14ac:dyDescent="0.25">
      <c r="A7" s="465" t="s">
        <v>2</v>
      </c>
      <c r="B7" s="1328" t="s">
        <v>3</v>
      </c>
      <c r="C7" s="1328"/>
      <c r="D7" s="144" t="s">
        <v>4</v>
      </c>
      <c r="E7" s="87" t="s">
        <v>5</v>
      </c>
      <c r="F7" s="144" t="s">
        <v>6</v>
      </c>
      <c r="G7" s="469" t="s">
        <v>7</v>
      </c>
      <c r="H7" s="87" t="s">
        <v>8</v>
      </c>
    </row>
    <row r="8" spans="1:8" s="474" customFormat="1" x14ac:dyDescent="0.25">
      <c r="A8" s="465"/>
      <c r="B8" s="468" t="s">
        <v>9</v>
      </c>
      <c r="C8" s="468" t="s">
        <v>10</v>
      </c>
      <c r="D8" s="144"/>
      <c r="E8" s="87"/>
      <c r="F8" s="144" t="s">
        <v>11</v>
      </c>
      <c r="G8" s="469"/>
      <c r="H8" s="87"/>
    </row>
    <row r="9" spans="1:8" x14ac:dyDescent="0.25">
      <c r="A9" s="77" t="s">
        <v>31</v>
      </c>
      <c r="B9" s="44">
        <v>41400</v>
      </c>
      <c r="C9" s="44">
        <v>41402</v>
      </c>
      <c r="D9" s="15" t="s">
        <v>494</v>
      </c>
      <c r="E9" s="15" t="s">
        <v>495</v>
      </c>
      <c r="F9" s="15" t="s">
        <v>172</v>
      </c>
      <c r="G9" s="45">
        <v>315</v>
      </c>
      <c r="H9" s="16" t="s">
        <v>496</v>
      </c>
    </row>
    <row r="10" spans="1:8" ht="30" x14ac:dyDescent="0.25">
      <c r="A10" s="3"/>
      <c r="B10" s="156"/>
      <c r="C10" s="156"/>
      <c r="D10" s="1"/>
      <c r="E10" s="1"/>
      <c r="F10" s="4" t="s">
        <v>27</v>
      </c>
      <c r="G10" s="19">
        <v>2025</v>
      </c>
      <c r="H10" s="1" t="s">
        <v>497</v>
      </c>
    </row>
    <row r="11" spans="1:8" ht="30" x14ac:dyDescent="0.25">
      <c r="A11" s="3"/>
      <c r="B11" s="156"/>
      <c r="C11" s="156"/>
      <c r="D11" s="1"/>
      <c r="E11" s="1"/>
      <c r="F11" s="4" t="s">
        <v>27</v>
      </c>
      <c r="G11" s="19">
        <v>2025</v>
      </c>
      <c r="H11" s="1" t="s">
        <v>497</v>
      </c>
    </row>
    <row r="12" spans="1:8" x14ac:dyDescent="0.25">
      <c r="A12" s="146"/>
      <c r="B12" s="538"/>
      <c r="C12" s="538"/>
      <c r="D12" s="170"/>
      <c r="E12" s="170"/>
      <c r="F12" s="171"/>
      <c r="G12" s="455"/>
      <c r="H12" s="170"/>
    </row>
    <row r="13" spans="1:8" x14ac:dyDescent="0.25">
      <c r="A13" s="3" t="s">
        <v>24</v>
      </c>
      <c r="B13" s="537">
        <v>41416</v>
      </c>
      <c r="C13" s="537">
        <v>41420</v>
      </c>
      <c r="D13" s="15" t="s">
        <v>498</v>
      </c>
      <c r="E13" s="15" t="s">
        <v>499</v>
      </c>
      <c r="F13" s="15" t="s">
        <v>20</v>
      </c>
      <c r="G13" s="17">
        <v>450</v>
      </c>
      <c r="H13" s="20" t="s">
        <v>500</v>
      </c>
    </row>
    <row r="14" spans="1:8" x14ac:dyDescent="0.25">
      <c r="A14" s="3"/>
      <c r="B14" s="537">
        <v>41416</v>
      </c>
      <c r="C14" s="537">
        <v>41420</v>
      </c>
      <c r="D14" s="15" t="s">
        <v>501</v>
      </c>
      <c r="E14" s="15" t="s">
        <v>499</v>
      </c>
      <c r="F14" s="15" t="s">
        <v>20</v>
      </c>
      <c r="G14" s="17">
        <v>450</v>
      </c>
      <c r="H14" s="20" t="s">
        <v>500</v>
      </c>
    </row>
    <row r="15" spans="1:8" x14ac:dyDescent="0.25">
      <c r="A15" s="3"/>
      <c r="B15" s="537">
        <v>41416</v>
      </c>
      <c r="C15" s="537">
        <v>41420</v>
      </c>
      <c r="D15" s="15" t="s">
        <v>502</v>
      </c>
      <c r="E15" s="46" t="s">
        <v>503</v>
      </c>
      <c r="F15" s="15" t="s">
        <v>20</v>
      </c>
      <c r="G15" s="17">
        <v>450</v>
      </c>
      <c r="H15" s="20" t="s">
        <v>500</v>
      </c>
    </row>
    <row r="16" spans="1:8" x14ac:dyDescent="0.25">
      <c r="A16" s="3"/>
      <c r="B16" s="537">
        <v>41417</v>
      </c>
      <c r="C16" s="537">
        <v>41421</v>
      </c>
      <c r="D16" s="15" t="s">
        <v>504</v>
      </c>
      <c r="E16" s="46" t="s">
        <v>505</v>
      </c>
      <c r="F16" s="15" t="s">
        <v>20</v>
      </c>
      <c r="G16" s="17">
        <v>690</v>
      </c>
      <c r="H16" s="16" t="s">
        <v>500</v>
      </c>
    </row>
    <row r="17" spans="1:8" x14ac:dyDescent="0.25">
      <c r="A17" s="3"/>
      <c r="B17" s="537">
        <v>41419</v>
      </c>
      <c r="C17" s="537">
        <v>41424</v>
      </c>
      <c r="D17" s="15" t="s">
        <v>506</v>
      </c>
      <c r="E17" s="46" t="s">
        <v>507</v>
      </c>
      <c r="F17" s="15" t="s">
        <v>508</v>
      </c>
      <c r="G17" s="17">
        <v>2585</v>
      </c>
      <c r="H17" s="16" t="s">
        <v>509</v>
      </c>
    </row>
    <row r="18" spans="1:8" x14ac:dyDescent="0.25">
      <c r="A18" s="3"/>
      <c r="B18" s="537">
        <v>41419</v>
      </c>
      <c r="C18" s="537">
        <v>41424</v>
      </c>
      <c r="D18" s="15" t="s">
        <v>510</v>
      </c>
      <c r="E18" s="15" t="s">
        <v>511</v>
      </c>
      <c r="F18" s="15" t="s">
        <v>508</v>
      </c>
      <c r="G18" s="17">
        <v>2761</v>
      </c>
      <c r="H18" s="16" t="s">
        <v>509</v>
      </c>
    </row>
    <row r="19" spans="1:8" x14ac:dyDescent="0.25">
      <c r="A19" s="3"/>
      <c r="B19" s="537">
        <v>41420</v>
      </c>
      <c r="C19" s="537">
        <v>41423</v>
      </c>
      <c r="D19" s="15" t="s">
        <v>512</v>
      </c>
      <c r="E19" s="15" t="s">
        <v>513</v>
      </c>
      <c r="F19" s="15" t="s">
        <v>508</v>
      </c>
      <c r="G19" s="17">
        <v>1805</v>
      </c>
      <c r="H19" s="16" t="s">
        <v>509</v>
      </c>
    </row>
    <row r="20" spans="1:8" x14ac:dyDescent="0.25">
      <c r="A20" s="3"/>
      <c r="B20" s="537">
        <v>41420</v>
      </c>
      <c r="C20" s="537">
        <v>41423</v>
      </c>
      <c r="D20" s="15" t="s">
        <v>514</v>
      </c>
      <c r="E20" s="15" t="s">
        <v>513</v>
      </c>
      <c r="F20" s="15" t="s">
        <v>508</v>
      </c>
      <c r="G20" s="17">
        <v>1915</v>
      </c>
      <c r="H20" s="16" t="s">
        <v>509</v>
      </c>
    </row>
    <row r="21" spans="1:8" x14ac:dyDescent="0.25">
      <c r="A21" s="3"/>
      <c r="B21" s="537">
        <v>41400</v>
      </c>
      <c r="C21" s="537">
        <v>41403</v>
      </c>
      <c r="D21" s="15" t="s">
        <v>515</v>
      </c>
      <c r="E21" s="15" t="s">
        <v>516</v>
      </c>
      <c r="F21" s="15" t="s">
        <v>517</v>
      </c>
      <c r="G21" s="17">
        <v>2360</v>
      </c>
      <c r="H21" s="20" t="s">
        <v>518</v>
      </c>
    </row>
    <row r="22" spans="1:8" x14ac:dyDescent="0.25">
      <c r="A22" s="3"/>
      <c r="B22" s="537">
        <v>41402</v>
      </c>
      <c r="C22" s="537">
        <v>41404</v>
      </c>
      <c r="D22" s="15" t="s">
        <v>519</v>
      </c>
      <c r="E22" s="46" t="s">
        <v>520</v>
      </c>
      <c r="F22" s="15" t="s">
        <v>23</v>
      </c>
      <c r="G22" s="17">
        <v>703.17</v>
      </c>
      <c r="H22" s="20" t="s">
        <v>521</v>
      </c>
    </row>
    <row r="23" spans="1:8" x14ac:dyDescent="0.25">
      <c r="A23" s="3"/>
      <c r="B23" s="537">
        <v>41402</v>
      </c>
      <c r="C23" s="537">
        <v>41404</v>
      </c>
      <c r="D23" s="15" t="s">
        <v>522</v>
      </c>
      <c r="E23" s="46" t="s">
        <v>523</v>
      </c>
      <c r="F23" s="15" t="s">
        <v>23</v>
      </c>
      <c r="G23" s="17">
        <v>858</v>
      </c>
      <c r="H23" s="16" t="s">
        <v>521</v>
      </c>
    </row>
    <row r="24" spans="1:8" x14ac:dyDescent="0.25">
      <c r="A24" s="146"/>
      <c r="B24" s="538"/>
      <c r="C24" s="538"/>
      <c r="D24" s="170"/>
      <c r="E24" s="170"/>
      <c r="F24" s="171"/>
      <c r="G24" s="455"/>
      <c r="H24" s="170"/>
    </row>
    <row r="25" spans="1:8" ht="30" x14ac:dyDescent="0.25">
      <c r="A25" s="3" t="s">
        <v>100</v>
      </c>
      <c r="B25" s="47">
        <v>41412</v>
      </c>
      <c r="C25" s="47">
        <v>41415</v>
      </c>
      <c r="D25" s="5" t="s">
        <v>524</v>
      </c>
      <c r="E25" s="5" t="s">
        <v>525</v>
      </c>
      <c r="F25" s="5" t="s">
        <v>526</v>
      </c>
      <c r="G25" s="17">
        <v>1035</v>
      </c>
      <c r="H25" s="10" t="s">
        <v>527</v>
      </c>
    </row>
    <row r="26" spans="1:8" ht="30" x14ac:dyDescent="0.25">
      <c r="A26" s="3"/>
      <c r="B26" s="47">
        <v>41412</v>
      </c>
      <c r="C26" s="47">
        <v>41415</v>
      </c>
      <c r="D26" s="5" t="s">
        <v>528</v>
      </c>
      <c r="E26" s="5" t="s">
        <v>161</v>
      </c>
      <c r="F26" s="5" t="s">
        <v>526</v>
      </c>
      <c r="G26" s="17">
        <v>1035</v>
      </c>
      <c r="H26" s="10" t="s">
        <v>527</v>
      </c>
    </row>
    <row r="27" spans="1:8" ht="30" x14ac:dyDescent="0.25">
      <c r="A27" s="3"/>
      <c r="B27" s="47">
        <v>41413</v>
      </c>
      <c r="C27" s="47">
        <v>41415</v>
      </c>
      <c r="D27" s="5" t="s">
        <v>529</v>
      </c>
      <c r="E27" s="5" t="s">
        <v>161</v>
      </c>
      <c r="F27" s="5" t="s">
        <v>526</v>
      </c>
      <c r="G27" s="17">
        <v>1776</v>
      </c>
      <c r="H27" s="10" t="s">
        <v>527</v>
      </c>
    </row>
    <row r="28" spans="1:8" x14ac:dyDescent="0.25">
      <c r="A28" s="3"/>
      <c r="B28" s="47">
        <v>41414</v>
      </c>
      <c r="C28" s="47">
        <v>41416</v>
      </c>
      <c r="D28" s="5" t="s">
        <v>530</v>
      </c>
      <c r="E28" s="5" t="s">
        <v>531</v>
      </c>
      <c r="F28" s="5" t="s">
        <v>172</v>
      </c>
      <c r="G28" s="17">
        <v>492.29</v>
      </c>
      <c r="H28" s="11" t="s">
        <v>532</v>
      </c>
    </row>
    <row r="29" spans="1:8" x14ac:dyDescent="0.25">
      <c r="A29" s="3"/>
      <c r="B29" s="47">
        <v>41420</v>
      </c>
      <c r="C29" s="47">
        <v>41425</v>
      </c>
      <c r="D29" s="5" t="s">
        <v>533</v>
      </c>
      <c r="E29" s="5" t="s">
        <v>534</v>
      </c>
      <c r="F29" s="5" t="s">
        <v>535</v>
      </c>
      <c r="G29" s="17">
        <v>3141.13</v>
      </c>
      <c r="H29" s="10" t="s">
        <v>536</v>
      </c>
    </row>
    <row r="30" spans="1:8" x14ac:dyDescent="0.25">
      <c r="A30" s="3"/>
      <c r="B30" s="47"/>
      <c r="C30" s="47"/>
      <c r="D30" s="5"/>
      <c r="E30" s="5"/>
      <c r="F30" s="5"/>
      <c r="G30" s="17"/>
      <c r="H30" s="11" t="s">
        <v>537</v>
      </c>
    </row>
    <row r="31" spans="1:8" x14ac:dyDescent="0.25">
      <c r="A31" s="3"/>
      <c r="B31" s="47">
        <v>41421</v>
      </c>
      <c r="C31" s="47">
        <v>41425</v>
      </c>
      <c r="D31" s="5" t="s">
        <v>538</v>
      </c>
      <c r="E31" s="5" t="s">
        <v>539</v>
      </c>
      <c r="F31" s="5" t="s">
        <v>535</v>
      </c>
      <c r="G31" s="17">
        <v>2664.67</v>
      </c>
      <c r="H31" s="10" t="s">
        <v>536</v>
      </c>
    </row>
    <row r="32" spans="1:8" x14ac:dyDescent="0.25">
      <c r="A32" s="3"/>
      <c r="B32" s="47"/>
      <c r="C32" s="47"/>
      <c r="D32" s="5"/>
      <c r="E32" s="5" t="s">
        <v>540</v>
      </c>
      <c r="F32" s="5"/>
      <c r="G32" s="17"/>
      <c r="H32" s="11" t="s">
        <v>537</v>
      </c>
    </row>
    <row r="33" spans="1:8" x14ac:dyDescent="0.25">
      <c r="A33" s="3"/>
      <c r="B33" s="47">
        <v>41411</v>
      </c>
      <c r="C33" s="47">
        <v>41416</v>
      </c>
      <c r="D33" s="5" t="s">
        <v>541</v>
      </c>
      <c r="E33" s="5" t="s">
        <v>542</v>
      </c>
      <c r="F33" s="5" t="s">
        <v>543</v>
      </c>
      <c r="G33" s="17">
        <v>2406</v>
      </c>
      <c r="H33" s="11" t="s">
        <v>544</v>
      </c>
    </row>
    <row r="34" spans="1:8" x14ac:dyDescent="0.25">
      <c r="A34" s="3"/>
      <c r="B34" s="47">
        <v>41411</v>
      </c>
      <c r="C34" s="47">
        <v>41416</v>
      </c>
      <c r="D34" s="5" t="s">
        <v>545</v>
      </c>
      <c r="E34" s="5" t="s">
        <v>546</v>
      </c>
      <c r="F34" s="5" t="s">
        <v>543</v>
      </c>
      <c r="G34" s="17">
        <v>2532</v>
      </c>
      <c r="H34" s="11" t="s">
        <v>544</v>
      </c>
    </row>
    <row r="35" spans="1:8" x14ac:dyDescent="0.25">
      <c r="A35" s="146"/>
      <c r="B35" s="521"/>
      <c r="C35" s="521"/>
      <c r="D35" s="152"/>
      <c r="E35" s="152"/>
      <c r="F35" s="152"/>
      <c r="G35" s="441"/>
      <c r="H35" s="153"/>
    </row>
    <row r="36" spans="1:8" ht="30" x14ac:dyDescent="0.25">
      <c r="A36" s="3" t="s">
        <v>25</v>
      </c>
      <c r="B36" s="537">
        <v>41424</v>
      </c>
      <c r="C36" s="537">
        <v>41427</v>
      </c>
      <c r="D36" s="15" t="s">
        <v>547</v>
      </c>
      <c r="E36" s="16" t="s">
        <v>548</v>
      </c>
      <c r="F36" s="15" t="s">
        <v>535</v>
      </c>
      <c r="G36" s="17">
        <v>0</v>
      </c>
      <c r="H36" s="16" t="s">
        <v>549</v>
      </c>
    </row>
    <row r="37" spans="1:8" ht="30" x14ac:dyDescent="0.25">
      <c r="A37" s="3"/>
      <c r="B37" s="537">
        <v>41409</v>
      </c>
      <c r="C37" s="537">
        <v>41411</v>
      </c>
      <c r="D37" s="15" t="s">
        <v>550</v>
      </c>
      <c r="E37" s="16" t="s">
        <v>227</v>
      </c>
      <c r="F37" s="15" t="s">
        <v>551</v>
      </c>
      <c r="G37" s="17">
        <v>0</v>
      </c>
      <c r="H37" s="16" t="s">
        <v>552</v>
      </c>
    </row>
    <row r="38" spans="1:8" ht="30" x14ac:dyDescent="0.25">
      <c r="A38" s="3"/>
      <c r="B38" s="537">
        <v>41413</v>
      </c>
      <c r="C38" s="537">
        <v>41419</v>
      </c>
      <c r="D38" s="15" t="s">
        <v>553</v>
      </c>
      <c r="E38" s="16" t="s">
        <v>554</v>
      </c>
      <c r="F38" s="15" t="s">
        <v>555</v>
      </c>
      <c r="G38" s="17">
        <v>3759.95</v>
      </c>
      <c r="H38" s="16" t="s">
        <v>556</v>
      </c>
    </row>
    <row r="39" spans="1:8" ht="30" x14ac:dyDescent="0.25">
      <c r="A39" s="3"/>
      <c r="B39" s="537">
        <v>41413</v>
      </c>
      <c r="C39" s="537">
        <v>41419</v>
      </c>
      <c r="D39" s="15" t="s">
        <v>557</v>
      </c>
      <c r="E39" s="16" t="s">
        <v>558</v>
      </c>
      <c r="F39" s="15" t="s">
        <v>555</v>
      </c>
      <c r="G39" s="17">
        <v>3759.95</v>
      </c>
      <c r="H39" s="16" t="s">
        <v>556</v>
      </c>
    </row>
    <row r="40" spans="1:8" ht="30" x14ac:dyDescent="0.25">
      <c r="A40" s="3"/>
      <c r="B40" s="537">
        <v>41415</v>
      </c>
      <c r="C40" s="537">
        <v>41420</v>
      </c>
      <c r="D40" s="15" t="s">
        <v>71</v>
      </c>
      <c r="E40" s="16" t="s">
        <v>176</v>
      </c>
      <c r="F40" s="15" t="s">
        <v>180</v>
      </c>
      <c r="G40" s="17">
        <v>1383.6</v>
      </c>
      <c r="H40" s="16" t="s">
        <v>559</v>
      </c>
    </row>
    <row r="41" spans="1:8" ht="30" x14ac:dyDescent="0.25">
      <c r="A41" s="3"/>
      <c r="B41" s="537">
        <v>41416</v>
      </c>
      <c r="C41" s="537">
        <v>41421</v>
      </c>
      <c r="D41" s="15" t="s">
        <v>560</v>
      </c>
      <c r="E41" s="16" t="s">
        <v>561</v>
      </c>
      <c r="F41" s="15" t="s">
        <v>30</v>
      </c>
      <c r="G41" s="17">
        <v>1528.8</v>
      </c>
      <c r="H41" s="16" t="s">
        <v>562</v>
      </c>
    </row>
    <row r="42" spans="1:8" ht="30" x14ac:dyDescent="0.25">
      <c r="A42" s="3"/>
      <c r="B42" s="537">
        <v>41419</v>
      </c>
      <c r="C42" s="537">
        <v>41426</v>
      </c>
      <c r="D42" s="15" t="s">
        <v>563</v>
      </c>
      <c r="E42" s="16" t="s">
        <v>564</v>
      </c>
      <c r="F42" s="15" t="s">
        <v>565</v>
      </c>
      <c r="G42" s="17">
        <v>2119</v>
      </c>
      <c r="H42" s="16" t="s">
        <v>566</v>
      </c>
    </row>
    <row r="43" spans="1:8" ht="30" x14ac:dyDescent="0.25">
      <c r="A43" s="3"/>
      <c r="B43" s="537">
        <v>41419</v>
      </c>
      <c r="C43" s="537">
        <v>41423</v>
      </c>
      <c r="D43" s="15" t="s">
        <v>129</v>
      </c>
      <c r="E43" s="16" t="s">
        <v>228</v>
      </c>
      <c r="F43" s="15" t="s">
        <v>567</v>
      </c>
      <c r="G43" s="17">
        <v>950</v>
      </c>
      <c r="H43" s="16" t="s">
        <v>568</v>
      </c>
    </row>
    <row r="44" spans="1:8" ht="30" x14ac:dyDescent="0.25">
      <c r="A44" s="3"/>
      <c r="B44" s="537">
        <v>41424</v>
      </c>
      <c r="C44" s="537">
        <v>41429</v>
      </c>
      <c r="D44" s="15" t="s">
        <v>569</v>
      </c>
      <c r="E44" s="16" t="s">
        <v>570</v>
      </c>
      <c r="F44" s="15" t="s">
        <v>571</v>
      </c>
      <c r="G44" s="17">
        <v>2000</v>
      </c>
      <c r="H44" s="16" t="s">
        <v>572</v>
      </c>
    </row>
    <row r="45" spans="1:8" x14ac:dyDescent="0.25">
      <c r="A45" s="3"/>
      <c r="B45" s="47">
        <v>41424</v>
      </c>
      <c r="C45" s="47">
        <v>41429</v>
      </c>
      <c r="D45" s="5" t="s">
        <v>573</v>
      </c>
      <c r="E45" s="10" t="s">
        <v>574</v>
      </c>
      <c r="F45" s="5" t="s">
        <v>571</v>
      </c>
      <c r="G45" s="415">
        <v>300</v>
      </c>
      <c r="H45" s="10" t="s">
        <v>575</v>
      </c>
    </row>
    <row r="46" spans="1:8" x14ac:dyDescent="0.25">
      <c r="A46" s="146"/>
      <c r="B46" s="521"/>
      <c r="C46" s="521"/>
      <c r="D46" s="152"/>
      <c r="E46" s="153"/>
      <c r="F46" s="152"/>
      <c r="G46" s="539"/>
      <c r="H46" s="153"/>
    </row>
    <row r="47" spans="1:8" x14ac:dyDescent="0.25">
      <c r="A47" s="3" t="s">
        <v>32</v>
      </c>
      <c r="B47" s="47">
        <v>41405</v>
      </c>
      <c r="C47" s="47">
        <v>41412</v>
      </c>
      <c r="D47" s="5" t="s">
        <v>576</v>
      </c>
      <c r="E47" s="5" t="s">
        <v>34</v>
      </c>
      <c r="F47" s="5" t="s">
        <v>577</v>
      </c>
      <c r="G47" s="17">
        <v>1300</v>
      </c>
      <c r="H47" s="10" t="s">
        <v>578</v>
      </c>
    </row>
    <row r="48" spans="1:8" x14ac:dyDescent="0.25">
      <c r="A48" s="3"/>
      <c r="B48" s="47">
        <v>41416</v>
      </c>
      <c r="C48" s="47">
        <v>41429</v>
      </c>
      <c r="D48" s="5" t="s">
        <v>579</v>
      </c>
      <c r="E48" s="5" t="s">
        <v>21</v>
      </c>
      <c r="F48" s="5" t="s">
        <v>580</v>
      </c>
      <c r="G48" s="17">
        <v>51993</v>
      </c>
      <c r="H48" s="10" t="s">
        <v>581</v>
      </c>
    </row>
    <row r="49" spans="1:8" x14ac:dyDescent="0.25">
      <c r="A49" s="6"/>
      <c r="B49" s="47">
        <v>41416</v>
      </c>
      <c r="C49" s="47">
        <v>41429</v>
      </c>
      <c r="D49" s="5" t="s">
        <v>582</v>
      </c>
      <c r="E49" s="5" t="s">
        <v>583</v>
      </c>
      <c r="F49" s="5"/>
      <c r="G49" s="17"/>
      <c r="H49" s="10" t="s">
        <v>584</v>
      </c>
    </row>
    <row r="50" spans="1:8" x14ac:dyDescent="0.25">
      <c r="A50" s="3"/>
      <c r="B50" s="47">
        <v>41417</v>
      </c>
      <c r="C50" s="47">
        <v>41420</v>
      </c>
      <c r="D50" s="5" t="s">
        <v>585</v>
      </c>
      <c r="E50" s="5" t="s">
        <v>586</v>
      </c>
      <c r="F50" s="5" t="s">
        <v>587</v>
      </c>
      <c r="G50" s="17" t="s">
        <v>588</v>
      </c>
      <c r="H50" s="10" t="s">
        <v>589</v>
      </c>
    </row>
    <row r="51" spans="1:8" x14ac:dyDescent="0.25">
      <c r="A51" s="146"/>
      <c r="B51" s="521"/>
      <c r="C51" s="521"/>
      <c r="D51" s="152"/>
      <c r="E51" s="152"/>
      <c r="F51" s="152"/>
      <c r="G51" s="441"/>
      <c r="H51" s="153"/>
    </row>
    <row r="52" spans="1:8" x14ac:dyDescent="0.25">
      <c r="A52" s="3" t="s">
        <v>13</v>
      </c>
      <c r="B52" s="537">
        <v>41395</v>
      </c>
      <c r="C52" s="537">
        <v>41395</v>
      </c>
      <c r="D52" s="15" t="s">
        <v>165</v>
      </c>
      <c r="E52" s="15" t="s">
        <v>166</v>
      </c>
      <c r="F52" s="15" t="s">
        <v>590</v>
      </c>
      <c r="G52" s="17">
        <v>25</v>
      </c>
      <c r="H52" s="16" t="s">
        <v>591</v>
      </c>
    </row>
    <row r="53" spans="1:8" x14ac:dyDescent="0.25">
      <c r="A53" s="3"/>
      <c r="B53" s="537">
        <v>41405</v>
      </c>
      <c r="C53" s="537">
        <v>41412</v>
      </c>
      <c r="D53" s="15" t="s">
        <v>592</v>
      </c>
      <c r="E53" s="15" t="s">
        <v>34</v>
      </c>
      <c r="F53" s="15" t="s">
        <v>593</v>
      </c>
      <c r="G53" s="17">
        <v>1100</v>
      </c>
      <c r="H53" s="16" t="s">
        <v>594</v>
      </c>
    </row>
    <row r="54" spans="1:8" x14ac:dyDescent="0.25">
      <c r="A54" s="146"/>
      <c r="B54" s="521"/>
      <c r="C54" s="521"/>
      <c r="D54" s="152"/>
      <c r="E54" s="152"/>
      <c r="F54" s="152"/>
      <c r="G54" s="441"/>
      <c r="H54" s="168"/>
    </row>
    <row r="55" spans="1:8" ht="30" x14ac:dyDescent="0.25">
      <c r="A55" s="3" t="s">
        <v>26</v>
      </c>
      <c r="B55" s="537">
        <v>41418</v>
      </c>
      <c r="C55" s="537">
        <v>41425</v>
      </c>
      <c r="D55" s="15" t="s">
        <v>595</v>
      </c>
      <c r="E55" s="16" t="s">
        <v>596</v>
      </c>
      <c r="F55" s="15" t="s">
        <v>597</v>
      </c>
      <c r="G55" s="17">
        <v>3125</v>
      </c>
      <c r="H55" s="16" t="s">
        <v>598</v>
      </c>
    </row>
    <row r="56" spans="1:8" ht="30" x14ac:dyDescent="0.25">
      <c r="A56" s="3"/>
      <c r="B56" s="537">
        <v>41418</v>
      </c>
      <c r="C56" s="537">
        <v>41425</v>
      </c>
      <c r="D56" s="15" t="s">
        <v>599</v>
      </c>
      <c r="E56" s="16" t="s">
        <v>600</v>
      </c>
      <c r="F56" s="15" t="s">
        <v>597</v>
      </c>
      <c r="G56" s="17">
        <v>3125</v>
      </c>
      <c r="H56" s="16" t="s">
        <v>598</v>
      </c>
    </row>
    <row r="57" spans="1:8" ht="30" x14ac:dyDescent="0.25">
      <c r="A57" s="3"/>
      <c r="B57" s="537">
        <v>41418</v>
      </c>
      <c r="C57" s="537">
        <v>41425</v>
      </c>
      <c r="D57" s="15" t="s">
        <v>601</v>
      </c>
      <c r="E57" s="16" t="s">
        <v>600</v>
      </c>
      <c r="F57" s="15" t="s">
        <v>597</v>
      </c>
      <c r="G57" s="17">
        <v>3125</v>
      </c>
      <c r="H57" s="16" t="s">
        <v>598</v>
      </c>
    </row>
    <row r="58" spans="1:8" ht="30" x14ac:dyDescent="0.25">
      <c r="A58" s="3"/>
      <c r="B58" s="537">
        <v>41419</v>
      </c>
      <c r="C58" s="537">
        <v>41424</v>
      </c>
      <c r="D58" s="15" t="s">
        <v>602</v>
      </c>
      <c r="E58" s="16" t="s">
        <v>80</v>
      </c>
      <c r="F58" s="15" t="s">
        <v>508</v>
      </c>
      <c r="G58" s="17">
        <v>495</v>
      </c>
      <c r="H58" s="16" t="s">
        <v>603</v>
      </c>
    </row>
    <row r="59" spans="1:8" ht="60" x14ac:dyDescent="0.25">
      <c r="A59" s="3"/>
      <c r="B59" s="537">
        <v>41420</v>
      </c>
      <c r="C59" s="537">
        <v>41423</v>
      </c>
      <c r="D59" s="15" t="s">
        <v>604</v>
      </c>
      <c r="E59" s="16" t="s">
        <v>605</v>
      </c>
      <c r="F59" s="15" t="s">
        <v>508</v>
      </c>
      <c r="G59" s="17">
        <v>2338</v>
      </c>
      <c r="H59" s="16" t="s">
        <v>606</v>
      </c>
    </row>
    <row r="60" spans="1:8" ht="30" x14ac:dyDescent="0.25">
      <c r="A60" s="3"/>
      <c r="B60" s="537">
        <v>41395</v>
      </c>
      <c r="C60" s="537">
        <v>41396</v>
      </c>
      <c r="D60" s="15" t="s">
        <v>214</v>
      </c>
      <c r="E60" s="16" t="s">
        <v>215</v>
      </c>
      <c r="F60" s="15" t="s">
        <v>607</v>
      </c>
      <c r="G60" s="17">
        <v>1030</v>
      </c>
      <c r="H60" s="33" t="s">
        <v>608</v>
      </c>
    </row>
    <row r="61" spans="1:8" x14ac:dyDescent="0.25">
      <c r="A61" s="3"/>
      <c r="B61" s="537">
        <v>41395</v>
      </c>
      <c r="C61" s="537">
        <v>41399</v>
      </c>
      <c r="D61" s="15" t="s">
        <v>609</v>
      </c>
      <c r="E61" s="16" t="s">
        <v>610</v>
      </c>
      <c r="F61" s="15" t="s">
        <v>75</v>
      </c>
      <c r="G61" s="17" t="s">
        <v>178</v>
      </c>
      <c r="H61" s="33" t="s">
        <v>611</v>
      </c>
    </row>
    <row r="62" spans="1:8" x14ac:dyDescent="0.25">
      <c r="A62" s="3"/>
      <c r="B62" s="537">
        <v>41396</v>
      </c>
      <c r="C62" s="537">
        <v>41399</v>
      </c>
      <c r="D62" s="15" t="s">
        <v>612</v>
      </c>
      <c r="E62" s="16" t="s">
        <v>613</v>
      </c>
      <c r="F62" s="15" t="s">
        <v>614</v>
      </c>
      <c r="G62" s="17">
        <v>1214</v>
      </c>
      <c r="H62" s="33" t="s">
        <v>615</v>
      </c>
    </row>
    <row r="63" spans="1:8" ht="30" x14ac:dyDescent="0.25">
      <c r="A63" s="3"/>
      <c r="B63" s="537">
        <v>41400</v>
      </c>
      <c r="C63" s="537">
        <v>41412</v>
      </c>
      <c r="D63" s="15" t="s">
        <v>44</v>
      </c>
      <c r="E63" s="16" t="s">
        <v>45</v>
      </c>
      <c r="F63" s="15" t="s">
        <v>616</v>
      </c>
      <c r="G63" s="17">
        <v>1567</v>
      </c>
      <c r="H63" s="33" t="s">
        <v>617</v>
      </c>
    </row>
    <row r="64" spans="1:8" ht="30" x14ac:dyDescent="0.25">
      <c r="A64" s="3"/>
      <c r="B64" s="537">
        <v>41400</v>
      </c>
      <c r="C64" s="537">
        <v>41412</v>
      </c>
      <c r="D64" s="15" t="s">
        <v>618</v>
      </c>
      <c r="E64" s="16" t="s">
        <v>619</v>
      </c>
      <c r="F64" s="15" t="s">
        <v>620</v>
      </c>
      <c r="G64" s="17">
        <v>2673</v>
      </c>
      <c r="H64" s="33" t="s">
        <v>617</v>
      </c>
    </row>
    <row r="65" spans="1:8" x14ac:dyDescent="0.25">
      <c r="A65" s="3"/>
      <c r="B65" s="537">
        <v>41400</v>
      </c>
      <c r="C65" s="537">
        <v>41402</v>
      </c>
      <c r="D65" s="15" t="s">
        <v>621</v>
      </c>
      <c r="E65" s="16" t="s">
        <v>622</v>
      </c>
      <c r="F65" s="15" t="s">
        <v>623</v>
      </c>
      <c r="G65" s="17">
        <v>673</v>
      </c>
      <c r="H65" s="33" t="s">
        <v>624</v>
      </c>
    </row>
    <row r="66" spans="1:8" x14ac:dyDescent="0.25">
      <c r="A66" s="3"/>
      <c r="B66" s="537">
        <v>41405</v>
      </c>
      <c r="C66" s="537">
        <v>41411</v>
      </c>
      <c r="D66" s="15" t="s">
        <v>153</v>
      </c>
      <c r="E66" s="16" t="s">
        <v>154</v>
      </c>
      <c r="F66" s="15" t="s">
        <v>625</v>
      </c>
      <c r="G66" s="17">
        <v>3425</v>
      </c>
      <c r="H66" s="16" t="s">
        <v>626</v>
      </c>
    </row>
    <row r="67" spans="1:8" ht="30" x14ac:dyDescent="0.25">
      <c r="A67" s="3"/>
      <c r="B67" s="537">
        <v>41405</v>
      </c>
      <c r="C67" s="537">
        <v>41414</v>
      </c>
      <c r="D67" s="15" t="s">
        <v>627</v>
      </c>
      <c r="E67" s="16" t="s">
        <v>628</v>
      </c>
      <c r="F67" s="15" t="s">
        <v>629</v>
      </c>
      <c r="G67" s="17" t="s">
        <v>178</v>
      </c>
      <c r="H67" s="16" t="s">
        <v>630</v>
      </c>
    </row>
    <row r="68" spans="1:8" ht="30" x14ac:dyDescent="0.25">
      <c r="A68" s="3"/>
      <c r="B68" s="47">
        <v>41419</v>
      </c>
      <c r="C68" s="47">
        <v>41423</v>
      </c>
      <c r="D68" s="5" t="s">
        <v>40</v>
      </c>
      <c r="E68" s="10" t="s">
        <v>167</v>
      </c>
      <c r="F68" s="5" t="s">
        <v>508</v>
      </c>
      <c r="G68" s="17">
        <v>970</v>
      </c>
      <c r="H68" s="10" t="s">
        <v>631</v>
      </c>
    </row>
    <row r="69" spans="1:8" x14ac:dyDescent="0.25">
      <c r="A69" s="146"/>
      <c r="B69" s="540"/>
      <c r="C69" s="540"/>
      <c r="D69" s="167"/>
      <c r="E69" s="168"/>
      <c r="F69" s="167"/>
      <c r="G69" s="441"/>
      <c r="H69" s="168"/>
    </row>
    <row r="70" spans="1:8" ht="30" x14ac:dyDescent="0.25">
      <c r="A70" s="3" t="s">
        <v>28</v>
      </c>
      <c r="B70" s="537">
        <v>41413</v>
      </c>
      <c r="C70" s="537">
        <v>41416</v>
      </c>
      <c r="D70" s="33" t="s">
        <v>632</v>
      </c>
      <c r="E70" s="33" t="s">
        <v>633</v>
      </c>
      <c r="F70" s="33" t="s">
        <v>634</v>
      </c>
      <c r="G70" s="17">
        <v>1470</v>
      </c>
      <c r="H70" s="33" t="s">
        <v>635</v>
      </c>
    </row>
    <row r="71" spans="1:8" ht="30" x14ac:dyDescent="0.25">
      <c r="A71" s="3"/>
      <c r="B71" s="537">
        <v>41419</v>
      </c>
      <c r="C71" s="537">
        <v>41422</v>
      </c>
      <c r="D71" s="33" t="s">
        <v>636</v>
      </c>
      <c r="E71" s="33" t="s">
        <v>637</v>
      </c>
      <c r="F71" s="33" t="s">
        <v>567</v>
      </c>
      <c r="G71" s="271">
        <v>2329.25</v>
      </c>
      <c r="H71" s="33" t="s">
        <v>638</v>
      </c>
    </row>
    <row r="72" spans="1:8" x14ac:dyDescent="0.25">
      <c r="A72" s="146"/>
      <c r="B72" s="540"/>
      <c r="C72" s="540"/>
      <c r="D72" s="167"/>
      <c r="E72" s="168"/>
      <c r="F72" s="167"/>
      <c r="G72" s="441"/>
      <c r="H72" s="168"/>
    </row>
    <row r="73" spans="1:8" ht="30" x14ac:dyDescent="0.25">
      <c r="A73" s="3" t="s">
        <v>639</v>
      </c>
      <c r="B73" s="47">
        <v>41411</v>
      </c>
      <c r="C73" s="47">
        <v>41421</v>
      </c>
      <c r="D73" s="5" t="s">
        <v>640</v>
      </c>
      <c r="E73" s="5" t="s">
        <v>641</v>
      </c>
      <c r="F73" s="5" t="s">
        <v>642</v>
      </c>
      <c r="G73" s="17">
        <v>1022</v>
      </c>
      <c r="H73" s="10" t="s">
        <v>643</v>
      </c>
    </row>
    <row r="74" spans="1:8" ht="30" x14ac:dyDescent="0.25">
      <c r="A74" s="3"/>
      <c r="B74" s="47">
        <v>41413</v>
      </c>
      <c r="C74" s="47">
        <v>41419</v>
      </c>
      <c r="D74" s="5" t="s">
        <v>644</v>
      </c>
      <c r="E74" s="5" t="s">
        <v>641</v>
      </c>
      <c r="F74" s="5" t="s">
        <v>642</v>
      </c>
      <c r="G74" s="17">
        <v>1022</v>
      </c>
      <c r="H74" s="10" t="s">
        <v>643</v>
      </c>
    </row>
    <row r="75" spans="1:8" x14ac:dyDescent="0.25">
      <c r="A75" s="146"/>
      <c r="B75" s="540"/>
      <c r="C75" s="540"/>
      <c r="D75" s="167"/>
      <c r="E75" s="168"/>
      <c r="F75" s="167"/>
      <c r="G75" s="441"/>
      <c r="H75" s="168"/>
    </row>
    <row r="76" spans="1:8" ht="30" x14ac:dyDescent="0.25">
      <c r="A76" s="3" t="s">
        <v>22</v>
      </c>
      <c r="B76" s="537">
        <v>41419</v>
      </c>
      <c r="C76" s="537">
        <v>41423</v>
      </c>
      <c r="D76" s="15" t="s">
        <v>262</v>
      </c>
      <c r="E76" s="16" t="s">
        <v>263</v>
      </c>
      <c r="F76" s="15" t="s">
        <v>645</v>
      </c>
      <c r="G76" s="17">
        <v>1420</v>
      </c>
      <c r="H76" s="16" t="s">
        <v>646</v>
      </c>
    </row>
    <row r="77" spans="1:8" ht="30" x14ac:dyDescent="0.25">
      <c r="A77" s="3"/>
      <c r="B77" s="537">
        <v>41406</v>
      </c>
      <c r="C77" s="537">
        <v>41407</v>
      </c>
      <c r="D77" s="15" t="s">
        <v>262</v>
      </c>
      <c r="E77" s="16" t="s">
        <v>263</v>
      </c>
      <c r="F77" s="15" t="s">
        <v>647</v>
      </c>
      <c r="G77" s="17">
        <v>200</v>
      </c>
      <c r="H77" s="16" t="s">
        <v>648</v>
      </c>
    </row>
    <row r="78" spans="1:8" ht="30" x14ac:dyDescent="0.25">
      <c r="A78" s="3"/>
      <c r="B78" s="537">
        <v>41406</v>
      </c>
      <c r="C78" s="537">
        <v>41407</v>
      </c>
      <c r="D78" s="15" t="s">
        <v>264</v>
      </c>
      <c r="E78" s="16" t="s">
        <v>265</v>
      </c>
      <c r="F78" s="15" t="s">
        <v>647</v>
      </c>
      <c r="G78" s="17">
        <v>200</v>
      </c>
      <c r="H78" s="16" t="s">
        <v>648</v>
      </c>
    </row>
    <row r="79" spans="1:8" ht="30" x14ac:dyDescent="0.25">
      <c r="A79" s="3"/>
      <c r="B79" s="537">
        <v>41406</v>
      </c>
      <c r="C79" s="537">
        <v>41407</v>
      </c>
      <c r="D79" s="15" t="s">
        <v>649</v>
      </c>
      <c r="E79" s="16" t="s">
        <v>195</v>
      </c>
      <c r="F79" s="15" t="s">
        <v>647</v>
      </c>
      <c r="G79" s="17">
        <v>200</v>
      </c>
      <c r="H79" s="16" t="s">
        <v>648</v>
      </c>
    </row>
    <row r="80" spans="1:8" ht="30" x14ac:dyDescent="0.25">
      <c r="A80" s="3"/>
      <c r="B80" s="537">
        <v>41406</v>
      </c>
      <c r="C80" s="537">
        <v>41407</v>
      </c>
      <c r="D80" s="15" t="s">
        <v>650</v>
      </c>
      <c r="E80" s="16" t="s">
        <v>651</v>
      </c>
      <c r="F80" s="15" t="s">
        <v>647</v>
      </c>
      <c r="G80" s="17">
        <v>200</v>
      </c>
      <c r="H80" s="16" t="s">
        <v>648</v>
      </c>
    </row>
    <row r="81" spans="1:8" ht="45" x14ac:dyDescent="0.25">
      <c r="A81" s="3"/>
      <c r="B81" s="537">
        <v>41420</v>
      </c>
      <c r="C81" s="537">
        <v>41422</v>
      </c>
      <c r="D81" s="15" t="s">
        <v>269</v>
      </c>
      <c r="E81" s="16" t="s">
        <v>652</v>
      </c>
      <c r="F81" s="15" t="s">
        <v>653</v>
      </c>
      <c r="G81" s="17">
        <v>770</v>
      </c>
      <c r="H81" s="16" t="s">
        <v>654</v>
      </c>
    </row>
    <row r="82" spans="1:8" ht="30" x14ac:dyDescent="0.25">
      <c r="A82" s="3"/>
      <c r="B82" s="541">
        <v>41419</v>
      </c>
      <c r="C82" s="541">
        <v>41423</v>
      </c>
      <c r="D82" s="37" t="s">
        <v>264</v>
      </c>
      <c r="E82" s="37" t="s">
        <v>265</v>
      </c>
      <c r="F82" s="37" t="s">
        <v>645</v>
      </c>
      <c r="G82" s="38">
        <v>2068</v>
      </c>
      <c r="H82" s="35" t="s">
        <v>655</v>
      </c>
    </row>
    <row r="83" spans="1:8" ht="30" x14ac:dyDescent="0.25">
      <c r="A83" s="3"/>
      <c r="B83" s="537">
        <v>41419</v>
      </c>
      <c r="C83" s="537">
        <v>41422</v>
      </c>
      <c r="D83" s="15" t="s">
        <v>656</v>
      </c>
      <c r="E83" s="16" t="s">
        <v>657</v>
      </c>
      <c r="F83" s="15" t="s">
        <v>645</v>
      </c>
      <c r="G83" s="17">
        <v>1500</v>
      </c>
      <c r="H83" s="16" t="s">
        <v>658</v>
      </c>
    </row>
    <row r="84" spans="1:8" ht="45" x14ac:dyDescent="0.25">
      <c r="A84" s="3"/>
      <c r="B84" s="537">
        <v>41420</v>
      </c>
      <c r="C84" s="537">
        <v>41423</v>
      </c>
      <c r="D84" s="15" t="s">
        <v>659</v>
      </c>
      <c r="E84" s="15" t="s">
        <v>195</v>
      </c>
      <c r="F84" s="15" t="s">
        <v>645</v>
      </c>
      <c r="G84" s="17">
        <v>1000</v>
      </c>
      <c r="H84" s="16" t="s">
        <v>660</v>
      </c>
    </row>
    <row r="85" spans="1:8" ht="45" x14ac:dyDescent="0.25">
      <c r="A85" s="3"/>
      <c r="B85" s="537">
        <v>41420</v>
      </c>
      <c r="C85" s="537">
        <v>41423</v>
      </c>
      <c r="D85" s="15" t="s">
        <v>661</v>
      </c>
      <c r="E85" s="15" t="s">
        <v>195</v>
      </c>
      <c r="F85" s="15" t="s">
        <v>662</v>
      </c>
      <c r="G85" s="17">
        <v>1000</v>
      </c>
      <c r="H85" s="16" t="s">
        <v>660</v>
      </c>
    </row>
    <row r="86" spans="1:8" ht="30" x14ac:dyDescent="0.25">
      <c r="A86" s="3"/>
      <c r="B86" s="541">
        <v>41420</v>
      </c>
      <c r="C86" s="541">
        <v>41423</v>
      </c>
      <c r="D86" s="37" t="s">
        <v>270</v>
      </c>
      <c r="E86" s="37" t="s">
        <v>195</v>
      </c>
      <c r="F86" s="37" t="s">
        <v>645</v>
      </c>
      <c r="G86" s="38">
        <v>1500</v>
      </c>
      <c r="H86" s="35" t="s">
        <v>658</v>
      </c>
    </row>
    <row r="87" spans="1:8" x14ac:dyDescent="0.25">
      <c r="A87" s="516"/>
      <c r="B87" s="522"/>
      <c r="C87" s="522"/>
      <c r="D87" s="167"/>
      <c r="E87" s="167"/>
      <c r="F87" s="167"/>
      <c r="G87" s="520"/>
      <c r="H87" s="168"/>
    </row>
    <row r="88" spans="1:8" x14ac:dyDescent="0.25">
      <c r="A88" s="41" t="s">
        <v>217</v>
      </c>
      <c r="B88" s="52">
        <v>41411</v>
      </c>
      <c r="C88" s="52">
        <v>41416</v>
      </c>
      <c r="D88" s="16" t="s">
        <v>663</v>
      </c>
      <c r="E88" s="16" t="s">
        <v>664</v>
      </c>
      <c r="F88" s="15" t="s">
        <v>543</v>
      </c>
      <c r="G88" s="45">
        <v>2710</v>
      </c>
      <c r="H88" s="16" t="s">
        <v>665</v>
      </c>
    </row>
    <row r="89" spans="1:8" x14ac:dyDescent="0.25">
      <c r="A89" s="516"/>
      <c r="B89" s="519"/>
      <c r="C89" s="519"/>
      <c r="D89" s="152"/>
      <c r="E89" s="152"/>
      <c r="F89" s="152"/>
      <c r="G89" s="520"/>
      <c r="H89" s="153"/>
    </row>
    <row r="90" spans="1:8" x14ac:dyDescent="0.25">
      <c r="A90" s="77" t="s">
        <v>199</v>
      </c>
      <c r="B90" s="44">
        <v>41423</v>
      </c>
      <c r="C90" s="44">
        <v>41425</v>
      </c>
      <c r="D90" s="16" t="s">
        <v>666</v>
      </c>
      <c r="E90" s="16" t="s">
        <v>667</v>
      </c>
      <c r="F90" s="15" t="s">
        <v>193</v>
      </c>
      <c r="G90" s="53">
        <v>340</v>
      </c>
      <c r="H90" s="16" t="s">
        <v>668</v>
      </c>
    </row>
    <row r="91" spans="1:8" x14ac:dyDescent="0.25">
      <c r="A91" s="516"/>
      <c r="B91" s="517"/>
      <c r="C91" s="517"/>
      <c r="D91" s="146"/>
      <c r="E91" s="146"/>
      <c r="F91" s="146"/>
      <c r="G91" s="518"/>
      <c r="H91" s="148"/>
    </row>
    <row r="92" spans="1:8" ht="30" x14ac:dyDescent="0.25">
      <c r="A92" s="6" t="s">
        <v>190</v>
      </c>
      <c r="B92" s="47">
        <v>41406</v>
      </c>
      <c r="C92" s="47">
        <v>41414</v>
      </c>
      <c r="D92" s="5" t="s">
        <v>669</v>
      </c>
      <c r="E92" s="5" t="s">
        <v>46</v>
      </c>
      <c r="F92" s="5" t="s">
        <v>670</v>
      </c>
      <c r="G92" s="17">
        <v>1610.42</v>
      </c>
      <c r="H92" s="10" t="s">
        <v>671</v>
      </c>
    </row>
    <row r="93" spans="1:8" ht="30" x14ac:dyDescent="0.25">
      <c r="A93" s="6"/>
      <c r="B93" s="47">
        <v>41408</v>
      </c>
      <c r="C93" s="47">
        <v>41412</v>
      </c>
      <c r="D93" s="5" t="s">
        <v>672</v>
      </c>
      <c r="E93" s="5" t="s">
        <v>209</v>
      </c>
      <c r="F93" s="5" t="s">
        <v>210</v>
      </c>
      <c r="G93" s="17">
        <v>335</v>
      </c>
      <c r="H93" s="10" t="s">
        <v>673</v>
      </c>
    </row>
    <row r="94" spans="1:8" ht="30" x14ac:dyDescent="0.25">
      <c r="A94" s="6"/>
      <c r="B94" s="47">
        <v>41408</v>
      </c>
      <c r="C94" s="47">
        <v>41412</v>
      </c>
      <c r="D94" s="5" t="s">
        <v>674</v>
      </c>
      <c r="E94" s="5" t="s">
        <v>58</v>
      </c>
      <c r="F94" s="5" t="s">
        <v>210</v>
      </c>
      <c r="G94" s="17">
        <v>50</v>
      </c>
      <c r="H94" s="10" t="s">
        <v>673</v>
      </c>
    </row>
    <row r="95" spans="1:8" x14ac:dyDescent="0.25">
      <c r="A95" s="6"/>
      <c r="B95" s="47">
        <v>41423</v>
      </c>
      <c r="C95" s="47">
        <v>41426</v>
      </c>
      <c r="D95" s="5" t="s">
        <v>675</v>
      </c>
      <c r="E95" s="5" t="s">
        <v>676</v>
      </c>
      <c r="F95" s="5" t="s">
        <v>677</v>
      </c>
      <c r="G95" s="17">
        <v>9580</v>
      </c>
      <c r="H95" s="10" t="s">
        <v>678</v>
      </c>
    </row>
    <row r="96" spans="1:8" x14ac:dyDescent="0.25">
      <c r="A96" s="6"/>
      <c r="B96" s="47"/>
      <c r="C96" s="47"/>
      <c r="D96" s="5" t="s">
        <v>679</v>
      </c>
      <c r="E96" s="5"/>
      <c r="F96" s="5" t="s">
        <v>211</v>
      </c>
      <c r="G96" s="17" t="s">
        <v>680</v>
      </c>
      <c r="H96" s="10" t="s">
        <v>678</v>
      </c>
    </row>
    <row r="97" spans="1:8" ht="30" x14ac:dyDescent="0.25">
      <c r="A97" s="6"/>
      <c r="B97" s="47">
        <v>41425</v>
      </c>
      <c r="C97" s="47">
        <v>41430</v>
      </c>
      <c r="D97" s="5" t="s">
        <v>170</v>
      </c>
      <c r="E97" s="5" t="s">
        <v>93</v>
      </c>
      <c r="F97" s="5" t="s">
        <v>681</v>
      </c>
      <c r="G97" s="17">
        <v>960</v>
      </c>
      <c r="H97" s="10" t="s">
        <v>682</v>
      </c>
    </row>
    <row r="98" spans="1:8" ht="30" x14ac:dyDescent="0.25">
      <c r="A98" s="6"/>
      <c r="B98" s="47">
        <v>41425</v>
      </c>
      <c r="C98" s="47">
        <v>41430</v>
      </c>
      <c r="D98" s="5" t="s">
        <v>683</v>
      </c>
      <c r="E98" s="5" t="s">
        <v>684</v>
      </c>
      <c r="F98" s="5" t="s">
        <v>681</v>
      </c>
      <c r="G98" s="17">
        <v>608.1</v>
      </c>
      <c r="H98" s="10" t="s">
        <v>682</v>
      </c>
    </row>
    <row r="99" spans="1:8" x14ac:dyDescent="0.25">
      <c r="A99" s="6"/>
      <c r="B99" s="537">
        <v>41425</v>
      </c>
      <c r="C99" s="537">
        <v>41430</v>
      </c>
      <c r="D99" s="15" t="s">
        <v>685</v>
      </c>
      <c r="E99" s="15" t="s">
        <v>686</v>
      </c>
      <c r="F99" s="15" t="s">
        <v>681</v>
      </c>
      <c r="G99" s="17">
        <v>2450</v>
      </c>
      <c r="H99" s="16" t="s">
        <v>687</v>
      </c>
    </row>
    <row r="100" spans="1:8" x14ac:dyDescent="0.25">
      <c r="A100" s="6"/>
      <c r="B100" s="47">
        <v>41395</v>
      </c>
      <c r="C100" s="47">
        <v>41396</v>
      </c>
      <c r="D100" s="5" t="s">
        <v>164</v>
      </c>
      <c r="E100" s="5" t="s">
        <v>425</v>
      </c>
      <c r="F100" s="5" t="s">
        <v>688</v>
      </c>
      <c r="G100" s="17">
        <v>40</v>
      </c>
      <c r="H100" s="10" t="s">
        <v>689</v>
      </c>
    </row>
    <row r="101" spans="1:8" x14ac:dyDescent="0.25">
      <c r="A101" s="6"/>
      <c r="B101" s="47">
        <v>41396</v>
      </c>
      <c r="C101" s="47">
        <v>41397</v>
      </c>
      <c r="D101" s="5" t="s">
        <v>690</v>
      </c>
      <c r="E101" s="5" t="s">
        <v>691</v>
      </c>
      <c r="F101" s="5" t="s">
        <v>688</v>
      </c>
      <c r="G101" s="17">
        <v>668</v>
      </c>
      <c r="H101" s="10" t="s">
        <v>692</v>
      </c>
    </row>
    <row r="102" spans="1:8" x14ac:dyDescent="0.25">
      <c r="A102" s="6"/>
      <c r="B102" s="47">
        <v>41396</v>
      </c>
      <c r="C102" s="47">
        <v>41397</v>
      </c>
      <c r="D102" s="5" t="s">
        <v>693</v>
      </c>
      <c r="E102" s="5" t="s">
        <v>694</v>
      </c>
      <c r="F102" s="5" t="s">
        <v>688</v>
      </c>
      <c r="G102" s="17">
        <v>468</v>
      </c>
      <c r="H102" s="10" t="s">
        <v>692</v>
      </c>
    </row>
    <row r="103" spans="1:8" x14ac:dyDescent="0.25">
      <c r="A103" s="6"/>
      <c r="B103" s="47">
        <v>41396</v>
      </c>
      <c r="C103" s="47">
        <v>41397</v>
      </c>
      <c r="D103" s="5" t="s">
        <v>695</v>
      </c>
      <c r="E103" s="5" t="s">
        <v>694</v>
      </c>
      <c r="F103" s="5" t="s">
        <v>688</v>
      </c>
      <c r="G103" s="17">
        <v>468</v>
      </c>
      <c r="H103" s="10" t="s">
        <v>692</v>
      </c>
    </row>
    <row r="104" spans="1:8" x14ac:dyDescent="0.25">
      <c r="A104" s="6"/>
      <c r="B104" s="47">
        <v>41401</v>
      </c>
      <c r="C104" s="47">
        <v>41406</v>
      </c>
      <c r="D104" s="5" t="s">
        <v>696</v>
      </c>
      <c r="E104" s="5" t="s">
        <v>697</v>
      </c>
      <c r="F104" s="5" t="s">
        <v>688</v>
      </c>
      <c r="G104" s="17">
        <v>2225</v>
      </c>
      <c r="H104" s="10" t="s">
        <v>698</v>
      </c>
    </row>
    <row r="105" spans="1:8" x14ac:dyDescent="0.25">
      <c r="A105" s="6"/>
      <c r="B105" s="47">
        <v>41412</v>
      </c>
      <c r="C105" s="47">
        <v>41412</v>
      </c>
      <c r="D105" s="5" t="s">
        <v>82</v>
      </c>
      <c r="E105" s="5" t="s">
        <v>34</v>
      </c>
      <c r="F105" s="5" t="s">
        <v>699</v>
      </c>
      <c r="G105" s="17">
        <v>7200</v>
      </c>
      <c r="H105" s="10" t="s">
        <v>700</v>
      </c>
    </row>
    <row r="106" spans="1:8" x14ac:dyDescent="0.25">
      <c r="A106" s="6"/>
      <c r="B106" s="47"/>
      <c r="C106" s="47"/>
      <c r="D106" s="5" t="s">
        <v>95</v>
      </c>
      <c r="E106" s="5"/>
      <c r="F106" s="5"/>
      <c r="G106" s="17"/>
      <c r="H106" s="10" t="s">
        <v>701</v>
      </c>
    </row>
    <row r="107" spans="1:8" x14ac:dyDescent="0.25">
      <c r="A107" s="146"/>
      <c r="B107" s="538"/>
      <c r="C107" s="538"/>
      <c r="D107" s="146"/>
      <c r="E107" s="146"/>
      <c r="F107" s="146"/>
      <c r="G107" s="455"/>
      <c r="H107" s="148"/>
    </row>
    <row r="108" spans="1:8" ht="30" x14ac:dyDescent="0.25">
      <c r="A108" s="6" t="s">
        <v>120</v>
      </c>
      <c r="B108" s="537">
        <v>41418</v>
      </c>
      <c r="C108" s="537">
        <v>41423</v>
      </c>
      <c r="D108" s="15" t="s">
        <v>702</v>
      </c>
      <c r="E108" s="15" t="s">
        <v>703</v>
      </c>
      <c r="F108" s="15" t="s">
        <v>704</v>
      </c>
      <c r="G108" s="17">
        <v>2129.09</v>
      </c>
      <c r="H108" s="16" t="s">
        <v>705</v>
      </c>
    </row>
    <row r="109" spans="1:8" x14ac:dyDescent="0.25">
      <c r="A109" s="6"/>
      <c r="B109" s="537">
        <v>41415</v>
      </c>
      <c r="C109" s="537">
        <v>41420</v>
      </c>
      <c r="D109" s="15" t="s">
        <v>19</v>
      </c>
      <c r="E109" s="15" t="s">
        <v>68</v>
      </c>
      <c r="F109" s="15" t="s">
        <v>180</v>
      </c>
      <c r="G109" s="17">
        <v>1690</v>
      </c>
      <c r="H109" s="16" t="s">
        <v>9164</v>
      </c>
    </row>
    <row r="110" spans="1:8" x14ac:dyDescent="0.25">
      <c r="A110" s="6"/>
      <c r="B110" s="537"/>
      <c r="C110" s="537"/>
      <c r="D110" s="15"/>
      <c r="E110" s="15"/>
      <c r="F110" s="15"/>
      <c r="G110" s="17"/>
      <c r="H110" s="16"/>
    </row>
  </sheetData>
  <mergeCells count="4">
    <mergeCell ref="A2:H2"/>
    <mergeCell ref="A3:H3"/>
    <mergeCell ref="A4:H4"/>
    <mergeCell ref="B7:C7"/>
  </mergeCells>
  <pageMargins left="0.45" right="0.45" top="0.5" bottom="0.5" header="0.3" footer="0.3"/>
  <pageSetup paperSize="5" scale="62" fitToHeight="1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H156"/>
  <sheetViews>
    <sheetView zoomScale="60" zoomScaleNormal="60" workbookViewId="0">
      <selection activeCell="D34" sqref="D34"/>
    </sheetView>
  </sheetViews>
  <sheetFormatPr defaultColWidth="9.140625" defaultRowHeight="15" x14ac:dyDescent="0.25"/>
  <cols>
    <col min="1" max="1" width="48.42578125" style="6" bestFit="1" customWidth="1"/>
    <col min="2" max="2" width="9.85546875" style="122" bestFit="1" customWidth="1"/>
    <col min="3" max="3" width="9.140625" style="122" bestFit="1" customWidth="1"/>
    <col min="4" max="4" width="29.85546875" style="7" bestFit="1" customWidth="1"/>
    <col min="5" max="5" width="62.28515625" style="7" bestFit="1" customWidth="1"/>
    <col min="6" max="6" width="38.42578125" style="7" bestFit="1" customWidth="1"/>
    <col min="7" max="7" width="26.28515625" style="123" bestFit="1" customWidth="1"/>
    <col min="8" max="8" width="213.42578125" style="7" bestFit="1" customWidth="1"/>
    <col min="9" max="16384" width="9.140625" style="6"/>
  </cols>
  <sheetData>
    <row r="1" spans="1:8" s="470" customFormat="1" x14ac:dyDescent="0.25">
      <c r="B1" s="486"/>
      <c r="C1" s="486"/>
      <c r="D1" s="472"/>
      <c r="E1" s="472"/>
      <c r="F1" s="472"/>
      <c r="G1" s="487"/>
      <c r="H1" s="472"/>
    </row>
    <row r="2" spans="1:8" s="470" customFormat="1" x14ac:dyDescent="0.25">
      <c r="A2" s="1334" t="s">
        <v>0</v>
      </c>
      <c r="B2" s="1334"/>
      <c r="C2" s="1334"/>
      <c r="D2" s="1334"/>
      <c r="E2" s="1334"/>
      <c r="F2" s="1334"/>
      <c r="G2" s="1334"/>
      <c r="H2" s="1334"/>
    </row>
    <row r="3" spans="1:8" s="470" customFormat="1" x14ac:dyDescent="0.25">
      <c r="A3" s="1334" t="s">
        <v>1</v>
      </c>
      <c r="B3" s="1334"/>
      <c r="C3" s="1334"/>
      <c r="D3" s="1334"/>
      <c r="E3" s="1334"/>
      <c r="F3" s="1334"/>
      <c r="G3" s="1334"/>
      <c r="H3" s="1334"/>
    </row>
    <row r="4" spans="1:8" s="470" customFormat="1" x14ac:dyDescent="0.25">
      <c r="A4" s="1335">
        <v>41944</v>
      </c>
      <c r="B4" s="1336"/>
      <c r="C4" s="1336"/>
      <c r="D4" s="1336"/>
      <c r="E4" s="1336"/>
      <c r="F4" s="1336"/>
      <c r="G4" s="1336"/>
      <c r="H4" s="1336"/>
    </row>
    <row r="5" spans="1:8" s="470" customFormat="1" x14ac:dyDescent="0.25">
      <c r="B5" s="124"/>
      <c r="C5" s="124"/>
      <c r="D5" s="87"/>
      <c r="E5" s="87"/>
      <c r="F5" s="87"/>
      <c r="G5" s="125"/>
      <c r="H5" s="87"/>
    </row>
    <row r="6" spans="1:8" s="470" customFormat="1" x14ac:dyDescent="0.25">
      <c r="A6" s="144"/>
      <c r="B6" s="124"/>
      <c r="C6" s="124"/>
      <c r="D6" s="87"/>
      <c r="E6" s="87"/>
      <c r="F6" s="87"/>
      <c r="G6" s="125"/>
      <c r="H6" s="87"/>
    </row>
    <row r="7" spans="1:8" s="470" customFormat="1" x14ac:dyDescent="0.25">
      <c r="A7" s="144" t="s">
        <v>2</v>
      </c>
      <c r="B7" s="1337" t="s">
        <v>3</v>
      </c>
      <c r="C7" s="1337"/>
      <c r="D7" s="87" t="s">
        <v>4</v>
      </c>
      <c r="E7" s="87" t="s">
        <v>5</v>
      </c>
      <c r="F7" s="87" t="s">
        <v>6</v>
      </c>
      <c r="G7" s="125" t="s">
        <v>7</v>
      </c>
      <c r="H7" s="87" t="s">
        <v>8</v>
      </c>
    </row>
    <row r="8" spans="1:8" s="470" customFormat="1" x14ac:dyDescent="0.25">
      <c r="A8" s="144"/>
      <c r="B8" s="124" t="s">
        <v>9</v>
      </c>
      <c r="C8" s="124" t="s">
        <v>10</v>
      </c>
      <c r="D8" s="87"/>
      <c r="E8" s="87"/>
      <c r="F8" s="87" t="s">
        <v>11</v>
      </c>
      <c r="G8" s="125"/>
      <c r="H8" s="87"/>
    </row>
    <row r="9" spans="1:8" x14ac:dyDescent="0.25">
      <c r="A9" s="6" t="s">
        <v>31</v>
      </c>
      <c r="B9" s="122">
        <v>41947</v>
      </c>
      <c r="C9" s="122">
        <v>41950</v>
      </c>
      <c r="D9" s="6" t="s">
        <v>4885</v>
      </c>
      <c r="E9" s="7" t="s">
        <v>4886</v>
      </c>
      <c r="F9" s="6" t="s">
        <v>1892</v>
      </c>
      <c r="G9" s="123">
        <v>795</v>
      </c>
      <c r="H9" s="6" t="s">
        <v>4887</v>
      </c>
    </row>
    <row r="10" spans="1:8" ht="30" x14ac:dyDescent="0.25">
      <c r="A10" s="3"/>
      <c r="B10" s="122">
        <v>41947</v>
      </c>
      <c r="C10" s="122">
        <v>43046</v>
      </c>
      <c r="D10" s="6" t="s">
        <v>4888</v>
      </c>
      <c r="E10" s="7" t="s">
        <v>4889</v>
      </c>
      <c r="F10" s="6" t="s">
        <v>1892</v>
      </c>
      <c r="G10" s="123">
        <v>1205</v>
      </c>
      <c r="H10" s="4" t="s">
        <v>4887</v>
      </c>
    </row>
    <row r="11" spans="1:8" x14ac:dyDescent="0.25">
      <c r="A11" s="3"/>
      <c r="B11" s="122">
        <v>41956</v>
      </c>
      <c r="C11" s="122">
        <v>41958</v>
      </c>
      <c r="D11" s="4" t="s">
        <v>3594</v>
      </c>
      <c r="E11" s="4" t="s">
        <v>2144</v>
      </c>
      <c r="F11" s="4" t="s">
        <v>1572</v>
      </c>
      <c r="G11" s="123">
        <v>2000</v>
      </c>
      <c r="H11" s="4" t="s">
        <v>4890</v>
      </c>
    </row>
    <row r="12" spans="1:8" x14ac:dyDescent="0.25">
      <c r="A12" s="3"/>
      <c r="B12" s="122">
        <v>41956</v>
      </c>
      <c r="C12" s="122">
        <v>41958</v>
      </c>
      <c r="D12" s="4" t="s">
        <v>3594</v>
      </c>
      <c r="E12" s="4" t="s">
        <v>166</v>
      </c>
      <c r="F12" s="4" t="s">
        <v>1572</v>
      </c>
      <c r="G12" s="123">
        <v>2000</v>
      </c>
      <c r="H12" s="4" t="s">
        <v>4890</v>
      </c>
    </row>
    <row r="13" spans="1:8" s="184" customFormat="1" x14ac:dyDescent="0.25">
      <c r="B13" s="332"/>
      <c r="C13" s="332"/>
      <c r="D13" s="99"/>
      <c r="E13" s="99"/>
      <c r="F13" s="99"/>
      <c r="G13" s="333"/>
      <c r="H13" s="99"/>
    </row>
    <row r="14" spans="1:8" x14ac:dyDescent="0.25">
      <c r="A14" s="3" t="s">
        <v>24</v>
      </c>
      <c r="B14" s="122">
        <v>41950</v>
      </c>
      <c r="C14" s="122">
        <v>41951</v>
      </c>
      <c r="D14" s="4" t="s">
        <v>1769</v>
      </c>
      <c r="E14" s="4" t="s">
        <v>1770</v>
      </c>
      <c r="F14" s="4" t="s">
        <v>4891</v>
      </c>
      <c r="G14" s="25">
        <v>400</v>
      </c>
      <c r="H14" s="366" t="s">
        <v>4378</v>
      </c>
    </row>
    <row r="15" spans="1:8" x14ac:dyDescent="0.25">
      <c r="A15" s="3"/>
      <c r="B15" s="122">
        <v>41951</v>
      </c>
      <c r="C15" s="122">
        <v>41956</v>
      </c>
      <c r="D15" s="4" t="s">
        <v>4892</v>
      </c>
      <c r="E15" s="369" t="s">
        <v>4893</v>
      </c>
      <c r="F15" s="4" t="s">
        <v>1265</v>
      </c>
      <c r="G15" s="25">
        <v>2280</v>
      </c>
      <c r="H15" s="366" t="s">
        <v>4894</v>
      </c>
    </row>
    <row r="16" spans="1:8" x14ac:dyDescent="0.25">
      <c r="A16" s="3"/>
      <c r="B16" s="122">
        <v>41951</v>
      </c>
      <c r="C16" s="122">
        <v>41957</v>
      </c>
      <c r="D16" s="85" t="s">
        <v>4895</v>
      </c>
      <c r="E16" s="85" t="s">
        <v>4896</v>
      </c>
      <c r="F16" s="85" t="s">
        <v>1265</v>
      </c>
      <c r="G16" s="123">
        <v>2503</v>
      </c>
      <c r="H16" s="367" t="s">
        <v>4894</v>
      </c>
    </row>
    <row r="17" spans="1:8" x14ac:dyDescent="0.25">
      <c r="A17" s="3"/>
      <c r="B17" s="122">
        <v>41952</v>
      </c>
      <c r="C17" s="122">
        <v>41955</v>
      </c>
      <c r="D17" s="4" t="s">
        <v>1792</v>
      </c>
      <c r="E17" s="85" t="s">
        <v>4897</v>
      </c>
      <c r="F17" s="4" t="s">
        <v>3619</v>
      </c>
      <c r="G17" s="123">
        <v>2350</v>
      </c>
      <c r="H17" s="4" t="s">
        <v>4898</v>
      </c>
    </row>
    <row r="18" spans="1:8" x14ac:dyDescent="0.25">
      <c r="A18" s="3"/>
      <c r="B18" s="122">
        <v>41952</v>
      </c>
      <c r="C18" s="122">
        <v>41955</v>
      </c>
      <c r="D18" s="4" t="s">
        <v>4043</v>
      </c>
      <c r="E18" s="4" t="s">
        <v>4899</v>
      </c>
      <c r="F18" s="4" t="s">
        <v>3619</v>
      </c>
      <c r="G18" s="123">
        <v>2350</v>
      </c>
      <c r="H18" s="4" t="s">
        <v>4898</v>
      </c>
    </row>
    <row r="19" spans="1:8" x14ac:dyDescent="0.25">
      <c r="A19" s="3"/>
      <c r="B19" s="122">
        <v>41952</v>
      </c>
      <c r="C19" s="122">
        <v>41955</v>
      </c>
      <c r="D19" s="4" t="s">
        <v>4048</v>
      </c>
      <c r="E19" s="4" t="s">
        <v>4900</v>
      </c>
      <c r="F19" s="4" t="s">
        <v>3619</v>
      </c>
      <c r="G19" s="123">
        <v>2350</v>
      </c>
      <c r="H19" s="4" t="s">
        <v>4898</v>
      </c>
    </row>
    <row r="20" spans="1:8" x14ac:dyDescent="0.25">
      <c r="A20" s="3"/>
      <c r="B20" s="122">
        <v>41952</v>
      </c>
      <c r="C20" s="122">
        <v>41955</v>
      </c>
      <c r="D20" s="4" t="s">
        <v>736</v>
      </c>
      <c r="E20" s="369" t="s">
        <v>4901</v>
      </c>
      <c r="F20" s="4" t="s">
        <v>3619</v>
      </c>
      <c r="G20" s="123">
        <v>2350</v>
      </c>
      <c r="H20" s="4" t="s">
        <v>4898</v>
      </c>
    </row>
    <row r="21" spans="1:8" x14ac:dyDescent="0.25">
      <c r="A21" s="3"/>
      <c r="B21" s="122">
        <v>41956</v>
      </c>
      <c r="C21" s="122">
        <v>41959</v>
      </c>
      <c r="D21" s="4" t="s">
        <v>1790</v>
      </c>
      <c r="E21" s="4" t="s">
        <v>868</v>
      </c>
      <c r="F21" s="4" t="s">
        <v>3136</v>
      </c>
      <c r="G21" s="123">
        <v>1647</v>
      </c>
      <c r="H21" s="4" t="s">
        <v>4902</v>
      </c>
    </row>
    <row r="22" spans="1:8" x14ac:dyDescent="0.25">
      <c r="A22" s="3"/>
      <c r="B22" s="122">
        <v>41956</v>
      </c>
      <c r="C22" s="122">
        <v>41959</v>
      </c>
      <c r="D22" s="4" t="s">
        <v>4903</v>
      </c>
      <c r="E22" s="4" t="s">
        <v>868</v>
      </c>
      <c r="F22" s="4" t="s">
        <v>3136</v>
      </c>
      <c r="G22" s="123">
        <v>1647</v>
      </c>
      <c r="H22" s="4" t="s">
        <v>4902</v>
      </c>
    </row>
    <row r="23" spans="1:8" x14ac:dyDescent="0.25">
      <c r="A23" s="3"/>
      <c r="B23" s="122">
        <v>41964</v>
      </c>
      <c r="C23" s="122">
        <v>41965</v>
      </c>
      <c r="D23" s="4" t="s">
        <v>3611</v>
      </c>
      <c r="E23" s="369" t="s">
        <v>1770</v>
      </c>
      <c r="F23" s="4" t="s">
        <v>2540</v>
      </c>
      <c r="G23" s="123">
        <v>150</v>
      </c>
      <c r="H23" s="4" t="s">
        <v>4378</v>
      </c>
    </row>
    <row r="24" spans="1:8" s="184" customFormat="1" x14ac:dyDescent="0.25">
      <c r="B24" s="332"/>
      <c r="C24" s="332"/>
      <c r="D24" s="99"/>
      <c r="E24" s="99"/>
      <c r="F24" s="99"/>
      <c r="G24" s="333"/>
      <c r="H24" s="99"/>
    </row>
    <row r="25" spans="1:8" x14ac:dyDescent="0.25">
      <c r="A25" s="3" t="s">
        <v>25</v>
      </c>
      <c r="B25" s="126">
        <v>41956</v>
      </c>
      <c r="C25" s="126">
        <v>41956</v>
      </c>
      <c r="D25" s="4" t="s">
        <v>4904</v>
      </c>
      <c r="E25" s="1" t="s">
        <v>4090</v>
      </c>
      <c r="F25" s="4" t="s">
        <v>1157</v>
      </c>
      <c r="G25" s="25">
        <v>330</v>
      </c>
      <c r="H25" s="1" t="s">
        <v>4905</v>
      </c>
    </row>
    <row r="26" spans="1:8" x14ac:dyDescent="0.25">
      <c r="A26" s="3"/>
      <c r="B26" s="122">
        <v>41956</v>
      </c>
      <c r="C26" s="122">
        <v>41956</v>
      </c>
      <c r="D26" s="6" t="s">
        <v>4906</v>
      </c>
      <c r="E26" s="7" t="s">
        <v>4090</v>
      </c>
      <c r="F26" s="6" t="s">
        <v>1157</v>
      </c>
      <c r="G26" s="123">
        <v>280</v>
      </c>
      <c r="H26" s="7" t="s">
        <v>4905</v>
      </c>
    </row>
    <row r="27" spans="1:8" x14ac:dyDescent="0.25">
      <c r="A27" s="3"/>
      <c r="B27" s="122">
        <v>41960</v>
      </c>
      <c r="C27" s="122">
        <v>41961</v>
      </c>
      <c r="D27" s="6" t="s">
        <v>185</v>
      </c>
      <c r="E27" s="7" t="s">
        <v>799</v>
      </c>
      <c r="F27" s="6" t="s">
        <v>186</v>
      </c>
      <c r="G27" s="123">
        <v>300</v>
      </c>
      <c r="H27" s="7" t="s">
        <v>4907</v>
      </c>
    </row>
    <row r="28" spans="1:8" x14ac:dyDescent="0.25">
      <c r="A28" s="3"/>
      <c r="B28" s="122">
        <v>41960</v>
      </c>
      <c r="C28" s="122">
        <v>41961</v>
      </c>
      <c r="D28" s="6" t="s">
        <v>2274</v>
      </c>
      <c r="E28" s="7" t="s">
        <v>4908</v>
      </c>
      <c r="F28" s="6" t="s">
        <v>186</v>
      </c>
      <c r="G28" s="123">
        <v>275</v>
      </c>
      <c r="H28" s="7" t="s">
        <v>4907</v>
      </c>
    </row>
    <row r="29" spans="1:8" x14ac:dyDescent="0.25">
      <c r="A29" s="3"/>
      <c r="B29" s="122">
        <v>41961</v>
      </c>
      <c r="C29" s="122">
        <v>41963</v>
      </c>
      <c r="D29" s="6" t="s">
        <v>2723</v>
      </c>
      <c r="E29" s="7" t="s">
        <v>4575</v>
      </c>
      <c r="F29" s="6" t="s">
        <v>642</v>
      </c>
      <c r="G29" s="123">
        <v>0</v>
      </c>
      <c r="H29" s="111" t="s">
        <v>4909</v>
      </c>
    </row>
    <row r="30" spans="1:8" x14ac:dyDescent="0.25">
      <c r="A30" s="3"/>
      <c r="B30" s="122">
        <v>41962</v>
      </c>
      <c r="C30" s="122">
        <v>41962</v>
      </c>
      <c r="D30" s="6" t="s">
        <v>1830</v>
      </c>
      <c r="E30" s="7" t="s">
        <v>4910</v>
      </c>
      <c r="F30" s="6" t="s">
        <v>2756</v>
      </c>
      <c r="G30" s="123">
        <v>0</v>
      </c>
      <c r="H30" s="7" t="s">
        <v>4911</v>
      </c>
    </row>
    <row r="31" spans="1:8" x14ac:dyDescent="0.25">
      <c r="A31" s="3"/>
      <c r="B31" s="126">
        <v>41962</v>
      </c>
      <c r="C31" s="126">
        <v>41962</v>
      </c>
      <c r="D31" s="4" t="s">
        <v>803</v>
      </c>
      <c r="E31" s="1" t="s">
        <v>4912</v>
      </c>
      <c r="F31" s="4" t="s">
        <v>2756</v>
      </c>
      <c r="G31" s="25">
        <v>0</v>
      </c>
      <c r="H31" s="1" t="s">
        <v>4913</v>
      </c>
    </row>
    <row r="32" spans="1:8" x14ac:dyDescent="0.25">
      <c r="A32" s="3"/>
      <c r="B32" s="122">
        <v>41962</v>
      </c>
      <c r="C32" s="122">
        <v>41965</v>
      </c>
      <c r="D32" s="6" t="s">
        <v>1100</v>
      </c>
      <c r="E32" s="7" t="s">
        <v>1841</v>
      </c>
      <c r="F32" s="6" t="s">
        <v>1157</v>
      </c>
      <c r="G32" s="123">
        <v>883</v>
      </c>
      <c r="H32" s="7" t="s">
        <v>4914</v>
      </c>
    </row>
    <row r="33" spans="1:8" x14ac:dyDescent="0.25">
      <c r="A33" s="3"/>
      <c r="B33" s="122">
        <v>41963</v>
      </c>
      <c r="C33" s="122">
        <v>41964</v>
      </c>
      <c r="D33" s="6" t="s">
        <v>806</v>
      </c>
      <c r="E33" s="7" t="s">
        <v>4077</v>
      </c>
      <c r="F33" s="7" t="s">
        <v>4915</v>
      </c>
      <c r="G33" s="123">
        <v>212</v>
      </c>
      <c r="H33" s="7" t="s">
        <v>4916</v>
      </c>
    </row>
    <row r="34" spans="1:8" x14ac:dyDescent="0.25">
      <c r="A34" s="3"/>
      <c r="B34" s="122">
        <v>41963</v>
      </c>
      <c r="C34" s="122">
        <v>41964</v>
      </c>
      <c r="D34" s="6" t="s">
        <v>4917</v>
      </c>
      <c r="E34" s="7" t="s">
        <v>4604</v>
      </c>
      <c r="F34" s="7" t="s">
        <v>4915</v>
      </c>
      <c r="G34" s="123">
        <v>212</v>
      </c>
      <c r="H34" s="7" t="s">
        <v>4916</v>
      </c>
    </row>
    <row r="35" spans="1:8" x14ac:dyDescent="0.25">
      <c r="A35" s="3"/>
      <c r="B35" s="122">
        <v>41964</v>
      </c>
      <c r="C35" s="122">
        <v>41967</v>
      </c>
      <c r="D35" s="3" t="s">
        <v>4918</v>
      </c>
      <c r="E35" s="111" t="s">
        <v>1839</v>
      </c>
      <c r="F35" s="3" t="s">
        <v>172</v>
      </c>
      <c r="G35" s="123">
        <v>816</v>
      </c>
      <c r="H35" s="111" t="s">
        <v>4919</v>
      </c>
    </row>
    <row r="36" spans="1:8" x14ac:dyDescent="0.25">
      <c r="A36" s="3"/>
      <c r="B36" s="122">
        <v>41964</v>
      </c>
      <c r="C36" s="122">
        <v>41967</v>
      </c>
      <c r="D36" s="3" t="s">
        <v>4920</v>
      </c>
      <c r="E36" s="111" t="s">
        <v>1839</v>
      </c>
      <c r="F36" s="3" t="s">
        <v>172</v>
      </c>
      <c r="G36" s="123">
        <v>816</v>
      </c>
      <c r="H36" s="111" t="s">
        <v>4919</v>
      </c>
    </row>
    <row r="37" spans="1:8" x14ac:dyDescent="0.25">
      <c r="A37" s="3"/>
      <c r="B37" s="122">
        <v>41964</v>
      </c>
      <c r="C37" s="122">
        <v>41967</v>
      </c>
      <c r="D37" s="6" t="s">
        <v>4921</v>
      </c>
      <c r="E37" s="7" t="s">
        <v>1839</v>
      </c>
      <c r="F37" s="6" t="s">
        <v>172</v>
      </c>
      <c r="G37" s="123">
        <v>816</v>
      </c>
      <c r="H37" s="7" t="s">
        <v>4919</v>
      </c>
    </row>
    <row r="38" spans="1:8" x14ac:dyDescent="0.25">
      <c r="A38" s="3"/>
      <c r="B38" s="122">
        <v>41964</v>
      </c>
      <c r="C38" s="122">
        <v>41967</v>
      </c>
      <c r="D38" s="6" t="s">
        <v>1838</v>
      </c>
      <c r="E38" s="7" t="s">
        <v>1839</v>
      </c>
      <c r="F38" s="6" t="s">
        <v>172</v>
      </c>
      <c r="G38" s="123">
        <v>816</v>
      </c>
      <c r="H38" s="7" t="s">
        <v>4919</v>
      </c>
    </row>
    <row r="39" spans="1:8" x14ac:dyDescent="0.25">
      <c r="A39" s="3"/>
      <c r="B39" s="122">
        <v>41967</v>
      </c>
      <c r="C39" s="122">
        <v>41968</v>
      </c>
      <c r="D39" s="6" t="s">
        <v>806</v>
      </c>
      <c r="E39" s="7" t="s">
        <v>4077</v>
      </c>
      <c r="F39" s="6" t="s">
        <v>4922</v>
      </c>
      <c r="G39" s="123">
        <v>207</v>
      </c>
      <c r="H39" s="7" t="s">
        <v>4923</v>
      </c>
    </row>
    <row r="40" spans="1:8" x14ac:dyDescent="0.25">
      <c r="A40" s="3"/>
      <c r="B40" s="122">
        <v>41967</v>
      </c>
      <c r="C40" s="122">
        <v>41968</v>
      </c>
      <c r="D40" s="6" t="s">
        <v>4917</v>
      </c>
      <c r="E40" s="7" t="s">
        <v>4604</v>
      </c>
      <c r="F40" s="6" t="s">
        <v>4922</v>
      </c>
      <c r="G40" s="123">
        <v>207</v>
      </c>
      <c r="H40" s="111" t="s">
        <v>4923</v>
      </c>
    </row>
    <row r="41" spans="1:8" x14ac:dyDescent="0.25">
      <c r="A41" s="3"/>
      <c r="B41" s="122">
        <v>41968</v>
      </c>
      <c r="C41" s="122">
        <v>41968</v>
      </c>
      <c r="D41" s="6" t="s">
        <v>4924</v>
      </c>
      <c r="E41" s="7" t="s">
        <v>4925</v>
      </c>
      <c r="F41" s="6" t="s">
        <v>4306</v>
      </c>
      <c r="G41" s="123">
        <v>0</v>
      </c>
      <c r="H41" s="7" t="s">
        <v>4926</v>
      </c>
    </row>
    <row r="42" spans="1:8" s="184" customFormat="1" x14ac:dyDescent="0.25">
      <c r="B42" s="332"/>
      <c r="C42" s="332"/>
      <c r="D42" s="99"/>
      <c r="E42" s="99"/>
      <c r="F42" s="99"/>
      <c r="G42" s="333"/>
      <c r="H42" s="99"/>
    </row>
    <row r="43" spans="1:8" x14ac:dyDescent="0.25">
      <c r="A43" s="3" t="s">
        <v>32</v>
      </c>
      <c r="B43" s="126">
        <v>41945</v>
      </c>
      <c r="C43" s="126">
        <v>41950</v>
      </c>
      <c r="D43" s="4" t="s">
        <v>4102</v>
      </c>
      <c r="E43" s="4" t="s">
        <v>3664</v>
      </c>
      <c r="F43" s="4" t="s">
        <v>4927</v>
      </c>
      <c r="G43" s="25">
        <v>2581</v>
      </c>
      <c r="H43" s="4" t="s">
        <v>4928</v>
      </c>
    </row>
    <row r="44" spans="1:8" x14ac:dyDescent="0.25">
      <c r="A44" s="3"/>
      <c r="B44" s="126">
        <v>41947</v>
      </c>
      <c r="C44" s="126">
        <v>41951</v>
      </c>
      <c r="D44" s="4" t="s">
        <v>2121</v>
      </c>
      <c r="E44" s="4" t="s">
        <v>4929</v>
      </c>
      <c r="F44" s="4" t="s">
        <v>4930</v>
      </c>
      <c r="G44" s="25" t="s">
        <v>4931</v>
      </c>
      <c r="H44" s="4" t="s">
        <v>4932</v>
      </c>
    </row>
    <row r="45" spans="1:8" x14ac:dyDescent="0.25">
      <c r="A45" s="3"/>
      <c r="B45" s="126">
        <v>41947</v>
      </c>
      <c r="C45" s="126">
        <v>41951</v>
      </c>
      <c r="D45" s="4" t="s">
        <v>3096</v>
      </c>
      <c r="E45" s="4" t="s">
        <v>4933</v>
      </c>
      <c r="F45" s="4"/>
      <c r="G45" s="25" t="s">
        <v>4931</v>
      </c>
      <c r="H45" s="4" t="s">
        <v>4932</v>
      </c>
    </row>
    <row r="46" spans="1:8" s="184" customFormat="1" x14ac:dyDescent="0.25">
      <c r="B46" s="332"/>
      <c r="C46" s="332"/>
      <c r="D46" s="99"/>
      <c r="E46" s="99"/>
      <c r="F46" s="99"/>
      <c r="G46" s="333"/>
      <c r="H46" s="99"/>
    </row>
    <row r="47" spans="1:8" x14ac:dyDescent="0.25">
      <c r="A47" s="3" t="s">
        <v>85</v>
      </c>
      <c r="B47" s="349">
        <v>41953</v>
      </c>
      <c r="C47" s="349">
        <v>41956</v>
      </c>
      <c r="D47" s="120" t="s">
        <v>4934</v>
      </c>
      <c r="E47" s="121" t="s">
        <v>4935</v>
      </c>
      <c r="F47" s="269" t="s">
        <v>1157</v>
      </c>
      <c r="G47" s="158">
        <v>1326</v>
      </c>
      <c r="H47" s="270" t="s">
        <v>4936</v>
      </c>
    </row>
    <row r="48" spans="1:8" x14ac:dyDescent="0.25">
      <c r="A48" s="3"/>
      <c r="B48" s="349">
        <v>41953</v>
      </c>
      <c r="C48" s="349">
        <v>41956</v>
      </c>
      <c r="D48" s="120" t="s">
        <v>4937</v>
      </c>
      <c r="E48" s="121" t="s">
        <v>4935</v>
      </c>
      <c r="F48" s="269" t="s">
        <v>1157</v>
      </c>
      <c r="G48" s="158">
        <v>1246</v>
      </c>
      <c r="H48" s="270" t="s">
        <v>4936</v>
      </c>
    </row>
    <row r="49" spans="1:8" x14ac:dyDescent="0.25">
      <c r="A49" s="3"/>
      <c r="B49" s="349">
        <v>41956</v>
      </c>
      <c r="C49" s="349">
        <v>41959</v>
      </c>
      <c r="D49" s="120" t="s">
        <v>4938</v>
      </c>
      <c r="E49" s="121" t="s">
        <v>513</v>
      </c>
      <c r="F49" s="269" t="s">
        <v>1157</v>
      </c>
      <c r="G49" s="158">
        <v>581</v>
      </c>
      <c r="H49" s="270" t="s">
        <v>4939</v>
      </c>
    </row>
    <row r="50" spans="1:8" x14ac:dyDescent="0.25">
      <c r="A50" s="3"/>
      <c r="B50" s="349">
        <v>41956</v>
      </c>
      <c r="C50" s="349">
        <v>41959</v>
      </c>
      <c r="D50" s="120" t="s">
        <v>4940</v>
      </c>
      <c r="E50" s="121" t="s">
        <v>513</v>
      </c>
      <c r="F50" s="269" t="s">
        <v>1157</v>
      </c>
      <c r="G50" s="158">
        <v>957.39</v>
      </c>
      <c r="H50" s="270" t="s">
        <v>4939</v>
      </c>
    </row>
    <row r="51" spans="1:8" s="184" customFormat="1" x14ac:dyDescent="0.25">
      <c r="B51" s="332"/>
      <c r="C51" s="332"/>
      <c r="D51" s="99"/>
      <c r="E51" s="99"/>
      <c r="F51" s="99"/>
      <c r="G51" s="333"/>
      <c r="H51" s="99"/>
    </row>
    <row r="52" spans="1:8" x14ac:dyDescent="0.25">
      <c r="A52" s="6" t="s">
        <v>1408</v>
      </c>
      <c r="B52" s="126">
        <v>41948</v>
      </c>
      <c r="C52" s="126">
        <v>41952</v>
      </c>
      <c r="D52" s="4" t="s">
        <v>3406</v>
      </c>
      <c r="E52" s="4" t="s">
        <v>36</v>
      </c>
      <c r="F52" s="4" t="s">
        <v>4941</v>
      </c>
      <c r="G52" s="25">
        <v>1747.2</v>
      </c>
      <c r="H52" s="4" t="s">
        <v>4942</v>
      </c>
    </row>
    <row r="53" spans="1:8" s="184" customFormat="1" x14ac:dyDescent="0.25">
      <c r="B53" s="332"/>
      <c r="C53" s="332"/>
      <c r="D53" s="99"/>
      <c r="E53" s="99"/>
      <c r="F53" s="99"/>
      <c r="G53" s="333"/>
      <c r="H53" s="99"/>
    </row>
    <row r="54" spans="1:8" x14ac:dyDescent="0.25">
      <c r="A54" s="3" t="s">
        <v>13</v>
      </c>
      <c r="B54" s="122">
        <v>41945</v>
      </c>
      <c r="C54" s="122">
        <v>41947</v>
      </c>
      <c r="D54" s="6" t="s">
        <v>4943</v>
      </c>
      <c r="E54" s="6" t="s">
        <v>4944</v>
      </c>
      <c r="F54" s="6" t="s">
        <v>4945</v>
      </c>
      <c r="G54" s="123">
        <v>175</v>
      </c>
      <c r="H54" s="6" t="s">
        <v>4946</v>
      </c>
    </row>
    <row r="55" spans="1:8" x14ac:dyDescent="0.25">
      <c r="A55" s="3"/>
      <c r="B55" s="122">
        <v>41945</v>
      </c>
      <c r="C55" s="122">
        <v>41946</v>
      </c>
      <c r="D55" s="6" t="s">
        <v>4947</v>
      </c>
      <c r="E55" s="6" t="s">
        <v>4948</v>
      </c>
      <c r="F55" s="6" t="s">
        <v>590</v>
      </c>
      <c r="G55" s="123">
        <v>118.24</v>
      </c>
      <c r="H55" s="6" t="s">
        <v>4949</v>
      </c>
    </row>
    <row r="56" spans="1:8" x14ac:dyDescent="0.25">
      <c r="B56" s="122">
        <v>41947</v>
      </c>
      <c r="C56" s="122">
        <v>41947</v>
      </c>
      <c r="D56" s="6" t="s">
        <v>4950</v>
      </c>
      <c r="E56" s="6" t="s">
        <v>4951</v>
      </c>
      <c r="F56" s="6" t="s">
        <v>590</v>
      </c>
      <c r="G56" s="123">
        <v>25</v>
      </c>
      <c r="H56" s="6" t="s">
        <v>4952</v>
      </c>
    </row>
    <row r="57" spans="1:8" x14ac:dyDescent="0.25">
      <c r="B57" s="122">
        <v>41951</v>
      </c>
      <c r="C57" s="122">
        <v>41953</v>
      </c>
      <c r="D57" s="6" t="s">
        <v>2357</v>
      </c>
      <c r="E57" s="6" t="s">
        <v>4953</v>
      </c>
      <c r="F57" s="6" t="s">
        <v>4954</v>
      </c>
      <c r="G57" s="123">
        <v>1169.45</v>
      </c>
      <c r="H57" s="6" t="s">
        <v>4955</v>
      </c>
    </row>
    <row r="58" spans="1:8" x14ac:dyDescent="0.25">
      <c r="B58" s="122">
        <v>41956</v>
      </c>
      <c r="C58" s="122">
        <v>41957</v>
      </c>
      <c r="D58" s="6" t="s">
        <v>4956</v>
      </c>
      <c r="E58" s="6" t="s">
        <v>4670</v>
      </c>
      <c r="F58" s="6" t="s">
        <v>1016</v>
      </c>
      <c r="G58" s="123">
        <v>150</v>
      </c>
      <c r="H58" s="6" t="s">
        <v>2148</v>
      </c>
    </row>
    <row r="59" spans="1:8" x14ac:dyDescent="0.25">
      <c r="B59" s="122">
        <v>41963</v>
      </c>
      <c r="C59" s="122">
        <v>41966</v>
      </c>
      <c r="D59" s="6" t="s">
        <v>4957</v>
      </c>
      <c r="E59" s="6" t="s">
        <v>4958</v>
      </c>
      <c r="F59" s="6" t="s">
        <v>4675</v>
      </c>
      <c r="G59" s="123">
        <v>1026.92</v>
      </c>
      <c r="H59" s="6" t="s">
        <v>4959</v>
      </c>
    </row>
    <row r="60" spans="1:8" x14ac:dyDescent="0.25">
      <c r="B60" s="122">
        <v>41963</v>
      </c>
      <c r="C60" s="122">
        <v>41966</v>
      </c>
      <c r="D60" s="6" t="s">
        <v>4943</v>
      </c>
      <c r="E60" s="6" t="s">
        <v>4958</v>
      </c>
      <c r="F60" s="6" t="s">
        <v>4960</v>
      </c>
      <c r="G60" s="123">
        <v>350</v>
      </c>
      <c r="H60" s="6" t="s">
        <v>4961</v>
      </c>
    </row>
    <row r="61" spans="1:8" x14ac:dyDescent="0.25">
      <c r="B61" s="122">
        <v>41963</v>
      </c>
      <c r="C61" s="126">
        <v>41965</v>
      </c>
      <c r="D61" s="4" t="s">
        <v>1433</v>
      </c>
      <c r="E61" s="4" t="s">
        <v>4958</v>
      </c>
      <c r="F61" s="4" t="s">
        <v>4960</v>
      </c>
      <c r="G61" s="123">
        <v>350</v>
      </c>
      <c r="H61" s="4" t="s">
        <v>4961</v>
      </c>
    </row>
    <row r="62" spans="1:8" x14ac:dyDescent="0.25">
      <c r="B62" s="122">
        <v>41967</v>
      </c>
      <c r="C62" s="122">
        <v>41968</v>
      </c>
      <c r="D62" s="6" t="s">
        <v>4957</v>
      </c>
      <c r="E62" s="6" t="s">
        <v>4958</v>
      </c>
      <c r="F62" s="6" t="s">
        <v>4962</v>
      </c>
      <c r="G62" s="123">
        <v>175</v>
      </c>
      <c r="H62" s="6" t="s">
        <v>4963</v>
      </c>
    </row>
    <row r="63" spans="1:8" x14ac:dyDescent="0.25">
      <c r="B63" s="122">
        <v>41967</v>
      </c>
      <c r="C63" s="122">
        <v>41968</v>
      </c>
      <c r="D63" s="6" t="s">
        <v>1433</v>
      </c>
      <c r="E63" s="6" t="s">
        <v>4958</v>
      </c>
      <c r="F63" s="6" t="s">
        <v>4962</v>
      </c>
      <c r="G63" s="123">
        <v>160</v>
      </c>
      <c r="H63" s="6" t="s">
        <v>4963</v>
      </c>
    </row>
    <row r="64" spans="1:8" x14ac:dyDescent="0.25">
      <c r="B64" s="122">
        <v>41968</v>
      </c>
      <c r="C64" s="122">
        <v>41969</v>
      </c>
      <c r="D64" s="6" t="s">
        <v>4957</v>
      </c>
      <c r="E64" s="6" t="s">
        <v>4958</v>
      </c>
      <c r="F64" s="6" t="s">
        <v>4964</v>
      </c>
      <c r="G64" s="123">
        <v>256.95999999999998</v>
      </c>
      <c r="H64" s="6" t="s">
        <v>4965</v>
      </c>
    </row>
    <row r="65" spans="1:8" s="184" customFormat="1" x14ac:dyDescent="0.25">
      <c r="B65" s="334"/>
      <c r="C65" s="334"/>
      <c r="D65" s="107"/>
      <c r="E65" s="107"/>
      <c r="F65" s="107"/>
      <c r="G65" s="335"/>
      <c r="H65" s="107"/>
    </row>
    <row r="66" spans="1:8" x14ac:dyDescent="0.25">
      <c r="A66" s="3" t="s">
        <v>26</v>
      </c>
      <c r="B66" s="126">
        <v>41947</v>
      </c>
      <c r="C66" s="126">
        <v>41950</v>
      </c>
      <c r="D66" s="4" t="s">
        <v>1267</v>
      </c>
      <c r="E66" s="1" t="s">
        <v>4966</v>
      </c>
      <c r="F66" s="4" t="s">
        <v>4967</v>
      </c>
      <c r="G66" s="25">
        <v>890</v>
      </c>
      <c r="H66" s="1" t="s">
        <v>4968</v>
      </c>
    </row>
    <row r="67" spans="1:8" x14ac:dyDescent="0.25">
      <c r="B67" s="126">
        <v>41947</v>
      </c>
      <c r="C67" s="126">
        <v>41950</v>
      </c>
      <c r="D67" s="4" t="s">
        <v>1263</v>
      </c>
      <c r="E67" s="1" t="s">
        <v>1264</v>
      </c>
      <c r="F67" s="4" t="s">
        <v>4967</v>
      </c>
      <c r="G67" s="25">
        <v>1310</v>
      </c>
      <c r="H67" s="1" t="s">
        <v>4968</v>
      </c>
    </row>
    <row r="68" spans="1:8" x14ac:dyDescent="0.25">
      <c r="A68" s="3"/>
      <c r="B68" s="126">
        <v>41949</v>
      </c>
      <c r="C68" s="126">
        <v>41951</v>
      </c>
      <c r="D68" s="4" t="s">
        <v>3696</v>
      </c>
      <c r="E68" s="1" t="s">
        <v>1778</v>
      </c>
      <c r="F68" s="4" t="s">
        <v>23</v>
      </c>
      <c r="G68" s="25" t="s">
        <v>178</v>
      </c>
      <c r="H68" s="1" t="s">
        <v>4969</v>
      </c>
    </row>
    <row r="69" spans="1:8" x14ac:dyDescent="0.25">
      <c r="A69" s="3"/>
      <c r="B69" s="126">
        <v>41950</v>
      </c>
      <c r="C69" s="126">
        <v>41953</v>
      </c>
      <c r="D69" s="4" t="s">
        <v>1623</v>
      </c>
      <c r="E69" s="1" t="s">
        <v>1494</v>
      </c>
      <c r="F69" s="4" t="s">
        <v>39</v>
      </c>
      <c r="G69" s="25">
        <v>4600</v>
      </c>
      <c r="H69" s="1" t="s">
        <v>4970</v>
      </c>
    </row>
    <row r="70" spans="1:8" x14ac:dyDescent="0.25">
      <c r="A70" s="3"/>
      <c r="B70" s="122">
        <v>41962</v>
      </c>
      <c r="C70" s="122">
        <v>41967</v>
      </c>
      <c r="D70" s="6" t="s">
        <v>4971</v>
      </c>
      <c r="E70" s="7" t="s">
        <v>511</v>
      </c>
      <c r="F70" s="6" t="s">
        <v>27</v>
      </c>
      <c r="G70" s="123" t="s">
        <v>178</v>
      </c>
      <c r="H70" s="7" t="s">
        <v>4972</v>
      </c>
    </row>
    <row r="71" spans="1:8" x14ac:dyDescent="0.25">
      <c r="A71" s="3"/>
      <c r="B71" s="122">
        <v>41962</v>
      </c>
      <c r="C71" s="122">
        <v>41967</v>
      </c>
      <c r="D71" s="6" t="s">
        <v>4973</v>
      </c>
      <c r="E71" s="7" t="s">
        <v>511</v>
      </c>
      <c r="F71" s="6" t="s">
        <v>27</v>
      </c>
      <c r="G71" s="123" t="s">
        <v>178</v>
      </c>
      <c r="H71" s="7" t="s">
        <v>4972</v>
      </c>
    </row>
    <row r="72" spans="1:8" x14ac:dyDescent="0.25">
      <c r="A72" s="3"/>
      <c r="B72" s="122">
        <v>41962</v>
      </c>
      <c r="C72" s="122">
        <v>41963</v>
      </c>
      <c r="D72" s="6" t="s">
        <v>4974</v>
      </c>
      <c r="E72" s="7" t="s">
        <v>4975</v>
      </c>
      <c r="F72" s="6" t="s">
        <v>23</v>
      </c>
      <c r="G72" s="123">
        <v>335</v>
      </c>
      <c r="H72" s="7" t="s">
        <v>4976</v>
      </c>
    </row>
    <row r="73" spans="1:8" x14ac:dyDescent="0.25">
      <c r="A73" s="3"/>
      <c r="B73" s="122">
        <v>41964</v>
      </c>
      <c r="C73" s="122">
        <v>41967</v>
      </c>
      <c r="D73" s="6" t="s">
        <v>44</v>
      </c>
      <c r="E73" s="7" t="s">
        <v>4977</v>
      </c>
      <c r="F73" s="6" t="s">
        <v>75</v>
      </c>
      <c r="G73" s="123">
        <v>565</v>
      </c>
      <c r="H73" s="7" t="s">
        <v>4978</v>
      </c>
    </row>
    <row r="74" spans="1:8" x14ac:dyDescent="0.25">
      <c r="A74" s="3"/>
      <c r="B74" s="122">
        <v>41964</v>
      </c>
      <c r="C74" s="122">
        <v>41967</v>
      </c>
      <c r="D74" s="6" t="s">
        <v>3147</v>
      </c>
      <c r="E74" s="7" t="s">
        <v>4979</v>
      </c>
      <c r="F74" s="6" t="s">
        <v>75</v>
      </c>
      <c r="G74" s="123">
        <v>250</v>
      </c>
      <c r="H74" s="7" t="s">
        <v>4980</v>
      </c>
    </row>
    <row r="75" spans="1:8" x14ac:dyDescent="0.25">
      <c r="A75" s="3"/>
      <c r="B75" s="122">
        <v>41964</v>
      </c>
      <c r="C75" s="122">
        <v>41967</v>
      </c>
      <c r="D75" s="6" t="s">
        <v>1251</v>
      </c>
      <c r="E75" s="7" t="s">
        <v>2164</v>
      </c>
      <c r="F75" s="6" t="s">
        <v>75</v>
      </c>
      <c r="G75" s="123">
        <v>250</v>
      </c>
      <c r="H75" s="7" t="s">
        <v>4981</v>
      </c>
    </row>
    <row r="76" spans="1:8" s="184" customFormat="1" x14ac:dyDescent="0.25">
      <c r="B76" s="332"/>
      <c r="C76" s="332"/>
      <c r="D76" s="99"/>
      <c r="E76" s="99"/>
      <c r="F76" s="99"/>
      <c r="G76" s="333"/>
      <c r="H76" s="99"/>
    </row>
    <row r="77" spans="1:8" x14ac:dyDescent="0.25">
      <c r="A77" s="3" t="s">
        <v>181</v>
      </c>
      <c r="B77" s="122">
        <v>41947</v>
      </c>
      <c r="C77" s="122">
        <v>41950</v>
      </c>
      <c r="D77" s="4" t="s">
        <v>4982</v>
      </c>
      <c r="E77" s="4" t="s">
        <v>4983</v>
      </c>
      <c r="F77" s="4" t="s">
        <v>349</v>
      </c>
      <c r="G77" s="123">
        <v>986.44</v>
      </c>
      <c r="H77" s="1" t="s">
        <v>4984</v>
      </c>
    </row>
    <row r="78" spans="1:8" x14ac:dyDescent="0.25">
      <c r="A78" s="3"/>
      <c r="B78" s="122">
        <v>41947</v>
      </c>
      <c r="C78" s="122">
        <v>41950</v>
      </c>
      <c r="D78" s="4" t="s">
        <v>4985</v>
      </c>
      <c r="E78" s="4" t="s">
        <v>4983</v>
      </c>
      <c r="F78" s="4" t="s">
        <v>349</v>
      </c>
      <c r="G78" s="123">
        <v>986.44</v>
      </c>
      <c r="H78" s="1" t="s">
        <v>4984</v>
      </c>
    </row>
    <row r="79" spans="1:8" x14ac:dyDescent="0.25">
      <c r="A79" s="3"/>
      <c r="B79" s="61">
        <v>41962</v>
      </c>
      <c r="C79" s="61">
        <v>41965</v>
      </c>
      <c r="D79" s="77" t="s">
        <v>4986</v>
      </c>
      <c r="E79" s="62" t="s">
        <v>737</v>
      </c>
      <c r="F79" s="77" t="s">
        <v>186</v>
      </c>
      <c r="G79" s="263">
        <v>1640.08</v>
      </c>
      <c r="H79" s="79" t="s">
        <v>4987</v>
      </c>
    </row>
    <row r="80" spans="1:8" x14ac:dyDescent="0.25">
      <c r="A80" s="3"/>
      <c r="B80" s="61">
        <v>41962</v>
      </c>
      <c r="C80" s="61">
        <v>41965</v>
      </c>
      <c r="D80" s="63" t="s">
        <v>4988</v>
      </c>
      <c r="E80" s="79" t="s">
        <v>76</v>
      </c>
      <c r="F80" s="77" t="s">
        <v>186</v>
      </c>
      <c r="G80" s="263">
        <v>1294</v>
      </c>
      <c r="H80" s="79" t="s">
        <v>4987</v>
      </c>
    </row>
    <row r="81" spans="1:8" x14ac:dyDescent="0.25">
      <c r="A81" s="3"/>
      <c r="B81" s="61">
        <v>41962</v>
      </c>
      <c r="C81" s="61">
        <v>41965</v>
      </c>
      <c r="D81" s="77" t="s">
        <v>4989</v>
      </c>
      <c r="E81" s="79" t="s">
        <v>4990</v>
      </c>
      <c r="F81" s="77" t="s">
        <v>186</v>
      </c>
      <c r="G81" s="263">
        <v>1626.28</v>
      </c>
      <c r="H81" s="79" t="s">
        <v>4991</v>
      </c>
    </row>
    <row r="82" spans="1:8" x14ac:dyDescent="0.25">
      <c r="A82" s="3"/>
      <c r="B82" s="61">
        <v>41962</v>
      </c>
      <c r="C82" s="61">
        <v>41965</v>
      </c>
      <c r="D82" s="63" t="s">
        <v>4992</v>
      </c>
      <c r="E82" s="63" t="s">
        <v>798</v>
      </c>
      <c r="F82" s="63" t="s">
        <v>186</v>
      </c>
      <c r="G82" s="263">
        <v>1640.08</v>
      </c>
      <c r="H82" s="63" t="s">
        <v>4987</v>
      </c>
    </row>
    <row r="83" spans="1:8" x14ac:dyDescent="0.25">
      <c r="A83" s="3"/>
      <c r="B83" s="61">
        <v>41962</v>
      </c>
      <c r="C83" s="61">
        <v>41965</v>
      </c>
      <c r="D83" s="77" t="s">
        <v>4993</v>
      </c>
      <c r="E83" s="79" t="s">
        <v>4994</v>
      </c>
      <c r="F83" s="77" t="s">
        <v>186</v>
      </c>
      <c r="G83" s="263">
        <v>1626.28</v>
      </c>
      <c r="H83" s="79" t="s">
        <v>4995</v>
      </c>
    </row>
    <row r="84" spans="1:8" s="184" customFormat="1" x14ac:dyDescent="0.25">
      <c r="B84" s="332"/>
      <c r="C84" s="332"/>
      <c r="D84" s="99"/>
      <c r="E84" s="99"/>
      <c r="F84" s="99"/>
      <c r="G84" s="333"/>
      <c r="H84" s="99"/>
    </row>
    <row r="85" spans="1:8" x14ac:dyDescent="0.25">
      <c r="A85" s="3" t="s">
        <v>28</v>
      </c>
      <c r="B85" s="122">
        <v>41947</v>
      </c>
      <c r="C85" s="122">
        <v>41949</v>
      </c>
      <c r="D85" s="164" t="s">
        <v>4996</v>
      </c>
      <c r="E85" s="164" t="s">
        <v>4997</v>
      </c>
      <c r="F85" s="164" t="s">
        <v>1892</v>
      </c>
      <c r="G85" s="123">
        <v>1199</v>
      </c>
      <c r="H85" s="164" t="s">
        <v>4998</v>
      </c>
    </row>
    <row r="86" spans="1:8" x14ac:dyDescent="0.25">
      <c r="A86" s="3"/>
      <c r="B86" s="122">
        <v>41952</v>
      </c>
      <c r="C86" s="122">
        <v>41954</v>
      </c>
      <c r="D86" s="164" t="s">
        <v>3162</v>
      </c>
      <c r="E86" s="164" t="s">
        <v>4999</v>
      </c>
      <c r="F86" s="164" t="s">
        <v>1157</v>
      </c>
      <c r="G86" s="123">
        <v>1132</v>
      </c>
      <c r="H86" s="164" t="s">
        <v>5000</v>
      </c>
    </row>
    <row r="87" spans="1:8" x14ac:dyDescent="0.25">
      <c r="B87" s="122">
        <v>41956</v>
      </c>
      <c r="C87" s="122">
        <v>41959</v>
      </c>
      <c r="D87" s="164" t="s">
        <v>3158</v>
      </c>
      <c r="E87" s="164" t="s">
        <v>5001</v>
      </c>
      <c r="F87" s="164" t="s">
        <v>1157</v>
      </c>
      <c r="G87" s="123">
        <v>1857</v>
      </c>
      <c r="H87" s="164" t="s">
        <v>5002</v>
      </c>
    </row>
    <row r="88" spans="1:8" s="184" customFormat="1" x14ac:dyDescent="0.25">
      <c r="B88" s="332"/>
      <c r="C88" s="332"/>
      <c r="D88" s="99"/>
      <c r="E88" s="99"/>
      <c r="F88" s="99"/>
      <c r="G88" s="333"/>
      <c r="H88" s="99"/>
    </row>
    <row r="89" spans="1:8" x14ac:dyDescent="0.25">
      <c r="A89" s="3" t="s">
        <v>50</v>
      </c>
      <c r="B89" s="23">
        <v>41947</v>
      </c>
      <c r="C89" s="23">
        <v>41951</v>
      </c>
      <c r="D89" s="10" t="s">
        <v>5003</v>
      </c>
      <c r="E89" s="10" t="s">
        <v>5004</v>
      </c>
      <c r="F89" s="5" t="s">
        <v>1892</v>
      </c>
      <c r="G89" s="34">
        <v>1640.68</v>
      </c>
      <c r="H89" s="10" t="s">
        <v>5005</v>
      </c>
    </row>
    <row r="90" spans="1:8" s="184" customFormat="1" x14ac:dyDescent="0.25">
      <c r="B90" s="332"/>
      <c r="C90" s="332"/>
      <c r="D90" s="99"/>
      <c r="E90" s="99"/>
      <c r="F90" s="99"/>
      <c r="G90" s="333"/>
      <c r="H90" s="99"/>
    </row>
    <row r="91" spans="1:8" x14ac:dyDescent="0.25">
      <c r="A91" s="6" t="s">
        <v>1644</v>
      </c>
      <c r="B91" s="122">
        <v>41947</v>
      </c>
      <c r="C91" s="122">
        <v>41951</v>
      </c>
      <c r="D91" s="6" t="s">
        <v>5006</v>
      </c>
      <c r="E91" s="6" t="s">
        <v>5007</v>
      </c>
      <c r="F91" s="6" t="s">
        <v>1892</v>
      </c>
      <c r="G91" s="123">
        <v>1762</v>
      </c>
      <c r="H91" s="6" t="s">
        <v>5008</v>
      </c>
    </row>
    <row r="92" spans="1:8" x14ac:dyDescent="0.25">
      <c r="B92" s="122">
        <v>41949</v>
      </c>
      <c r="C92" s="122">
        <v>41949</v>
      </c>
      <c r="D92" s="6" t="s">
        <v>1945</v>
      </c>
      <c r="E92" s="6" t="s">
        <v>1938</v>
      </c>
      <c r="F92" s="6" t="s">
        <v>2419</v>
      </c>
      <c r="G92" s="123">
        <v>350</v>
      </c>
      <c r="H92" s="6" t="s">
        <v>1887</v>
      </c>
    </row>
    <row r="93" spans="1:8" x14ac:dyDescent="0.25">
      <c r="B93" s="122">
        <v>41949</v>
      </c>
      <c r="C93" s="122">
        <v>41949</v>
      </c>
      <c r="D93" s="6" t="s">
        <v>1952</v>
      </c>
      <c r="E93" s="6" t="s">
        <v>1938</v>
      </c>
      <c r="F93" s="6" t="s">
        <v>2419</v>
      </c>
      <c r="G93" s="123">
        <v>1411.25</v>
      </c>
      <c r="H93" s="6" t="s">
        <v>1887</v>
      </c>
    </row>
    <row r="94" spans="1:8" x14ac:dyDescent="0.25">
      <c r="B94" s="122">
        <v>41956</v>
      </c>
      <c r="C94" s="122">
        <v>41959</v>
      </c>
      <c r="D94" s="6" t="s">
        <v>1954</v>
      </c>
      <c r="E94" s="6" t="s">
        <v>55</v>
      </c>
      <c r="F94" s="6" t="s">
        <v>1157</v>
      </c>
      <c r="G94" s="123">
        <v>1250</v>
      </c>
      <c r="H94" s="6" t="s">
        <v>5009</v>
      </c>
    </row>
    <row r="95" spans="1:8" x14ac:dyDescent="0.25">
      <c r="B95" s="122">
        <v>41955</v>
      </c>
      <c r="C95" s="122">
        <v>41959</v>
      </c>
      <c r="D95" s="6" t="s">
        <v>5010</v>
      </c>
      <c r="E95" s="6" t="s">
        <v>18</v>
      </c>
      <c r="F95" s="6" t="s">
        <v>1157</v>
      </c>
      <c r="G95" s="123">
        <v>1435</v>
      </c>
      <c r="H95" s="6" t="s">
        <v>5009</v>
      </c>
    </row>
    <row r="96" spans="1:8" x14ac:dyDescent="0.25">
      <c r="B96" s="122">
        <v>41965</v>
      </c>
      <c r="C96" s="122">
        <v>41965</v>
      </c>
      <c r="D96" s="6" t="s">
        <v>1945</v>
      </c>
      <c r="E96" s="6" t="s">
        <v>1938</v>
      </c>
      <c r="F96" s="6" t="s">
        <v>5011</v>
      </c>
      <c r="G96" s="123">
        <v>1700</v>
      </c>
      <c r="H96" s="6" t="s">
        <v>1887</v>
      </c>
    </row>
    <row r="97" spans="1:8" x14ac:dyDescent="0.25">
      <c r="B97" s="122">
        <v>41965</v>
      </c>
      <c r="C97" s="122">
        <v>41965</v>
      </c>
      <c r="D97" s="6" t="s">
        <v>1952</v>
      </c>
      <c r="E97" s="6" t="s">
        <v>1938</v>
      </c>
      <c r="F97" s="6" t="s">
        <v>5011</v>
      </c>
      <c r="G97" s="123">
        <v>1825</v>
      </c>
      <c r="H97" s="6" t="s">
        <v>1887</v>
      </c>
    </row>
    <row r="98" spans="1:8" s="184" customFormat="1" x14ac:dyDescent="0.25">
      <c r="B98" s="332"/>
      <c r="C98" s="332"/>
      <c r="D98" s="99"/>
      <c r="E98" s="99"/>
      <c r="F98" s="99"/>
      <c r="G98" s="333"/>
      <c r="H98" s="99"/>
    </row>
    <row r="99" spans="1:8" x14ac:dyDescent="0.25">
      <c r="A99" s="3" t="s">
        <v>22</v>
      </c>
      <c r="B99" s="122">
        <v>41947</v>
      </c>
      <c r="C99" s="122">
        <v>41950</v>
      </c>
      <c r="D99" s="4" t="s">
        <v>5012</v>
      </c>
      <c r="E99" s="1" t="s">
        <v>5013</v>
      </c>
      <c r="F99" s="4" t="s">
        <v>5014</v>
      </c>
      <c r="G99" s="123">
        <v>1273.26</v>
      </c>
      <c r="H99" s="1" t="s">
        <v>5015</v>
      </c>
    </row>
    <row r="100" spans="1:8" x14ac:dyDescent="0.25">
      <c r="A100" s="3"/>
      <c r="B100" s="122">
        <v>41947</v>
      </c>
      <c r="C100" s="122">
        <v>41947</v>
      </c>
      <c r="D100" s="6" t="s">
        <v>4747</v>
      </c>
      <c r="E100" s="7" t="s">
        <v>4748</v>
      </c>
      <c r="F100" s="4" t="s">
        <v>5016</v>
      </c>
      <c r="G100" s="123">
        <v>34</v>
      </c>
      <c r="H100" s="1" t="s">
        <v>5017</v>
      </c>
    </row>
    <row r="101" spans="1:8" x14ac:dyDescent="0.25">
      <c r="A101" s="3"/>
      <c r="B101" s="122">
        <v>41947</v>
      </c>
      <c r="C101" s="122">
        <v>41947</v>
      </c>
      <c r="D101" s="4" t="s">
        <v>4750</v>
      </c>
      <c r="E101" s="1" t="s">
        <v>4751</v>
      </c>
      <c r="F101" s="4" t="s">
        <v>5016</v>
      </c>
      <c r="G101" s="123">
        <v>34</v>
      </c>
      <c r="H101" s="1" t="s">
        <v>5017</v>
      </c>
    </row>
    <row r="102" spans="1:8" x14ac:dyDescent="0.25">
      <c r="A102" s="3"/>
      <c r="B102" s="122">
        <v>41947</v>
      </c>
      <c r="C102" s="122">
        <v>41947</v>
      </c>
      <c r="D102" s="4" t="s">
        <v>4752</v>
      </c>
      <c r="E102" s="1" t="s">
        <v>4753</v>
      </c>
      <c r="F102" s="4" t="s">
        <v>5016</v>
      </c>
      <c r="G102" s="123">
        <v>34</v>
      </c>
      <c r="H102" s="1" t="s">
        <v>5017</v>
      </c>
    </row>
    <row r="103" spans="1:8" x14ac:dyDescent="0.25">
      <c r="A103" s="3"/>
      <c r="B103" s="122">
        <v>41961</v>
      </c>
      <c r="C103" s="122">
        <v>41961</v>
      </c>
      <c r="D103" s="4" t="s">
        <v>5018</v>
      </c>
      <c r="E103" s="4" t="s">
        <v>195</v>
      </c>
      <c r="F103" s="4" t="s">
        <v>286</v>
      </c>
      <c r="G103" s="123">
        <v>30</v>
      </c>
      <c r="H103" s="274" t="s">
        <v>5019</v>
      </c>
    </row>
    <row r="104" spans="1:8" x14ac:dyDescent="0.25">
      <c r="A104" s="3"/>
      <c r="B104" s="122">
        <v>41964</v>
      </c>
      <c r="C104" s="122">
        <v>41966</v>
      </c>
      <c r="D104" s="4" t="s">
        <v>3935</v>
      </c>
      <c r="E104" s="1" t="s">
        <v>4736</v>
      </c>
      <c r="F104" s="4" t="s">
        <v>5020</v>
      </c>
      <c r="G104" s="123">
        <v>592</v>
      </c>
      <c r="H104" s="1" t="s">
        <v>5021</v>
      </c>
    </row>
    <row r="105" spans="1:8" x14ac:dyDescent="0.25">
      <c r="A105" s="3"/>
      <c r="B105" s="122">
        <v>41964</v>
      </c>
      <c r="C105" s="122">
        <v>41966</v>
      </c>
      <c r="D105" s="4" t="s">
        <v>3933</v>
      </c>
      <c r="E105" s="4" t="s">
        <v>195</v>
      </c>
      <c r="F105" s="4" t="s">
        <v>5020</v>
      </c>
      <c r="G105" s="123">
        <v>592</v>
      </c>
      <c r="H105" s="1" t="s">
        <v>5021</v>
      </c>
    </row>
    <row r="106" spans="1:8" x14ac:dyDescent="0.25">
      <c r="A106" s="3"/>
      <c r="B106" s="122">
        <v>41965</v>
      </c>
      <c r="C106" s="122">
        <v>41965</v>
      </c>
      <c r="D106" s="6" t="s">
        <v>4747</v>
      </c>
      <c r="E106" s="7" t="s">
        <v>4748</v>
      </c>
      <c r="F106" s="4" t="s">
        <v>2419</v>
      </c>
      <c r="G106" s="123">
        <v>34</v>
      </c>
      <c r="H106" s="1" t="s">
        <v>5022</v>
      </c>
    </row>
    <row r="107" spans="1:8" x14ac:dyDescent="0.25">
      <c r="A107" s="3"/>
      <c r="B107" s="122">
        <v>41965</v>
      </c>
      <c r="C107" s="122">
        <v>41965</v>
      </c>
      <c r="D107" s="4" t="s">
        <v>4750</v>
      </c>
      <c r="E107" s="1" t="s">
        <v>4751</v>
      </c>
      <c r="F107" s="4" t="s">
        <v>2419</v>
      </c>
      <c r="G107" s="123">
        <v>34</v>
      </c>
      <c r="H107" s="1" t="s">
        <v>5022</v>
      </c>
    </row>
    <row r="108" spans="1:8" x14ac:dyDescent="0.25">
      <c r="A108" s="3"/>
      <c r="B108" s="122">
        <v>41965</v>
      </c>
      <c r="C108" s="122">
        <v>41965</v>
      </c>
      <c r="D108" s="4" t="s">
        <v>4752</v>
      </c>
      <c r="E108" s="1" t="s">
        <v>4753</v>
      </c>
      <c r="F108" s="4" t="s">
        <v>2419</v>
      </c>
      <c r="G108" s="123">
        <v>34</v>
      </c>
      <c r="H108" s="1" t="s">
        <v>5022</v>
      </c>
    </row>
    <row r="109" spans="1:8" x14ac:dyDescent="0.25">
      <c r="A109" s="3"/>
      <c r="B109" s="122">
        <v>41968</v>
      </c>
      <c r="C109" s="122">
        <v>41968</v>
      </c>
      <c r="D109" s="6" t="s">
        <v>4747</v>
      </c>
      <c r="E109" s="7" t="s">
        <v>4748</v>
      </c>
      <c r="F109" s="4" t="s">
        <v>349</v>
      </c>
      <c r="G109" s="123">
        <v>42</v>
      </c>
      <c r="H109" s="1" t="s">
        <v>5023</v>
      </c>
    </row>
    <row r="110" spans="1:8" x14ac:dyDescent="0.25">
      <c r="A110" s="3"/>
      <c r="B110" s="126">
        <v>41971</v>
      </c>
      <c r="C110" s="122">
        <v>41972</v>
      </c>
      <c r="D110" s="4" t="s">
        <v>4750</v>
      </c>
      <c r="E110" s="1" t="s">
        <v>4751</v>
      </c>
      <c r="F110" s="4" t="s">
        <v>5024</v>
      </c>
      <c r="G110" s="123">
        <v>200</v>
      </c>
      <c r="H110" s="1" t="s">
        <v>5025</v>
      </c>
    </row>
    <row r="111" spans="1:8" x14ac:dyDescent="0.25">
      <c r="A111" s="3"/>
      <c r="B111" s="122">
        <v>41971</v>
      </c>
      <c r="C111" s="122">
        <v>41972</v>
      </c>
      <c r="D111" s="4" t="s">
        <v>4752</v>
      </c>
      <c r="E111" s="1" t="s">
        <v>4753</v>
      </c>
      <c r="F111" s="4" t="s">
        <v>5024</v>
      </c>
      <c r="G111" s="123">
        <v>200</v>
      </c>
      <c r="H111" s="1" t="s">
        <v>5025</v>
      </c>
    </row>
    <row r="112" spans="1:8" s="184" customFormat="1" x14ac:dyDescent="0.25">
      <c r="B112" s="332"/>
      <c r="C112" s="332"/>
      <c r="D112" s="99"/>
      <c r="E112" s="99"/>
      <c r="F112" s="99"/>
      <c r="G112" s="333"/>
      <c r="H112" s="99"/>
    </row>
    <row r="113" spans="1:8" x14ac:dyDescent="0.25">
      <c r="A113" s="6" t="s">
        <v>1289</v>
      </c>
      <c r="B113" s="122">
        <v>41956</v>
      </c>
      <c r="C113" s="122">
        <v>41959</v>
      </c>
      <c r="D113" s="6" t="s">
        <v>1974</v>
      </c>
      <c r="E113" s="6" t="s">
        <v>18</v>
      </c>
      <c r="F113" s="6" t="s">
        <v>1157</v>
      </c>
      <c r="G113" s="123">
        <v>1280</v>
      </c>
      <c r="H113" s="6" t="s">
        <v>5026</v>
      </c>
    </row>
    <row r="114" spans="1:8" x14ac:dyDescent="0.25">
      <c r="B114" s="122">
        <v>41956</v>
      </c>
      <c r="C114" s="122">
        <v>41959</v>
      </c>
      <c r="D114" s="6" t="s">
        <v>5027</v>
      </c>
      <c r="E114" s="6" t="s">
        <v>18</v>
      </c>
      <c r="F114" s="6" t="s">
        <v>1157</v>
      </c>
      <c r="G114" s="123">
        <v>870</v>
      </c>
      <c r="H114" s="6" t="s">
        <v>5026</v>
      </c>
    </row>
    <row r="115" spans="1:8" x14ac:dyDescent="0.25">
      <c r="B115" s="122">
        <v>41967</v>
      </c>
      <c r="C115" s="122">
        <v>41970</v>
      </c>
      <c r="D115" s="6" t="s">
        <v>1976</v>
      </c>
      <c r="E115" s="6" t="s">
        <v>5028</v>
      </c>
      <c r="F115" s="6" t="s">
        <v>2140</v>
      </c>
      <c r="G115" s="123">
        <v>200</v>
      </c>
      <c r="H115" s="6" t="s">
        <v>5029</v>
      </c>
    </row>
    <row r="116" spans="1:8" x14ac:dyDescent="0.25">
      <c r="B116" s="122">
        <v>41967</v>
      </c>
      <c r="C116" s="122">
        <v>41970</v>
      </c>
      <c r="D116" s="6" t="s">
        <v>3746</v>
      </c>
      <c r="E116" s="6" t="s">
        <v>3743</v>
      </c>
      <c r="F116" s="6" t="s">
        <v>2140</v>
      </c>
      <c r="G116" s="123">
        <v>600</v>
      </c>
      <c r="H116" s="6" t="s">
        <v>5030</v>
      </c>
    </row>
    <row r="117" spans="1:8" s="184" customFormat="1" x14ac:dyDescent="0.25">
      <c r="B117" s="332"/>
      <c r="C117" s="332"/>
      <c r="D117" s="99"/>
      <c r="E117" s="99"/>
      <c r="F117" s="99"/>
      <c r="G117" s="333"/>
      <c r="H117" s="99"/>
    </row>
    <row r="118" spans="1:8" x14ac:dyDescent="0.25">
      <c r="A118" s="3" t="s">
        <v>955</v>
      </c>
      <c r="B118" s="95">
        <v>41964</v>
      </c>
      <c r="C118" s="95">
        <v>41966</v>
      </c>
      <c r="D118" s="1" t="s">
        <v>5031</v>
      </c>
      <c r="E118" s="1" t="s">
        <v>5032</v>
      </c>
      <c r="F118" s="4" t="s">
        <v>1684</v>
      </c>
      <c r="G118" s="25">
        <v>442.22</v>
      </c>
      <c r="H118" s="1" t="s">
        <v>5033</v>
      </c>
    </row>
    <row r="119" spans="1:8" s="184" customFormat="1" x14ac:dyDescent="0.25">
      <c r="B119" s="332"/>
      <c r="C119" s="332"/>
      <c r="D119" s="99"/>
      <c r="E119" s="99"/>
      <c r="F119" s="99"/>
      <c r="G119" s="333"/>
      <c r="H119" s="99"/>
    </row>
    <row r="120" spans="1:8" x14ac:dyDescent="0.25">
      <c r="A120" s="6" t="s">
        <v>973</v>
      </c>
      <c r="B120" s="122">
        <v>41944</v>
      </c>
      <c r="C120" s="122">
        <v>41948</v>
      </c>
      <c r="D120" s="1" t="s">
        <v>2993</v>
      </c>
      <c r="E120" s="1" t="s">
        <v>5034</v>
      </c>
      <c r="F120" s="4" t="s">
        <v>30</v>
      </c>
      <c r="G120" s="113">
        <v>1677</v>
      </c>
      <c r="H120" s="1" t="s">
        <v>5035</v>
      </c>
    </row>
    <row r="121" spans="1:8" x14ac:dyDescent="0.25">
      <c r="B121" s="122">
        <v>41947</v>
      </c>
      <c r="C121" s="122">
        <v>41950</v>
      </c>
      <c r="D121" s="348" t="s">
        <v>5036</v>
      </c>
      <c r="E121" s="1" t="s">
        <v>5037</v>
      </c>
      <c r="F121" s="4" t="s">
        <v>1892</v>
      </c>
      <c r="G121" s="76">
        <v>660</v>
      </c>
      <c r="H121" s="1" t="s">
        <v>5038</v>
      </c>
    </row>
    <row r="122" spans="1:8" x14ac:dyDescent="0.25">
      <c r="B122" s="122">
        <v>41948</v>
      </c>
      <c r="C122" s="122">
        <v>41952</v>
      </c>
      <c r="D122" s="4" t="s">
        <v>2205</v>
      </c>
      <c r="E122" s="1" t="s">
        <v>2206</v>
      </c>
      <c r="F122" s="4" t="s">
        <v>30</v>
      </c>
      <c r="G122" s="123">
        <v>1276</v>
      </c>
      <c r="H122" s="1" t="s">
        <v>5039</v>
      </c>
    </row>
    <row r="123" spans="1:8" x14ac:dyDescent="0.25">
      <c r="B123" s="122">
        <v>41953</v>
      </c>
      <c r="C123" s="122">
        <v>41956</v>
      </c>
      <c r="D123" s="1" t="s">
        <v>3758</v>
      </c>
      <c r="E123" s="1" t="s">
        <v>5040</v>
      </c>
      <c r="F123" s="4" t="s">
        <v>172</v>
      </c>
      <c r="G123" s="76">
        <v>1880</v>
      </c>
      <c r="H123" s="1" t="s">
        <v>5041</v>
      </c>
    </row>
    <row r="124" spans="1:8" x14ac:dyDescent="0.25">
      <c r="B124" s="122">
        <v>41953</v>
      </c>
      <c r="C124" s="122">
        <v>41956</v>
      </c>
      <c r="D124" s="4" t="s">
        <v>1336</v>
      </c>
      <c r="E124" s="1" t="s">
        <v>667</v>
      </c>
      <c r="F124" s="4" t="s">
        <v>172</v>
      </c>
      <c r="G124" s="25">
        <v>1880</v>
      </c>
      <c r="H124" s="1" t="s">
        <v>400</v>
      </c>
    </row>
    <row r="125" spans="1:8" x14ac:dyDescent="0.25">
      <c r="B125" s="122">
        <v>41953</v>
      </c>
      <c r="C125" s="122">
        <v>41956</v>
      </c>
      <c r="D125" s="4" t="s">
        <v>5042</v>
      </c>
      <c r="E125" s="1" t="s">
        <v>5043</v>
      </c>
      <c r="F125" s="4" t="s">
        <v>172</v>
      </c>
      <c r="G125" s="25">
        <v>1545</v>
      </c>
      <c r="H125" s="1" t="s">
        <v>5044</v>
      </c>
    </row>
    <row r="126" spans="1:8" x14ac:dyDescent="0.25">
      <c r="B126" s="122">
        <v>41953</v>
      </c>
      <c r="C126" s="122">
        <v>41956</v>
      </c>
      <c r="D126" s="4" t="s">
        <v>5045</v>
      </c>
      <c r="E126" s="1" t="s">
        <v>5046</v>
      </c>
      <c r="F126" s="4" t="s">
        <v>1157</v>
      </c>
      <c r="G126" s="25">
        <v>1208</v>
      </c>
      <c r="H126" s="1" t="s">
        <v>5047</v>
      </c>
    </row>
    <row r="127" spans="1:8" x14ac:dyDescent="0.25">
      <c r="B127" s="122">
        <v>41953</v>
      </c>
      <c r="C127" s="122">
        <v>41956</v>
      </c>
      <c r="D127" s="6" t="s">
        <v>5048</v>
      </c>
      <c r="E127" s="7" t="s">
        <v>5049</v>
      </c>
      <c r="F127" s="177" t="s">
        <v>1157</v>
      </c>
      <c r="G127" s="123">
        <v>1132</v>
      </c>
      <c r="H127" s="7" t="s">
        <v>400</v>
      </c>
    </row>
    <row r="128" spans="1:8" s="184" customFormat="1" x14ac:dyDescent="0.25">
      <c r="B128" s="332"/>
      <c r="C128" s="332"/>
      <c r="D128" s="99"/>
      <c r="E128" s="99"/>
      <c r="F128" s="99"/>
      <c r="G128" s="333"/>
      <c r="H128" s="99"/>
    </row>
    <row r="129" spans="1:8" x14ac:dyDescent="0.25">
      <c r="A129" s="6" t="s">
        <v>190</v>
      </c>
      <c r="B129" s="126">
        <v>41946</v>
      </c>
      <c r="C129" s="126">
        <v>41948</v>
      </c>
      <c r="D129" s="4" t="s">
        <v>2227</v>
      </c>
      <c r="E129" s="4" t="s">
        <v>3963</v>
      </c>
      <c r="F129" s="4" t="s">
        <v>430</v>
      </c>
      <c r="G129" s="25">
        <v>1250</v>
      </c>
      <c r="H129" s="4" t="s">
        <v>5050</v>
      </c>
    </row>
    <row r="130" spans="1:8" x14ac:dyDescent="0.25">
      <c r="B130" s="126">
        <v>41948</v>
      </c>
      <c r="C130" s="126">
        <v>41951</v>
      </c>
      <c r="D130" s="4" t="s">
        <v>1005</v>
      </c>
      <c r="E130" s="4" t="s">
        <v>1006</v>
      </c>
      <c r="F130" s="4" t="s">
        <v>5051</v>
      </c>
      <c r="G130" s="25">
        <v>1525</v>
      </c>
      <c r="H130" s="4" t="s">
        <v>5052</v>
      </c>
    </row>
    <row r="131" spans="1:8" x14ac:dyDescent="0.25">
      <c r="B131" s="126">
        <v>41949</v>
      </c>
      <c r="C131" s="126">
        <v>41952</v>
      </c>
      <c r="D131" s="4" t="s">
        <v>5053</v>
      </c>
      <c r="E131" s="4" t="s">
        <v>58</v>
      </c>
      <c r="F131" s="4" t="s">
        <v>210</v>
      </c>
      <c r="G131" s="25">
        <v>951</v>
      </c>
      <c r="H131" s="4" t="s">
        <v>5054</v>
      </c>
    </row>
    <row r="132" spans="1:8" x14ac:dyDescent="0.25">
      <c r="B132" s="126">
        <v>41952</v>
      </c>
      <c r="C132" s="126">
        <v>41957</v>
      </c>
      <c r="D132" s="4" t="s">
        <v>3783</v>
      </c>
      <c r="E132" s="4" t="s">
        <v>5055</v>
      </c>
      <c r="F132" s="4" t="s">
        <v>210</v>
      </c>
      <c r="G132" s="25">
        <v>1150</v>
      </c>
      <c r="H132" s="4" t="s">
        <v>5056</v>
      </c>
    </row>
    <row r="133" spans="1:8" x14ac:dyDescent="0.25">
      <c r="B133" s="126">
        <v>41955</v>
      </c>
      <c r="C133" s="126">
        <v>41957</v>
      </c>
      <c r="D133" s="4" t="s">
        <v>138</v>
      </c>
      <c r="E133" s="4" t="s">
        <v>58</v>
      </c>
      <c r="F133" s="4" t="s">
        <v>5057</v>
      </c>
      <c r="G133" s="25">
        <v>925</v>
      </c>
      <c r="H133" s="4" t="s">
        <v>5058</v>
      </c>
    </row>
    <row r="134" spans="1:8" x14ac:dyDescent="0.25">
      <c r="B134" s="126">
        <v>41955</v>
      </c>
      <c r="C134" s="126">
        <v>41957</v>
      </c>
      <c r="D134" s="4" t="s">
        <v>139</v>
      </c>
      <c r="E134" s="4" t="s">
        <v>80</v>
      </c>
      <c r="F134" s="4" t="s">
        <v>5057</v>
      </c>
      <c r="G134" s="25">
        <v>785</v>
      </c>
      <c r="H134" s="4" t="s">
        <v>5059</v>
      </c>
    </row>
    <row r="135" spans="1:8" x14ac:dyDescent="0.25">
      <c r="B135" s="126">
        <v>41960</v>
      </c>
      <c r="C135" s="126">
        <v>41961</v>
      </c>
      <c r="D135" s="4" t="s">
        <v>2666</v>
      </c>
      <c r="E135" s="4" t="s">
        <v>2667</v>
      </c>
      <c r="F135" s="4" t="s">
        <v>2504</v>
      </c>
      <c r="G135" s="25">
        <v>279</v>
      </c>
      <c r="H135" s="4" t="s">
        <v>5060</v>
      </c>
    </row>
    <row r="136" spans="1:8" x14ac:dyDescent="0.25">
      <c r="B136" s="126">
        <v>41961</v>
      </c>
      <c r="C136" s="126">
        <v>41965</v>
      </c>
      <c r="D136" s="4" t="s">
        <v>2234</v>
      </c>
      <c r="E136" s="4" t="s">
        <v>2235</v>
      </c>
      <c r="F136" s="4" t="s">
        <v>2231</v>
      </c>
      <c r="G136" s="25">
        <v>1750</v>
      </c>
      <c r="H136" s="4" t="s">
        <v>5061</v>
      </c>
    </row>
    <row r="137" spans="1:8" x14ac:dyDescent="0.25">
      <c r="B137" s="126">
        <v>41961</v>
      </c>
      <c r="C137" s="126">
        <v>41965</v>
      </c>
      <c r="D137" s="4" t="s">
        <v>5062</v>
      </c>
      <c r="E137" s="4" t="s">
        <v>1491</v>
      </c>
      <c r="F137" s="4" t="s">
        <v>2231</v>
      </c>
      <c r="G137" s="25">
        <v>16879.45</v>
      </c>
      <c r="H137" s="4" t="s">
        <v>700</v>
      </c>
    </row>
    <row r="138" spans="1:8" x14ac:dyDescent="0.25">
      <c r="B138" s="126">
        <v>41961</v>
      </c>
      <c r="C138" s="126">
        <v>41965</v>
      </c>
      <c r="D138" s="4" t="s">
        <v>5063</v>
      </c>
      <c r="E138" s="4" t="s">
        <v>1714</v>
      </c>
      <c r="F138" s="4" t="s">
        <v>2231</v>
      </c>
      <c r="G138" s="25">
        <v>808.3</v>
      </c>
      <c r="H138" s="4" t="s">
        <v>5064</v>
      </c>
    </row>
    <row r="139" spans="1:8" x14ac:dyDescent="0.25">
      <c r="B139" s="126">
        <v>41961</v>
      </c>
      <c r="C139" s="126">
        <v>41965</v>
      </c>
      <c r="D139" s="4" t="s">
        <v>2234</v>
      </c>
      <c r="E139" s="4" t="s">
        <v>2235</v>
      </c>
      <c r="F139" s="4" t="s">
        <v>2231</v>
      </c>
      <c r="G139" s="25">
        <v>1750</v>
      </c>
      <c r="H139" s="4" t="s">
        <v>5065</v>
      </c>
    </row>
    <row r="140" spans="1:8" x14ac:dyDescent="0.25">
      <c r="B140" s="126">
        <v>41970</v>
      </c>
      <c r="C140" s="126">
        <v>41972</v>
      </c>
      <c r="D140" s="4" t="s">
        <v>5066</v>
      </c>
      <c r="E140" s="4" t="s">
        <v>2497</v>
      </c>
      <c r="F140" s="4" t="s">
        <v>1711</v>
      </c>
      <c r="G140" s="25">
        <v>1500</v>
      </c>
      <c r="H140" s="4" t="s">
        <v>5067</v>
      </c>
    </row>
    <row r="141" spans="1:8" x14ac:dyDescent="0.25">
      <c r="B141" s="126">
        <v>41970</v>
      </c>
      <c r="C141" s="126">
        <v>41972</v>
      </c>
      <c r="D141" s="4" t="s">
        <v>5068</v>
      </c>
      <c r="E141" s="4" t="s">
        <v>425</v>
      </c>
      <c r="F141" s="4" t="s">
        <v>1711</v>
      </c>
      <c r="G141" s="25">
        <v>125</v>
      </c>
      <c r="H141" s="4" t="s">
        <v>5067</v>
      </c>
    </row>
    <row r="142" spans="1:8" x14ac:dyDescent="0.25">
      <c r="A142" s="3"/>
      <c r="B142" s="126">
        <v>41972</v>
      </c>
      <c r="C142" s="126">
        <v>41986</v>
      </c>
      <c r="D142" s="4" t="s">
        <v>115</v>
      </c>
      <c r="E142" s="4" t="s">
        <v>3581</v>
      </c>
      <c r="F142" s="4" t="s">
        <v>5069</v>
      </c>
      <c r="G142" s="25">
        <v>10325</v>
      </c>
      <c r="H142" s="4" t="s">
        <v>5070</v>
      </c>
    </row>
    <row r="143" spans="1:8" x14ac:dyDescent="0.25">
      <c r="A143" s="3"/>
      <c r="B143" s="126">
        <v>41973</v>
      </c>
      <c r="C143" s="126">
        <v>41978</v>
      </c>
      <c r="D143" s="4" t="s">
        <v>3783</v>
      </c>
      <c r="E143" s="4" t="s">
        <v>5055</v>
      </c>
      <c r="F143" s="4" t="s">
        <v>4511</v>
      </c>
      <c r="G143" s="25">
        <v>2125</v>
      </c>
      <c r="H143" s="4" t="s">
        <v>5071</v>
      </c>
    </row>
    <row r="144" spans="1:8" s="184" customFormat="1" x14ac:dyDescent="0.25">
      <c r="B144" s="332"/>
      <c r="C144" s="332"/>
      <c r="D144" s="99"/>
      <c r="E144" s="99"/>
      <c r="F144" s="99"/>
      <c r="G144" s="333"/>
      <c r="H144" s="99"/>
    </row>
    <row r="145" spans="1:8" x14ac:dyDescent="0.25">
      <c r="A145" s="6" t="s">
        <v>198</v>
      </c>
      <c r="B145" s="122">
        <v>41979</v>
      </c>
      <c r="C145" s="122">
        <v>41982</v>
      </c>
      <c r="D145" s="6" t="s">
        <v>1376</v>
      </c>
      <c r="E145" s="7" t="s">
        <v>5072</v>
      </c>
      <c r="F145" s="6" t="s">
        <v>1157</v>
      </c>
      <c r="G145" s="123">
        <v>1307</v>
      </c>
      <c r="H145" s="7" t="s">
        <v>5073</v>
      </c>
    </row>
    <row r="146" spans="1:8" x14ac:dyDescent="0.25">
      <c r="B146" s="122">
        <v>41979</v>
      </c>
      <c r="C146" s="122">
        <v>41982</v>
      </c>
      <c r="D146" s="6" t="s">
        <v>66</v>
      </c>
      <c r="E146" s="6" t="s">
        <v>36</v>
      </c>
      <c r="F146" s="6" t="s">
        <v>1157</v>
      </c>
      <c r="G146" s="123">
        <v>1277</v>
      </c>
      <c r="H146" s="6" t="s">
        <v>5073</v>
      </c>
    </row>
    <row r="147" spans="1:8" x14ac:dyDescent="0.25">
      <c r="B147" s="122">
        <v>41979</v>
      </c>
      <c r="C147" s="122">
        <v>41982</v>
      </c>
      <c r="D147" s="6" t="s">
        <v>1351</v>
      </c>
      <c r="E147" s="6" t="s">
        <v>5074</v>
      </c>
      <c r="F147" s="6" t="s">
        <v>1157</v>
      </c>
      <c r="G147" s="123">
        <v>1742</v>
      </c>
      <c r="H147" s="6" t="s">
        <v>5073</v>
      </c>
    </row>
    <row r="148" spans="1:8" x14ac:dyDescent="0.25">
      <c r="B148" s="122">
        <v>41979</v>
      </c>
      <c r="C148" s="122">
        <v>41982</v>
      </c>
      <c r="D148" s="6" t="s">
        <v>1372</v>
      </c>
      <c r="E148" s="6" t="s">
        <v>5075</v>
      </c>
      <c r="F148" s="6" t="s">
        <v>1157</v>
      </c>
      <c r="G148" s="123">
        <v>1863</v>
      </c>
      <c r="H148" s="6" t="s">
        <v>5073</v>
      </c>
    </row>
    <row r="149" spans="1:8" x14ac:dyDescent="0.25">
      <c r="B149" s="122">
        <v>41979</v>
      </c>
      <c r="C149" s="122">
        <v>41982</v>
      </c>
      <c r="D149" s="4" t="s">
        <v>2026</v>
      </c>
      <c r="E149" s="1" t="s">
        <v>2027</v>
      </c>
      <c r="F149" s="4" t="s">
        <v>1157</v>
      </c>
      <c r="G149" s="123">
        <v>1863</v>
      </c>
      <c r="H149" s="1" t="s">
        <v>5073</v>
      </c>
    </row>
    <row r="150" spans="1:8" x14ac:dyDescent="0.25">
      <c r="B150" s="122">
        <v>41979</v>
      </c>
      <c r="C150" s="122">
        <v>41982</v>
      </c>
      <c r="D150" s="1" t="s">
        <v>5076</v>
      </c>
      <c r="E150" s="4" t="s">
        <v>4865</v>
      </c>
      <c r="F150" s="4" t="s">
        <v>1157</v>
      </c>
      <c r="G150" s="123">
        <v>1622</v>
      </c>
      <c r="H150" s="1" t="s">
        <v>5073</v>
      </c>
    </row>
    <row r="151" spans="1:8" x14ac:dyDescent="0.25">
      <c r="B151" s="122">
        <v>41979</v>
      </c>
      <c r="C151" s="122">
        <v>41983</v>
      </c>
      <c r="D151" s="4" t="s">
        <v>1374</v>
      </c>
      <c r="E151" s="4" t="s">
        <v>5077</v>
      </c>
      <c r="F151" s="4" t="s">
        <v>1157</v>
      </c>
      <c r="G151" s="123">
        <v>1612.09</v>
      </c>
      <c r="H151" s="4" t="s">
        <v>5073</v>
      </c>
    </row>
    <row r="152" spans="1:8" s="184" customFormat="1" x14ac:dyDescent="0.25">
      <c r="B152" s="332"/>
      <c r="C152" s="332"/>
      <c r="D152" s="99"/>
      <c r="E152" s="99"/>
      <c r="F152" s="99"/>
      <c r="G152" s="333"/>
      <c r="H152" s="99"/>
    </row>
    <row r="153" spans="1:8" x14ac:dyDescent="0.25">
      <c r="A153" s="6" t="s">
        <v>120</v>
      </c>
      <c r="B153" s="122">
        <v>41946</v>
      </c>
      <c r="C153" s="122">
        <v>41950</v>
      </c>
      <c r="D153" s="176" t="s">
        <v>5078</v>
      </c>
      <c r="E153" s="4" t="s">
        <v>684</v>
      </c>
      <c r="F153" s="4" t="s">
        <v>172</v>
      </c>
      <c r="G153" s="25">
        <v>932.22</v>
      </c>
      <c r="H153" s="4" t="s">
        <v>5079</v>
      </c>
    </row>
    <row r="154" spans="1:8" x14ac:dyDescent="0.25">
      <c r="B154" s="122">
        <v>41955</v>
      </c>
      <c r="C154" s="122">
        <v>41956</v>
      </c>
      <c r="D154" s="176" t="s">
        <v>2520</v>
      </c>
      <c r="E154" s="4" t="s">
        <v>2699</v>
      </c>
      <c r="F154" s="4" t="s">
        <v>172</v>
      </c>
      <c r="G154" s="25">
        <v>1092</v>
      </c>
      <c r="H154" s="4" t="s">
        <v>5080</v>
      </c>
    </row>
    <row r="155" spans="1:8" x14ac:dyDescent="0.25">
      <c r="B155" s="122">
        <v>41962</v>
      </c>
      <c r="C155" s="122">
        <v>41966</v>
      </c>
      <c r="D155" s="176" t="s">
        <v>2243</v>
      </c>
      <c r="E155" s="4" t="s">
        <v>58</v>
      </c>
      <c r="F155" s="4" t="s">
        <v>5081</v>
      </c>
      <c r="G155" s="25">
        <v>1654.62</v>
      </c>
      <c r="H155" s="4" t="s">
        <v>5082</v>
      </c>
    </row>
    <row r="156" spans="1:8" x14ac:dyDescent="0.25">
      <c r="B156" s="69"/>
      <c r="C156" s="69"/>
      <c r="D156" s="16"/>
      <c r="E156" s="16"/>
      <c r="F156" s="16"/>
      <c r="G156" s="25"/>
      <c r="H156" s="16"/>
    </row>
  </sheetData>
  <mergeCells count="4">
    <mergeCell ref="A2:H2"/>
    <mergeCell ref="A3:H3"/>
    <mergeCell ref="A4:H4"/>
    <mergeCell ref="B7:C7"/>
  </mergeCells>
  <pageMargins left="0.45" right="0.45" top="0.5" bottom="0.5" header="0.3" footer="0.3"/>
  <pageSetup paperSize="5" scale="43" fitToHeight="17"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GX182"/>
  <sheetViews>
    <sheetView topLeftCell="C61" zoomScale="60" zoomScaleNormal="60" workbookViewId="0">
      <selection activeCell="E96" sqref="E96"/>
    </sheetView>
  </sheetViews>
  <sheetFormatPr defaultColWidth="9.140625" defaultRowHeight="15" x14ac:dyDescent="0.25"/>
  <cols>
    <col min="1" max="1" width="48.42578125" style="4" bestFit="1" customWidth="1"/>
    <col min="2" max="2" width="9.85546875" style="126" bestFit="1" customWidth="1"/>
    <col min="3" max="3" width="12.5703125" style="126" bestFit="1" customWidth="1"/>
    <col min="4" max="4" width="58.42578125" style="1" bestFit="1" customWidth="1"/>
    <col min="5" max="5" width="102.7109375" style="1" bestFit="1" customWidth="1"/>
    <col min="6" max="6" width="30.85546875" style="1" bestFit="1" customWidth="1"/>
    <col min="7" max="7" width="27.7109375" style="25" bestFit="1" customWidth="1"/>
    <col min="8" max="8" width="181.5703125" style="1" bestFit="1" customWidth="1"/>
    <col min="9" max="206" width="9.140625" style="85"/>
    <col min="207" max="16384" width="9.140625" style="4"/>
  </cols>
  <sheetData>
    <row r="1" spans="1:206" s="488" customFormat="1" x14ac:dyDescent="0.25">
      <c r="A1" s="144"/>
      <c r="B1" s="124"/>
      <c r="C1" s="124"/>
      <c r="D1" s="87"/>
      <c r="E1" s="87"/>
      <c r="F1" s="87"/>
      <c r="G1" s="125"/>
      <c r="H1" s="87"/>
    </row>
    <row r="2" spans="1:206" s="488" customFormat="1" x14ac:dyDescent="0.25">
      <c r="A2" s="1334" t="s">
        <v>0</v>
      </c>
      <c r="B2" s="1334"/>
      <c r="C2" s="1334"/>
      <c r="D2" s="1334"/>
      <c r="E2" s="1334"/>
      <c r="F2" s="1334"/>
      <c r="G2" s="1334"/>
      <c r="H2" s="1334"/>
    </row>
    <row r="3" spans="1:206" s="488" customFormat="1" x14ac:dyDescent="0.25">
      <c r="A3" s="1334" t="s">
        <v>1</v>
      </c>
      <c r="B3" s="1334"/>
      <c r="C3" s="1334"/>
      <c r="D3" s="1334"/>
      <c r="E3" s="1334"/>
      <c r="F3" s="1334"/>
      <c r="G3" s="1334"/>
      <c r="H3" s="1334"/>
    </row>
    <row r="4" spans="1:206" s="488" customFormat="1" x14ac:dyDescent="0.25">
      <c r="A4" s="1338">
        <v>41974</v>
      </c>
      <c r="B4" s="1339"/>
      <c r="C4" s="1339"/>
      <c r="D4" s="1339"/>
      <c r="E4" s="1339"/>
      <c r="F4" s="1339"/>
      <c r="G4" s="1339"/>
      <c r="H4" s="1339"/>
    </row>
    <row r="5" spans="1:206" s="488" customFormat="1" x14ac:dyDescent="0.25">
      <c r="A5" s="144"/>
      <c r="B5" s="124"/>
      <c r="C5" s="124"/>
      <c r="D5" s="87"/>
      <c r="E5" s="87"/>
      <c r="F5" s="87"/>
      <c r="G5" s="125"/>
      <c r="H5" s="87"/>
    </row>
    <row r="6" spans="1:206" s="144" customFormat="1" x14ac:dyDescent="0.25">
      <c r="B6" s="124"/>
      <c r="C6" s="124"/>
      <c r="D6" s="87"/>
      <c r="E6" s="87"/>
      <c r="F6" s="87"/>
      <c r="G6" s="125"/>
      <c r="H6" s="87"/>
      <c r="I6" s="488"/>
      <c r="J6" s="488"/>
      <c r="K6" s="488"/>
      <c r="L6" s="488"/>
      <c r="M6" s="488"/>
      <c r="N6" s="488"/>
      <c r="O6" s="488"/>
      <c r="P6" s="488"/>
      <c r="Q6" s="488"/>
      <c r="R6" s="488"/>
      <c r="S6" s="488"/>
      <c r="T6" s="488"/>
      <c r="U6" s="488"/>
      <c r="V6" s="488"/>
      <c r="W6" s="488"/>
      <c r="X6" s="488"/>
      <c r="Y6" s="488"/>
      <c r="Z6" s="488"/>
      <c r="AA6" s="488"/>
      <c r="AB6" s="488"/>
      <c r="AC6" s="488"/>
      <c r="AD6" s="488"/>
      <c r="AE6" s="488"/>
      <c r="AF6" s="488"/>
      <c r="AG6" s="488"/>
      <c r="AH6" s="488"/>
      <c r="AI6" s="488"/>
      <c r="AJ6" s="488"/>
      <c r="AK6" s="488"/>
      <c r="AL6" s="488"/>
      <c r="AM6" s="488"/>
      <c r="AN6" s="488"/>
      <c r="AO6" s="488"/>
      <c r="AP6" s="488"/>
      <c r="AQ6" s="488"/>
      <c r="AR6" s="488"/>
      <c r="AS6" s="488"/>
      <c r="AT6" s="488"/>
      <c r="AU6" s="488"/>
      <c r="AV6" s="488"/>
      <c r="AW6" s="488"/>
      <c r="AX6" s="488"/>
      <c r="AY6" s="488"/>
      <c r="AZ6" s="488"/>
      <c r="BA6" s="488"/>
      <c r="BB6" s="488"/>
      <c r="BC6" s="488"/>
      <c r="BD6" s="488"/>
      <c r="BE6" s="488"/>
      <c r="BF6" s="488"/>
      <c r="BG6" s="488"/>
      <c r="BH6" s="488"/>
      <c r="BI6" s="488"/>
      <c r="BJ6" s="488"/>
      <c r="BK6" s="488"/>
      <c r="BL6" s="488"/>
      <c r="BM6" s="488"/>
      <c r="BN6" s="488"/>
      <c r="BO6" s="488"/>
      <c r="BP6" s="488"/>
      <c r="BQ6" s="488"/>
      <c r="BR6" s="488"/>
      <c r="BS6" s="488"/>
      <c r="BT6" s="488"/>
      <c r="BU6" s="488"/>
      <c r="BV6" s="488"/>
      <c r="BW6" s="488"/>
      <c r="BX6" s="488"/>
      <c r="BY6" s="488"/>
      <c r="BZ6" s="488"/>
      <c r="CA6" s="488"/>
      <c r="CB6" s="488"/>
      <c r="CC6" s="488"/>
      <c r="CD6" s="488"/>
      <c r="CE6" s="488"/>
      <c r="CF6" s="488"/>
      <c r="CG6" s="488"/>
      <c r="CH6" s="488"/>
      <c r="CI6" s="488"/>
      <c r="CJ6" s="488"/>
      <c r="CK6" s="488"/>
      <c r="CL6" s="488"/>
      <c r="CM6" s="488"/>
      <c r="CN6" s="488"/>
      <c r="CO6" s="488"/>
      <c r="CP6" s="488"/>
      <c r="CQ6" s="488"/>
      <c r="CR6" s="488"/>
      <c r="CS6" s="488"/>
      <c r="CT6" s="488"/>
      <c r="CU6" s="488"/>
      <c r="CV6" s="488"/>
      <c r="CW6" s="488"/>
      <c r="CX6" s="488"/>
      <c r="CY6" s="488"/>
      <c r="CZ6" s="488"/>
      <c r="DA6" s="488"/>
      <c r="DB6" s="488"/>
      <c r="DC6" s="488"/>
      <c r="DD6" s="488"/>
      <c r="DE6" s="488"/>
      <c r="DF6" s="488"/>
      <c r="DG6" s="488"/>
      <c r="DH6" s="488"/>
      <c r="DI6" s="488"/>
      <c r="DJ6" s="488"/>
      <c r="DK6" s="488"/>
      <c r="DL6" s="488"/>
      <c r="DM6" s="488"/>
      <c r="DN6" s="488"/>
      <c r="DO6" s="488"/>
      <c r="DP6" s="488"/>
      <c r="DQ6" s="488"/>
      <c r="DR6" s="488"/>
      <c r="DS6" s="488"/>
      <c r="DT6" s="488"/>
      <c r="DU6" s="488"/>
      <c r="DV6" s="488"/>
      <c r="DW6" s="488"/>
      <c r="DX6" s="488"/>
      <c r="DY6" s="488"/>
      <c r="DZ6" s="488"/>
      <c r="EA6" s="488"/>
      <c r="EB6" s="488"/>
      <c r="EC6" s="488"/>
      <c r="ED6" s="488"/>
      <c r="EE6" s="488"/>
      <c r="EF6" s="488"/>
      <c r="EG6" s="488"/>
      <c r="EH6" s="488"/>
      <c r="EI6" s="488"/>
      <c r="EJ6" s="488"/>
      <c r="EK6" s="488"/>
      <c r="EL6" s="488"/>
      <c r="EM6" s="488"/>
      <c r="EN6" s="488"/>
      <c r="EO6" s="488"/>
      <c r="EP6" s="488"/>
      <c r="EQ6" s="488"/>
      <c r="ER6" s="488"/>
      <c r="ES6" s="488"/>
      <c r="ET6" s="488"/>
      <c r="EU6" s="488"/>
      <c r="EV6" s="488"/>
      <c r="EW6" s="488"/>
      <c r="EX6" s="488"/>
      <c r="EY6" s="488"/>
      <c r="EZ6" s="488"/>
      <c r="FA6" s="488"/>
      <c r="FB6" s="488"/>
      <c r="FC6" s="488"/>
      <c r="FD6" s="488"/>
      <c r="FE6" s="488"/>
      <c r="FF6" s="488"/>
      <c r="FG6" s="488"/>
      <c r="FH6" s="488"/>
      <c r="FI6" s="488"/>
      <c r="FJ6" s="488"/>
      <c r="FK6" s="488"/>
      <c r="FL6" s="488"/>
      <c r="FM6" s="488"/>
      <c r="FN6" s="488"/>
      <c r="FO6" s="488"/>
      <c r="FP6" s="488"/>
      <c r="FQ6" s="488"/>
      <c r="FR6" s="488"/>
      <c r="FS6" s="488"/>
      <c r="FT6" s="488"/>
      <c r="FU6" s="488"/>
      <c r="FV6" s="488"/>
      <c r="FW6" s="488"/>
      <c r="FX6" s="488"/>
      <c r="FY6" s="488"/>
      <c r="FZ6" s="488"/>
      <c r="GA6" s="488"/>
      <c r="GB6" s="488"/>
      <c r="GC6" s="488"/>
      <c r="GD6" s="488"/>
      <c r="GE6" s="488"/>
      <c r="GF6" s="488"/>
      <c r="GG6" s="488"/>
      <c r="GH6" s="488"/>
      <c r="GI6" s="488"/>
      <c r="GJ6" s="488"/>
      <c r="GK6" s="488"/>
      <c r="GL6" s="488"/>
      <c r="GM6" s="488"/>
      <c r="GN6" s="488"/>
      <c r="GO6" s="488"/>
      <c r="GP6" s="488"/>
      <c r="GQ6" s="488"/>
      <c r="GR6" s="488"/>
      <c r="GS6" s="488"/>
      <c r="GT6" s="488"/>
      <c r="GU6" s="488"/>
      <c r="GV6" s="488"/>
      <c r="GW6" s="488"/>
      <c r="GX6" s="488"/>
    </row>
    <row r="7" spans="1:206" s="488" customFormat="1" x14ac:dyDescent="0.25">
      <c r="A7" s="144" t="s">
        <v>2</v>
      </c>
      <c r="B7" s="1337" t="s">
        <v>3</v>
      </c>
      <c r="C7" s="1337"/>
      <c r="D7" s="87" t="s">
        <v>4</v>
      </c>
      <c r="E7" s="87" t="s">
        <v>5</v>
      </c>
      <c r="F7" s="87" t="s">
        <v>6</v>
      </c>
      <c r="G7" s="125" t="s">
        <v>7</v>
      </c>
      <c r="H7" s="87" t="s">
        <v>8</v>
      </c>
    </row>
    <row r="8" spans="1:206" s="488" customFormat="1" x14ac:dyDescent="0.25">
      <c r="A8" s="144"/>
      <c r="B8" s="124" t="s">
        <v>9</v>
      </c>
      <c r="C8" s="124" t="s">
        <v>10</v>
      </c>
      <c r="D8" s="87"/>
      <c r="E8" s="87"/>
      <c r="F8" s="87" t="s">
        <v>11</v>
      </c>
      <c r="G8" s="125"/>
      <c r="H8" s="87"/>
    </row>
    <row r="9" spans="1:206" s="327" customFormat="1" x14ac:dyDescent="0.25">
      <c r="B9" s="340"/>
      <c r="C9" s="340"/>
      <c r="D9" s="96"/>
      <c r="E9" s="96"/>
      <c r="F9" s="96"/>
      <c r="G9" s="338"/>
      <c r="H9" s="96"/>
    </row>
    <row r="10" spans="1:206" s="85" customFormat="1" x14ac:dyDescent="0.25">
      <c r="A10" s="4" t="s">
        <v>31</v>
      </c>
      <c r="B10" s="126">
        <v>41974</v>
      </c>
      <c r="C10" s="126">
        <v>41976</v>
      </c>
      <c r="D10" s="4" t="s">
        <v>2688</v>
      </c>
      <c r="E10" s="4" t="s">
        <v>5083</v>
      </c>
      <c r="F10" s="4" t="s">
        <v>180</v>
      </c>
      <c r="G10" s="25">
        <v>460</v>
      </c>
      <c r="H10" s="4" t="s">
        <v>5084</v>
      </c>
    </row>
    <row r="11" spans="1:206" s="85" customFormat="1" x14ac:dyDescent="0.25">
      <c r="A11" s="4"/>
      <c r="B11" s="126">
        <v>41975</v>
      </c>
      <c r="C11" s="126">
        <v>41979</v>
      </c>
      <c r="D11" s="4" t="s">
        <v>1756</v>
      </c>
      <c r="E11" s="4" t="s">
        <v>5085</v>
      </c>
      <c r="F11" s="4" t="s">
        <v>597</v>
      </c>
      <c r="G11" s="25">
        <v>631</v>
      </c>
      <c r="H11" s="4" t="s">
        <v>5086</v>
      </c>
    </row>
    <row r="12" spans="1:206" s="85" customFormat="1" x14ac:dyDescent="0.25">
      <c r="A12" s="4"/>
      <c r="B12" s="126">
        <v>41975</v>
      </c>
      <c r="C12" s="126">
        <v>41976</v>
      </c>
      <c r="D12" s="4" t="s">
        <v>1753</v>
      </c>
      <c r="E12" s="4" t="s">
        <v>37</v>
      </c>
      <c r="F12" s="4" t="s">
        <v>597</v>
      </c>
      <c r="G12" s="25">
        <v>1287</v>
      </c>
      <c r="H12" s="4" t="s">
        <v>5086</v>
      </c>
    </row>
    <row r="13" spans="1:206" s="85" customFormat="1" x14ac:dyDescent="0.25">
      <c r="A13" s="4"/>
      <c r="B13" s="126">
        <v>41979</v>
      </c>
      <c r="C13" s="126">
        <v>41982</v>
      </c>
      <c r="D13" s="4" t="s">
        <v>1765</v>
      </c>
      <c r="E13" s="1" t="s">
        <v>18</v>
      </c>
      <c r="F13" s="4" t="s">
        <v>1157</v>
      </c>
      <c r="G13" s="25">
        <v>1200</v>
      </c>
      <c r="H13" s="4" t="s">
        <v>4105</v>
      </c>
    </row>
    <row r="14" spans="1:206" s="85" customFormat="1" x14ac:dyDescent="0.25">
      <c r="A14" s="4"/>
      <c r="B14" s="126">
        <v>41979</v>
      </c>
      <c r="C14" s="126">
        <v>41982</v>
      </c>
      <c r="D14" s="4" t="s">
        <v>5087</v>
      </c>
      <c r="E14" s="1" t="s">
        <v>742</v>
      </c>
      <c r="F14" s="4" t="s">
        <v>1157</v>
      </c>
      <c r="G14" s="25">
        <v>1100</v>
      </c>
      <c r="H14" s="4" t="s">
        <v>4105</v>
      </c>
    </row>
    <row r="15" spans="1:206" s="85" customFormat="1" x14ac:dyDescent="0.25">
      <c r="A15" s="4"/>
      <c r="B15" s="126">
        <v>41979</v>
      </c>
      <c r="C15" s="126">
        <v>41982</v>
      </c>
      <c r="D15" s="4" t="s">
        <v>121</v>
      </c>
      <c r="E15" s="4" t="s">
        <v>36</v>
      </c>
      <c r="F15" s="4" t="s">
        <v>1157</v>
      </c>
      <c r="G15" s="25">
        <v>875</v>
      </c>
      <c r="H15" s="4" t="s">
        <v>4105</v>
      </c>
    </row>
    <row r="16" spans="1:206" s="85" customFormat="1" x14ac:dyDescent="0.25">
      <c r="B16" s="126">
        <v>41979</v>
      </c>
      <c r="C16" s="126">
        <v>41982</v>
      </c>
      <c r="D16" s="4" t="s">
        <v>5088</v>
      </c>
      <c r="E16" s="4" t="s">
        <v>495</v>
      </c>
      <c r="F16" s="4" t="s">
        <v>1157</v>
      </c>
      <c r="G16" s="25">
        <v>800</v>
      </c>
      <c r="H16" s="4" t="s">
        <v>4105</v>
      </c>
    </row>
    <row r="17" spans="1:8" s="85" customFormat="1" x14ac:dyDescent="0.25">
      <c r="B17" s="126">
        <v>41979</v>
      </c>
      <c r="C17" s="126">
        <v>41982</v>
      </c>
      <c r="D17" s="4" t="s">
        <v>1762</v>
      </c>
      <c r="E17" s="4" t="s">
        <v>18</v>
      </c>
      <c r="F17" s="4" t="s">
        <v>1157</v>
      </c>
      <c r="G17" s="25">
        <v>1600</v>
      </c>
      <c r="H17" s="4" t="s">
        <v>4105</v>
      </c>
    </row>
    <row r="18" spans="1:8" s="85" customFormat="1" x14ac:dyDescent="0.25">
      <c r="B18" s="126">
        <v>41979</v>
      </c>
      <c r="C18" s="126">
        <v>41982</v>
      </c>
      <c r="D18" s="4" t="s">
        <v>1035</v>
      </c>
      <c r="E18" s="4" t="s">
        <v>18</v>
      </c>
      <c r="F18" s="4" t="s">
        <v>1157</v>
      </c>
      <c r="G18" s="25">
        <v>1668.5</v>
      </c>
      <c r="H18" s="4" t="s">
        <v>4105</v>
      </c>
    </row>
    <row r="19" spans="1:8" s="327" customFormat="1" x14ac:dyDescent="0.25">
      <c r="B19" s="356"/>
      <c r="C19" s="356"/>
      <c r="D19" s="96"/>
      <c r="E19" s="96"/>
      <c r="F19" s="96"/>
      <c r="G19" s="338"/>
      <c r="H19" s="96"/>
    </row>
    <row r="20" spans="1:8" s="85" customFormat="1" x14ac:dyDescent="0.25">
      <c r="A20" s="85" t="s">
        <v>718</v>
      </c>
      <c r="B20" s="122">
        <v>41985</v>
      </c>
      <c r="C20" s="122">
        <v>41986</v>
      </c>
      <c r="D20" s="4" t="s">
        <v>5089</v>
      </c>
      <c r="E20" s="4" t="s">
        <v>1050</v>
      </c>
      <c r="F20" s="4" t="s">
        <v>5090</v>
      </c>
      <c r="G20" s="123">
        <v>542</v>
      </c>
      <c r="H20" s="4" t="s">
        <v>5091</v>
      </c>
    </row>
    <row r="21" spans="1:8" s="327" customFormat="1" x14ac:dyDescent="0.25">
      <c r="B21" s="356"/>
      <c r="C21" s="356"/>
      <c r="D21" s="96"/>
      <c r="E21" s="96"/>
      <c r="F21" s="96"/>
      <c r="G21" s="338"/>
      <c r="H21" s="96"/>
    </row>
    <row r="22" spans="1:8" s="85" customFormat="1" x14ac:dyDescent="0.25">
      <c r="A22" s="85" t="s">
        <v>24</v>
      </c>
      <c r="B22" s="126">
        <v>41974</v>
      </c>
      <c r="C22" s="126">
        <v>41975</v>
      </c>
      <c r="D22" s="4" t="s">
        <v>1524</v>
      </c>
      <c r="E22" s="4" t="s">
        <v>67</v>
      </c>
      <c r="F22" s="4" t="s">
        <v>2540</v>
      </c>
      <c r="G22" s="25">
        <v>349</v>
      </c>
      <c r="H22" s="4" t="s">
        <v>5092</v>
      </c>
    </row>
    <row r="23" spans="1:8" s="85" customFormat="1" x14ac:dyDescent="0.25">
      <c r="B23" s="126">
        <v>41978</v>
      </c>
      <c r="C23" s="126">
        <v>41980</v>
      </c>
      <c r="D23" s="4" t="s">
        <v>5093</v>
      </c>
      <c r="E23" s="4" t="s">
        <v>5094</v>
      </c>
      <c r="F23" s="4" t="s">
        <v>1796</v>
      </c>
      <c r="G23" s="25">
        <v>370</v>
      </c>
      <c r="H23" s="4" t="s">
        <v>5095</v>
      </c>
    </row>
    <row r="24" spans="1:8" s="85" customFormat="1" x14ac:dyDescent="0.25">
      <c r="B24" s="126">
        <v>41978</v>
      </c>
      <c r="C24" s="126">
        <v>41980</v>
      </c>
      <c r="D24" s="4" t="s">
        <v>5096</v>
      </c>
      <c r="E24" s="4" t="s">
        <v>5097</v>
      </c>
      <c r="F24" s="4" t="s">
        <v>1796</v>
      </c>
      <c r="G24" s="25">
        <v>560</v>
      </c>
      <c r="H24" s="4" t="s">
        <v>5095</v>
      </c>
    </row>
    <row r="25" spans="1:8" s="85" customFormat="1" x14ac:dyDescent="0.25">
      <c r="B25" s="126">
        <v>41978</v>
      </c>
      <c r="C25" s="126">
        <v>41980</v>
      </c>
      <c r="D25" s="4" t="s">
        <v>1801</v>
      </c>
      <c r="E25" s="4" t="s">
        <v>5098</v>
      </c>
      <c r="F25" s="4" t="s">
        <v>1796</v>
      </c>
      <c r="G25" s="25"/>
      <c r="H25" s="4" t="s">
        <v>5095</v>
      </c>
    </row>
    <row r="26" spans="1:8" s="85" customFormat="1" x14ac:dyDescent="0.25">
      <c r="B26" s="126">
        <v>41979</v>
      </c>
      <c r="C26" s="126">
        <v>41982</v>
      </c>
      <c r="D26" s="4" t="s">
        <v>4374</v>
      </c>
      <c r="E26" s="4" t="s">
        <v>2444</v>
      </c>
      <c r="F26" s="4" t="s">
        <v>1265</v>
      </c>
      <c r="G26" s="25">
        <v>1462</v>
      </c>
      <c r="H26" s="366" t="s">
        <v>5099</v>
      </c>
    </row>
    <row r="27" spans="1:8" s="85" customFormat="1" x14ac:dyDescent="0.25">
      <c r="B27" s="126">
        <v>41979</v>
      </c>
      <c r="C27" s="126">
        <v>41982</v>
      </c>
      <c r="D27" s="4" t="s">
        <v>3302</v>
      </c>
      <c r="E27" s="4" t="s">
        <v>3303</v>
      </c>
      <c r="F27" s="4" t="s">
        <v>1265</v>
      </c>
      <c r="G27" s="25">
        <v>1462</v>
      </c>
      <c r="H27" s="366" t="s">
        <v>5099</v>
      </c>
    </row>
    <row r="28" spans="1:8" s="85" customFormat="1" x14ac:dyDescent="0.25">
      <c r="B28" s="126">
        <v>41979</v>
      </c>
      <c r="C28" s="126">
        <v>41982</v>
      </c>
      <c r="D28" s="4" t="s">
        <v>741</v>
      </c>
      <c r="E28" s="4" t="s">
        <v>742</v>
      </c>
      <c r="F28" s="4" t="s">
        <v>1265</v>
      </c>
      <c r="G28" s="25">
        <v>1462</v>
      </c>
      <c r="H28" s="366" t="s">
        <v>5099</v>
      </c>
    </row>
    <row r="29" spans="1:8" s="85" customFormat="1" x14ac:dyDescent="0.25">
      <c r="B29" s="126">
        <v>41979</v>
      </c>
      <c r="C29" s="126">
        <v>41982</v>
      </c>
      <c r="D29" s="4" t="s">
        <v>736</v>
      </c>
      <c r="E29" s="4" t="s">
        <v>1177</v>
      </c>
      <c r="F29" s="4" t="s">
        <v>1265</v>
      </c>
      <c r="G29" s="25">
        <v>1462</v>
      </c>
      <c r="H29" s="366" t="s">
        <v>5099</v>
      </c>
    </row>
    <row r="30" spans="1:8" s="85" customFormat="1" x14ac:dyDescent="0.25">
      <c r="B30" s="126">
        <v>41979</v>
      </c>
      <c r="C30" s="126">
        <v>41982</v>
      </c>
      <c r="D30" s="85" t="s">
        <v>732</v>
      </c>
      <c r="E30" s="4" t="s">
        <v>4540</v>
      </c>
      <c r="F30" s="85" t="s">
        <v>1265</v>
      </c>
      <c r="G30" s="25">
        <v>1660</v>
      </c>
      <c r="H30" s="367" t="s">
        <v>5099</v>
      </c>
    </row>
    <row r="31" spans="1:8" s="85" customFormat="1" x14ac:dyDescent="0.25">
      <c r="A31" s="4"/>
      <c r="B31" s="126">
        <v>41985</v>
      </c>
      <c r="C31" s="126">
        <v>41990</v>
      </c>
      <c r="D31" s="4" t="s">
        <v>744</v>
      </c>
      <c r="E31" s="4" t="s">
        <v>703</v>
      </c>
      <c r="F31" s="4" t="s">
        <v>746</v>
      </c>
      <c r="G31" s="25">
        <v>0</v>
      </c>
      <c r="H31" s="4" t="s">
        <v>5100</v>
      </c>
    </row>
    <row r="32" spans="1:8" s="85" customFormat="1" x14ac:dyDescent="0.25">
      <c r="B32" s="122">
        <v>41991</v>
      </c>
      <c r="C32" s="122">
        <v>41992</v>
      </c>
      <c r="D32" s="6" t="s">
        <v>1769</v>
      </c>
      <c r="E32" s="6" t="s">
        <v>1770</v>
      </c>
      <c r="F32" s="6" t="s">
        <v>5101</v>
      </c>
      <c r="G32" s="123">
        <v>150</v>
      </c>
      <c r="H32" s="6" t="s">
        <v>5102</v>
      </c>
    </row>
    <row r="33" spans="1:206" s="327" customFormat="1" x14ac:dyDescent="0.25">
      <c r="B33" s="356"/>
      <c r="C33" s="356"/>
      <c r="D33" s="96"/>
      <c r="E33" s="96"/>
      <c r="F33" s="96"/>
      <c r="G33" s="338"/>
      <c r="H33" s="96"/>
    </row>
    <row r="34" spans="1:206" x14ac:dyDescent="0.25">
      <c r="A34" s="85" t="s">
        <v>25</v>
      </c>
      <c r="B34" s="122">
        <v>41980</v>
      </c>
      <c r="C34" s="122">
        <v>41982</v>
      </c>
      <c r="D34" s="6" t="s">
        <v>2274</v>
      </c>
      <c r="E34" s="7" t="s">
        <v>2275</v>
      </c>
      <c r="F34" s="6" t="s">
        <v>1157</v>
      </c>
      <c r="G34" s="123">
        <v>550</v>
      </c>
      <c r="H34" s="7" t="s">
        <v>5103</v>
      </c>
    </row>
    <row r="35" spans="1:206" x14ac:dyDescent="0.25">
      <c r="A35" s="85"/>
      <c r="B35" s="122">
        <v>41980</v>
      </c>
      <c r="C35" s="122">
        <v>41980</v>
      </c>
      <c r="D35" s="3" t="s">
        <v>803</v>
      </c>
      <c r="E35" s="111" t="s">
        <v>4912</v>
      </c>
      <c r="F35" s="3" t="s">
        <v>1157</v>
      </c>
      <c r="G35" s="123">
        <v>166</v>
      </c>
      <c r="H35" s="111" t="s">
        <v>5104</v>
      </c>
    </row>
    <row r="36" spans="1:206" x14ac:dyDescent="0.25">
      <c r="A36" s="85"/>
      <c r="B36" s="122">
        <v>41983</v>
      </c>
      <c r="C36" s="122">
        <v>41984</v>
      </c>
      <c r="D36" s="3" t="s">
        <v>5105</v>
      </c>
      <c r="E36" s="111" t="s">
        <v>5106</v>
      </c>
      <c r="F36" s="3" t="s">
        <v>1051</v>
      </c>
      <c r="G36" s="123">
        <v>200</v>
      </c>
      <c r="H36" s="111" t="s">
        <v>5107</v>
      </c>
    </row>
    <row r="37" spans="1:206" x14ac:dyDescent="0.25">
      <c r="A37" s="85"/>
      <c r="B37" s="122">
        <v>41989</v>
      </c>
      <c r="C37" s="122">
        <v>41989</v>
      </c>
      <c r="D37" s="4" t="s">
        <v>1558</v>
      </c>
      <c r="E37" s="1" t="s">
        <v>2284</v>
      </c>
      <c r="F37" s="4" t="s">
        <v>2756</v>
      </c>
      <c r="G37" s="123">
        <v>0</v>
      </c>
      <c r="H37" s="1" t="s">
        <v>5108</v>
      </c>
    </row>
    <row r="38" spans="1:206" x14ac:dyDescent="0.25">
      <c r="A38" s="85"/>
      <c r="B38" s="122">
        <v>41989</v>
      </c>
      <c r="C38" s="122">
        <v>41989</v>
      </c>
      <c r="D38" s="4" t="s">
        <v>1555</v>
      </c>
      <c r="E38" s="1" t="s">
        <v>2284</v>
      </c>
      <c r="F38" s="4" t="s">
        <v>2756</v>
      </c>
      <c r="G38" s="123">
        <v>0</v>
      </c>
      <c r="H38" s="1" t="s">
        <v>5108</v>
      </c>
    </row>
    <row r="39" spans="1:206" x14ac:dyDescent="0.25">
      <c r="A39" s="85"/>
      <c r="B39" s="122">
        <v>41990</v>
      </c>
      <c r="C39" s="122">
        <v>41990</v>
      </c>
      <c r="D39" s="3" t="s">
        <v>803</v>
      </c>
      <c r="E39" s="111" t="s">
        <v>4912</v>
      </c>
      <c r="F39" s="3" t="s">
        <v>2756</v>
      </c>
      <c r="G39" s="123">
        <v>0</v>
      </c>
      <c r="H39" s="111" t="s">
        <v>4913</v>
      </c>
    </row>
    <row r="40" spans="1:206" s="327" customFormat="1" x14ac:dyDescent="0.25">
      <c r="B40" s="356"/>
      <c r="C40" s="356"/>
      <c r="D40" s="96"/>
      <c r="E40" s="96"/>
      <c r="F40" s="96"/>
      <c r="G40" s="338"/>
      <c r="H40" s="96"/>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c r="BZ40" s="85"/>
      <c r="CA40" s="85"/>
      <c r="CB40" s="85"/>
      <c r="CC40" s="85"/>
      <c r="CD40" s="85"/>
      <c r="CE40" s="85"/>
      <c r="CF40" s="85"/>
      <c r="CG40" s="85"/>
      <c r="CH40" s="85"/>
      <c r="CI40" s="85"/>
      <c r="CJ40" s="85"/>
      <c r="CK40" s="85"/>
      <c r="CL40" s="85"/>
      <c r="CM40" s="85"/>
      <c r="CN40" s="85"/>
      <c r="CO40" s="85"/>
      <c r="CP40" s="85"/>
      <c r="CQ40" s="85"/>
      <c r="CR40" s="85"/>
      <c r="CS40" s="85"/>
      <c r="CT40" s="85"/>
      <c r="CU40" s="85"/>
      <c r="CV40" s="85"/>
      <c r="CW40" s="85"/>
      <c r="CX40" s="85"/>
      <c r="CY40" s="85"/>
      <c r="CZ40" s="85"/>
      <c r="DA40" s="85"/>
      <c r="DB40" s="85"/>
      <c r="DC40" s="85"/>
      <c r="DD40" s="85"/>
      <c r="DE40" s="85"/>
      <c r="DF40" s="85"/>
      <c r="DG40" s="85"/>
      <c r="DH40" s="85"/>
      <c r="DI40" s="85"/>
      <c r="DJ40" s="85"/>
      <c r="DK40" s="85"/>
      <c r="DL40" s="85"/>
      <c r="DM40" s="85"/>
      <c r="DN40" s="85"/>
      <c r="DO40" s="85"/>
      <c r="DP40" s="85"/>
      <c r="DQ40" s="85"/>
      <c r="DR40" s="85"/>
      <c r="DS40" s="85"/>
      <c r="DT40" s="85"/>
      <c r="DU40" s="85"/>
      <c r="DV40" s="85"/>
      <c r="DW40" s="85"/>
      <c r="DX40" s="85"/>
      <c r="DY40" s="85"/>
      <c r="DZ40" s="85"/>
      <c r="EA40" s="85"/>
      <c r="EB40" s="85"/>
      <c r="EC40" s="85"/>
      <c r="ED40" s="85"/>
      <c r="EE40" s="85"/>
      <c r="EF40" s="85"/>
      <c r="EG40" s="85"/>
      <c r="EH40" s="85"/>
      <c r="EI40" s="85"/>
      <c r="EJ40" s="85"/>
      <c r="EK40" s="85"/>
      <c r="EL40" s="85"/>
      <c r="EM40" s="85"/>
      <c r="EN40" s="85"/>
      <c r="EO40" s="85"/>
      <c r="EP40" s="85"/>
      <c r="EQ40" s="85"/>
      <c r="ER40" s="85"/>
      <c r="ES40" s="85"/>
      <c r="ET40" s="85"/>
      <c r="EU40" s="85"/>
      <c r="EV40" s="85"/>
      <c r="EW40" s="85"/>
      <c r="EX40" s="85"/>
      <c r="EY40" s="85"/>
      <c r="EZ40" s="85"/>
      <c r="FA40" s="85"/>
      <c r="FB40" s="85"/>
      <c r="FC40" s="85"/>
      <c r="FD40" s="85"/>
      <c r="FE40" s="85"/>
      <c r="FF40" s="85"/>
      <c r="FG40" s="85"/>
      <c r="FH40" s="85"/>
      <c r="FI40" s="85"/>
      <c r="FJ40" s="85"/>
      <c r="FK40" s="85"/>
      <c r="FL40" s="85"/>
      <c r="FM40" s="85"/>
      <c r="FN40" s="85"/>
      <c r="FO40" s="85"/>
      <c r="FP40" s="85"/>
      <c r="FQ40" s="85"/>
      <c r="FR40" s="85"/>
      <c r="FS40" s="85"/>
      <c r="FT40" s="85"/>
      <c r="FU40" s="85"/>
      <c r="FV40" s="85"/>
      <c r="FW40" s="85"/>
      <c r="FX40" s="85"/>
      <c r="FY40" s="85"/>
      <c r="FZ40" s="85"/>
      <c r="GA40" s="85"/>
      <c r="GB40" s="85"/>
      <c r="GC40" s="85"/>
      <c r="GD40" s="85"/>
      <c r="GE40" s="85"/>
      <c r="GF40" s="85"/>
      <c r="GG40" s="85"/>
      <c r="GH40" s="85"/>
      <c r="GI40" s="85"/>
      <c r="GJ40" s="85"/>
      <c r="GK40" s="85"/>
      <c r="GL40" s="85"/>
      <c r="GM40" s="85"/>
      <c r="GN40" s="85"/>
      <c r="GO40" s="85"/>
      <c r="GP40" s="85"/>
      <c r="GQ40" s="85"/>
      <c r="GR40" s="85"/>
      <c r="GS40" s="85"/>
      <c r="GT40" s="85"/>
      <c r="GU40" s="85"/>
      <c r="GV40" s="85"/>
      <c r="GW40" s="85"/>
      <c r="GX40" s="85"/>
    </row>
    <row r="41" spans="1:206" x14ac:dyDescent="0.25">
      <c r="A41" s="85" t="s">
        <v>32</v>
      </c>
      <c r="B41" s="126">
        <v>41974</v>
      </c>
      <c r="C41" s="126">
        <v>41978</v>
      </c>
      <c r="D41" s="4" t="s">
        <v>5109</v>
      </c>
      <c r="E41" s="4" t="s">
        <v>1300</v>
      </c>
      <c r="F41" s="4" t="s">
        <v>172</v>
      </c>
      <c r="G41" s="25">
        <v>947</v>
      </c>
      <c r="H41" s="4" t="s">
        <v>5110</v>
      </c>
    </row>
    <row r="42" spans="1:206" x14ac:dyDescent="0.25">
      <c r="A42" s="85"/>
      <c r="B42" s="126">
        <v>41974</v>
      </c>
      <c r="C42" s="126">
        <v>41978</v>
      </c>
      <c r="D42" s="4" t="s">
        <v>2775</v>
      </c>
      <c r="E42" s="4" t="s">
        <v>1313</v>
      </c>
      <c r="F42" s="4" t="s">
        <v>172</v>
      </c>
      <c r="G42" s="25">
        <v>253</v>
      </c>
      <c r="H42" s="4" t="s">
        <v>5110</v>
      </c>
    </row>
    <row r="43" spans="1:206" x14ac:dyDescent="0.25">
      <c r="A43" s="85"/>
      <c r="B43" s="126">
        <v>41978</v>
      </c>
      <c r="C43" s="126">
        <v>41982</v>
      </c>
      <c r="D43" s="4" t="s">
        <v>1860</v>
      </c>
      <c r="E43" s="4" t="s">
        <v>5111</v>
      </c>
      <c r="F43" s="4" t="s">
        <v>1157</v>
      </c>
      <c r="G43" s="25">
        <v>2337</v>
      </c>
      <c r="H43" s="4" t="s">
        <v>5112</v>
      </c>
    </row>
    <row r="44" spans="1:206" x14ac:dyDescent="0.25">
      <c r="A44" s="85"/>
      <c r="B44" s="126">
        <v>41978</v>
      </c>
      <c r="C44" s="126">
        <v>41982</v>
      </c>
      <c r="D44" s="4" t="s">
        <v>2303</v>
      </c>
      <c r="E44" s="4" t="s">
        <v>2444</v>
      </c>
      <c r="F44" s="4" t="s">
        <v>5113</v>
      </c>
      <c r="G44" s="25">
        <v>2337</v>
      </c>
      <c r="H44" s="4" t="s">
        <v>5112</v>
      </c>
    </row>
    <row r="45" spans="1:206" x14ac:dyDescent="0.25">
      <c r="A45" s="85"/>
      <c r="B45" s="122">
        <v>41978</v>
      </c>
      <c r="C45" s="122">
        <v>41982</v>
      </c>
      <c r="D45" s="6" t="s">
        <v>2299</v>
      </c>
      <c r="E45" s="6" t="s">
        <v>5114</v>
      </c>
      <c r="F45" s="6" t="s">
        <v>1157</v>
      </c>
      <c r="G45" s="123">
        <v>1968</v>
      </c>
      <c r="H45" s="6" t="s">
        <v>5115</v>
      </c>
    </row>
    <row r="46" spans="1:206" x14ac:dyDescent="0.25">
      <c r="A46" s="85"/>
      <c r="B46" s="122">
        <v>41978</v>
      </c>
      <c r="C46" s="122">
        <v>41982</v>
      </c>
      <c r="D46" s="6" t="s">
        <v>2299</v>
      </c>
      <c r="E46" s="6" t="s">
        <v>5116</v>
      </c>
      <c r="F46" s="6" t="s">
        <v>1157</v>
      </c>
      <c r="G46" s="123">
        <v>1968</v>
      </c>
      <c r="H46" s="6" t="s">
        <v>5115</v>
      </c>
    </row>
    <row r="47" spans="1:206" x14ac:dyDescent="0.25">
      <c r="A47" s="85"/>
      <c r="B47" s="122">
        <v>41979</v>
      </c>
      <c r="C47" s="122" t="s">
        <v>5117</v>
      </c>
      <c r="D47" s="6" t="s">
        <v>4626</v>
      </c>
      <c r="E47" s="6" t="s">
        <v>5118</v>
      </c>
      <c r="F47" s="6" t="s">
        <v>1157</v>
      </c>
      <c r="G47" s="123" t="s">
        <v>5119</v>
      </c>
      <c r="H47" s="6" t="s">
        <v>5115</v>
      </c>
    </row>
    <row r="48" spans="1:206" x14ac:dyDescent="0.25">
      <c r="A48" s="85"/>
      <c r="B48" s="122">
        <v>41979</v>
      </c>
      <c r="C48" s="122" t="s">
        <v>5117</v>
      </c>
      <c r="D48" s="6" t="s">
        <v>1856</v>
      </c>
      <c r="E48" s="6" t="s">
        <v>5120</v>
      </c>
      <c r="F48" s="6" t="s">
        <v>1157</v>
      </c>
      <c r="G48" s="123">
        <v>1653</v>
      </c>
      <c r="H48" s="6" t="s">
        <v>5115</v>
      </c>
    </row>
    <row r="49" spans="1:206" x14ac:dyDescent="0.25">
      <c r="A49" s="85"/>
      <c r="B49" s="122">
        <v>41979</v>
      </c>
      <c r="C49" s="122">
        <v>41982</v>
      </c>
      <c r="D49" s="6" t="s">
        <v>5121</v>
      </c>
      <c r="E49" s="6" t="s">
        <v>1177</v>
      </c>
      <c r="F49" s="6" t="s">
        <v>1157</v>
      </c>
      <c r="G49" s="123">
        <v>1754</v>
      </c>
      <c r="H49" s="6" t="s">
        <v>5115</v>
      </c>
    </row>
    <row r="50" spans="1:206" x14ac:dyDescent="0.25">
      <c r="A50" s="85"/>
      <c r="B50" s="122">
        <v>41979</v>
      </c>
      <c r="C50" s="122">
        <v>41982</v>
      </c>
      <c r="D50" s="6" t="s">
        <v>3836</v>
      </c>
      <c r="E50" s="6" t="s">
        <v>2294</v>
      </c>
      <c r="F50" s="6" t="s">
        <v>1157</v>
      </c>
      <c r="G50" s="368">
        <v>2208.35</v>
      </c>
      <c r="H50" s="6" t="s">
        <v>5115</v>
      </c>
    </row>
    <row r="51" spans="1:206" x14ac:dyDescent="0.25">
      <c r="A51" s="85"/>
      <c r="B51" s="122">
        <v>41979</v>
      </c>
      <c r="C51" s="122">
        <v>41982</v>
      </c>
      <c r="D51" s="6" t="s">
        <v>5122</v>
      </c>
      <c r="E51" s="6"/>
      <c r="F51" s="6" t="s">
        <v>5123</v>
      </c>
      <c r="G51" s="123">
        <v>2150</v>
      </c>
      <c r="H51" s="6" t="s">
        <v>5115</v>
      </c>
    </row>
    <row r="52" spans="1:206" x14ac:dyDescent="0.25">
      <c r="A52" s="85"/>
      <c r="B52" s="122">
        <v>41979</v>
      </c>
      <c r="C52" s="122">
        <v>41982</v>
      </c>
      <c r="D52" s="6" t="s">
        <v>2298</v>
      </c>
      <c r="E52" s="6" t="s">
        <v>5124</v>
      </c>
      <c r="F52" s="6" t="s">
        <v>1157</v>
      </c>
      <c r="G52" s="123">
        <v>1645</v>
      </c>
      <c r="H52" s="6" t="s">
        <v>5115</v>
      </c>
    </row>
    <row r="53" spans="1:206" s="327" customFormat="1" x14ac:dyDescent="0.25">
      <c r="B53" s="356"/>
      <c r="C53" s="356"/>
      <c r="D53" s="96"/>
      <c r="E53" s="96"/>
      <c r="F53" s="96"/>
      <c r="G53" s="338"/>
      <c r="H53" s="96"/>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85"/>
      <c r="GV53" s="85"/>
      <c r="GW53" s="85"/>
      <c r="GX53" s="85"/>
    </row>
    <row r="54" spans="1:206" ht="30" x14ac:dyDescent="0.25">
      <c r="A54" s="85" t="s">
        <v>85</v>
      </c>
      <c r="B54" s="349">
        <v>41975</v>
      </c>
      <c r="C54" s="349">
        <v>41980</v>
      </c>
      <c r="D54" s="120" t="s">
        <v>1579</v>
      </c>
      <c r="E54" s="121" t="s">
        <v>2815</v>
      </c>
      <c r="F54" s="269" t="s">
        <v>356</v>
      </c>
      <c r="G54" s="158">
        <v>1000.9</v>
      </c>
      <c r="H54" s="270" t="s">
        <v>5125</v>
      </c>
    </row>
    <row r="55" spans="1:206" ht="30" x14ac:dyDescent="0.25">
      <c r="A55" s="85"/>
      <c r="B55" s="349">
        <v>41975</v>
      </c>
      <c r="C55" s="349">
        <v>41978</v>
      </c>
      <c r="D55" s="120" t="s">
        <v>5126</v>
      </c>
      <c r="E55" s="121" t="s">
        <v>161</v>
      </c>
      <c r="F55" s="269" t="s">
        <v>172</v>
      </c>
      <c r="G55" s="158">
        <v>812.5</v>
      </c>
      <c r="H55" s="270" t="s">
        <v>5127</v>
      </c>
    </row>
    <row r="56" spans="1:206" ht="30" x14ac:dyDescent="0.25">
      <c r="A56" s="85"/>
      <c r="B56" s="349">
        <v>41975</v>
      </c>
      <c r="C56" s="349">
        <v>41978</v>
      </c>
      <c r="D56" s="120" t="s">
        <v>2306</v>
      </c>
      <c r="E56" s="121" t="s">
        <v>1356</v>
      </c>
      <c r="F56" s="269" t="s">
        <v>172</v>
      </c>
      <c r="G56" s="158">
        <v>707.5</v>
      </c>
      <c r="H56" s="270" t="s">
        <v>5127</v>
      </c>
    </row>
    <row r="57" spans="1:206" x14ac:dyDescent="0.25">
      <c r="A57" s="85"/>
      <c r="B57" s="352">
        <v>41979</v>
      </c>
      <c r="C57" s="352">
        <v>41982</v>
      </c>
      <c r="D57" s="120" t="s">
        <v>126</v>
      </c>
      <c r="E57" s="121" t="s">
        <v>2444</v>
      </c>
      <c r="F57" s="269" t="s">
        <v>1157</v>
      </c>
    </row>
    <row r="58" spans="1:206" x14ac:dyDescent="0.25">
      <c r="A58" s="85"/>
      <c r="B58" s="352">
        <v>41979</v>
      </c>
      <c r="C58" s="352">
        <v>41982</v>
      </c>
      <c r="D58" s="120" t="s">
        <v>2316</v>
      </c>
      <c r="E58" s="121" t="s">
        <v>2317</v>
      </c>
      <c r="F58" s="269" t="s">
        <v>1157</v>
      </c>
    </row>
    <row r="59" spans="1:206" x14ac:dyDescent="0.25">
      <c r="A59" s="85"/>
      <c r="B59" s="352">
        <v>41979</v>
      </c>
      <c r="C59" s="352">
        <v>41979</v>
      </c>
      <c r="D59" s="120" t="s">
        <v>2311</v>
      </c>
      <c r="E59" s="121" t="s">
        <v>915</v>
      </c>
      <c r="F59" s="269" t="s">
        <v>1157</v>
      </c>
    </row>
    <row r="60" spans="1:206" s="327" customFormat="1" x14ac:dyDescent="0.25">
      <c r="B60" s="356"/>
      <c r="C60" s="356"/>
      <c r="D60" s="96"/>
      <c r="E60" s="96"/>
      <c r="F60" s="96"/>
      <c r="G60" s="338"/>
      <c r="H60" s="96"/>
    </row>
    <row r="61" spans="1:206" x14ac:dyDescent="0.25">
      <c r="A61" s="4" t="s">
        <v>1408</v>
      </c>
      <c r="B61" s="126">
        <v>41979</v>
      </c>
      <c r="C61" s="126">
        <v>41982</v>
      </c>
      <c r="D61" s="4" t="s">
        <v>1144</v>
      </c>
      <c r="E61" s="4" t="s">
        <v>1414</v>
      </c>
      <c r="F61" s="4" t="s">
        <v>1157</v>
      </c>
      <c r="G61" s="25">
        <v>1507</v>
      </c>
      <c r="H61" s="4" t="s">
        <v>5128</v>
      </c>
    </row>
    <row r="62" spans="1:206" x14ac:dyDescent="0.25">
      <c r="B62" s="126">
        <v>41979</v>
      </c>
      <c r="C62" s="126">
        <v>41982</v>
      </c>
      <c r="D62" s="4" t="s">
        <v>3412</v>
      </c>
      <c r="E62" s="4" t="s">
        <v>2328</v>
      </c>
      <c r="F62" s="4" t="s">
        <v>1157</v>
      </c>
      <c r="G62" s="25">
        <v>1342</v>
      </c>
      <c r="H62" s="4" t="s">
        <v>5129</v>
      </c>
    </row>
    <row r="63" spans="1:206" x14ac:dyDescent="0.25">
      <c r="B63" s="126">
        <v>41979</v>
      </c>
      <c r="C63" s="126">
        <v>41982</v>
      </c>
      <c r="D63" s="4" t="s">
        <v>5130</v>
      </c>
      <c r="E63" s="4" t="s">
        <v>1414</v>
      </c>
      <c r="F63" s="4" t="s">
        <v>1157</v>
      </c>
      <c r="G63" s="25">
        <v>1342</v>
      </c>
      <c r="H63" s="4" t="s">
        <v>5129</v>
      </c>
    </row>
    <row r="64" spans="1:206" x14ac:dyDescent="0.25">
      <c r="B64" s="126">
        <v>41979</v>
      </c>
      <c r="C64" s="126">
        <v>41982</v>
      </c>
      <c r="D64" s="4" t="s">
        <v>5131</v>
      </c>
      <c r="E64" s="4" t="s">
        <v>2328</v>
      </c>
      <c r="F64" s="4" t="s">
        <v>1157</v>
      </c>
      <c r="G64" s="25">
        <v>1342</v>
      </c>
      <c r="H64" s="4" t="s">
        <v>5129</v>
      </c>
    </row>
    <row r="65" spans="1:206" x14ac:dyDescent="0.25">
      <c r="B65" s="126">
        <v>41979</v>
      </c>
      <c r="C65" s="126">
        <v>41982</v>
      </c>
      <c r="D65" s="4" t="s">
        <v>2322</v>
      </c>
      <c r="E65" s="4" t="s">
        <v>76</v>
      </c>
      <c r="F65" s="4" t="s">
        <v>1157</v>
      </c>
      <c r="G65" s="25">
        <v>1443.75</v>
      </c>
      <c r="H65" s="4" t="s">
        <v>5132</v>
      </c>
    </row>
    <row r="66" spans="1:206" x14ac:dyDescent="0.25">
      <c r="B66" s="126">
        <v>41979</v>
      </c>
      <c r="C66" s="126">
        <v>41982</v>
      </c>
      <c r="D66" s="4" t="s">
        <v>1153</v>
      </c>
      <c r="E66" s="4" t="s">
        <v>3409</v>
      </c>
      <c r="F66" s="4" t="s">
        <v>1157</v>
      </c>
      <c r="G66" s="25">
        <v>945</v>
      </c>
      <c r="H66" s="4" t="s">
        <v>5133</v>
      </c>
    </row>
    <row r="67" spans="1:206" x14ac:dyDescent="0.25">
      <c r="B67" s="126">
        <v>41979</v>
      </c>
      <c r="C67" s="126">
        <v>41982</v>
      </c>
      <c r="D67" s="4" t="s">
        <v>2834</v>
      </c>
      <c r="E67" s="4" t="s">
        <v>76</v>
      </c>
      <c r="F67" s="4" t="s">
        <v>1157</v>
      </c>
      <c r="G67" s="25">
        <v>1164</v>
      </c>
      <c r="H67" s="4" t="s">
        <v>5134</v>
      </c>
    </row>
    <row r="68" spans="1:206" x14ac:dyDescent="0.25">
      <c r="B68" s="126">
        <v>41982</v>
      </c>
      <c r="C68" s="126">
        <v>41982</v>
      </c>
      <c r="D68" s="4" t="s">
        <v>5135</v>
      </c>
      <c r="E68" s="4" t="s">
        <v>4010</v>
      </c>
      <c r="F68" s="4" t="s">
        <v>1157</v>
      </c>
      <c r="G68" s="25">
        <v>75</v>
      </c>
      <c r="H68" s="4" t="s">
        <v>5136</v>
      </c>
    </row>
    <row r="69" spans="1:206" x14ac:dyDescent="0.25">
      <c r="B69" s="126">
        <v>41982</v>
      </c>
      <c r="C69" s="122"/>
      <c r="D69" s="6" t="s">
        <v>5137</v>
      </c>
      <c r="E69" s="6" t="s">
        <v>5138</v>
      </c>
      <c r="F69" s="6" t="s">
        <v>1157</v>
      </c>
      <c r="G69" s="123">
        <v>75</v>
      </c>
      <c r="H69" s="4" t="s">
        <v>5136</v>
      </c>
    </row>
    <row r="70" spans="1:206" s="85" customFormat="1" x14ac:dyDescent="0.25">
      <c r="A70" s="85" t="s">
        <v>29</v>
      </c>
      <c r="B70" s="126">
        <v>41978</v>
      </c>
      <c r="C70" s="126">
        <v>41982</v>
      </c>
      <c r="D70" s="4" t="s">
        <v>1430</v>
      </c>
      <c r="E70" s="1" t="s">
        <v>5139</v>
      </c>
      <c r="F70" s="4" t="s">
        <v>5140</v>
      </c>
      <c r="G70" s="25">
        <v>1306.08</v>
      </c>
      <c r="H70" s="1" t="s">
        <v>5141</v>
      </c>
    </row>
    <row r="71" spans="1:206" s="85" customFormat="1" x14ac:dyDescent="0.25">
      <c r="B71" s="126">
        <v>41978</v>
      </c>
      <c r="C71" s="126">
        <v>41982</v>
      </c>
      <c r="D71" s="4" t="s">
        <v>1423</v>
      </c>
      <c r="E71" s="1" t="s">
        <v>5142</v>
      </c>
      <c r="F71" s="4" t="s">
        <v>1157</v>
      </c>
      <c r="G71" s="25">
        <v>1390.31</v>
      </c>
      <c r="H71" s="1" t="s">
        <v>1802</v>
      </c>
    </row>
    <row r="72" spans="1:206" x14ac:dyDescent="0.25">
      <c r="B72" s="126">
        <v>41979</v>
      </c>
      <c r="C72" s="126">
        <v>41982</v>
      </c>
      <c r="D72" s="4" t="s">
        <v>848</v>
      </c>
      <c r="E72" s="1" t="s">
        <v>849</v>
      </c>
      <c r="F72" s="4" t="s">
        <v>5140</v>
      </c>
      <c r="G72" s="25">
        <v>1166.29</v>
      </c>
      <c r="H72" s="1" t="s">
        <v>5141</v>
      </c>
    </row>
    <row r="73" spans="1:206" x14ac:dyDescent="0.25">
      <c r="A73" s="85"/>
      <c r="B73" s="342">
        <v>41979</v>
      </c>
      <c r="C73" s="357">
        <v>41982</v>
      </c>
      <c r="D73" s="85" t="s">
        <v>5143</v>
      </c>
      <c r="E73" s="164" t="s">
        <v>2444</v>
      </c>
      <c r="F73" s="85" t="s">
        <v>5140</v>
      </c>
      <c r="G73" s="162">
        <v>1166.29</v>
      </c>
      <c r="H73" s="164" t="s">
        <v>5141</v>
      </c>
    </row>
    <row r="74" spans="1:206" x14ac:dyDescent="0.25">
      <c r="A74" s="85"/>
      <c r="B74" s="126">
        <v>41980</v>
      </c>
      <c r="C74" s="126">
        <v>41252</v>
      </c>
      <c r="D74" s="4" t="s">
        <v>5144</v>
      </c>
      <c r="E74" s="1" t="s">
        <v>5145</v>
      </c>
      <c r="F74" s="4" t="s">
        <v>5140</v>
      </c>
      <c r="G74" s="25">
        <v>981.66</v>
      </c>
      <c r="H74" s="1" t="s">
        <v>5141</v>
      </c>
    </row>
    <row r="75" spans="1:206" x14ac:dyDescent="0.25">
      <c r="A75" s="85"/>
      <c r="B75" s="126">
        <v>41987</v>
      </c>
      <c r="C75" s="126">
        <v>41993</v>
      </c>
      <c r="D75" s="4" t="s">
        <v>4122</v>
      </c>
      <c r="E75" s="1" t="s">
        <v>5146</v>
      </c>
      <c r="F75" s="4" t="s">
        <v>5147</v>
      </c>
      <c r="G75" s="25">
        <v>1950.21</v>
      </c>
      <c r="H75" s="1" t="s">
        <v>5148</v>
      </c>
    </row>
    <row r="76" spans="1:206" x14ac:dyDescent="0.25">
      <c r="A76" s="85"/>
      <c r="B76" s="126">
        <v>41991</v>
      </c>
      <c r="C76" s="126">
        <v>41994</v>
      </c>
      <c r="D76" s="4" t="s">
        <v>2332</v>
      </c>
      <c r="E76" s="1" t="s">
        <v>5149</v>
      </c>
      <c r="F76" s="4" t="s">
        <v>587</v>
      </c>
      <c r="G76" s="25">
        <v>721</v>
      </c>
      <c r="H76" s="1" t="s">
        <v>5150</v>
      </c>
    </row>
    <row r="77" spans="1:206" s="327" customFormat="1" x14ac:dyDescent="0.25">
      <c r="B77" s="356"/>
      <c r="C77" s="356"/>
      <c r="D77" s="96"/>
      <c r="E77" s="96"/>
      <c r="F77" s="96"/>
      <c r="G77" s="338"/>
      <c r="H77" s="96"/>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85"/>
      <c r="FH77" s="85"/>
      <c r="FI77" s="85"/>
      <c r="FJ77" s="85"/>
      <c r="FK77" s="85"/>
      <c r="FL77" s="85"/>
      <c r="FM77" s="85"/>
      <c r="FN77" s="85"/>
      <c r="FO77" s="85"/>
      <c r="FP77" s="85"/>
      <c r="FQ77" s="85"/>
      <c r="FR77" s="85"/>
      <c r="FS77" s="85"/>
      <c r="FT77" s="85"/>
      <c r="FU77" s="85"/>
      <c r="FV77" s="85"/>
      <c r="FW77" s="85"/>
      <c r="FX77" s="85"/>
      <c r="FY77" s="85"/>
      <c r="FZ77" s="85"/>
      <c r="GA77" s="85"/>
      <c r="GB77" s="85"/>
      <c r="GC77" s="85"/>
      <c r="GD77" s="85"/>
      <c r="GE77" s="85"/>
      <c r="GF77" s="85"/>
      <c r="GG77" s="85"/>
      <c r="GH77" s="85"/>
      <c r="GI77" s="85"/>
      <c r="GJ77" s="85"/>
      <c r="GK77" s="85"/>
      <c r="GL77" s="85"/>
      <c r="GM77" s="85"/>
      <c r="GN77" s="85"/>
      <c r="GO77" s="85"/>
      <c r="GP77" s="85"/>
      <c r="GQ77" s="85"/>
      <c r="GR77" s="85"/>
      <c r="GS77" s="85"/>
      <c r="GT77" s="85"/>
      <c r="GU77" s="85"/>
      <c r="GV77" s="85"/>
      <c r="GW77" s="85"/>
      <c r="GX77" s="85"/>
    </row>
    <row r="78" spans="1:206" x14ac:dyDescent="0.25">
      <c r="A78" s="85" t="s">
        <v>13</v>
      </c>
      <c r="B78" s="126">
        <v>41979</v>
      </c>
      <c r="C78" s="126">
        <v>41979</v>
      </c>
      <c r="D78" s="4" t="s">
        <v>1197</v>
      </c>
      <c r="E78" s="4" t="s">
        <v>5151</v>
      </c>
      <c r="F78" s="4" t="s">
        <v>1157</v>
      </c>
      <c r="G78" s="25">
        <v>2032</v>
      </c>
      <c r="H78" s="4" t="s">
        <v>5152</v>
      </c>
    </row>
    <row r="79" spans="1:206" s="327" customFormat="1" x14ac:dyDescent="0.25">
      <c r="B79" s="334"/>
      <c r="C79" s="334"/>
      <c r="D79" s="107"/>
      <c r="E79" s="107"/>
      <c r="F79" s="107"/>
      <c r="G79" s="335"/>
      <c r="H79" s="107"/>
    </row>
    <row r="80" spans="1:206" x14ac:dyDescent="0.25">
      <c r="A80" s="85" t="s">
        <v>26</v>
      </c>
      <c r="B80" s="122">
        <v>41974</v>
      </c>
      <c r="C80" s="122">
        <v>41978</v>
      </c>
      <c r="D80" s="6" t="s">
        <v>5153</v>
      </c>
      <c r="E80" s="7" t="s">
        <v>1356</v>
      </c>
      <c r="F80" s="6" t="s">
        <v>23</v>
      </c>
      <c r="G80" s="123">
        <v>1800</v>
      </c>
      <c r="H80" s="7" t="s">
        <v>5154</v>
      </c>
    </row>
    <row r="81" spans="1:8" s="85" customFormat="1" x14ac:dyDescent="0.25">
      <c r="B81" s="122">
        <v>41974</v>
      </c>
      <c r="C81" s="122">
        <v>41978</v>
      </c>
      <c r="D81" s="6" t="s">
        <v>2167</v>
      </c>
      <c r="E81" s="7" t="s">
        <v>5155</v>
      </c>
      <c r="F81" s="6" t="s">
        <v>5156</v>
      </c>
      <c r="G81" s="123">
        <v>1500</v>
      </c>
      <c r="H81" s="7" t="s">
        <v>5157</v>
      </c>
    </row>
    <row r="82" spans="1:8" s="85" customFormat="1" x14ac:dyDescent="0.25">
      <c r="B82" s="122">
        <v>41974</v>
      </c>
      <c r="C82" s="122">
        <v>41978</v>
      </c>
      <c r="D82" s="6" t="s">
        <v>5158</v>
      </c>
      <c r="E82" s="7" t="s">
        <v>5159</v>
      </c>
      <c r="F82" s="6" t="s">
        <v>23</v>
      </c>
      <c r="G82" s="123">
        <v>1550</v>
      </c>
      <c r="H82" s="7" t="s">
        <v>5154</v>
      </c>
    </row>
    <row r="83" spans="1:8" s="85" customFormat="1" x14ac:dyDescent="0.25">
      <c r="B83" s="122">
        <v>41977</v>
      </c>
      <c r="C83" s="122">
        <v>41980</v>
      </c>
      <c r="D83" s="6" t="s">
        <v>5160</v>
      </c>
      <c r="E83" s="7" t="s">
        <v>5161</v>
      </c>
      <c r="F83" s="6" t="s">
        <v>1265</v>
      </c>
      <c r="G83" s="123" t="s">
        <v>178</v>
      </c>
      <c r="H83" s="7" t="s">
        <v>5162</v>
      </c>
    </row>
    <row r="84" spans="1:8" s="85" customFormat="1" x14ac:dyDescent="0.25">
      <c r="B84" s="122">
        <v>41979</v>
      </c>
      <c r="C84" s="122">
        <v>41982</v>
      </c>
      <c r="D84" s="6" t="s">
        <v>126</v>
      </c>
      <c r="E84" s="7" t="s">
        <v>43</v>
      </c>
      <c r="F84" s="6" t="s">
        <v>1265</v>
      </c>
      <c r="G84" s="123">
        <v>2060</v>
      </c>
      <c r="H84" s="7" t="s">
        <v>5163</v>
      </c>
    </row>
    <row r="85" spans="1:8" s="85" customFormat="1" x14ac:dyDescent="0.25">
      <c r="B85" s="122">
        <v>41980</v>
      </c>
      <c r="C85" s="122">
        <v>41982</v>
      </c>
      <c r="D85" s="6" t="s">
        <v>5164</v>
      </c>
      <c r="E85" s="7" t="s">
        <v>2444</v>
      </c>
      <c r="F85" s="6" t="s">
        <v>1265</v>
      </c>
      <c r="G85" s="123">
        <v>1700</v>
      </c>
      <c r="H85" s="7" t="s">
        <v>5163</v>
      </c>
    </row>
    <row r="86" spans="1:8" s="85" customFormat="1" x14ac:dyDescent="0.25">
      <c r="B86" s="122">
        <v>41980</v>
      </c>
      <c r="C86" s="122">
        <v>41982</v>
      </c>
      <c r="D86" s="6" t="s">
        <v>884</v>
      </c>
      <c r="E86" s="7" t="s">
        <v>5165</v>
      </c>
      <c r="F86" s="6" t="s">
        <v>1265</v>
      </c>
      <c r="G86" s="123">
        <v>1600</v>
      </c>
      <c r="H86" s="7" t="s">
        <v>5163</v>
      </c>
    </row>
    <row r="87" spans="1:8" s="85" customFormat="1" x14ac:dyDescent="0.25">
      <c r="B87" s="122">
        <v>41980</v>
      </c>
      <c r="C87" s="122">
        <v>41982</v>
      </c>
      <c r="D87" s="6" t="s">
        <v>5166</v>
      </c>
      <c r="E87" s="7" t="s">
        <v>5167</v>
      </c>
      <c r="F87" s="6" t="s">
        <v>1265</v>
      </c>
      <c r="G87" s="123">
        <v>1450</v>
      </c>
      <c r="H87" s="7" t="s">
        <v>5163</v>
      </c>
    </row>
    <row r="88" spans="1:8" s="85" customFormat="1" x14ac:dyDescent="0.25">
      <c r="A88" s="4"/>
      <c r="B88" s="122">
        <v>41981</v>
      </c>
      <c r="C88" s="122">
        <v>41984</v>
      </c>
      <c r="D88" s="6" t="s">
        <v>5168</v>
      </c>
      <c r="E88" s="7" t="s">
        <v>5169</v>
      </c>
      <c r="F88" s="6" t="s">
        <v>1787</v>
      </c>
      <c r="G88" s="123">
        <v>1465</v>
      </c>
      <c r="H88" s="6" t="s">
        <v>5170</v>
      </c>
    </row>
    <row r="89" spans="1:8" s="85" customFormat="1" x14ac:dyDescent="0.25">
      <c r="B89" s="122">
        <v>41989</v>
      </c>
      <c r="C89" s="122">
        <v>41993</v>
      </c>
      <c r="D89" s="6" t="s">
        <v>5171</v>
      </c>
      <c r="E89" s="7" t="s">
        <v>5172</v>
      </c>
      <c r="F89" s="6" t="s">
        <v>27</v>
      </c>
      <c r="G89" s="123">
        <v>1642</v>
      </c>
      <c r="H89" s="7" t="s">
        <v>5173</v>
      </c>
    </row>
    <row r="90" spans="1:8" s="85" customFormat="1" x14ac:dyDescent="0.25">
      <c r="B90" s="122">
        <v>41990</v>
      </c>
      <c r="C90" s="122">
        <v>41991</v>
      </c>
      <c r="D90" s="6" t="s">
        <v>1907</v>
      </c>
      <c r="E90" s="7" t="s">
        <v>166</v>
      </c>
      <c r="F90" s="6" t="s">
        <v>5174</v>
      </c>
      <c r="G90" s="123">
        <v>2300</v>
      </c>
      <c r="H90" s="7" t="s">
        <v>5175</v>
      </c>
    </row>
    <row r="91" spans="1:8" s="85" customFormat="1" x14ac:dyDescent="0.25">
      <c r="B91" s="122">
        <v>41990</v>
      </c>
      <c r="C91" s="122" t="s">
        <v>5176</v>
      </c>
      <c r="D91" s="6" t="s">
        <v>405</v>
      </c>
      <c r="E91" s="7" t="s">
        <v>3142</v>
      </c>
      <c r="F91" s="6" t="s">
        <v>5177</v>
      </c>
      <c r="G91" s="123" t="s">
        <v>178</v>
      </c>
      <c r="H91" s="7" t="s">
        <v>5178</v>
      </c>
    </row>
    <row r="92" spans="1:8" s="327" customFormat="1" x14ac:dyDescent="0.25">
      <c r="B92" s="356"/>
      <c r="C92" s="356"/>
      <c r="D92" s="96"/>
      <c r="E92" s="96"/>
      <c r="F92" s="96"/>
      <c r="G92" s="338"/>
      <c r="H92" s="96"/>
    </row>
    <row r="93" spans="1:8" s="85" customFormat="1" x14ac:dyDescent="0.25">
      <c r="A93" s="85" t="s">
        <v>181</v>
      </c>
      <c r="B93" s="61">
        <v>41974</v>
      </c>
      <c r="C93" s="61">
        <v>41976</v>
      </c>
      <c r="D93" s="77" t="s">
        <v>5179</v>
      </c>
      <c r="E93" s="63" t="s">
        <v>5180</v>
      </c>
      <c r="F93" s="77" t="s">
        <v>180</v>
      </c>
      <c r="G93" s="263">
        <v>951.21</v>
      </c>
      <c r="H93" s="62" t="s">
        <v>5181</v>
      </c>
    </row>
    <row r="94" spans="1:8" s="85" customFormat="1" x14ac:dyDescent="0.25">
      <c r="B94" s="61">
        <v>41974</v>
      </c>
      <c r="C94" s="61">
        <v>41976</v>
      </c>
      <c r="D94" s="63" t="s">
        <v>5182</v>
      </c>
      <c r="E94" s="63" t="s">
        <v>5183</v>
      </c>
      <c r="F94" s="63" t="s">
        <v>180</v>
      </c>
      <c r="G94" s="263">
        <v>951.21</v>
      </c>
      <c r="H94" s="62" t="s">
        <v>5184</v>
      </c>
    </row>
    <row r="95" spans="1:8" s="327" customFormat="1" x14ac:dyDescent="0.25">
      <c r="B95" s="356"/>
      <c r="C95" s="356"/>
      <c r="D95" s="96"/>
      <c r="E95" s="96"/>
      <c r="F95" s="96"/>
      <c r="G95" s="338"/>
      <c r="H95" s="96"/>
    </row>
    <row r="96" spans="1:8" s="85" customFormat="1" x14ac:dyDescent="0.25">
      <c r="A96" s="85" t="s">
        <v>28</v>
      </c>
      <c r="B96" s="122">
        <v>41974</v>
      </c>
      <c r="C96" s="122">
        <v>41978</v>
      </c>
      <c r="D96" s="164" t="s">
        <v>5185</v>
      </c>
      <c r="E96" s="164" t="s">
        <v>1356</v>
      </c>
      <c r="F96" s="164" t="s">
        <v>172</v>
      </c>
      <c r="G96" s="123">
        <v>1400</v>
      </c>
      <c r="H96" s="164" t="s">
        <v>5186</v>
      </c>
    </row>
    <row r="97" spans="1:8" s="85" customFormat="1" x14ac:dyDescent="0.25">
      <c r="B97" s="122">
        <v>41979</v>
      </c>
      <c r="C97" s="122">
        <v>41982</v>
      </c>
      <c r="D97" s="164" t="s">
        <v>914</v>
      </c>
      <c r="E97" s="164" t="s">
        <v>915</v>
      </c>
      <c r="F97" s="164" t="s">
        <v>1157</v>
      </c>
      <c r="G97" s="123">
        <v>1406.82</v>
      </c>
      <c r="H97" s="164" t="s">
        <v>5187</v>
      </c>
    </row>
    <row r="98" spans="1:8" s="85" customFormat="1" x14ac:dyDescent="0.25">
      <c r="B98" s="122">
        <v>41979</v>
      </c>
      <c r="C98" s="122">
        <v>41982</v>
      </c>
      <c r="D98" s="164" t="s">
        <v>171</v>
      </c>
      <c r="E98" s="164" t="s">
        <v>36</v>
      </c>
      <c r="F98" s="164" t="s">
        <v>1157</v>
      </c>
      <c r="G98" s="123">
        <v>1406.82</v>
      </c>
      <c r="H98" s="164" t="s">
        <v>5187</v>
      </c>
    </row>
    <row r="99" spans="1:8" s="85" customFormat="1" x14ac:dyDescent="0.25">
      <c r="B99" s="122">
        <v>41979</v>
      </c>
      <c r="C99" s="122">
        <v>41982</v>
      </c>
      <c r="D99" s="164" t="s">
        <v>5188</v>
      </c>
      <c r="E99" s="164" t="s">
        <v>1278</v>
      </c>
      <c r="F99" s="164" t="s">
        <v>1157</v>
      </c>
      <c r="G99" s="123">
        <v>1406.82</v>
      </c>
      <c r="H99" s="164" t="s">
        <v>5187</v>
      </c>
    </row>
    <row r="100" spans="1:8" s="85" customFormat="1" x14ac:dyDescent="0.25">
      <c r="B100" s="122">
        <v>41979</v>
      </c>
      <c r="C100" s="122">
        <v>41982</v>
      </c>
      <c r="D100" s="164" t="s">
        <v>5189</v>
      </c>
      <c r="E100" s="164" t="s">
        <v>1663</v>
      </c>
      <c r="F100" s="164" t="s">
        <v>1157</v>
      </c>
      <c r="G100" s="123">
        <v>1406.82</v>
      </c>
      <c r="H100" s="164" t="s">
        <v>5187</v>
      </c>
    </row>
    <row r="101" spans="1:8" s="85" customFormat="1" x14ac:dyDescent="0.25">
      <c r="B101" s="122">
        <v>41979</v>
      </c>
      <c r="C101" s="122">
        <v>41982</v>
      </c>
      <c r="D101" s="164" t="s">
        <v>632</v>
      </c>
      <c r="E101" s="164" t="s">
        <v>633</v>
      </c>
      <c r="F101" s="164" t="s">
        <v>1157</v>
      </c>
      <c r="G101" s="123">
        <v>1406.82</v>
      </c>
      <c r="H101" s="164" t="s">
        <v>5187</v>
      </c>
    </row>
    <row r="102" spans="1:8" s="85" customFormat="1" x14ac:dyDescent="0.25">
      <c r="B102" s="122">
        <v>41979</v>
      </c>
      <c r="C102" s="122">
        <v>41982</v>
      </c>
      <c r="D102" s="164" t="s">
        <v>5190</v>
      </c>
      <c r="E102" s="164" t="s">
        <v>2397</v>
      </c>
      <c r="F102" s="164" t="s">
        <v>1157</v>
      </c>
      <c r="G102" s="123">
        <v>1406.82</v>
      </c>
      <c r="H102" s="164" t="s">
        <v>5187</v>
      </c>
    </row>
    <row r="103" spans="1:8" s="85" customFormat="1" x14ac:dyDescent="0.25">
      <c r="B103" s="122">
        <v>41979</v>
      </c>
      <c r="C103" s="122">
        <v>41982</v>
      </c>
      <c r="D103" s="164" t="s">
        <v>351</v>
      </c>
      <c r="E103" s="164" t="s">
        <v>5191</v>
      </c>
      <c r="F103" s="164" t="s">
        <v>1157</v>
      </c>
      <c r="G103" s="123">
        <v>1406.82</v>
      </c>
      <c r="H103" s="164" t="s">
        <v>5187</v>
      </c>
    </row>
    <row r="104" spans="1:8" s="85" customFormat="1" x14ac:dyDescent="0.25">
      <c r="B104" s="122">
        <v>41979</v>
      </c>
      <c r="C104" s="122">
        <v>41982</v>
      </c>
      <c r="D104" s="164" t="s">
        <v>5192</v>
      </c>
      <c r="E104" s="164" t="s">
        <v>2402</v>
      </c>
      <c r="F104" s="164" t="s">
        <v>1157</v>
      </c>
      <c r="G104" s="123">
        <v>1406.82</v>
      </c>
      <c r="H104" s="164" t="s">
        <v>5187</v>
      </c>
    </row>
    <row r="105" spans="1:8" s="85" customFormat="1" x14ac:dyDescent="0.25">
      <c r="B105" s="122">
        <v>41979</v>
      </c>
      <c r="C105" s="122">
        <v>41982</v>
      </c>
      <c r="D105" s="164" t="s">
        <v>5193</v>
      </c>
      <c r="E105" s="164" t="s">
        <v>2404</v>
      </c>
      <c r="F105" s="164" t="s">
        <v>1157</v>
      </c>
      <c r="G105" s="123">
        <v>1406.82</v>
      </c>
      <c r="H105" s="164" t="s">
        <v>5187</v>
      </c>
    </row>
    <row r="106" spans="1:8" s="85" customFormat="1" x14ac:dyDescent="0.25">
      <c r="B106" s="122">
        <v>41979</v>
      </c>
      <c r="C106" s="122">
        <v>41982</v>
      </c>
      <c r="D106" s="164" t="s">
        <v>5194</v>
      </c>
      <c r="E106" s="164" t="s">
        <v>2388</v>
      </c>
      <c r="F106" s="164" t="s">
        <v>1157</v>
      </c>
      <c r="G106" s="123">
        <v>1406.82</v>
      </c>
      <c r="H106" s="164" t="s">
        <v>5187</v>
      </c>
    </row>
    <row r="107" spans="1:8" s="85" customFormat="1" x14ac:dyDescent="0.25">
      <c r="B107" s="122">
        <v>41979</v>
      </c>
      <c r="C107" s="122">
        <v>41982</v>
      </c>
      <c r="D107" s="164" t="s">
        <v>206</v>
      </c>
      <c r="E107" s="164" t="s">
        <v>918</v>
      </c>
      <c r="F107" s="164" t="s">
        <v>1157</v>
      </c>
      <c r="G107" s="123">
        <v>1406.82</v>
      </c>
      <c r="H107" s="164" t="s">
        <v>5187</v>
      </c>
    </row>
    <row r="108" spans="1:8" s="85" customFormat="1" x14ac:dyDescent="0.25">
      <c r="B108" s="122">
        <v>41979</v>
      </c>
      <c r="C108" s="122">
        <v>41982</v>
      </c>
      <c r="D108" s="164" t="s">
        <v>5195</v>
      </c>
      <c r="E108" s="164" t="s">
        <v>2406</v>
      </c>
      <c r="F108" s="164" t="s">
        <v>1157</v>
      </c>
      <c r="G108" s="123">
        <v>1406.82</v>
      </c>
      <c r="H108" s="164" t="s">
        <v>5187</v>
      </c>
    </row>
    <row r="109" spans="1:8" s="327" customFormat="1" x14ac:dyDescent="0.25">
      <c r="B109" s="356"/>
      <c r="C109" s="356"/>
      <c r="D109" s="96"/>
      <c r="E109" s="96"/>
      <c r="F109" s="96"/>
      <c r="G109" s="338"/>
      <c r="H109" s="96"/>
    </row>
    <row r="110" spans="1:8" s="85" customFormat="1" x14ac:dyDescent="0.25">
      <c r="A110" s="85" t="s">
        <v>50</v>
      </c>
      <c r="B110" s="126">
        <v>41980</v>
      </c>
      <c r="C110" s="126">
        <v>41982</v>
      </c>
      <c r="D110" s="4" t="s">
        <v>5196</v>
      </c>
      <c r="E110" s="1" t="s">
        <v>5197</v>
      </c>
      <c r="F110" s="4" t="s">
        <v>1157</v>
      </c>
      <c r="G110" s="76">
        <v>254.16</v>
      </c>
      <c r="H110" s="1" t="s">
        <v>5198</v>
      </c>
    </row>
    <row r="111" spans="1:8" s="327" customFormat="1" x14ac:dyDescent="0.25">
      <c r="B111" s="337"/>
      <c r="C111" s="337"/>
      <c r="D111" s="105"/>
      <c r="E111" s="105"/>
      <c r="F111" s="105"/>
      <c r="G111" s="338"/>
      <c r="H111" s="105"/>
    </row>
    <row r="112" spans="1:8" s="85" customFormat="1" x14ac:dyDescent="0.25">
      <c r="A112" s="4" t="s">
        <v>1644</v>
      </c>
      <c r="B112" s="157">
        <v>41974</v>
      </c>
      <c r="C112" s="157">
        <v>41978</v>
      </c>
      <c r="D112" s="6" t="s">
        <v>2420</v>
      </c>
      <c r="E112" s="6" t="s">
        <v>3210</v>
      </c>
      <c r="F112" s="6" t="s">
        <v>172</v>
      </c>
      <c r="G112" s="78">
        <v>937.3</v>
      </c>
      <c r="H112" s="6" t="s">
        <v>5199</v>
      </c>
    </row>
    <row r="113" spans="1:206" x14ac:dyDescent="0.25">
      <c r="B113" s="157">
        <v>41974</v>
      </c>
      <c r="C113" s="157">
        <v>41978</v>
      </c>
      <c r="D113" s="6" t="s">
        <v>5200</v>
      </c>
      <c r="E113" s="6" t="s">
        <v>3210</v>
      </c>
      <c r="F113" s="6" t="s">
        <v>172</v>
      </c>
      <c r="G113" s="78">
        <v>1400</v>
      </c>
      <c r="H113" s="6" t="s">
        <v>5199</v>
      </c>
    </row>
    <row r="114" spans="1:206" x14ac:dyDescent="0.25">
      <c r="B114" s="157">
        <v>41980</v>
      </c>
      <c r="C114" s="157">
        <v>41982</v>
      </c>
      <c r="D114" s="6" t="s">
        <v>2423</v>
      </c>
      <c r="E114" s="6" t="s">
        <v>18</v>
      </c>
      <c r="F114" s="6" t="s">
        <v>1157</v>
      </c>
      <c r="G114" s="78">
        <v>1665</v>
      </c>
      <c r="H114" s="6" t="s">
        <v>5073</v>
      </c>
    </row>
    <row r="115" spans="1:206" x14ac:dyDescent="0.25">
      <c r="B115" s="157">
        <v>41980</v>
      </c>
      <c r="C115" s="157">
        <v>41982</v>
      </c>
      <c r="D115" s="6" t="s">
        <v>2417</v>
      </c>
      <c r="E115" s="6" t="s">
        <v>5201</v>
      </c>
      <c r="F115" s="6" t="s">
        <v>1157</v>
      </c>
      <c r="G115" s="78">
        <v>1645</v>
      </c>
      <c r="H115" s="6" t="s">
        <v>5073</v>
      </c>
    </row>
    <row r="116" spans="1:206" x14ac:dyDescent="0.25">
      <c r="B116" s="157">
        <v>42001</v>
      </c>
      <c r="C116" s="157">
        <v>42005</v>
      </c>
      <c r="D116" s="6" t="s">
        <v>1952</v>
      </c>
      <c r="E116" s="6" t="s">
        <v>1938</v>
      </c>
      <c r="F116" s="6" t="s">
        <v>5202</v>
      </c>
      <c r="G116" s="19">
        <v>13413.46</v>
      </c>
      <c r="H116" s="6" t="s">
        <v>1887</v>
      </c>
    </row>
    <row r="117" spans="1:206" x14ac:dyDescent="0.25">
      <c r="B117" s="157">
        <v>42001</v>
      </c>
      <c r="C117" s="157">
        <v>42005</v>
      </c>
      <c r="D117" s="6" t="s">
        <v>1945</v>
      </c>
      <c r="E117" s="6" t="s">
        <v>1938</v>
      </c>
      <c r="F117" s="6" t="s">
        <v>5203</v>
      </c>
      <c r="G117" s="78">
        <v>12243.4</v>
      </c>
      <c r="H117" s="6" t="s">
        <v>1887</v>
      </c>
    </row>
    <row r="118" spans="1:206" x14ac:dyDescent="0.25">
      <c r="B118" s="157">
        <v>42001</v>
      </c>
      <c r="C118" s="157">
        <v>42005</v>
      </c>
      <c r="D118" s="6" t="s">
        <v>1940</v>
      </c>
      <c r="E118" s="6" t="s">
        <v>1938</v>
      </c>
      <c r="F118" s="6" t="s">
        <v>5203</v>
      </c>
      <c r="G118" s="19">
        <v>586</v>
      </c>
      <c r="H118" s="6" t="s">
        <v>1576</v>
      </c>
    </row>
    <row r="119" spans="1:206" s="327" customFormat="1" x14ac:dyDescent="0.25">
      <c r="B119" s="356"/>
      <c r="C119" s="356"/>
      <c r="D119" s="96"/>
      <c r="E119" s="96"/>
      <c r="F119" s="96"/>
      <c r="G119" s="338"/>
      <c r="H119" s="96"/>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85"/>
      <c r="EP119" s="85"/>
      <c r="EQ119" s="85"/>
      <c r="ER119" s="85"/>
      <c r="ES119" s="85"/>
      <c r="ET119" s="85"/>
      <c r="EU119" s="85"/>
      <c r="EV119" s="85"/>
      <c r="EW119" s="85"/>
      <c r="EX119" s="85"/>
      <c r="EY119" s="85"/>
      <c r="EZ119" s="85"/>
      <c r="FA119" s="85"/>
      <c r="FB119" s="85"/>
      <c r="FC119" s="85"/>
      <c r="FD119" s="85"/>
      <c r="FE119" s="85"/>
      <c r="FF119" s="85"/>
      <c r="FG119" s="85"/>
      <c r="FH119" s="85"/>
      <c r="FI119" s="85"/>
      <c r="FJ119" s="85"/>
      <c r="FK119" s="85"/>
      <c r="FL119" s="85"/>
      <c r="FM119" s="85"/>
      <c r="FN119" s="85"/>
      <c r="FO119" s="85"/>
      <c r="FP119" s="85"/>
      <c r="FQ119" s="85"/>
      <c r="FR119" s="85"/>
      <c r="FS119" s="85"/>
      <c r="FT119" s="85"/>
      <c r="FU119" s="85"/>
      <c r="FV119" s="85"/>
      <c r="FW119" s="85"/>
      <c r="FX119" s="85"/>
      <c r="FY119" s="85"/>
      <c r="FZ119" s="85"/>
      <c r="GA119" s="85"/>
      <c r="GB119" s="85"/>
      <c r="GC119" s="85"/>
      <c r="GD119" s="85"/>
      <c r="GE119" s="85"/>
      <c r="GF119" s="85"/>
      <c r="GG119" s="85"/>
      <c r="GH119" s="85"/>
      <c r="GI119" s="85"/>
      <c r="GJ119" s="85"/>
      <c r="GK119" s="85"/>
      <c r="GL119" s="85"/>
      <c r="GM119" s="85"/>
      <c r="GN119" s="85"/>
      <c r="GO119" s="85"/>
      <c r="GP119" s="85"/>
      <c r="GQ119" s="85"/>
      <c r="GR119" s="85"/>
      <c r="GS119" s="85"/>
      <c r="GT119" s="85"/>
      <c r="GU119" s="85"/>
      <c r="GV119" s="85"/>
      <c r="GW119" s="85"/>
      <c r="GX119" s="85"/>
    </row>
    <row r="120" spans="1:206" ht="45" x14ac:dyDescent="0.25">
      <c r="A120" s="85" t="s">
        <v>22</v>
      </c>
      <c r="B120" s="339">
        <v>41974</v>
      </c>
      <c r="C120" s="339">
        <v>41978</v>
      </c>
      <c r="D120" s="5" t="s">
        <v>2437</v>
      </c>
      <c r="E120" s="10" t="s">
        <v>2438</v>
      </c>
      <c r="F120" s="5" t="s">
        <v>286</v>
      </c>
      <c r="G120" s="25">
        <v>1100</v>
      </c>
      <c r="H120" s="10" t="s">
        <v>5204</v>
      </c>
    </row>
    <row r="121" spans="1:206" x14ac:dyDescent="0.25">
      <c r="A121" s="85"/>
      <c r="B121" s="126">
        <v>41974</v>
      </c>
      <c r="C121" s="126">
        <v>41974</v>
      </c>
      <c r="D121" s="4" t="s">
        <v>4750</v>
      </c>
      <c r="E121" s="1" t="s">
        <v>4751</v>
      </c>
      <c r="F121" s="4" t="s">
        <v>5205</v>
      </c>
      <c r="G121" s="25">
        <v>34</v>
      </c>
      <c r="H121" s="1" t="s">
        <v>5206</v>
      </c>
    </row>
    <row r="122" spans="1:206" x14ac:dyDescent="0.25">
      <c r="A122" s="85"/>
      <c r="B122" s="126">
        <v>41974</v>
      </c>
      <c r="C122" s="126">
        <v>41974</v>
      </c>
      <c r="D122" s="4" t="s">
        <v>4752</v>
      </c>
      <c r="E122" s="1" t="s">
        <v>4753</v>
      </c>
      <c r="F122" s="4" t="s">
        <v>2419</v>
      </c>
      <c r="G122" s="25">
        <v>34</v>
      </c>
      <c r="H122" s="1" t="s">
        <v>5206</v>
      </c>
    </row>
    <row r="123" spans="1:206" x14ac:dyDescent="0.25">
      <c r="A123" s="85"/>
      <c r="B123" s="122">
        <v>41979</v>
      </c>
      <c r="C123" s="122">
        <v>41982</v>
      </c>
      <c r="D123" s="6" t="s">
        <v>264</v>
      </c>
      <c r="E123" s="6" t="s">
        <v>265</v>
      </c>
      <c r="F123" s="6" t="s">
        <v>3524</v>
      </c>
      <c r="G123" s="123">
        <v>1446</v>
      </c>
      <c r="H123" s="7" t="s">
        <v>5207</v>
      </c>
    </row>
    <row r="124" spans="1:206" x14ac:dyDescent="0.25">
      <c r="A124" s="85"/>
      <c r="B124" s="122">
        <v>41979</v>
      </c>
      <c r="C124" s="122">
        <v>41982</v>
      </c>
      <c r="D124" s="6" t="s">
        <v>939</v>
      </c>
      <c r="E124" s="1" t="s">
        <v>5208</v>
      </c>
      <c r="F124" s="6" t="s">
        <v>3524</v>
      </c>
      <c r="G124" s="123">
        <v>800</v>
      </c>
      <c r="H124" s="7" t="s">
        <v>5209</v>
      </c>
    </row>
    <row r="125" spans="1:206" x14ac:dyDescent="0.25">
      <c r="A125" s="85"/>
      <c r="B125" s="122">
        <v>41979</v>
      </c>
      <c r="C125" s="122">
        <v>41982</v>
      </c>
      <c r="D125" s="4" t="s">
        <v>262</v>
      </c>
      <c r="E125" s="1" t="s">
        <v>263</v>
      </c>
      <c r="F125" s="4" t="s">
        <v>3524</v>
      </c>
      <c r="G125" s="123">
        <v>800</v>
      </c>
      <c r="H125" s="7" t="s">
        <v>5209</v>
      </c>
    </row>
    <row r="126" spans="1:206" x14ac:dyDescent="0.25">
      <c r="A126" s="85"/>
      <c r="B126" s="126">
        <v>41985</v>
      </c>
      <c r="C126" s="126">
        <v>41985</v>
      </c>
      <c r="D126" s="4" t="s">
        <v>4747</v>
      </c>
      <c r="E126" s="1" t="s">
        <v>4748</v>
      </c>
      <c r="F126" s="4" t="s">
        <v>2735</v>
      </c>
      <c r="G126" s="25">
        <v>34</v>
      </c>
      <c r="H126" s="1" t="s">
        <v>5210</v>
      </c>
    </row>
    <row r="127" spans="1:206" x14ac:dyDescent="0.25">
      <c r="A127" s="85"/>
      <c r="B127" s="126">
        <v>41985</v>
      </c>
      <c r="C127" s="126">
        <v>41985</v>
      </c>
      <c r="D127" s="4" t="s">
        <v>4750</v>
      </c>
      <c r="E127" s="1" t="s">
        <v>4751</v>
      </c>
      <c r="F127" s="4" t="s">
        <v>2735</v>
      </c>
      <c r="G127" s="25">
        <v>34</v>
      </c>
      <c r="H127" s="1" t="s">
        <v>5210</v>
      </c>
    </row>
    <row r="128" spans="1:206" x14ac:dyDescent="0.25">
      <c r="A128" s="85"/>
      <c r="B128" s="126">
        <v>41985</v>
      </c>
      <c r="C128" s="126">
        <v>41985</v>
      </c>
      <c r="D128" s="4" t="s">
        <v>4752</v>
      </c>
      <c r="E128" s="1" t="s">
        <v>4753</v>
      </c>
      <c r="F128" s="4" t="s">
        <v>2735</v>
      </c>
      <c r="G128" s="25">
        <v>34</v>
      </c>
      <c r="H128" s="1" t="s">
        <v>5210</v>
      </c>
    </row>
    <row r="129" spans="1:206" s="327" customFormat="1" x14ac:dyDescent="0.25">
      <c r="A129" s="85"/>
      <c r="B129" s="126">
        <v>41990</v>
      </c>
      <c r="C129" s="126">
        <v>41991</v>
      </c>
      <c r="D129" s="4" t="s">
        <v>4747</v>
      </c>
      <c r="E129" s="1" t="s">
        <v>4748</v>
      </c>
      <c r="F129" s="4" t="s">
        <v>1748</v>
      </c>
      <c r="G129" s="25">
        <v>225</v>
      </c>
      <c r="H129" s="1" t="s">
        <v>5211</v>
      </c>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85"/>
      <c r="EP129" s="85"/>
      <c r="EQ129" s="85"/>
      <c r="ER129" s="85"/>
      <c r="ES129" s="85"/>
      <c r="ET129" s="85"/>
      <c r="EU129" s="85"/>
      <c r="EV129" s="85"/>
      <c r="EW129" s="85"/>
      <c r="EX129" s="85"/>
      <c r="EY129" s="85"/>
      <c r="EZ129" s="85"/>
      <c r="FA129" s="85"/>
      <c r="FB129" s="85"/>
      <c r="FC129" s="85"/>
      <c r="FD129" s="85"/>
      <c r="FE129" s="85"/>
      <c r="FF129" s="85"/>
      <c r="FG129" s="85"/>
      <c r="FH129" s="85"/>
      <c r="FI129" s="85"/>
      <c r="FJ129" s="85"/>
      <c r="FK129" s="85"/>
      <c r="FL129" s="85"/>
      <c r="FM129" s="85"/>
      <c r="FN129" s="85"/>
      <c r="FO129" s="85"/>
      <c r="FP129" s="85"/>
      <c r="FQ129" s="85"/>
      <c r="FR129" s="85"/>
      <c r="FS129" s="85"/>
      <c r="FT129" s="85"/>
      <c r="FU129" s="85"/>
      <c r="FV129" s="85"/>
      <c r="FW129" s="85"/>
      <c r="FX129" s="85"/>
      <c r="FY129" s="85"/>
      <c r="FZ129" s="85"/>
      <c r="GA129" s="85"/>
      <c r="GB129" s="85"/>
      <c r="GC129" s="85"/>
      <c r="GD129" s="85"/>
      <c r="GE129" s="85"/>
      <c r="GF129" s="85"/>
      <c r="GG129" s="85"/>
      <c r="GH129" s="85"/>
      <c r="GI129" s="85"/>
      <c r="GJ129" s="85"/>
      <c r="GK129" s="85"/>
      <c r="GL129" s="85"/>
      <c r="GM129" s="85"/>
      <c r="GN129" s="85"/>
      <c r="GO129" s="85"/>
      <c r="GP129" s="85"/>
      <c r="GQ129" s="85"/>
      <c r="GR129" s="85"/>
      <c r="GS129" s="85"/>
      <c r="GT129" s="85"/>
      <c r="GU129" s="85"/>
      <c r="GV129" s="85"/>
      <c r="GW129" s="85"/>
      <c r="GX129" s="85"/>
    </row>
    <row r="130" spans="1:206" s="327" customFormat="1" x14ac:dyDescent="0.25">
      <c r="B130" s="356"/>
      <c r="C130" s="356"/>
      <c r="E130" s="96"/>
      <c r="G130" s="338"/>
      <c r="H130" s="96"/>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85"/>
      <c r="FH130" s="85"/>
      <c r="FI130" s="85"/>
      <c r="FJ130" s="85"/>
      <c r="FK130" s="85"/>
      <c r="FL130" s="85"/>
      <c r="FM130" s="85"/>
      <c r="FN130" s="85"/>
      <c r="FO130" s="85"/>
      <c r="FP130" s="85"/>
      <c r="FQ130" s="85"/>
      <c r="FR130" s="85"/>
      <c r="FS130" s="85"/>
      <c r="FT130" s="85"/>
      <c r="FU130" s="85"/>
      <c r="FV130" s="85"/>
      <c r="FW130" s="85"/>
      <c r="FX130" s="85"/>
      <c r="FY130" s="85"/>
      <c r="FZ130" s="85"/>
      <c r="GA130" s="85"/>
      <c r="GB130" s="85"/>
      <c r="GC130" s="85"/>
      <c r="GD130" s="85"/>
      <c r="GE130" s="85"/>
      <c r="GF130" s="85"/>
      <c r="GG130" s="85"/>
      <c r="GH130" s="85"/>
      <c r="GI130" s="85"/>
      <c r="GJ130" s="85"/>
      <c r="GK130" s="85"/>
      <c r="GL130" s="85"/>
      <c r="GM130" s="85"/>
      <c r="GN130" s="85"/>
      <c r="GO130" s="85"/>
      <c r="GP130" s="85"/>
      <c r="GQ130" s="85"/>
      <c r="GR130" s="85"/>
      <c r="GS130" s="85"/>
      <c r="GT130" s="85"/>
      <c r="GU130" s="85"/>
      <c r="GV130" s="85"/>
      <c r="GW130" s="85"/>
      <c r="GX130" s="85"/>
    </row>
    <row r="131" spans="1:206" x14ac:dyDescent="0.25">
      <c r="A131" s="4" t="s">
        <v>1289</v>
      </c>
      <c r="B131" s="122">
        <v>41974</v>
      </c>
      <c r="C131" s="122">
        <v>41978</v>
      </c>
      <c r="D131" s="6" t="s">
        <v>5212</v>
      </c>
      <c r="E131" s="6" t="s">
        <v>5213</v>
      </c>
      <c r="F131" s="6" t="s">
        <v>172</v>
      </c>
      <c r="G131" s="123">
        <v>1058.4000000000001</v>
      </c>
      <c r="H131" s="6" t="s">
        <v>5214</v>
      </c>
    </row>
    <row r="132" spans="1:206" x14ac:dyDescent="0.25">
      <c r="B132" s="122">
        <v>41977</v>
      </c>
      <c r="C132" s="122">
        <v>41979</v>
      </c>
      <c r="D132" s="6" t="s">
        <v>5215</v>
      </c>
      <c r="E132" s="6" t="s">
        <v>18</v>
      </c>
      <c r="F132" s="6" t="s">
        <v>172</v>
      </c>
      <c r="G132" s="123">
        <v>668</v>
      </c>
      <c r="H132" s="6" t="s">
        <v>5216</v>
      </c>
    </row>
    <row r="133" spans="1:206" x14ac:dyDescent="0.25">
      <c r="B133" s="122">
        <v>41977</v>
      </c>
      <c r="C133" s="122">
        <v>41982</v>
      </c>
      <c r="D133" s="6" t="s">
        <v>919</v>
      </c>
      <c r="E133" s="6" t="s">
        <v>2444</v>
      </c>
      <c r="F133" s="6" t="s">
        <v>1157</v>
      </c>
      <c r="G133" s="123">
        <v>0</v>
      </c>
      <c r="H133" s="6" t="s">
        <v>5217</v>
      </c>
    </row>
    <row r="134" spans="1:206" x14ac:dyDescent="0.25">
      <c r="B134" s="122">
        <v>41979</v>
      </c>
      <c r="C134" s="122">
        <v>41982</v>
      </c>
      <c r="D134" s="6" t="s">
        <v>5218</v>
      </c>
      <c r="E134" s="6" t="s">
        <v>18</v>
      </c>
      <c r="F134" s="6" t="s">
        <v>1157</v>
      </c>
      <c r="G134" s="123">
        <v>1157.5</v>
      </c>
      <c r="H134" s="6" t="s">
        <v>5219</v>
      </c>
    </row>
    <row r="135" spans="1:206" x14ac:dyDescent="0.25">
      <c r="B135" s="122">
        <v>41979</v>
      </c>
      <c r="C135" s="122">
        <v>41982</v>
      </c>
      <c r="D135" s="4" t="s">
        <v>4195</v>
      </c>
      <c r="E135" s="4" t="s">
        <v>4196</v>
      </c>
      <c r="F135" s="4" t="s">
        <v>1157</v>
      </c>
      <c r="G135" s="123">
        <v>1222</v>
      </c>
      <c r="H135" s="6" t="s">
        <v>5217</v>
      </c>
    </row>
    <row r="136" spans="1:206" x14ac:dyDescent="0.25">
      <c r="B136" s="122">
        <v>41979</v>
      </c>
      <c r="C136" s="122">
        <v>41982</v>
      </c>
      <c r="D136" s="6" t="s">
        <v>2646</v>
      </c>
      <c r="E136" s="6" t="s">
        <v>742</v>
      </c>
      <c r="F136" s="6" t="s">
        <v>1157</v>
      </c>
      <c r="G136" s="123">
        <v>741</v>
      </c>
      <c r="H136" s="6" t="s">
        <v>5217</v>
      </c>
    </row>
    <row r="137" spans="1:206" s="327" customFormat="1" x14ac:dyDescent="0.25">
      <c r="B137" s="356"/>
      <c r="C137" s="356"/>
      <c r="D137" s="96"/>
      <c r="E137" s="96"/>
      <c r="F137" s="96"/>
      <c r="G137" s="338"/>
      <c r="H137" s="96"/>
    </row>
    <row r="138" spans="1:206" x14ac:dyDescent="0.25">
      <c r="A138" s="85" t="s">
        <v>955</v>
      </c>
      <c r="B138" s="95">
        <v>41974</v>
      </c>
      <c r="C138" s="95">
        <v>41978</v>
      </c>
      <c r="D138" s="175" t="s">
        <v>2971</v>
      </c>
      <c r="E138" s="1" t="s">
        <v>5220</v>
      </c>
      <c r="F138" s="4" t="s">
        <v>1684</v>
      </c>
      <c r="G138" s="25">
        <v>1251.77</v>
      </c>
      <c r="H138" s="1" t="s">
        <v>5221</v>
      </c>
    </row>
    <row r="139" spans="1:206" x14ac:dyDescent="0.25">
      <c r="A139" s="85"/>
      <c r="B139" s="126">
        <v>41976</v>
      </c>
      <c r="C139" s="126">
        <v>41979</v>
      </c>
      <c r="D139" s="1" t="s">
        <v>968</v>
      </c>
      <c r="E139" s="1" t="s">
        <v>5222</v>
      </c>
      <c r="F139" s="176" t="s">
        <v>180</v>
      </c>
      <c r="G139" s="25">
        <v>2115.5500000000002</v>
      </c>
      <c r="H139" s="1" t="s">
        <v>5223</v>
      </c>
    </row>
    <row r="140" spans="1:206" x14ac:dyDescent="0.25">
      <c r="A140" s="85"/>
      <c r="B140" s="126">
        <v>41976</v>
      </c>
      <c r="C140" s="126">
        <v>41979</v>
      </c>
      <c r="D140" s="1" t="s">
        <v>2450</v>
      </c>
      <c r="E140" s="1" t="s">
        <v>1297</v>
      </c>
      <c r="F140" s="4" t="s">
        <v>180</v>
      </c>
      <c r="G140" s="25">
        <v>2119.4699999999998</v>
      </c>
      <c r="H140" s="1" t="s">
        <v>5223</v>
      </c>
    </row>
    <row r="141" spans="1:206" x14ac:dyDescent="0.25">
      <c r="A141" s="85"/>
      <c r="B141" s="126">
        <v>41978</v>
      </c>
      <c r="C141" s="126">
        <v>41982</v>
      </c>
      <c r="D141" s="1" t="s">
        <v>2464</v>
      </c>
      <c r="E141" s="1" t="s">
        <v>5224</v>
      </c>
      <c r="F141" s="4" t="s">
        <v>1157</v>
      </c>
      <c r="G141" s="25">
        <v>1930.77</v>
      </c>
      <c r="H141" s="1" t="s">
        <v>5225</v>
      </c>
    </row>
    <row r="142" spans="1:206" x14ac:dyDescent="0.25">
      <c r="A142" s="85"/>
      <c r="B142" s="126">
        <v>41978</v>
      </c>
      <c r="C142" s="126">
        <v>41982</v>
      </c>
      <c r="D142" s="1" t="s">
        <v>5226</v>
      </c>
      <c r="E142" s="1" t="s">
        <v>5227</v>
      </c>
      <c r="F142" s="4" t="s">
        <v>1157</v>
      </c>
      <c r="G142" s="25">
        <v>1740</v>
      </c>
      <c r="H142" s="1" t="s">
        <v>5225</v>
      </c>
    </row>
    <row r="143" spans="1:206" x14ac:dyDescent="0.25">
      <c r="A143" s="85"/>
      <c r="B143" s="126">
        <v>41978</v>
      </c>
      <c r="C143" s="126">
        <v>41982</v>
      </c>
      <c r="D143" s="1" t="s">
        <v>2458</v>
      </c>
      <c r="E143" s="1" t="s">
        <v>664</v>
      </c>
      <c r="F143" s="4" t="s">
        <v>1157</v>
      </c>
      <c r="G143" s="25">
        <v>2031.23</v>
      </c>
      <c r="H143" s="1" t="s">
        <v>5225</v>
      </c>
    </row>
    <row r="144" spans="1:206" x14ac:dyDescent="0.25">
      <c r="A144" s="85"/>
      <c r="B144" s="126">
        <v>41979</v>
      </c>
      <c r="C144" s="126">
        <v>1137709</v>
      </c>
      <c r="D144" s="1" t="s">
        <v>5228</v>
      </c>
      <c r="E144" s="1" t="s">
        <v>1177</v>
      </c>
      <c r="F144" s="4" t="s">
        <v>1157</v>
      </c>
      <c r="G144" s="25">
        <v>1809.4</v>
      </c>
      <c r="H144" s="1" t="s">
        <v>5225</v>
      </c>
    </row>
    <row r="145" spans="1:8" s="85" customFormat="1" x14ac:dyDescent="0.25">
      <c r="B145" s="126">
        <v>41979</v>
      </c>
      <c r="C145" s="126">
        <v>41982</v>
      </c>
      <c r="D145" s="1" t="s">
        <v>4215</v>
      </c>
      <c r="E145" s="1" t="s">
        <v>5229</v>
      </c>
      <c r="F145" s="4" t="s">
        <v>1157</v>
      </c>
      <c r="G145" s="25">
        <v>2222.54</v>
      </c>
      <c r="H145" s="1" t="s">
        <v>5225</v>
      </c>
    </row>
    <row r="146" spans="1:8" s="85" customFormat="1" x14ac:dyDescent="0.25">
      <c r="B146" s="126">
        <v>41979</v>
      </c>
      <c r="C146" s="126">
        <v>41982</v>
      </c>
      <c r="D146" s="1" t="s">
        <v>1676</v>
      </c>
      <c r="E146" s="1" t="s">
        <v>5230</v>
      </c>
      <c r="F146" s="4" t="s">
        <v>1157</v>
      </c>
      <c r="G146" s="25">
        <v>1754.4</v>
      </c>
      <c r="H146" s="1" t="s">
        <v>5225</v>
      </c>
    </row>
    <row r="147" spans="1:8" s="85" customFormat="1" x14ac:dyDescent="0.25">
      <c r="B147" s="126">
        <v>41979</v>
      </c>
      <c r="C147" s="126">
        <v>41982</v>
      </c>
      <c r="D147" s="1" t="s">
        <v>2460</v>
      </c>
      <c r="E147" s="1" t="s">
        <v>2461</v>
      </c>
      <c r="F147" s="4" t="s">
        <v>1157</v>
      </c>
      <c r="G147" s="25">
        <v>1357.39</v>
      </c>
      <c r="H147" s="1" t="s">
        <v>5225</v>
      </c>
    </row>
    <row r="148" spans="1:8" s="85" customFormat="1" x14ac:dyDescent="0.25">
      <c r="B148" s="126">
        <v>41979</v>
      </c>
      <c r="C148" s="126">
        <v>41982</v>
      </c>
      <c r="D148" s="1" t="s">
        <v>1981</v>
      </c>
      <c r="E148" s="1" t="s">
        <v>1982</v>
      </c>
      <c r="F148" s="4" t="s">
        <v>1157</v>
      </c>
      <c r="G148" s="25">
        <v>2122.54</v>
      </c>
      <c r="H148" s="1" t="s">
        <v>5225</v>
      </c>
    </row>
    <row r="149" spans="1:8" s="85" customFormat="1" x14ac:dyDescent="0.25">
      <c r="B149" s="126">
        <v>41979</v>
      </c>
      <c r="C149" s="126">
        <v>41982</v>
      </c>
      <c r="D149" s="1" t="s">
        <v>4222</v>
      </c>
      <c r="E149" s="1" t="s">
        <v>4223</v>
      </c>
      <c r="F149" s="4" t="s">
        <v>1157</v>
      </c>
      <c r="G149" s="25">
        <v>1389</v>
      </c>
      <c r="H149" s="1" t="s">
        <v>5225</v>
      </c>
    </row>
    <row r="150" spans="1:8" s="85" customFormat="1" x14ac:dyDescent="0.25">
      <c r="B150" s="126">
        <v>41980</v>
      </c>
      <c r="C150" s="126">
        <v>41982</v>
      </c>
      <c r="D150" s="1" t="s">
        <v>2456</v>
      </c>
      <c r="E150" s="1" t="s">
        <v>58</v>
      </c>
      <c r="F150" s="4" t="s">
        <v>1157</v>
      </c>
      <c r="G150" s="25">
        <v>1412.28</v>
      </c>
      <c r="H150" s="1" t="s">
        <v>5225</v>
      </c>
    </row>
    <row r="151" spans="1:8" s="85" customFormat="1" x14ac:dyDescent="0.25">
      <c r="B151" s="126">
        <v>41980</v>
      </c>
      <c r="C151" s="126">
        <v>41982</v>
      </c>
      <c r="D151" s="1" t="s">
        <v>2453</v>
      </c>
      <c r="E151" s="1" t="s">
        <v>58</v>
      </c>
      <c r="F151" s="4" t="s">
        <v>1157</v>
      </c>
      <c r="G151" s="25">
        <v>1419.31</v>
      </c>
      <c r="H151" s="1" t="s">
        <v>5225</v>
      </c>
    </row>
    <row r="152" spans="1:8" s="85" customFormat="1" x14ac:dyDescent="0.25">
      <c r="B152" s="126">
        <v>41980</v>
      </c>
      <c r="C152" s="126">
        <v>41982</v>
      </c>
      <c r="D152" s="1" t="s">
        <v>5231</v>
      </c>
      <c r="E152" s="1" t="s">
        <v>742</v>
      </c>
      <c r="F152" s="4" t="s">
        <v>1157</v>
      </c>
      <c r="G152" s="25">
        <v>1501.69</v>
      </c>
      <c r="H152" s="1" t="s">
        <v>5225</v>
      </c>
    </row>
    <row r="153" spans="1:8" s="327" customFormat="1" x14ac:dyDescent="0.25">
      <c r="B153" s="356"/>
      <c r="C153" s="356"/>
      <c r="D153" s="96"/>
      <c r="E153" s="96"/>
      <c r="F153" s="96"/>
      <c r="G153" s="338"/>
      <c r="H153" s="96"/>
    </row>
    <row r="154" spans="1:8" s="85" customFormat="1" x14ac:dyDescent="0.25">
      <c r="A154" s="4" t="s">
        <v>190</v>
      </c>
      <c r="B154" s="126">
        <v>41974</v>
      </c>
      <c r="C154" s="126">
        <v>41978</v>
      </c>
      <c r="D154" s="4" t="s">
        <v>5232</v>
      </c>
      <c r="E154" s="4" t="s">
        <v>5233</v>
      </c>
      <c r="F154" s="4" t="s">
        <v>210</v>
      </c>
      <c r="G154" s="25">
        <v>548.88</v>
      </c>
      <c r="H154" s="4" t="s">
        <v>5234</v>
      </c>
    </row>
    <row r="155" spans="1:8" s="85" customFormat="1" x14ac:dyDescent="0.25">
      <c r="A155" s="4"/>
      <c r="B155" s="126">
        <v>41974</v>
      </c>
      <c r="C155" s="126">
        <v>41978</v>
      </c>
      <c r="D155" s="4" t="s">
        <v>5235</v>
      </c>
      <c r="E155" s="4" t="s">
        <v>1300</v>
      </c>
      <c r="F155" s="4" t="s">
        <v>210</v>
      </c>
      <c r="G155" s="25">
        <v>928</v>
      </c>
      <c r="H155" s="4" t="s">
        <v>5234</v>
      </c>
    </row>
    <row r="156" spans="1:8" s="85" customFormat="1" x14ac:dyDescent="0.25">
      <c r="A156" s="4"/>
      <c r="B156" s="126">
        <v>41976</v>
      </c>
      <c r="C156" s="126">
        <v>41978</v>
      </c>
      <c r="D156" s="4" t="s">
        <v>3980</v>
      </c>
      <c r="E156" s="4" t="s">
        <v>868</v>
      </c>
      <c r="F156" s="4" t="s">
        <v>5236</v>
      </c>
      <c r="G156" s="25">
        <v>930.86</v>
      </c>
      <c r="H156" s="4" t="s">
        <v>5237</v>
      </c>
    </row>
    <row r="157" spans="1:8" s="85" customFormat="1" x14ac:dyDescent="0.25">
      <c r="A157" s="4"/>
      <c r="B157" s="126">
        <v>41976</v>
      </c>
      <c r="C157" s="126">
        <v>41978</v>
      </c>
      <c r="D157" s="4" t="s">
        <v>3984</v>
      </c>
      <c r="E157" s="4" t="s">
        <v>2693</v>
      </c>
      <c r="F157" s="4" t="s">
        <v>5236</v>
      </c>
      <c r="G157" s="25">
        <v>698.26</v>
      </c>
      <c r="H157" s="4" t="s">
        <v>5237</v>
      </c>
    </row>
    <row r="158" spans="1:8" s="85" customFormat="1" x14ac:dyDescent="0.25">
      <c r="A158" s="4"/>
      <c r="B158" s="126">
        <v>41976</v>
      </c>
      <c r="C158" s="126">
        <v>41978</v>
      </c>
      <c r="D158" s="4" t="s">
        <v>3980</v>
      </c>
      <c r="E158" s="4" t="s">
        <v>5238</v>
      </c>
      <c r="F158" s="4" t="s">
        <v>5236</v>
      </c>
      <c r="G158" s="25">
        <v>930.86</v>
      </c>
      <c r="H158" s="4" t="s">
        <v>5239</v>
      </c>
    </row>
    <row r="159" spans="1:8" s="85" customFormat="1" x14ac:dyDescent="0.25">
      <c r="A159" s="4"/>
      <c r="B159" s="126">
        <v>41976</v>
      </c>
      <c r="C159" s="126">
        <v>41978</v>
      </c>
      <c r="D159" s="4" t="s">
        <v>3982</v>
      </c>
      <c r="E159" s="4" t="s">
        <v>3983</v>
      </c>
      <c r="F159" s="4" t="s">
        <v>5236</v>
      </c>
      <c r="G159" s="25">
        <v>698.26</v>
      </c>
      <c r="H159" s="4" t="s">
        <v>5239</v>
      </c>
    </row>
    <row r="160" spans="1:8" s="85" customFormat="1" x14ac:dyDescent="0.25">
      <c r="A160" s="4"/>
      <c r="B160" s="126">
        <v>41978</v>
      </c>
      <c r="C160" s="126">
        <v>41982</v>
      </c>
      <c r="D160" s="4" t="s">
        <v>2221</v>
      </c>
      <c r="E160" s="4" t="s">
        <v>686</v>
      </c>
      <c r="F160" s="4" t="s">
        <v>688</v>
      </c>
      <c r="G160" s="25">
        <v>1866</v>
      </c>
      <c r="H160" s="4" t="s">
        <v>5240</v>
      </c>
    </row>
    <row r="161" spans="1:8" s="85" customFormat="1" x14ac:dyDescent="0.25">
      <c r="A161" s="4"/>
      <c r="B161" s="126">
        <v>41980</v>
      </c>
      <c r="C161" s="126">
        <v>41982</v>
      </c>
      <c r="D161" s="4" t="s">
        <v>2488</v>
      </c>
      <c r="E161" s="4" t="s">
        <v>2489</v>
      </c>
      <c r="F161" s="4" t="s">
        <v>688</v>
      </c>
      <c r="G161" s="25">
        <v>1244.55</v>
      </c>
      <c r="H161" s="4" t="s">
        <v>5241</v>
      </c>
    </row>
    <row r="162" spans="1:8" s="85" customFormat="1" x14ac:dyDescent="0.25">
      <c r="A162" s="4"/>
      <c r="B162" s="126">
        <v>41980</v>
      </c>
      <c r="C162" s="126">
        <v>41982</v>
      </c>
      <c r="D162" s="4" t="s">
        <v>2480</v>
      </c>
      <c r="E162" s="4" t="s">
        <v>93</v>
      </c>
      <c r="F162" s="4" t="s">
        <v>688</v>
      </c>
      <c r="G162" s="25">
        <v>1086</v>
      </c>
      <c r="H162" s="4" t="s">
        <v>5241</v>
      </c>
    </row>
    <row r="163" spans="1:8" s="85" customFormat="1" x14ac:dyDescent="0.25">
      <c r="A163" s="4"/>
      <c r="B163" s="126">
        <v>41980</v>
      </c>
      <c r="C163" s="126">
        <v>41981</v>
      </c>
      <c r="D163" s="4" t="s">
        <v>2018</v>
      </c>
      <c r="E163" s="4" t="s">
        <v>4498</v>
      </c>
      <c r="F163" s="4" t="s">
        <v>688</v>
      </c>
      <c r="G163" s="25">
        <v>363.68</v>
      </c>
      <c r="H163" s="4" t="s">
        <v>5242</v>
      </c>
    </row>
    <row r="164" spans="1:8" s="85" customFormat="1" x14ac:dyDescent="0.25">
      <c r="A164" s="4"/>
      <c r="B164" s="126">
        <v>41989</v>
      </c>
      <c r="C164" s="126">
        <v>41992</v>
      </c>
      <c r="D164" s="4" t="s">
        <v>3783</v>
      </c>
      <c r="E164" s="4" t="s">
        <v>5243</v>
      </c>
      <c r="F164" s="4" t="s">
        <v>4511</v>
      </c>
      <c r="G164" s="25">
        <v>1550</v>
      </c>
      <c r="H164" s="4" t="s">
        <v>5244</v>
      </c>
    </row>
    <row r="165" spans="1:8" s="85" customFormat="1" x14ac:dyDescent="0.25">
      <c r="A165" s="4"/>
      <c r="B165" s="126">
        <v>41989</v>
      </c>
      <c r="C165" s="126">
        <v>41992</v>
      </c>
      <c r="D165" s="4" t="s">
        <v>2496</v>
      </c>
      <c r="E165" s="4" t="s">
        <v>2497</v>
      </c>
      <c r="F165" s="4" t="s">
        <v>2498</v>
      </c>
      <c r="G165" s="25">
        <v>3000</v>
      </c>
      <c r="H165" s="4" t="s">
        <v>5245</v>
      </c>
    </row>
    <row r="166" spans="1:8" s="85" customFormat="1" x14ac:dyDescent="0.25">
      <c r="A166" s="4"/>
      <c r="B166" s="126">
        <v>41989</v>
      </c>
      <c r="C166" s="126">
        <v>41992</v>
      </c>
      <c r="D166" s="4" t="s">
        <v>5246</v>
      </c>
      <c r="E166" s="4" t="s">
        <v>425</v>
      </c>
      <c r="F166" s="4" t="s">
        <v>2498</v>
      </c>
      <c r="G166" s="25">
        <v>150</v>
      </c>
      <c r="H166" s="4" t="s">
        <v>5245</v>
      </c>
    </row>
    <row r="167" spans="1:8" s="85" customFormat="1" x14ac:dyDescent="0.25">
      <c r="A167" s="4"/>
      <c r="B167" s="126">
        <v>41989</v>
      </c>
      <c r="C167" s="126">
        <v>41992</v>
      </c>
      <c r="D167" s="4" t="s">
        <v>5247</v>
      </c>
      <c r="E167" s="4"/>
      <c r="F167" s="4" t="s">
        <v>2498</v>
      </c>
      <c r="G167" s="25"/>
      <c r="H167" s="4" t="s">
        <v>5245</v>
      </c>
    </row>
    <row r="168" spans="1:8" s="85" customFormat="1" x14ac:dyDescent="0.25">
      <c r="A168" s="4"/>
      <c r="B168" s="126">
        <v>42002</v>
      </c>
      <c r="C168" s="126">
        <v>42003</v>
      </c>
      <c r="D168" s="4" t="s">
        <v>174</v>
      </c>
      <c r="E168" s="4" t="s">
        <v>175</v>
      </c>
      <c r="F168" s="4" t="s">
        <v>2504</v>
      </c>
      <c r="G168" s="25">
        <v>1000</v>
      </c>
      <c r="H168" s="4" t="s">
        <v>5248</v>
      </c>
    </row>
    <row r="169" spans="1:8" s="85" customFormat="1" x14ac:dyDescent="0.25">
      <c r="A169" s="4"/>
      <c r="B169" s="126">
        <v>42002</v>
      </c>
      <c r="C169" s="126">
        <v>42003</v>
      </c>
      <c r="D169" s="4" t="s">
        <v>2506</v>
      </c>
      <c r="E169" s="4" t="s">
        <v>4816</v>
      </c>
      <c r="F169" s="4" t="s">
        <v>2504</v>
      </c>
      <c r="G169" s="25">
        <v>40</v>
      </c>
      <c r="H169" s="4" t="s">
        <v>5248</v>
      </c>
    </row>
    <row r="170" spans="1:8" s="85" customFormat="1" x14ac:dyDescent="0.25">
      <c r="A170" s="4"/>
      <c r="B170" s="126">
        <v>42002</v>
      </c>
      <c r="C170" s="126">
        <v>42003</v>
      </c>
      <c r="D170" s="4" t="s">
        <v>5249</v>
      </c>
      <c r="E170" s="4"/>
      <c r="F170" s="4" t="s">
        <v>2504</v>
      </c>
      <c r="G170" s="25"/>
      <c r="H170" s="4" t="s">
        <v>5248</v>
      </c>
    </row>
    <row r="171" spans="1:8" s="327" customFormat="1" x14ac:dyDescent="0.25">
      <c r="B171" s="356"/>
      <c r="C171" s="356"/>
      <c r="D171" s="96"/>
      <c r="E171" s="96"/>
      <c r="F171" s="96"/>
      <c r="G171" s="338"/>
      <c r="H171" s="96"/>
    </row>
    <row r="172" spans="1:8" s="85" customFormat="1" x14ac:dyDescent="0.25">
      <c r="A172" s="4" t="s">
        <v>198</v>
      </c>
      <c r="B172" s="122">
        <v>41974</v>
      </c>
      <c r="C172" s="122">
        <v>41978</v>
      </c>
      <c r="D172" s="6" t="s">
        <v>2512</v>
      </c>
      <c r="E172" s="6" t="s">
        <v>5250</v>
      </c>
      <c r="F172" s="6" t="s">
        <v>1009</v>
      </c>
      <c r="G172" s="123">
        <v>826.4</v>
      </c>
      <c r="H172" s="6" t="s">
        <v>5251</v>
      </c>
    </row>
    <row r="173" spans="1:8" s="85" customFormat="1" x14ac:dyDescent="0.25">
      <c r="A173" s="4"/>
      <c r="B173" s="122">
        <v>41978</v>
      </c>
      <c r="C173" s="122">
        <v>41982</v>
      </c>
      <c r="D173" s="6" t="s">
        <v>2035</v>
      </c>
      <c r="E173" s="6" t="s">
        <v>5252</v>
      </c>
      <c r="F173" s="6" t="s">
        <v>1157</v>
      </c>
      <c r="G173" s="123">
        <v>1875.41</v>
      </c>
      <c r="H173" s="6" t="s">
        <v>5253</v>
      </c>
    </row>
    <row r="174" spans="1:8" s="85" customFormat="1" x14ac:dyDescent="0.25">
      <c r="A174" s="4"/>
      <c r="B174" s="122">
        <v>41979</v>
      </c>
      <c r="C174" s="122">
        <v>41982</v>
      </c>
      <c r="D174" s="6" t="s">
        <v>5254</v>
      </c>
      <c r="E174" s="6" t="s">
        <v>1019</v>
      </c>
      <c r="F174" s="6" t="s">
        <v>1157</v>
      </c>
      <c r="G174" s="123">
        <v>1560.25</v>
      </c>
      <c r="H174" s="6" t="s">
        <v>5253</v>
      </c>
    </row>
    <row r="175" spans="1:8" s="85" customFormat="1" x14ac:dyDescent="0.25">
      <c r="A175" s="4"/>
      <c r="B175" s="122">
        <v>41979</v>
      </c>
      <c r="C175" s="122">
        <v>41982</v>
      </c>
      <c r="D175" s="6" t="s">
        <v>1357</v>
      </c>
      <c r="E175" s="6" t="s">
        <v>742</v>
      </c>
      <c r="F175" s="6" t="s">
        <v>1157</v>
      </c>
      <c r="G175" s="123">
        <v>1842</v>
      </c>
      <c r="H175" s="6" t="s">
        <v>5253</v>
      </c>
    </row>
    <row r="176" spans="1:8" s="327" customFormat="1" x14ac:dyDescent="0.25">
      <c r="B176" s="356"/>
      <c r="C176" s="356"/>
      <c r="D176" s="96"/>
      <c r="E176" s="96"/>
      <c r="F176" s="96"/>
      <c r="G176" s="338"/>
      <c r="H176" s="96"/>
    </row>
    <row r="177" spans="1:8" s="85" customFormat="1" x14ac:dyDescent="0.25">
      <c r="A177" s="4" t="s">
        <v>120</v>
      </c>
      <c r="B177" s="339">
        <v>41974</v>
      </c>
      <c r="C177" s="339">
        <v>41978</v>
      </c>
      <c r="D177" s="13" t="s">
        <v>5255</v>
      </c>
      <c r="E177" s="5" t="s">
        <v>5256</v>
      </c>
      <c r="F177" s="5" t="s">
        <v>172</v>
      </c>
      <c r="G177" s="25">
        <v>1360</v>
      </c>
      <c r="H177" s="5" t="s">
        <v>5257</v>
      </c>
    </row>
    <row r="178" spans="1:8" s="85" customFormat="1" x14ac:dyDescent="0.25">
      <c r="A178" s="4"/>
      <c r="B178" s="126">
        <v>41974</v>
      </c>
      <c r="C178" s="126">
        <v>41975</v>
      </c>
      <c r="D178" s="176" t="s">
        <v>73</v>
      </c>
      <c r="E178" s="4" t="s">
        <v>67</v>
      </c>
      <c r="F178" s="4" t="s">
        <v>180</v>
      </c>
      <c r="G178" s="25">
        <v>237.98</v>
      </c>
      <c r="H178" s="4" t="s">
        <v>5258</v>
      </c>
    </row>
    <row r="179" spans="1:8" s="85" customFormat="1" x14ac:dyDescent="0.25">
      <c r="A179" s="4"/>
      <c r="B179" s="126">
        <v>41979</v>
      </c>
      <c r="C179" s="126">
        <v>41982</v>
      </c>
      <c r="D179" s="4" t="s">
        <v>5259</v>
      </c>
      <c r="E179" s="4" t="s">
        <v>5260</v>
      </c>
      <c r="F179" s="4" t="s">
        <v>1157</v>
      </c>
      <c r="G179" s="25">
        <v>3727.03</v>
      </c>
      <c r="H179" s="4" t="s">
        <v>5261</v>
      </c>
    </row>
    <row r="180" spans="1:8" s="85" customFormat="1" x14ac:dyDescent="0.25">
      <c r="A180" s="4"/>
      <c r="B180" s="339">
        <v>41979</v>
      </c>
      <c r="C180" s="339">
        <v>41982</v>
      </c>
      <c r="D180" s="5" t="s">
        <v>147</v>
      </c>
      <c r="E180" s="5" t="s">
        <v>302</v>
      </c>
      <c r="F180" s="5" t="s">
        <v>1157</v>
      </c>
      <c r="G180" s="25">
        <v>1888.64</v>
      </c>
      <c r="H180" s="5" t="s">
        <v>5262</v>
      </c>
    </row>
    <row r="182" spans="1:8" s="85" customFormat="1" x14ac:dyDescent="0.25">
      <c r="A182" s="4"/>
      <c r="B182" s="69"/>
      <c r="C182" s="69"/>
      <c r="D182" s="16"/>
      <c r="E182" s="16"/>
      <c r="F182" s="16"/>
      <c r="G182" s="25"/>
      <c r="H182" s="16"/>
    </row>
  </sheetData>
  <mergeCells count="4">
    <mergeCell ref="A2:H2"/>
    <mergeCell ref="A3:H3"/>
    <mergeCell ref="A4:H4"/>
    <mergeCell ref="B7:C7"/>
  </mergeCells>
  <pageMargins left="0.45" right="0.45" top="0.5" bottom="0.5" header="0.3" footer="0.3"/>
  <pageSetup paperSize="5" scale="36" fitToHeight="1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H120"/>
  <sheetViews>
    <sheetView zoomScale="60" zoomScaleNormal="60" workbookViewId="0">
      <selection activeCell="E196" sqref="E196"/>
    </sheetView>
  </sheetViews>
  <sheetFormatPr defaultColWidth="9.140625" defaultRowHeight="15" x14ac:dyDescent="0.25"/>
  <cols>
    <col min="1" max="1" width="48.42578125" style="6" bestFit="1" customWidth="1"/>
    <col min="2" max="2" width="9.85546875" style="122" bestFit="1" customWidth="1"/>
    <col min="3" max="3" width="9.7109375" style="122" bestFit="1" customWidth="1"/>
    <col min="4" max="4" width="28.42578125" style="7" bestFit="1" customWidth="1"/>
    <col min="5" max="5" width="57.28515625" style="7" bestFit="1" customWidth="1"/>
    <col min="6" max="6" width="30.85546875" style="7" bestFit="1" customWidth="1"/>
    <col min="7" max="7" width="35.42578125" style="123" bestFit="1" customWidth="1"/>
    <col min="8" max="8" width="161.85546875" style="7" bestFit="1" customWidth="1"/>
    <col min="9" max="16384" width="9.140625" style="6"/>
  </cols>
  <sheetData>
    <row r="1" spans="1:8" s="470" customFormat="1" x14ac:dyDescent="0.25">
      <c r="B1" s="486"/>
      <c r="C1" s="486"/>
      <c r="D1" s="472"/>
      <c r="E1" s="472"/>
      <c r="F1" s="472"/>
      <c r="G1" s="487"/>
      <c r="H1" s="472"/>
    </row>
    <row r="2" spans="1:8" s="470" customFormat="1" x14ac:dyDescent="0.25">
      <c r="A2" s="1334" t="s">
        <v>0</v>
      </c>
      <c r="B2" s="1334"/>
      <c r="C2" s="1334"/>
      <c r="D2" s="1334"/>
      <c r="E2" s="1334"/>
      <c r="F2" s="1334"/>
      <c r="G2" s="1334"/>
      <c r="H2" s="1334"/>
    </row>
    <row r="3" spans="1:8" s="470" customFormat="1" x14ac:dyDescent="0.25">
      <c r="A3" s="1334" t="s">
        <v>1</v>
      </c>
      <c r="B3" s="1334"/>
      <c r="C3" s="1334"/>
      <c r="D3" s="1334"/>
      <c r="E3" s="1334"/>
      <c r="F3" s="1334"/>
      <c r="G3" s="1334"/>
      <c r="H3" s="1334"/>
    </row>
    <row r="4" spans="1:8" s="470" customFormat="1" x14ac:dyDescent="0.25">
      <c r="A4" s="1335">
        <v>42005</v>
      </c>
      <c r="B4" s="1336"/>
      <c r="C4" s="1336"/>
      <c r="D4" s="1336"/>
      <c r="E4" s="1336"/>
      <c r="F4" s="1336"/>
      <c r="G4" s="1336"/>
      <c r="H4" s="1336"/>
    </row>
    <row r="5" spans="1:8" s="470" customFormat="1" x14ac:dyDescent="0.25">
      <c r="B5" s="124"/>
      <c r="C5" s="124"/>
      <c r="D5" s="87"/>
      <c r="E5" s="87"/>
      <c r="F5" s="87"/>
      <c r="G5" s="125"/>
      <c r="H5" s="87"/>
    </row>
    <row r="6" spans="1:8" s="470" customFormat="1" x14ac:dyDescent="0.25">
      <c r="A6" s="144"/>
      <c r="B6" s="124"/>
      <c r="C6" s="124"/>
      <c r="D6" s="87"/>
      <c r="E6" s="87"/>
      <c r="F6" s="87"/>
      <c r="G6" s="125"/>
      <c r="H6" s="87"/>
    </row>
    <row r="7" spans="1:8" s="470" customFormat="1" x14ac:dyDescent="0.25">
      <c r="A7" s="144" t="s">
        <v>2</v>
      </c>
      <c r="B7" s="1337" t="s">
        <v>3</v>
      </c>
      <c r="C7" s="1337"/>
      <c r="D7" s="87" t="s">
        <v>4</v>
      </c>
      <c r="E7" s="87" t="s">
        <v>5</v>
      </c>
      <c r="F7" s="87" t="s">
        <v>6</v>
      </c>
      <c r="G7" s="125" t="s">
        <v>7</v>
      </c>
      <c r="H7" s="87" t="s">
        <v>8</v>
      </c>
    </row>
    <row r="8" spans="1:8" s="470" customFormat="1" x14ac:dyDescent="0.25">
      <c r="A8" s="144"/>
      <c r="B8" s="124" t="s">
        <v>9</v>
      </c>
      <c r="C8" s="124" t="s">
        <v>10</v>
      </c>
      <c r="D8" s="87"/>
      <c r="E8" s="87"/>
      <c r="F8" s="87" t="s">
        <v>11</v>
      </c>
      <c r="G8" s="125"/>
      <c r="H8" s="87"/>
    </row>
    <row r="9" spans="1:8" s="184" customFormat="1" x14ac:dyDescent="0.25">
      <c r="B9" s="332"/>
      <c r="C9" s="332"/>
      <c r="D9" s="99"/>
      <c r="E9" s="99"/>
      <c r="F9" s="99"/>
      <c r="G9" s="333"/>
      <c r="H9" s="99"/>
    </row>
    <row r="10" spans="1:8" x14ac:dyDescent="0.25">
      <c r="A10" s="3" t="s">
        <v>718</v>
      </c>
      <c r="B10" s="122">
        <v>42031</v>
      </c>
      <c r="C10" s="122">
        <v>42032</v>
      </c>
      <c r="D10" s="4" t="s">
        <v>1053</v>
      </c>
      <c r="E10" s="4" t="s">
        <v>723</v>
      </c>
      <c r="F10" s="4" t="s">
        <v>172</v>
      </c>
      <c r="G10" s="123">
        <v>393</v>
      </c>
      <c r="H10" s="4" t="s">
        <v>5263</v>
      </c>
    </row>
    <row r="11" spans="1:8" x14ac:dyDescent="0.25">
      <c r="A11" s="3"/>
      <c r="B11" s="122">
        <v>42031</v>
      </c>
      <c r="C11" s="122">
        <v>42032</v>
      </c>
      <c r="D11" s="6" t="s">
        <v>722</v>
      </c>
      <c r="E11" s="6" t="s">
        <v>723</v>
      </c>
      <c r="F11" s="6" t="s">
        <v>172</v>
      </c>
      <c r="G11" s="25">
        <v>404</v>
      </c>
      <c r="H11" s="4" t="s">
        <v>5263</v>
      </c>
    </row>
    <row r="12" spans="1:8" s="184" customFormat="1" x14ac:dyDescent="0.25">
      <c r="B12" s="332"/>
      <c r="C12" s="332"/>
      <c r="D12" s="99"/>
      <c r="E12" s="99"/>
      <c r="F12" s="99"/>
      <c r="G12" s="333"/>
      <c r="H12" s="99"/>
    </row>
    <row r="13" spans="1:8" x14ac:dyDescent="0.25">
      <c r="A13" s="3" t="s">
        <v>24</v>
      </c>
      <c r="B13" s="122">
        <v>42010</v>
      </c>
      <c r="C13" s="122">
        <v>42013</v>
      </c>
      <c r="D13" s="6" t="s">
        <v>1782</v>
      </c>
      <c r="E13" s="6" t="s">
        <v>1770</v>
      </c>
      <c r="F13" s="6" t="s">
        <v>5264</v>
      </c>
      <c r="G13" s="123">
        <v>160</v>
      </c>
      <c r="H13" s="6" t="s">
        <v>5102</v>
      </c>
    </row>
    <row r="14" spans="1:8" x14ac:dyDescent="0.25">
      <c r="A14" s="3"/>
      <c r="B14" s="122">
        <v>42017</v>
      </c>
      <c r="C14" s="122">
        <v>42020</v>
      </c>
      <c r="D14" s="6" t="s">
        <v>1782</v>
      </c>
      <c r="E14" s="6" t="s">
        <v>1770</v>
      </c>
      <c r="F14" s="6" t="s">
        <v>1440</v>
      </c>
      <c r="G14" s="123">
        <v>160</v>
      </c>
      <c r="H14" s="350" t="s">
        <v>5102</v>
      </c>
    </row>
    <row r="15" spans="1:8" x14ac:dyDescent="0.25">
      <c r="A15" s="3"/>
      <c r="B15" s="343">
        <v>42026</v>
      </c>
      <c r="C15" s="343">
        <v>42027</v>
      </c>
      <c r="D15" s="3" t="s">
        <v>2710</v>
      </c>
      <c r="E15" s="3" t="s">
        <v>5265</v>
      </c>
      <c r="F15" s="3" t="s">
        <v>5266</v>
      </c>
      <c r="G15" s="347">
        <v>1500</v>
      </c>
      <c r="H15" s="3" t="s">
        <v>5267</v>
      </c>
    </row>
    <row r="16" spans="1:8" x14ac:dyDescent="0.25">
      <c r="A16" s="3"/>
      <c r="B16" s="343">
        <v>42026</v>
      </c>
      <c r="C16" s="343">
        <v>42027</v>
      </c>
      <c r="D16" s="3" t="s">
        <v>5268</v>
      </c>
      <c r="E16" s="3" t="s">
        <v>5269</v>
      </c>
      <c r="F16" s="3" t="s">
        <v>5266</v>
      </c>
      <c r="G16" s="347"/>
      <c r="H16" s="3" t="s">
        <v>5267</v>
      </c>
    </row>
    <row r="17" spans="1:8" x14ac:dyDescent="0.25">
      <c r="A17" s="3"/>
      <c r="B17" s="343">
        <v>42030</v>
      </c>
      <c r="C17" s="343">
        <v>42033</v>
      </c>
      <c r="D17" s="3" t="s">
        <v>5270</v>
      </c>
      <c r="E17" s="6" t="s">
        <v>4543</v>
      </c>
      <c r="F17" s="3" t="s">
        <v>30</v>
      </c>
      <c r="G17" s="347">
        <v>670</v>
      </c>
      <c r="H17" s="3" t="s">
        <v>5271</v>
      </c>
    </row>
    <row r="18" spans="1:8" x14ac:dyDescent="0.25">
      <c r="A18" s="3"/>
      <c r="B18" s="343">
        <v>42031</v>
      </c>
      <c r="C18" s="343">
        <v>42033</v>
      </c>
      <c r="D18" s="3" t="s">
        <v>5272</v>
      </c>
      <c r="E18" s="6" t="s">
        <v>5273</v>
      </c>
      <c r="F18" s="3" t="s">
        <v>5274</v>
      </c>
      <c r="G18" s="347">
        <v>1390</v>
      </c>
      <c r="H18" s="3" t="s">
        <v>5275</v>
      </c>
    </row>
    <row r="19" spans="1:8" x14ac:dyDescent="0.25">
      <c r="A19" s="3"/>
      <c r="B19" s="122">
        <v>42031</v>
      </c>
      <c r="C19" s="122">
        <v>42035</v>
      </c>
      <c r="D19" s="6" t="s">
        <v>5276</v>
      </c>
      <c r="E19" s="6" t="s">
        <v>5277</v>
      </c>
      <c r="F19" s="6" t="s">
        <v>2537</v>
      </c>
      <c r="G19" s="123">
        <v>1215</v>
      </c>
      <c r="H19" s="6" t="s">
        <v>5278</v>
      </c>
    </row>
    <row r="20" spans="1:8" x14ac:dyDescent="0.25">
      <c r="A20" s="3"/>
      <c r="B20" s="122">
        <v>42031</v>
      </c>
      <c r="C20" s="122">
        <v>42035</v>
      </c>
      <c r="D20" s="6" t="s">
        <v>1792</v>
      </c>
      <c r="E20" s="6" t="s">
        <v>5279</v>
      </c>
      <c r="F20" s="6" t="s">
        <v>2537</v>
      </c>
      <c r="G20" s="123">
        <v>1675</v>
      </c>
      <c r="H20" s="350" t="s">
        <v>5278</v>
      </c>
    </row>
    <row r="21" spans="1:8" x14ac:dyDescent="0.25">
      <c r="A21" s="3"/>
      <c r="B21" s="122">
        <v>42031</v>
      </c>
      <c r="C21" s="122">
        <v>42034</v>
      </c>
      <c r="D21" s="6" t="s">
        <v>3809</v>
      </c>
      <c r="E21" s="6" t="s">
        <v>3810</v>
      </c>
      <c r="F21" s="6" t="s">
        <v>2537</v>
      </c>
      <c r="G21" s="123">
        <v>1400</v>
      </c>
      <c r="H21" s="350" t="s">
        <v>5278</v>
      </c>
    </row>
    <row r="22" spans="1:8" x14ac:dyDescent="0.25">
      <c r="A22" s="3"/>
      <c r="B22" s="122">
        <v>42035</v>
      </c>
      <c r="C22" s="122">
        <v>42038</v>
      </c>
      <c r="D22" s="6" t="s">
        <v>4374</v>
      </c>
      <c r="E22" s="6" t="s">
        <v>2444</v>
      </c>
      <c r="F22" s="6" t="s">
        <v>30</v>
      </c>
      <c r="G22" s="123">
        <v>1575</v>
      </c>
      <c r="H22" s="350" t="s">
        <v>5280</v>
      </c>
    </row>
    <row r="23" spans="1:8" x14ac:dyDescent="0.25">
      <c r="A23" s="3"/>
      <c r="B23" s="122">
        <v>42035</v>
      </c>
      <c r="C23" s="122">
        <v>42038</v>
      </c>
      <c r="D23" s="6" t="s">
        <v>736</v>
      </c>
      <c r="E23" s="6" t="s">
        <v>1177</v>
      </c>
      <c r="F23" s="6" t="s">
        <v>30</v>
      </c>
      <c r="G23" s="123">
        <v>1575</v>
      </c>
      <c r="H23" s="350" t="s">
        <v>5280</v>
      </c>
    </row>
    <row r="24" spans="1:8" x14ac:dyDescent="0.25">
      <c r="A24" s="3"/>
      <c r="B24" s="122">
        <v>42035</v>
      </c>
      <c r="C24" s="122">
        <v>42038</v>
      </c>
      <c r="D24" s="3" t="s">
        <v>1075</v>
      </c>
      <c r="E24" s="6" t="s">
        <v>58</v>
      </c>
      <c r="F24" s="3" t="s">
        <v>30</v>
      </c>
      <c r="G24" s="123">
        <v>1575</v>
      </c>
      <c r="H24" s="358" t="s">
        <v>5280</v>
      </c>
    </row>
    <row r="25" spans="1:8" x14ac:dyDescent="0.25">
      <c r="A25" s="3"/>
      <c r="B25" s="122">
        <v>42035</v>
      </c>
      <c r="C25" s="122">
        <v>42038</v>
      </c>
      <c r="D25" s="6" t="s">
        <v>5281</v>
      </c>
      <c r="E25" s="6" t="s">
        <v>2895</v>
      </c>
      <c r="F25" s="6" t="s">
        <v>30</v>
      </c>
      <c r="G25" s="123">
        <v>1575</v>
      </c>
      <c r="H25" s="6" t="s">
        <v>5280</v>
      </c>
    </row>
    <row r="26" spans="1:8" x14ac:dyDescent="0.25">
      <c r="A26" s="3"/>
      <c r="B26" s="343">
        <v>42035</v>
      </c>
      <c r="C26" s="343">
        <v>42038</v>
      </c>
      <c r="D26" s="3" t="s">
        <v>3302</v>
      </c>
      <c r="E26" s="3" t="s">
        <v>2444</v>
      </c>
      <c r="F26" s="3" t="s">
        <v>30</v>
      </c>
      <c r="G26" s="347">
        <v>1575</v>
      </c>
      <c r="H26" s="3" t="s">
        <v>5282</v>
      </c>
    </row>
    <row r="27" spans="1:8" x14ac:dyDescent="0.25">
      <c r="B27" s="343">
        <v>42035</v>
      </c>
      <c r="C27" s="343">
        <v>42038</v>
      </c>
      <c r="D27" s="3" t="s">
        <v>5283</v>
      </c>
      <c r="E27" s="3" t="s">
        <v>742</v>
      </c>
      <c r="F27" s="3" t="s">
        <v>30</v>
      </c>
      <c r="G27" s="347">
        <v>1575</v>
      </c>
      <c r="H27" s="3" t="s">
        <v>5282</v>
      </c>
    </row>
    <row r="28" spans="1:8" s="184" customFormat="1" x14ac:dyDescent="0.25">
      <c r="B28" s="332"/>
      <c r="C28" s="332"/>
      <c r="D28" s="99"/>
      <c r="E28" s="99"/>
      <c r="F28" s="99"/>
      <c r="G28" s="333"/>
      <c r="H28" s="99"/>
    </row>
    <row r="29" spans="1:8" s="3" customFormat="1" x14ac:dyDescent="0.25">
      <c r="A29" s="3" t="s">
        <v>25</v>
      </c>
      <c r="B29" s="126">
        <v>42005</v>
      </c>
      <c r="C29" s="126">
        <v>42035</v>
      </c>
      <c r="D29" s="4" t="s">
        <v>2561</v>
      </c>
      <c r="E29" s="1" t="s">
        <v>825</v>
      </c>
      <c r="F29" s="4" t="s">
        <v>5284</v>
      </c>
      <c r="G29" s="25">
        <v>0</v>
      </c>
      <c r="H29" s="1" t="s">
        <v>5285</v>
      </c>
    </row>
    <row r="30" spans="1:8" x14ac:dyDescent="0.25">
      <c r="B30" s="126">
        <v>42006</v>
      </c>
      <c r="C30" s="122">
        <v>42009</v>
      </c>
      <c r="D30" s="4" t="s">
        <v>2730</v>
      </c>
      <c r="E30" s="4" t="s">
        <v>21</v>
      </c>
      <c r="F30" s="4" t="s">
        <v>587</v>
      </c>
      <c r="G30" s="25">
        <v>894</v>
      </c>
      <c r="H30" s="1" t="s">
        <v>5286</v>
      </c>
    </row>
    <row r="31" spans="1:8" x14ac:dyDescent="0.25">
      <c r="A31" s="3"/>
      <c r="B31" s="122">
        <v>42010</v>
      </c>
      <c r="C31" s="122">
        <v>42014</v>
      </c>
      <c r="D31" s="6" t="s">
        <v>1109</v>
      </c>
      <c r="E31" s="7" t="s">
        <v>5287</v>
      </c>
      <c r="F31" s="6" t="s">
        <v>5288</v>
      </c>
      <c r="G31" s="123">
        <v>1245</v>
      </c>
      <c r="H31" s="7" t="s">
        <v>5289</v>
      </c>
    </row>
    <row r="32" spans="1:8" ht="30" x14ac:dyDescent="0.25">
      <c r="A32" s="3"/>
      <c r="B32" s="122">
        <v>42012</v>
      </c>
      <c r="C32" s="122">
        <v>42014</v>
      </c>
      <c r="D32" s="6" t="s">
        <v>1547</v>
      </c>
      <c r="E32" s="7" t="s">
        <v>5290</v>
      </c>
      <c r="F32" s="6" t="s">
        <v>172</v>
      </c>
      <c r="G32" s="123">
        <v>0</v>
      </c>
      <c r="H32" s="7" t="s">
        <v>5291</v>
      </c>
    </row>
    <row r="33" spans="1:8" x14ac:dyDescent="0.25">
      <c r="A33" s="3"/>
      <c r="B33" s="122">
        <v>42016</v>
      </c>
      <c r="C33" s="122">
        <v>42027</v>
      </c>
      <c r="D33" s="6" t="s">
        <v>5292</v>
      </c>
      <c r="E33" s="7" t="s">
        <v>236</v>
      </c>
      <c r="F33" s="6" t="s">
        <v>5293</v>
      </c>
      <c r="G33" s="123">
        <v>0</v>
      </c>
      <c r="H33" s="7" t="s">
        <v>5294</v>
      </c>
    </row>
    <row r="34" spans="1:8" x14ac:dyDescent="0.25">
      <c r="A34" s="3"/>
      <c r="B34" s="126">
        <v>42019</v>
      </c>
      <c r="C34" s="126">
        <v>42020</v>
      </c>
      <c r="D34" s="4" t="s">
        <v>5295</v>
      </c>
      <c r="E34" s="1" t="s">
        <v>4058</v>
      </c>
      <c r="F34" s="4" t="s">
        <v>2281</v>
      </c>
      <c r="G34" s="25">
        <v>0</v>
      </c>
      <c r="H34" s="1" t="s">
        <v>5296</v>
      </c>
    </row>
    <row r="35" spans="1:8" x14ac:dyDescent="0.25">
      <c r="A35" s="3"/>
      <c r="B35" s="122">
        <v>42021</v>
      </c>
      <c r="C35" s="122">
        <v>42028</v>
      </c>
      <c r="D35" s="6" t="s">
        <v>5297</v>
      </c>
      <c r="E35" s="7" t="s">
        <v>3724</v>
      </c>
      <c r="F35" s="6" t="s">
        <v>2113</v>
      </c>
      <c r="G35" s="123">
        <v>3655</v>
      </c>
      <c r="H35" s="7" t="s">
        <v>5298</v>
      </c>
    </row>
    <row r="36" spans="1:8" x14ac:dyDescent="0.25">
      <c r="A36" s="3"/>
      <c r="B36" s="122">
        <v>42024</v>
      </c>
      <c r="C36" s="122">
        <v>42029</v>
      </c>
      <c r="D36" s="6" t="s">
        <v>2557</v>
      </c>
      <c r="E36" s="7" t="s">
        <v>5299</v>
      </c>
      <c r="F36" s="6" t="s">
        <v>180</v>
      </c>
      <c r="G36" s="123">
        <v>1687</v>
      </c>
      <c r="H36" s="7" t="s">
        <v>5300</v>
      </c>
    </row>
    <row r="37" spans="1:8" x14ac:dyDescent="0.25">
      <c r="A37" s="3"/>
      <c r="B37" s="122">
        <v>42024</v>
      </c>
      <c r="C37" s="122">
        <v>42029</v>
      </c>
      <c r="D37" s="6" t="s">
        <v>2556</v>
      </c>
      <c r="E37" s="7" t="s">
        <v>5299</v>
      </c>
      <c r="F37" s="6" t="s">
        <v>180</v>
      </c>
      <c r="G37" s="123">
        <v>851</v>
      </c>
      <c r="H37" s="7" t="s">
        <v>5300</v>
      </c>
    </row>
    <row r="38" spans="1:8" x14ac:dyDescent="0.25">
      <c r="A38" s="3"/>
      <c r="B38" s="122">
        <v>42025</v>
      </c>
      <c r="C38" s="122">
        <v>42025</v>
      </c>
      <c r="D38" s="6" t="s">
        <v>803</v>
      </c>
      <c r="E38" s="7" t="s">
        <v>4091</v>
      </c>
      <c r="F38" s="6" t="s">
        <v>2756</v>
      </c>
      <c r="G38" s="123">
        <v>0</v>
      </c>
      <c r="H38" s="111" t="s">
        <v>5301</v>
      </c>
    </row>
    <row r="39" spans="1:8" x14ac:dyDescent="0.25">
      <c r="A39" s="3"/>
      <c r="B39" s="122">
        <v>42026</v>
      </c>
      <c r="C39" s="122">
        <v>42026</v>
      </c>
      <c r="D39" s="6" t="s">
        <v>3038</v>
      </c>
      <c r="E39" s="7" t="s">
        <v>5302</v>
      </c>
      <c r="F39" s="6" t="s">
        <v>5303</v>
      </c>
      <c r="G39" s="123">
        <v>49</v>
      </c>
      <c r="H39" s="7" t="s">
        <v>5304</v>
      </c>
    </row>
    <row r="40" spans="1:8" x14ac:dyDescent="0.25">
      <c r="A40" s="3"/>
      <c r="B40" s="122">
        <v>42026</v>
      </c>
      <c r="C40" s="122">
        <v>42027</v>
      </c>
      <c r="D40" s="6" t="s">
        <v>3078</v>
      </c>
      <c r="E40" s="7" t="s">
        <v>3625</v>
      </c>
      <c r="F40" s="6" t="s">
        <v>5305</v>
      </c>
      <c r="G40" s="123">
        <v>516</v>
      </c>
      <c r="H40" s="7" t="s">
        <v>5306</v>
      </c>
    </row>
    <row r="41" spans="1:8" x14ac:dyDescent="0.25">
      <c r="A41" s="3"/>
      <c r="B41" s="122">
        <v>42031</v>
      </c>
      <c r="C41" s="122">
        <v>42035</v>
      </c>
      <c r="D41" s="3" t="s">
        <v>803</v>
      </c>
      <c r="E41" s="111" t="s">
        <v>4091</v>
      </c>
      <c r="F41" s="3" t="s">
        <v>5307</v>
      </c>
      <c r="G41" s="123">
        <v>2485</v>
      </c>
      <c r="H41" s="111" t="s">
        <v>5308</v>
      </c>
    </row>
    <row r="42" spans="1:8" x14ac:dyDescent="0.25">
      <c r="A42" s="3"/>
      <c r="B42" s="122">
        <v>42033</v>
      </c>
      <c r="C42" s="122">
        <v>42034</v>
      </c>
      <c r="D42" s="3" t="s">
        <v>5309</v>
      </c>
      <c r="E42" s="111" t="s">
        <v>236</v>
      </c>
      <c r="F42" s="3" t="s">
        <v>1157</v>
      </c>
      <c r="G42" s="123">
        <v>0</v>
      </c>
      <c r="H42" s="111" t="s">
        <v>5310</v>
      </c>
    </row>
    <row r="43" spans="1:8" x14ac:dyDescent="0.25">
      <c r="A43" s="3"/>
      <c r="B43" s="122">
        <v>42033</v>
      </c>
      <c r="C43" s="122">
        <v>42034</v>
      </c>
      <c r="D43" s="3" t="s">
        <v>111</v>
      </c>
      <c r="E43" s="111" t="s">
        <v>236</v>
      </c>
      <c r="F43" s="3" t="s">
        <v>1157</v>
      </c>
      <c r="G43" s="123">
        <v>100</v>
      </c>
      <c r="H43" s="111" t="s">
        <v>5310</v>
      </c>
    </row>
    <row r="44" spans="1:8" s="184" customFormat="1" x14ac:dyDescent="0.25">
      <c r="B44" s="332"/>
      <c r="C44" s="332"/>
      <c r="D44" s="99"/>
      <c r="E44" s="99"/>
      <c r="F44" s="99"/>
      <c r="G44" s="333"/>
      <c r="H44" s="99"/>
    </row>
    <row r="45" spans="1:8" x14ac:dyDescent="0.25">
      <c r="A45" s="3" t="s">
        <v>32</v>
      </c>
      <c r="B45" s="126">
        <v>42023</v>
      </c>
      <c r="C45" s="126">
        <v>42027</v>
      </c>
      <c r="D45" s="4" t="s">
        <v>33</v>
      </c>
      <c r="E45" s="4" t="s">
        <v>34</v>
      </c>
      <c r="F45" s="4" t="s">
        <v>587</v>
      </c>
      <c r="G45" s="25">
        <v>733</v>
      </c>
      <c r="H45" s="4" t="s">
        <v>5311</v>
      </c>
    </row>
    <row r="46" spans="1:8" x14ac:dyDescent="0.25">
      <c r="A46" s="3"/>
      <c r="B46" s="126">
        <v>42035</v>
      </c>
      <c r="C46" s="126">
        <v>42038</v>
      </c>
      <c r="D46" s="4" t="s">
        <v>33</v>
      </c>
      <c r="E46" s="4" t="s">
        <v>5312</v>
      </c>
      <c r="F46" s="4" t="s">
        <v>5313</v>
      </c>
      <c r="G46" s="25">
        <v>400</v>
      </c>
      <c r="H46" s="4" t="s">
        <v>5314</v>
      </c>
    </row>
    <row r="47" spans="1:8" x14ac:dyDescent="0.25">
      <c r="A47" s="3"/>
      <c r="B47" s="126">
        <v>42035</v>
      </c>
      <c r="C47" s="126">
        <v>42038</v>
      </c>
      <c r="D47" s="4" t="s">
        <v>5315</v>
      </c>
      <c r="E47" s="4"/>
      <c r="F47" s="4" t="s">
        <v>5313</v>
      </c>
      <c r="G47" s="25">
        <v>1493</v>
      </c>
      <c r="H47" s="4" t="s">
        <v>5314</v>
      </c>
    </row>
    <row r="48" spans="1:8" s="184" customFormat="1" x14ac:dyDescent="0.25">
      <c r="B48" s="332"/>
      <c r="C48" s="332"/>
      <c r="D48" s="99"/>
      <c r="E48" s="99"/>
      <c r="F48" s="99"/>
      <c r="G48" s="333"/>
      <c r="H48" s="99"/>
    </row>
    <row r="49" spans="1:8" x14ac:dyDescent="0.25">
      <c r="A49" s="6" t="s">
        <v>1408</v>
      </c>
      <c r="B49" s="126">
        <v>42016</v>
      </c>
      <c r="C49" s="126">
        <v>42020</v>
      </c>
      <c r="D49" s="4" t="s">
        <v>1167</v>
      </c>
      <c r="E49" s="4" t="s">
        <v>18</v>
      </c>
      <c r="F49" s="4" t="s">
        <v>204</v>
      </c>
      <c r="G49" s="25">
        <v>2129.4499999999998</v>
      </c>
      <c r="H49" s="4" t="s">
        <v>5316</v>
      </c>
    </row>
    <row r="50" spans="1:8" s="184" customFormat="1" x14ac:dyDescent="0.25">
      <c r="B50" s="332"/>
      <c r="C50" s="332"/>
      <c r="D50" s="99"/>
      <c r="E50" s="99"/>
      <c r="F50" s="99"/>
      <c r="G50" s="333"/>
      <c r="H50" s="99"/>
    </row>
    <row r="51" spans="1:8" x14ac:dyDescent="0.25">
      <c r="A51" s="3" t="s">
        <v>29</v>
      </c>
      <c r="B51" s="122">
        <v>42113</v>
      </c>
      <c r="C51" s="122">
        <v>42116</v>
      </c>
      <c r="D51" s="4" t="s">
        <v>848</v>
      </c>
      <c r="E51" s="1" t="s">
        <v>849</v>
      </c>
      <c r="F51" s="4" t="s">
        <v>180</v>
      </c>
      <c r="G51" s="123">
        <v>1466.76</v>
      </c>
      <c r="H51" s="1" t="s">
        <v>5317</v>
      </c>
    </row>
    <row r="52" spans="1:8" s="184" customFormat="1" x14ac:dyDescent="0.25">
      <c r="B52" s="332"/>
      <c r="C52" s="332"/>
      <c r="D52" s="99"/>
      <c r="E52" s="99"/>
      <c r="F52" s="99"/>
      <c r="G52" s="333"/>
      <c r="H52" s="99"/>
    </row>
    <row r="53" spans="1:8" x14ac:dyDescent="0.25">
      <c r="A53" s="3" t="s">
        <v>13</v>
      </c>
      <c r="B53" s="126">
        <v>42014</v>
      </c>
      <c r="C53" s="126">
        <v>42014</v>
      </c>
      <c r="D53" s="4" t="s">
        <v>5318</v>
      </c>
      <c r="E53" s="4" t="s">
        <v>5319</v>
      </c>
      <c r="F53" s="4" t="s">
        <v>5020</v>
      </c>
      <c r="G53" s="25">
        <v>30</v>
      </c>
      <c r="H53" s="4" t="s">
        <v>5320</v>
      </c>
    </row>
    <row r="54" spans="1:8" x14ac:dyDescent="0.25">
      <c r="A54" s="3"/>
      <c r="B54" s="122">
        <v>42019</v>
      </c>
      <c r="C54" s="122">
        <v>42022</v>
      </c>
      <c r="D54" s="6" t="s">
        <v>5321</v>
      </c>
      <c r="E54" s="6" t="s">
        <v>5322</v>
      </c>
      <c r="F54" s="6" t="s">
        <v>5323</v>
      </c>
      <c r="G54" s="123">
        <v>29000</v>
      </c>
      <c r="H54" s="6" t="s">
        <v>5324</v>
      </c>
    </row>
    <row r="55" spans="1:8" x14ac:dyDescent="0.25">
      <c r="A55" s="3"/>
      <c r="B55" s="122">
        <v>42019</v>
      </c>
      <c r="C55" s="122">
        <v>42023</v>
      </c>
      <c r="D55" s="6" t="s">
        <v>5325</v>
      </c>
      <c r="E55" s="6" t="s">
        <v>5326</v>
      </c>
      <c r="F55" s="6" t="s">
        <v>5323</v>
      </c>
      <c r="G55" s="123">
        <v>625</v>
      </c>
      <c r="H55" s="6" t="s">
        <v>5327</v>
      </c>
    </row>
    <row r="56" spans="1:8" x14ac:dyDescent="0.25">
      <c r="A56" s="3"/>
      <c r="B56" s="122">
        <v>42019</v>
      </c>
      <c r="C56" s="122">
        <v>42022</v>
      </c>
      <c r="D56" s="6" t="s">
        <v>5328</v>
      </c>
      <c r="E56" s="6" t="s">
        <v>5329</v>
      </c>
      <c r="F56" s="6" t="s">
        <v>5323</v>
      </c>
      <c r="G56" s="123">
        <v>400</v>
      </c>
      <c r="H56" s="6" t="s">
        <v>5330</v>
      </c>
    </row>
    <row r="57" spans="1:8" x14ac:dyDescent="0.25">
      <c r="A57" s="3"/>
      <c r="B57" s="126">
        <v>42022</v>
      </c>
      <c r="C57" s="126">
        <v>42022</v>
      </c>
      <c r="D57" s="4" t="s">
        <v>5318</v>
      </c>
      <c r="E57" s="4" t="s">
        <v>5319</v>
      </c>
      <c r="F57" s="4" t="s">
        <v>5323</v>
      </c>
      <c r="G57" s="25">
        <v>494.02</v>
      </c>
      <c r="H57" s="4" t="s">
        <v>5320</v>
      </c>
    </row>
    <row r="58" spans="1:8" x14ac:dyDescent="0.25">
      <c r="A58" s="3"/>
      <c r="B58" s="122">
        <v>42025</v>
      </c>
      <c r="C58" s="122">
        <v>42027</v>
      </c>
      <c r="D58" s="4" t="s">
        <v>5331</v>
      </c>
      <c r="E58" s="4" t="s">
        <v>4738</v>
      </c>
      <c r="F58" s="4" t="s">
        <v>5332</v>
      </c>
      <c r="G58" s="123">
        <v>896.83</v>
      </c>
      <c r="H58" s="4" t="s">
        <v>5333</v>
      </c>
    </row>
    <row r="59" spans="1:8" x14ac:dyDescent="0.25">
      <c r="A59" s="3"/>
      <c r="B59" s="122">
        <v>42031</v>
      </c>
      <c r="C59" s="122">
        <v>42031</v>
      </c>
      <c r="D59" s="6" t="s">
        <v>5334</v>
      </c>
      <c r="E59" s="6" t="s">
        <v>5335</v>
      </c>
      <c r="F59" s="6" t="s">
        <v>5336</v>
      </c>
      <c r="G59" s="123">
        <v>90.5</v>
      </c>
      <c r="H59" s="6" t="s">
        <v>5337</v>
      </c>
    </row>
    <row r="60" spans="1:8" x14ac:dyDescent="0.25">
      <c r="A60" s="3"/>
      <c r="B60" s="122">
        <v>42034</v>
      </c>
      <c r="C60" s="122">
        <v>42034</v>
      </c>
      <c r="D60" s="6" t="s">
        <v>5338</v>
      </c>
      <c r="E60" s="6" t="s">
        <v>5339</v>
      </c>
      <c r="F60" s="6" t="s">
        <v>5336</v>
      </c>
      <c r="G60" s="123">
        <v>95.5</v>
      </c>
      <c r="H60" s="6" t="s">
        <v>5337</v>
      </c>
    </row>
    <row r="61" spans="1:8" x14ac:dyDescent="0.25">
      <c r="A61" s="3"/>
      <c r="B61" s="122">
        <v>42034</v>
      </c>
      <c r="C61" s="122">
        <v>42034</v>
      </c>
      <c r="D61" s="6" t="s">
        <v>5340</v>
      </c>
      <c r="E61" s="6" t="s">
        <v>2641</v>
      </c>
      <c r="F61" s="6" t="s">
        <v>4475</v>
      </c>
      <c r="G61" s="123">
        <v>72.5</v>
      </c>
      <c r="H61" s="6" t="s">
        <v>5337</v>
      </c>
    </row>
    <row r="62" spans="1:8" x14ac:dyDescent="0.25">
      <c r="A62" s="3"/>
      <c r="B62" s="122">
        <v>42034</v>
      </c>
      <c r="C62" s="122">
        <v>42034</v>
      </c>
      <c r="D62" s="6" t="s">
        <v>5334</v>
      </c>
      <c r="E62" s="6" t="s">
        <v>5335</v>
      </c>
      <c r="F62" s="6" t="s">
        <v>4475</v>
      </c>
      <c r="G62" s="123">
        <v>72.5</v>
      </c>
      <c r="H62" s="6" t="s">
        <v>5337</v>
      </c>
    </row>
    <row r="63" spans="1:8" x14ac:dyDescent="0.25">
      <c r="A63" s="3"/>
      <c r="B63" s="126">
        <v>42035</v>
      </c>
      <c r="C63" s="122">
        <v>42038</v>
      </c>
      <c r="D63" s="4" t="s">
        <v>5341</v>
      </c>
      <c r="E63" s="4" t="s">
        <v>5342</v>
      </c>
      <c r="F63" s="4" t="s">
        <v>5343</v>
      </c>
      <c r="G63" s="123">
        <v>480</v>
      </c>
      <c r="H63" s="4" t="s">
        <v>5344</v>
      </c>
    </row>
    <row r="64" spans="1:8" x14ac:dyDescent="0.25">
      <c r="A64" s="3"/>
      <c r="B64" s="122">
        <v>42028</v>
      </c>
      <c r="C64" s="122">
        <v>42028</v>
      </c>
      <c r="D64" s="6" t="s">
        <v>5340</v>
      </c>
      <c r="E64" s="6" t="s">
        <v>5342</v>
      </c>
      <c r="F64" s="6" t="s">
        <v>4475</v>
      </c>
      <c r="G64" s="123">
        <v>72.5</v>
      </c>
      <c r="H64" s="6" t="s">
        <v>5345</v>
      </c>
    </row>
    <row r="65" spans="1:8" s="184" customFormat="1" x14ac:dyDescent="0.25">
      <c r="B65" s="334"/>
      <c r="C65" s="334"/>
      <c r="D65" s="107"/>
      <c r="E65" s="107"/>
      <c r="F65" s="107"/>
      <c r="G65" s="335"/>
      <c r="H65" s="107"/>
    </row>
    <row r="66" spans="1:8" ht="30" x14ac:dyDescent="0.25">
      <c r="A66" s="3" t="s">
        <v>26</v>
      </c>
      <c r="B66" s="122">
        <v>42022</v>
      </c>
      <c r="C66" s="122">
        <v>42027</v>
      </c>
      <c r="D66" s="6" t="s">
        <v>2167</v>
      </c>
      <c r="E66" s="1" t="s">
        <v>5346</v>
      </c>
      <c r="F66" s="6" t="s">
        <v>5347</v>
      </c>
      <c r="G66" s="123">
        <v>1800</v>
      </c>
      <c r="H66" s="1" t="s">
        <v>5348</v>
      </c>
    </row>
    <row r="67" spans="1:8" ht="30" x14ac:dyDescent="0.25">
      <c r="B67" s="122">
        <v>42022</v>
      </c>
      <c r="C67" s="122">
        <v>42027</v>
      </c>
      <c r="D67" s="4" t="s">
        <v>5349</v>
      </c>
      <c r="E67" s="1" t="s">
        <v>5350</v>
      </c>
      <c r="F67" s="4" t="s">
        <v>5347</v>
      </c>
      <c r="G67" s="123">
        <v>1800</v>
      </c>
      <c r="H67" s="1" t="s">
        <v>5348</v>
      </c>
    </row>
    <row r="68" spans="1:8" x14ac:dyDescent="0.25">
      <c r="A68" s="3"/>
      <c r="B68" s="122">
        <v>42027</v>
      </c>
      <c r="C68" s="122">
        <v>42028</v>
      </c>
      <c r="D68" s="4" t="s">
        <v>4692</v>
      </c>
      <c r="E68" s="1" t="s">
        <v>37</v>
      </c>
      <c r="F68" s="4" t="s">
        <v>1265</v>
      </c>
      <c r="G68" s="123">
        <v>870</v>
      </c>
      <c r="H68" s="1" t="s">
        <v>5351</v>
      </c>
    </row>
    <row r="69" spans="1:8" x14ac:dyDescent="0.25">
      <c r="A69" s="3"/>
      <c r="B69" s="122">
        <v>42033</v>
      </c>
      <c r="C69" s="122">
        <v>42034</v>
      </c>
      <c r="D69" s="6" t="s">
        <v>601</v>
      </c>
      <c r="E69" s="1" t="s">
        <v>600</v>
      </c>
      <c r="F69" s="6" t="s">
        <v>1265</v>
      </c>
      <c r="G69" s="123">
        <v>328</v>
      </c>
      <c r="H69" s="7" t="s">
        <v>5352</v>
      </c>
    </row>
    <row r="70" spans="1:8" s="184" customFormat="1" x14ac:dyDescent="0.25">
      <c r="B70" s="332"/>
      <c r="C70" s="332"/>
      <c r="D70" s="99"/>
      <c r="E70" s="99"/>
      <c r="F70" s="99"/>
      <c r="G70" s="333"/>
      <c r="H70" s="99"/>
    </row>
    <row r="71" spans="1:8" x14ac:dyDescent="0.25">
      <c r="A71" s="3" t="s">
        <v>28</v>
      </c>
      <c r="B71" s="122">
        <v>42005</v>
      </c>
      <c r="C71" s="122">
        <v>42009</v>
      </c>
      <c r="D71" s="164" t="s">
        <v>5353</v>
      </c>
      <c r="E71" s="164" t="s">
        <v>4178</v>
      </c>
      <c r="F71" s="164" t="s">
        <v>5354</v>
      </c>
      <c r="G71" s="123">
        <v>1096.96</v>
      </c>
      <c r="H71" s="164" t="s">
        <v>5355</v>
      </c>
    </row>
    <row r="72" spans="1:8" x14ac:dyDescent="0.25">
      <c r="B72" s="122">
        <v>42027</v>
      </c>
      <c r="C72" s="122">
        <v>42029</v>
      </c>
      <c r="D72" s="164" t="s">
        <v>632</v>
      </c>
      <c r="E72" s="164" t="s">
        <v>633</v>
      </c>
      <c r="F72" s="164" t="s">
        <v>1742</v>
      </c>
      <c r="G72" s="123" t="s">
        <v>5356</v>
      </c>
      <c r="H72" s="164" t="s">
        <v>5357</v>
      </c>
    </row>
    <row r="73" spans="1:8" x14ac:dyDescent="0.25">
      <c r="A73" s="3"/>
      <c r="B73" s="122">
        <v>42028</v>
      </c>
      <c r="C73" s="122">
        <v>42032</v>
      </c>
      <c r="D73" s="164" t="s">
        <v>3155</v>
      </c>
      <c r="E73" s="164" t="s">
        <v>5358</v>
      </c>
      <c r="F73" s="164" t="s">
        <v>587</v>
      </c>
      <c r="G73" s="123">
        <v>1986</v>
      </c>
      <c r="H73" s="164" t="s">
        <v>5359</v>
      </c>
    </row>
    <row r="74" spans="1:8" x14ac:dyDescent="0.25">
      <c r="A74" s="3"/>
      <c r="B74" s="122">
        <v>42028</v>
      </c>
      <c r="C74" s="122">
        <v>42032</v>
      </c>
      <c r="D74" s="164" t="s">
        <v>3158</v>
      </c>
      <c r="E74" s="164" t="s">
        <v>3159</v>
      </c>
      <c r="F74" s="164" t="s">
        <v>587</v>
      </c>
      <c r="G74" s="123">
        <v>2865</v>
      </c>
      <c r="H74" s="164" t="s">
        <v>5359</v>
      </c>
    </row>
    <row r="75" spans="1:8" x14ac:dyDescent="0.25">
      <c r="A75" s="3"/>
      <c r="B75" s="122">
        <v>42028</v>
      </c>
      <c r="C75" s="122">
        <v>42032</v>
      </c>
      <c r="D75" s="164" t="s">
        <v>902</v>
      </c>
      <c r="E75" s="164" t="s">
        <v>3733</v>
      </c>
      <c r="F75" s="164" t="s">
        <v>356</v>
      </c>
      <c r="G75" s="123">
        <v>1639.55</v>
      </c>
      <c r="H75" s="164" t="s">
        <v>5360</v>
      </c>
    </row>
    <row r="76" spans="1:8" x14ac:dyDescent="0.25">
      <c r="A76" s="3"/>
      <c r="B76" s="122">
        <v>42028</v>
      </c>
      <c r="C76" s="122">
        <v>42032</v>
      </c>
      <c r="D76" s="164" t="s">
        <v>906</v>
      </c>
      <c r="E76" s="164" t="s">
        <v>5361</v>
      </c>
      <c r="F76" s="164" t="s">
        <v>356</v>
      </c>
      <c r="G76" s="123">
        <v>1728.8</v>
      </c>
      <c r="H76" s="164" t="s">
        <v>5360</v>
      </c>
    </row>
    <row r="77" spans="1:8" x14ac:dyDescent="0.25">
      <c r="A77" s="3"/>
      <c r="B77" s="122">
        <v>42031</v>
      </c>
      <c r="C77" s="122">
        <v>42034</v>
      </c>
      <c r="D77" s="164" t="s">
        <v>5362</v>
      </c>
      <c r="E77" s="164" t="s">
        <v>5363</v>
      </c>
      <c r="F77" s="164" t="s">
        <v>1022</v>
      </c>
      <c r="G77" s="123">
        <v>2500</v>
      </c>
      <c r="H77" s="164" t="s">
        <v>4472</v>
      </c>
    </row>
    <row r="78" spans="1:8" s="184" customFormat="1" x14ac:dyDescent="0.25">
      <c r="B78" s="332"/>
      <c r="C78" s="332"/>
      <c r="D78" s="99"/>
      <c r="E78" s="99"/>
      <c r="F78" s="99"/>
      <c r="G78" s="333"/>
      <c r="H78" s="99"/>
    </row>
    <row r="79" spans="1:8" x14ac:dyDescent="0.25">
      <c r="A79" s="3" t="s">
        <v>50</v>
      </c>
      <c r="B79" s="126">
        <v>42006</v>
      </c>
      <c r="C79" s="126">
        <v>42008</v>
      </c>
      <c r="D79" s="1" t="s">
        <v>5364</v>
      </c>
      <c r="E79" s="1" t="s">
        <v>5365</v>
      </c>
      <c r="F79" s="4" t="s">
        <v>23</v>
      </c>
      <c r="G79" s="76">
        <v>125</v>
      </c>
      <c r="H79" s="1" t="s">
        <v>5366</v>
      </c>
    </row>
    <row r="80" spans="1:8" x14ac:dyDescent="0.25">
      <c r="A80" s="3"/>
      <c r="B80" s="126">
        <v>42006</v>
      </c>
      <c r="C80" s="126">
        <v>42008</v>
      </c>
      <c r="D80" s="273" t="s">
        <v>5367</v>
      </c>
      <c r="E80" s="1" t="s">
        <v>5368</v>
      </c>
      <c r="F80" s="4" t="s">
        <v>23</v>
      </c>
      <c r="G80" s="25" t="s">
        <v>191</v>
      </c>
      <c r="H80" s="1" t="s">
        <v>5366</v>
      </c>
    </row>
    <row r="81" spans="1:8" s="184" customFormat="1" x14ac:dyDescent="0.25">
      <c r="B81" s="332"/>
      <c r="C81" s="332"/>
      <c r="D81" s="99"/>
      <c r="E81" s="99"/>
      <c r="F81" s="99"/>
      <c r="G81" s="333"/>
      <c r="H81" s="99"/>
    </row>
    <row r="82" spans="1:8" x14ac:dyDescent="0.25">
      <c r="A82" s="3" t="s">
        <v>22</v>
      </c>
      <c r="B82" s="122">
        <v>42011</v>
      </c>
      <c r="C82" s="122">
        <v>42012</v>
      </c>
      <c r="D82" s="6" t="s">
        <v>194</v>
      </c>
      <c r="E82" s="7" t="s">
        <v>5369</v>
      </c>
      <c r="F82" s="6" t="s">
        <v>5370</v>
      </c>
      <c r="G82" s="123">
        <v>75</v>
      </c>
      <c r="H82" s="7" t="s">
        <v>5371</v>
      </c>
    </row>
    <row r="83" spans="1:8" x14ac:dyDescent="0.25">
      <c r="A83" s="3"/>
      <c r="B83" s="122">
        <v>42021</v>
      </c>
      <c r="C83" s="122">
        <v>42021</v>
      </c>
      <c r="D83" s="4" t="s">
        <v>5372</v>
      </c>
      <c r="E83" s="1" t="s">
        <v>5373</v>
      </c>
      <c r="F83" s="4" t="s">
        <v>5374</v>
      </c>
      <c r="G83" s="123">
        <v>110.8</v>
      </c>
      <c r="H83" s="1" t="s">
        <v>5375</v>
      </c>
    </row>
    <row r="84" spans="1:8" x14ac:dyDescent="0.25">
      <c r="A84" s="3"/>
      <c r="B84" s="122">
        <v>42027</v>
      </c>
      <c r="C84" s="122">
        <v>42028</v>
      </c>
      <c r="D84" s="4" t="s">
        <v>4737</v>
      </c>
      <c r="E84" s="1" t="s">
        <v>5376</v>
      </c>
      <c r="F84" s="4" t="s">
        <v>3524</v>
      </c>
      <c r="G84" s="123">
        <v>349</v>
      </c>
      <c r="H84" s="1" t="s">
        <v>5377</v>
      </c>
    </row>
    <row r="85" spans="1:8" x14ac:dyDescent="0.25">
      <c r="A85" s="3"/>
      <c r="B85" s="122">
        <v>42027</v>
      </c>
      <c r="C85" s="122">
        <v>42028</v>
      </c>
      <c r="D85" s="4" t="s">
        <v>5378</v>
      </c>
      <c r="E85" s="1" t="s">
        <v>5379</v>
      </c>
      <c r="F85" s="4" t="s">
        <v>3524</v>
      </c>
      <c r="G85" s="123">
        <v>215</v>
      </c>
      <c r="H85" s="1" t="s">
        <v>5377</v>
      </c>
    </row>
    <row r="86" spans="1:8" x14ac:dyDescent="0.25">
      <c r="A86" s="3"/>
      <c r="B86" s="122">
        <v>42027</v>
      </c>
      <c r="C86" s="122">
        <v>42028</v>
      </c>
      <c r="D86" s="4" t="s">
        <v>5380</v>
      </c>
      <c r="E86" s="1" t="s">
        <v>5379</v>
      </c>
      <c r="F86" s="4" t="s">
        <v>3524</v>
      </c>
      <c r="G86" s="123">
        <v>215</v>
      </c>
      <c r="H86" s="1" t="s">
        <v>5377</v>
      </c>
    </row>
    <row r="87" spans="1:8" x14ac:dyDescent="0.25">
      <c r="A87" s="3"/>
      <c r="B87" s="126">
        <v>42029</v>
      </c>
      <c r="C87" s="126">
        <v>42031</v>
      </c>
      <c r="D87" s="4" t="s">
        <v>194</v>
      </c>
      <c r="E87" s="1" t="s">
        <v>5381</v>
      </c>
      <c r="F87" s="4" t="s">
        <v>286</v>
      </c>
      <c r="G87" s="25" t="s">
        <v>5382</v>
      </c>
      <c r="H87" s="1" t="s">
        <v>5383</v>
      </c>
    </row>
    <row r="88" spans="1:8" s="184" customFormat="1" x14ac:dyDescent="0.25">
      <c r="B88" s="332"/>
      <c r="C88" s="332"/>
      <c r="D88" s="99"/>
      <c r="E88" s="99"/>
      <c r="F88" s="99"/>
      <c r="G88" s="333"/>
      <c r="H88" s="99"/>
    </row>
    <row r="89" spans="1:8" x14ac:dyDescent="0.25">
      <c r="A89" s="6" t="s">
        <v>1289</v>
      </c>
      <c r="B89" s="122">
        <v>42027</v>
      </c>
      <c r="C89" s="122">
        <v>42030</v>
      </c>
      <c r="D89" s="6" t="s">
        <v>2448</v>
      </c>
      <c r="E89" s="6" t="s">
        <v>2890</v>
      </c>
      <c r="F89" s="6" t="s">
        <v>587</v>
      </c>
      <c r="G89" s="123">
        <v>1304.25</v>
      </c>
      <c r="H89" s="6" t="s">
        <v>5384</v>
      </c>
    </row>
    <row r="90" spans="1:8" s="184" customFormat="1" x14ac:dyDescent="0.25">
      <c r="B90" s="332"/>
      <c r="C90" s="332"/>
      <c r="D90" s="99"/>
      <c r="E90" s="99"/>
      <c r="F90" s="99"/>
      <c r="G90" s="333"/>
      <c r="H90" s="99"/>
    </row>
    <row r="91" spans="1:8" x14ac:dyDescent="0.25">
      <c r="A91" s="3" t="s">
        <v>955</v>
      </c>
      <c r="B91" s="95">
        <v>42018</v>
      </c>
      <c r="C91" s="95">
        <v>42022</v>
      </c>
      <c r="D91" s="1" t="s">
        <v>5385</v>
      </c>
      <c r="E91" s="1" t="s">
        <v>5386</v>
      </c>
      <c r="F91" s="4" t="s">
        <v>180</v>
      </c>
      <c r="G91" s="25">
        <v>1355.9</v>
      </c>
      <c r="H91" s="1" t="s">
        <v>5387</v>
      </c>
    </row>
    <row r="92" spans="1:8" x14ac:dyDescent="0.25">
      <c r="A92" s="3"/>
      <c r="B92" s="95">
        <v>41666</v>
      </c>
      <c r="C92" s="95">
        <v>41670</v>
      </c>
      <c r="D92" s="1" t="s">
        <v>1978</v>
      </c>
      <c r="E92" s="1" t="s">
        <v>957</v>
      </c>
      <c r="F92" s="4" t="s">
        <v>2654</v>
      </c>
      <c r="G92" s="25">
        <v>0</v>
      </c>
      <c r="H92" s="1" t="s">
        <v>2655</v>
      </c>
    </row>
    <row r="93" spans="1:8" s="184" customFormat="1" x14ac:dyDescent="0.25">
      <c r="B93" s="332"/>
      <c r="C93" s="332"/>
      <c r="D93" s="99"/>
      <c r="E93" s="99"/>
      <c r="F93" s="99"/>
      <c r="G93" s="333"/>
      <c r="H93" s="99"/>
    </row>
    <row r="94" spans="1:8" x14ac:dyDescent="0.25">
      <c r="A94" s="6" t="s">
        <v>973</v>
      </c>
      <c r="B94" s="122">
        <v>42028</v>
      </c>
      <c r="C94" s="122">
        <v>42031</v>
      </c>
      <c r="D94" s="1" t="s">
        <v>2470</v>
      </c>
      <c r="E94" s="1" t="s">
        <v>146</v>
      </c>
      <c r="F94" s="4" t="s">
        <v>587</v>
      </c>
      <c r="G94" s="113">
        <v>3587</v>
      </c>
      <c r="H94" s="1" t="s">
        <v>5388</v>
      </c>
    </row>
    <row r="95" spans="1:8" x14ac:dyDescent="0.25">
      <c r="B95" s="122">
        <v>42028</v>
      </c>
      <c r="C95" s="122">
        <v>42031</v>
      </c>
      <c r="D95" s="1" t="s">
        <v>5389</v>
      </c>
      <c r="E95" s="1" t="s">
        <v>5390</v>
      </c>
      <c r="F95" s="4" t="s">
        <v>587</v>
      </c>
      <c r="G95" s="113">
        <v>841</v>
      </c>
      <c r="H95" s="1" t="s">
        <v>5388</v>
      </c>
    </row>
    <row r="96" spans="1:8" x14ac:dyDescent="0.25">
      <c r="B96" s="122">
        <v>42028</v>
      </c>
      <c r="C96" s="122">
        <v>42031</v>
      </c>
      <c r="D96" s="348" t="s">
        <v>1334</v>
      </c>
      <c r="E96" s="1" t="s">
        <v>5391</v>
      </c>
      <c r="F96" s="4" t="s">
        <v>587</v>
      </c>
      <c r="G96" s="76">
        <v>861</v>
      </c>
      <c r="H96" s="1" t="s">
        <v>5388</v>
      </c>
    </row>
    <row r="97" spans="1:8" s="184" customFormat="1" x14ac:dyDescent="0.25">
      <c r="B97" s="332"/>
      <c r="C97" s="332"/>
      <c r="D97" s="99"/>
      <c r="E97" s="99"/>
      <c r="F97" s="99"/>
      <c r="G97" s="333"/>
      <c r="H97" s="99"/>
    </row>
    <row r="98" spans="1:8" s="184" customFormat="1" x14ac:dyDescent="0.25">
      <c r="A98" s="3" t="s">
        <v>190</v>
      </c>
      <c r="B98" s="126">
        <v>42012</v>
      </c>
      <c r="C98" s="126">
        <v>42014</v>
      </c>
      <c r="D98" s="4" t="s">
        <v>2483</v>
      </c>
      <c r="E98" s="4" t="s">
        <v>36</v>
      </c>
      <c r="F98" s="4" t="s">
        <v>5392</v>
      </c>
      <c r="G98" s="25">
        <v>1000</v>
      </c>
      <c r="H98" s="4" t="s">
        <v>5393</v>
      </c>
    </row>
    <row r="99" spans="1:8" s="184" customFormat="1" x14ac:dyDescent="0.25">
      <c r="A99" s="3"/>
      <c r="B99" s="126">
        <v>42015</v>
      </c>
      <c r="C99" s="126">
        <v>42018</v>
      </c>
      <c r="D99" s="4" t="s">
        <v>5394</v>
      </c>
      <c r="E99" s="4" t="s">
        <v>5395</v>
      </c>
      <c r="F99" s="4" t="s">
        <v>2660</v>
      </c>
      <c r="G99" s="25">
        <v>764</v>
      </c>
      <c r="H99" s="4" t="s">
        <v>5396</v>
      </c>
    </row>
    <row r="100" spans="1:8" s="184" customFormat="1" x14ac:dyDescent="0.25">
      <c r="A100" s="3"/>
      <c r="B100" s="126">
        <v>42015</v>
      </c>
      <c r="C100" s="126">
        <v>42018</v>
      </c>
      <c r="D100" s="4" t="s">
        <v>5397</v>
      </c>
      <c r="E100" s="4" t="s">
        <v>5395</v>
      </c>
      <c r="F100" s="4" t="s">
        <v>2660</v>
      </c>
      <c r="G100" s="25">
        <v>764</v>
      </c>
      <c r="H100" s="4" t="s">
        <v>5396</v>
      </c>
    </row>
    <row r="101" spans="1:8" s="184" customFormat="1" x14ac:dyDescent="0.25">
      <c r="A101" s="3"/>
      <c r="B101" s="126">
        <v>42015</v>
      </c>
      <c r="C101" s="126">
        <v>42018</v>
      </c>
      <c r="D101" s="4" t="s">
        <v>5398</v>
      </c>
      <c r="E101" s="4" t="s">
        <v>5399</v>
      </c>
      <c r="F101" s="4" t="s">
        <v>2660</v>
      </c>
      <c r="G101" s="25">
        <v>764</v>
      </c>
      <c r="H101" s="4" t="s">
        <v>5396</v>
      </c>
    </row>
    <row r="102" spans="1:8" s="184" customFormat="1" x14ac:dyDescent="0.25">
      <c r="A102" s="3"/>
      <c r="B102" s="126">
        <v>42015</v>
      </c>
      <c r="C102" s="126">
        <v>42018</v>
      </c>
      <c r="D102" s="4" t="s">
        <v>5400</v>
      </c>
      <c r="E102" s="4" t="s">
        <v>5395</v>
      </c>
      <c r="F102" s="4" t="s">
        <v>2660</v>
      </c>
      <c r="G102" s="25">
        <v>764</v>
      </c>
      <c r="H102" s="4" t="s">
        <v>5396</v>
      </c>
    </row>
    <row r="103" spans="1:8" s="184" customFormat="1" x14ac:dyDescent="0.25">
      <c r="A103" s="3"/>
      <c r="B103" s="126">
        <v>42015</v>
      </c>
      <c r="C103" s="126">
        <v>42018</v>
      </c>
      <c r="D103" s="4" t="s">
        <v>5401</v>
      </c>
      <c r="E103" s="4" t="s">
        <v>5402</v>
      </c>
      <c r="F103" s="4" t="s">
        <v>2660</v>
      </c>
      <c r="G103" s="25">
        <v>3855</v>
      </c>
      <c r="H103" s="4" t="s">
        <v>5396</v>
      </c>
    </row>
    <row r="104" spans="1:8" s="3" customFormat="1" x14ac:dyDescent="0.25">
      <c r="B104" s="126">
        <v>42014</v>
      </c>
      <c r="C104" s="126">
        <v>42014</v>
      </c>
      <c r="D104" s="4" t="s">
        <v>2483</v>
      </c>
      <c r="E104" s="4" t="s">
        <v>36</v>
      </c>
      <c r="F104" s="4" t="s">
        <v>5392</v>
      </c>
      <c r="G104" s="25">
        <v>500</v>
      </c>
      <c r="H104" s="4" t="s">
        <v>5403</v>
      </c>
    </row>
    <row r="105" spans="1:8" x14ac:dyDescent="0.25">
      <c r="B105" s="126">
        <v>42019</v>
      </c>
      <c r="C105" s="126">
        <v>42023</v>
      </c>
      <c r="D105" s="4" t="s">
        <v>102</v>
      </c>
      <c r="E105" s="4" t="s">
        <v>2632</v>
      </c>
      <c r="F105" s="4" t="s">
        <v>2660</v>
      </c>
      <c r="G105" s="25">
        <v>16922.04</v>
      </c>
      <c r="H105" s="4" t="s">
        <v>5404</v>
      </c>
    </row>
    <row r="106" spans="1:8" x14ac:dyDescent="0.25">
      <c r="B106" s="126">
        <v>42019</v>
      </c>
      <c r="C106" s="126">
        <v>42023</v>
      </c>
      <c r="D106" s="4" t="s">
        <v>5405</v>
      </c>
      <c r="E106" s="4"/>
      <c r="F106" s="4" t="s">
        <v>2660</v>
      </c>
      <c r="G106" s="25"/>
      <c r="H106" s="4" t="s">
        <v>5404</v>
      </c>
    </row>
    <row r="107" spans="1:8" x14ac:dyDescent="0.25">
      <c r="B107" s="126">
        <v>42019</v>
      </c>
      <c r="C107" s="126">
        <v>42023</v>
      </c>
      <c r="D107" s="4" t="s">
        <v>5406</v>
      </c>
      <c r="E107" s="4" t="s">
        <v>5407</v>
      </c>
      <c r="F107" s="4" t="s">
        <v>2660</v>
      </c>
      <c r="G107" s="25">
        <v>740</v>
      </c>
      <c r="H107" s="4" t="s">
        <v>5404</v>
      </c>
    </row>
    <row r="108" spans="1:8" x14ac:dyDescent="0.25">
      <c r="B108" s="126">
        <v>42023</v>
      </c>
      <c r="C108" s="126">
        <v>42027</v>
      </c>
      <c r="D108" s="4" t="s">
        <v>82</v>
      </c>
      <c r="E108" s="4" t="s">
        <v>133</v>
      </c>
      <c r="F108" s="4" t="s">
        <v>2660</v>
      </c>
      <c r="G108" s="25">
        <v>600</v>
      </c>
      <c r="H108" s="4" t="s">
        <v>5408</v>
      </c>
    </row>
    <row r="109" spans="1:8" x14ac:dyDescent="0.25">
      <c r="B109" s="126">
        <v>42031</v>
      </c>
      <c r="C109" s="126">
        <v>42036</v>
      </c>
      <c r="D109" s="4" t="s">
        <v>2018</v>
      </c>
      <c r="E109" s="4" t="s">
        <v>4498</v>
      </c>
      <c r="F109" s="4" t="s">
        <v>5409</v>
      </c>
      <c r="G109" s="25">
        <v>2550</v>
      </c>
      <c r="H109" s="4" t="s">
        <v>5410</v>
      </c>
    </row>
    <row r="110" spans="1:8" x14ac:dyDescent="0.25">
      <c r="B110" s="126">
        <v>42033</v>
      </c>
      <c r="C110" s="126">
        <v>42036</v>
      </c>
      <c r="D110" s="4" t="s">
        <v>1343</v>
      </c>
      <c r="E110" s="4" t="s">
        <v>1344</v>
      </c>
      <c r="F110" s="4" t="s">
        <v>5411</v>
      </c>
      <c r="G110" s="25">
        <v>5060</v>
      </c>
      <c r="H110" s="4" t="s">
        <v>5412</v>
      </c>
    </row>
    <row r="111" spans="1:8" x14ac:dyDescent="0.25">
      <c r="A111" s="3"/>
      <c r="B111" s="126">
        <v>42033</v>
      </c>
      <c r="C111" s="126">
        <v>42036</v>
      </c>
      <c r="D111" s="4" t="s">
        <v>5413</v>
      </c>
      <c r="E111" s="4" t="s">
        <v>2010</v>
      </c>
      <c r="F111" s="4" t="s">
        <v>5411</v>
      </c>
      <c r="G111" s="25">
        <v>130</v>
      </c>
      <c r="H111" s="4" t="s">
        <v>5412</v>
      </c>
    </row>
    <row r="112" spans="1:8" x14ac:dyDescent="0.25">
      <c r="A112" s="3"/>
      <c r="B112" s="126">
        <v>42033</v>
      </c>
      <c r="C112" s="126">
        <v>42036</v>
      </c>
      <c r="D112" s="4" t="s">
        <v>5414</v>
      </c>
      <c r="E112" s="4"/>
      <c r="F112" s="4" t="s">
        <v>5411</v>
      </c>
      <c r="G112" s="25"/>
      <c r="H112" s="4" t="s">
        <v>5412</v>
      </c>
    </row>
    <row r="113" spans="1:8" x14ac:dyDescent="0.25">
      <c r="A113" s="3"/>
      <c r="B113" s="126">
        <v>42035</v>
      </c>
      <c r="C113" s="126">
        <v>42038</v>
      </c>
      <c r="D113" s="4" t="s">
        <v>82</v>
      </c>
      <c r="E113" s="4" t="s">
        <v>133</v>
      </c>
      <c r="F113" s="4" t="s">
        <v>2995</v>
      </c>
      <c r="G113" s="25">
        <v>2250</v>
      </c>
      <c r="H113" s="4" t="s">
        <v>5415</v>
      </c>
    </row>
    <row r="114" spans="1:8" x14ac:dyDescent="0.25">
      <c r="A114" s="3"/>
      <c r="B114" s="126">
        <v>42035</v>
      </c>
      <c r="C114" s="126">
        <v>42038</v>
      </c>
      <c r="D114" s="4" t="s">
        <v>5416</v>
      </c>
      <c r="E114" s="4" t="s">
        <v>4824</v>
      </c>
      <c r="F114" s="4" t="s">
        <v>2995</v>
      </c>
      <c r="G114" s="25"/>
      <c r="H114" s="4" t="s">
        <v>5415</v>
      </c>
    </row>
    <row r="115" spans="1:8" s="184" customFormat="1" x14ac:dyDescent="0.25">
      <c r="B115" s="332"/>
      <c r="C115" s="332"/>
      <c r="D115" s="99"/>
      <c r="E115" s="99"/>
      <c r="F115" s="99"/>
      <c r="G115" s="333"/>
      <c r="H115" s="99"/>
    </row>
    <row r="116" spans="1:8" x14ac:dyDescent="0.25">
      <c r="A116" s="6" t="s">
        <v>120</v>
      </c>
      <c r="B116" s="122">
        <v>42029</v>
      </c>
      <c r="C116" s="122">
        <v>42032</v>
      </c>
      <c r="D116" s="176" t="s">
        <v>702</v>
      </c>
      <c r="E116" s="4" t="s">
        <v>703</v>
      </c>
      <c r="F116" s="4" t="s">
        <v>356</v>
      </c>
      <c r="G116" s="25">
        <v>1708</v>
      </c>
      <c r="H116" s="4" t="s">
        <v>5417</v>
      </c>
    </row>
    <row r="117" spans="1:8" x14ac:dyDescent="0.25">
      <c r="B117" s="122">
        <v>42031</v>
      </c>
      <c r="C117" s="122">
        <v>42034</v>
      </c>
      <c r="D117" s="176" t="s">
        <v>4287</v>
      </c>
      <c r="E117" s="4" t="s">
        <v>4288</v>
      </c>
      <c r="F117" s="4" t="s">
        <v>2552</v>
      </c>
      <c r="G117" s="25">
        <v>3815.63</v>
      </c>
      <c r="H117" s="4" t="s">
        <v>5418</v>
      </c>
    </row>
    <row r="118" spans="1:8" x14ac:dyDescent="0.25">
      <c r="B118" s="122">
        <v>42031</v>
      </c>
      <c r="C118" s="122">
        <v>42034</v>
      </c>
      <c r="D118" s="176" t="s">
        <v>2041</v>
      </c>
      <c r="E118" s="4" t="s">
        <v>2042</v>
      </c>
      <c r="F118" s="4" t="s">
        <v>2552</v>
      </c>
      <c r="G118" s="25"/>
      <c r="H118" s="4" t="s">
        <v>5418</v>
      </c>
    </row>
    <row r="119" spans="1:8" x14ac:dyDescent="0.25">
      <c r="B119" s="122">
        <v>42031</v>
      </c>
      <c r="C119" s="122">
        <v>42034</v>
      </c>
      <c r="D119" s="176" t="s">
        <v>300</v>
      </c>
      <c r="E119" s="4" t="s">
        <v>189</v>
      </c>
      <c r="F119" s="4" t="s">
        <v>2552</v>
      </c>
      <c r="G119" s="25"/>
      <c r="H119" s="4" t="s">
        <v>5418</v>
      </c>
    </row>
    <row r="120" spans="1:8" x14ac:dyDescent="0.25">
      <c r="B120" s="122">
        <v>42031</v>
      </c>
      <c r="C120" s="122">
        <v>42034</v>
      </c>
      <c r="D120" s="176" t="s">
        <v>147</v>
      </c>
      <c r="E120" s="4" t="s">
        <v>302</v>
      </c>
      <c r="F120" s="4" t="s">
        <v>2552</v>
      </c>
      <c r="G120" s="25"/>
      <c r="H120" s="4" t="s">
        <v>5418</v>
      </c>
    </row>
  </sheetData>
  <mergeCells count="4">
    <mergeCell ref="A2:H2"/>
    <mergeCell ref="A3:H3"/>
    <mergeCell ref="A4:H4"/>
    <mergeCell ref="B7:C7"/>
  </mergeCells>
  <pageMargins left="0.45" right="0.45" top="0.5" bottom="0.5" header="0.3" footer="0.3"/>
  <pageSetup paperSize="5" scale="44" fitToHeight="1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H241"/>
  <sheetViews>
    <sheetView zoomScale="60" zoomScaleNormal="60" workbookViewId="0">
      <selection activeCell="E196" sqref="E196"/>
    </sheetView>
  </sheetViews>
  <sheetFormatPr defaultColWidth="9.140625" defaultRowHeight="15" x14ac:dyDescent="0.25"/>
  <cols>
    <col min="1" max="1" width="48.42578125" style="6" bestFit="1" customWidth="1"/>
    <col min="2" max="2" width="10.42578125" style="122" bestFit="1" customWidth="1"/>
    <col min="3" max="3" width="9.7109375" style="122" bestFit="1" customWidth="1"/>
    <col min="4" max="4" width="31.5703125" style="7" bestFit="1" customWidth="1"/>
    <col min="5" max="5" width="69" style="7" bestFit="1" customWidth="1"/>
    <col min="6" max="6" width="51.28515625" style="7" bestFit="1" customWidth="1"/>
    <col min="7" max="7" width="38" style="123" bestFit="1" customWidth="1"/>
    <col min="8" max="8" width="209.7109375" style="7" bestFit="1" customWidth="1"/>
    <col min="9" max="16384" width="9.140625" style="6"/>
  </cols>
  <sheetData>
    <row r="1" spans="1:8" s="470" customFormat="1" x14ac:dyDescent="0.25">
      <c r="B1" s="486"/>
      <c r="C1" s="486"/>
      <c r="D1" s="472"/>
      <c r="E1" s="472"/>
      <c r="F1" s="472"/>
      <c r="G1" s="487"/>
      <c r="H1" s="472"/>
    </row>
    <row r="2" spans="1:8" s="470" customFormat="1" x14ac:dyDescent="0.25">
      <c r="A2" s="1334" t="s">
        <v>0</v>
      </c>
      <c r="B2" s="1334"/>
      <c r="C2" s="1334"/>
      <c r="D2" s="1334"/>
      <c r="E2" s="1334"/>
      <c r="F2" s="1334"/>
      <c r="G2" s="1334"/>
      <c r="H2" s="1334"/>
    </row>
    <row r="3" spans="1:8" s="470" customFormat="1" x14ac:dyDescent="0.25">
      <c r="A3" s="1334" t="s">
        <v>1</v>
      </c>
      <c r="B3" s="1334"/>
      <c r="C3" s="1334"/>
      <c r="D3" s="1334"/>
      <c r="E3" s="1334"/>
      <c r="F3" s="1334"/>
      <c r="G3" s="1334"/>
      <c r="H3" s="1334"/>
    </row>
    <row r="4" spans="1:8" s="470" customFormat="1" x14ac:dyDescent="0.25">
      <c r="A4" s="1335">
        <v>42036</v>
      </c>
      <c r="B4" s="1336"/>
      <c r="C4" s="1336"/>
      <c r="D4" s="1336"/>
      <c r="E4" s="1336"/>
      <c r="F4" s="1336"/>
      <c r="G4" s="1336"/>
      <c r="H4" s="1336"/>
    </row>
    <row r="5" spans="1:8" s="470" customFormat="1" x14ac:dyDescent="0.25">
      <c r="B5" s="124"/>
      <c r="C5" s="124"/>
      <c r="D5" s="87"/>
      <c r="E5" s="87"/>
      <c r="F5" s="87"/>
      <c r="G5" s="125"/>
      <c r="H5" s="87"/>
    </row>
    <row r="6" spans="1:8" s="470" customFormat="1" x14ac:dyDescent="0.25">
      <c r="A6" s="144"/>
      <c r="B6" s="124"/>
      <c r="C6" s="124"/>
      <c r="D6" s="87"/>
      <c r="E6" s="87"/>
      <c r="F6" s="87"/>
      <c r="G6" s="125"/>
      <c r="H6" s="87"/>
    </row>
    <row r="7" spans="1:8" s="470" customFormat="1" x14ac:dyDescent="0.25">
      <c r="A7" s="144" t="s">
        <v>2</v>
      </c>
      <c r="B7" s="1337" t="s">
        <v>3</v>
      </c>
      <c r="C7" s="1337"/>
      <c r="D7" s="87" t="s">
        <v>4</v>
      </c>
      <c r="E7" s="87" t="s">
        <v>5</v>
      </c>
      <c r="F7" s="87" t="s">
        <v>6</v>
      </c>
      <c r="G7" s="125" t="s">
        <v>7</v>
      </c>
      <c r="H7" s="87" t="s">
        <v>8</v>
      </c>
    </row>
    <row r="8" spans="1:8" s="470" customFormat="1" x14ac:dyDescent="0.25">
      <c r="A8" s="144"/>
      <c r="B8" s="124" t="s">
        <v>9</v>
      </c>
      <c r="C8" s="124" t="s">
        <v>10</v>
      </c>
      <c r="D8" s="87"/>
      <c r="E8" s="87"/>
      <c r="F8" s="87" t="s">
        <v>11</v>
      </c>
      <c r="G8" s="125"/>
      <c r="H8" s="87"/>
    </row>
    <row r="9" spans="1:8" s="184" customFormat="1" x14ac:dyDescent="0.25">
      <c r="A9" s="327"/>
      <c r="B9" s="340"/>
      <c r="C9" s="340"/>
      <c r="D9" s="96"/>
      <c r="E9" s="96"/>
      <c r="F9" s="96"/>
      <c r="G9" s="338"/>
      <c r="H9" s="96"/>
    </row>
    <row r="10" spans="1:8" x14ac:dyDescent="0.25">
      <c r="A10" s="6" t="s">
        <v>31</v>
      </c>
      <c r="B10" s="122">
        <v>42044</v>
      </c>
      <c r="C10" s="122">
        <v>42048</v>
      </c>
      <c r="D10" s="4" t="s">
        <v>1045</v>
      </c>
      <c r="E10" s="4" t="s">
        <v>150</v>
      </c>
      <c r="F10" s="4" t="s">
        <v>1329</v>
      </c>
      <c r="G10" s="123">
        <v>1294.94</v>
      </c>
      <c r="H10" s="4" t="s">
        <v>2684</v>
      </c>
    </row>
    <row r="11" spans="1:8" x14ac:dyDescent="0.25">
      <c r="A11" s="3"/>
      <c r="B11" s="122">
        <v>42044</v>
      </c>
      <c r="C11" s="122">
        <v>42048</v>
      </c>
      <c r="D11" s="4" t="s">
        <v>5419</v>
      </c>
      <c r="E11" s="4" t="s">
        <v>150</v>
      </c>
      <c r="F11" s="4" t="s">
        <v>1329</v>
      </c>
      <c r="G11" s="123">
        <v>1065</v>
      </c>
      <c r="H11" s="1" t="s">
        <v>2684</v>
      </c>
    </row>
    <row r="12" spans="1:8" x14ac:dyDescent="0.25">
      <c r="A12" s="3"/>
      <c r="B12" s="122">
        <v>42044</v>
      </c>
      <c r="C12" s="122">
        <v>42048</v>
      </c>
      <c r="D12" s="4" t="s">
        <v>2686</v>
      </c>
      <c r="E12" s="4" t="s">
        <v>150</v>
      </c>
      <c r="F12" s="4" t="s">
        <v>1329</v>
      </c>
      <c r="G12" s="123">
        <v>1065</v>
      </c>
      <c r="H12" s="1" t="s">
        <v>2684</v>
      </c>
    </row>
    <row r="13" spans="1:8" x14ac:dyDescent="0.25">
      <c r="A13" s="3"/>
      <c r="B13" s="122">
        <v>42044</v>
      </c>
      <c r="C13" s="122">
        <v>42048</v>
      </c>
      <c r="D13" s="4" t="s">
        <v>2688</v>
      </c>
      <c r="E13" s="4" t="s">
        <v>150</v>
      </c>
      <c r="F13" s="4" t="s">
        <v>1329</v>
      </c>
      <c r="G13" s="123">
        <v>1620.2</v>
      </c>
      <c r="H13" s="1" t="s">
        <v>2684</v>
      </c>
    </row>
    <row r="14" spans="1:8" s="146" customFormat="1" x14ac:dyDescent="0.25">
      <c r="B14" s="360"/>
      <c r="C14" s="360"/>
      <c r="D14" s="148"/>
      <c r="E14" s="148"/>
      <c r="F14" s="148"/>
      <c r="G14" s="149"/>
      <c r="H14" s="148"/>
    </row>
    <row r="15" spans="1:8" x14ac:dyDescent="0.25">
      <c r="A15" s="3" t="s">
        <v>718</v>
      </c>
      <c r="B15" s="122">
        <v>42044</v>
      </c>
      <c r="C15" s="122">
        <v>42046</v>
      </c>
      <c r="D15" s="4" t="s">
        <v>2531</v>
      </c>
      <c r="E15" s="4" t="s">
        <v>3598</v>
      </c>
      <c r="F15" s="4" t="s">
        <v>30</v>
      </c>
      <c r="G15" s="123">
        <v>1181</v>
      </c>
      <c r="H15" s="4" t="s">
        <v>5420</v>
      </c>
    </row>
    <row r="16" spans="1:8" x14ac:dyDescent="0.25">
      <c r="A16" s="3"/>
      <c r="B16" s="122">
        <v>42058</v>
      </c>
      <c r="C16" s="122">
        <v>42061</v>
      </c>
      <c r="D16" s="4" t="s">
        <v>5421</v>
      </c>
      <c r="E16" s="4" t="s">
        <v>1050</v>
      </c>
      <c r="F16" s="4" t="s">
        <v>172</v>
      </c>
      <c r="G16" s="123">
        <v>3401</v>
      </c>
      <c r="H16" s="4" t="s">
        <v>5422</v>
      </c>
    </row>
    <row r="17" spans="1:8" x14ac:dyDescent="0.25">
      <c r="A17" s="3"/>
      <c r="B17" s="122">
        <v>42058</v>
      </c>
      <c r="C17" s="122">
        <v>42061</v>
      </c>
      <c r="D17" s="4" t="s">
        <v>5423</v>
      </c>
      <c r="E17" s="4" t="s">
        <v>5424</v>
      </c>
      <c r="F17" s="4" t="s">
        <v>172</v>
      </c>
      <c r="G17" s="123">
        <v>3615</v>
      </c>
      <c r="H17" s="4" t="s">
        <v>5422</v>
      </c>
    </row>
    <row r="18" spans="1:8" s="146" customFormat="1" x14ac:dyDescent="0.25">
      <c r="B18" s="360"/>
      <c r="C18" s="360"/>
      <c r="D18" s="148"/>
      <c r="E18" s="148"/>
      <c r="F18" s="148"/>
      <c r="G18" s="149"/>
      <c r="H18" s="148"/>
    </row>
    <row r="19" spans="1:8" x14ac:dyDescent="0.25">
      <c r="A19" s="3" t="s">
        <v>24</v>
      </c>
      <c r="B19" s="122">
        <v>42040</v>
      </c>
      <c r="C19" s="122">
        <v>42043</v>
      </c>
      <c r="D19" s="6" t="s">
        <v>3621</v>
      </c>
      <c r="E19" s="6" t="s">
        <v>5425</v>
      </c>
      <c r="F19" s="6" t="s">
        <v>5426</v>
      </c>
      <c r="G19" s="123">
        <v>1555</v>
      </c>
      <c r="H19" s="350" t="s">
        <v>5427</v>
      </c>
    </row>
    <row r="20" spans="1:8" x14ac:dyDescent="0.25">
      <c r="A20" s="3"/>
      <c r="B20" s="122">
        <v>42040</v>
      </c>
      <c r="C20" s="122">
        <v>42043</v>
      </c>
      <c r="D20" s="6" t="s">
        <v>3617</v>
      </c>
      <c r="E20" s="6" t="s">
        <v>5428</v>
      </c>
      <c r="F20" s="6" t="s">
        <v>5426</v>
      </c>
      <c r="G20" s="123">
        <v>1555</v>
      </c>
      <c r="H20" s="350" t="s">
        <v>5427</v>
      </c>
    </row>
    <row r="21" spans="1:8" x14ac:dyDescent="0.25">
      <c r="A21" s="3"/>
      <c r="B21" s="122">
        <v>42044</v>
      </c>
      <c r="C21" s="122">
        <v>42046</v>
      </c>
      <c r="D21" s="6" t="s">
        <v>35</v>
      </c>
      <c r="E21" s="6" t="s">
        <v>1536</v>
      </c>
      <c r="F21" s="6" t="s">
        <v>51</v>
      </c>
      <c r="G21" s="123">
        <v>360</v>
      </c>
      <c r="H21" s="350" t="s">
        <v>5429</v>
      </c>
    </row>
    <row r="22" spans="1:8" x14ac:dyDescent="0.25">
      <c r="A22" s="3"/>
      <c r="B22" s="122">
        <v>42045</v>
      </c>
      <c r="C22" s="122">
        <v>42048</v>
      </c>
      <c r="D22" s="3" t="s">
        <v>1524</v>
      </c>
      <c r="E22" s="6" t="s">
        <v>67</v>
      </c>
      <c r="F22" s="3" t="s">
        <v>1898</v>
      </c>
      <c r="G22" s="123">
        <v>1309</v>
      </c>
      <c r="H22" s="358" t="s">
        <v>5430</v>
      </c>
    </row>
    <row r="23" spans="1:8" x14ac:dyDescent="0.25">
      <c r="A23" s="3"/>
      <c r="B23" s="122">
        <v>42045</v>
      </c>
      <c r="C23" s="122">
        <v>42048</v>
      </c>
      <c r="D23" s="6" t="s">
        <v>5431</v>
      </c>
      <c r="E23" s="6" t="s">
        <v>3701</v>
      </c>
      <c r="F23" s="6" t="s">
        <v>1898</v>
      </c>
      <c r="G23" s="123">
        <v>1309</v>
      </c>
      <c r="H23" s="6" t="s">
        <v>5430</v>
      </c>
    </row>
    <row r="24" spans="1:8" x14ac:dyDescent="0.25">
      <c r="A24" s="3"/>
      <c r="B24" s="122">
        <v>42047</v>
      </c>
      <c r="C24" s="122">
        <v>42050</v>
      </c>
      <c r="D24" s="4" t="s">
        <v>5432</v>
      </c>
      <c r="E24" s="4" t="s">
        <v>3297</v>
      </c>
      <c r="F24" s="4" t="s">
        <v>5433</v>
      </c>
      <c r="G24" s="123">
        <v>2000</v>
      </c>
      <c r="H24" s="4" t="s">
        <v>5434</v>
      </c>
    </row>
    <row r="25" spans="1:8" x14ac:dyDescent="0.25">
      <c r="A25" s="3"/>
      <c r="B25" s="343">
        <v>42045</v>
      </c>
      <c r="C25" s="343">
        <v>42048</v>
      </c>
      <c r="D25" s="3" t="s">
        <v>1769</v>
      </c>
      <c r="E25" s="6" t="s">
        <v>1770</v>
      </c>
      <c r="F25" s="3" t="s">
        <v>1421</v>
      </c>
      <c r="G25" s="347">
        <v>410</v>
      </c>
      <c r="H25" s="3" t="s">
        <v>4378</v>
      </c>
    </row>
    <row r="26" spans="1:8" x14ac:dyDescent="0.25">
      <c r="A26" s="3"/>
      <c r="B26" s="343">
        <v>42051</v>
      </c>
      <c r="C26" s="343">
        <v>42052</v>
      </c>
      <c r="D26" s="3" t="s">
        <v>3302</v>
      </c>
      <c r="E26" s="6" t="s">
        <v>2444</v>
      </c>
      <c r="F26" s="3" t="s">
        <v>5435</v>
      </c>
      <c r="G26" s="347">
        <v>195</v>
      </c>
      <c r="H26" s="3" t="s">
        <v>5436</v>
      </c>
    </row>
    <row r="27" spans="1:8" x14ac:dyDescent="0.25">
      <c r="A27" s="3"/>
      <c r="B27" s="343">
        <v>42051</v>
      </c>
      <c r="C27" s="343">
        <v>42052</v>
      </c>
      <c r="D27" s="3" t="s">
        <v>736</v>
      </c>
      <c r="E27" s="3" t="s">
        <v>1177</v>
      </c>
      <c r="F27" s="3" t="s">
        <v>5435</v>
      </c>
      <c r="G27" s="347">
        <v>195</v>
      </c>
      <c r="H27" s="3" t="s">
        <v>5436</v>
      </c>
    </row>
    <row r="28" spans="1:8" x14ac:dyDescent="0.25">
      <c r="A28" s="3"/>
      <c r="B28" s="343">
        <v>42051</v>
      </c>
      <c r="C28" s="343">
        <v>42052</v>
      </c>
      <c r="D28" s="3" t="s">
        <v>741</v>
      </c>
      <c r="E28" s="3" t="s">
        <v>742</v>
      </c>
      <c r="F28" s="3" t="s">
        <v>5435</v>
      </c>
      <c r="G28" s="347">
        <v>195</v>
      </c>
      <c r="H28" s="3" t="s">
        <v>5436</v>
      </c>
    </row>
    <row r="29" spans="1:8" x14ac:dyDescent="0.25">
      <c r="A29" s="3"/>
      <c r="B29" s="122">
        <v>42051</v>
      </c>
      <c r="C29" s="122">
        <v>42052</v>
      </c>
      <c r="D29" s="6" t="s">
        <v>5437</v>
      </c>
      <c r="E29" s="6" t="s">
        <v>101</v>
      </c>
      <c r="F29" s="6" t="s">
        <v>5435</v>
      </c>
      <c r="G29" s="123">
        <v>195</v>
      </c>
      <c r="H29" s="350" t="s">
        <v>5436</v>
      </c>
    </row>
    <row r="30" spans="1:8" x14ac:dyDescent="0.25">
      <c r="A30" s="3"/>
      <c r="B30" s="122">
        <v>42052</v>
      </c>
      <c r="C30" s="122">
        <v>42055</v>
      </c>
      <c r="D30" s="6" t="s">
        <v>736</v>
      </c>
      <c r="E30" s="6" t="s">
        <v>1177</v>
      </c>
      <c r="F30" s="6" t="s">
        <v>930</v>
      </c>
      <c r="G30" s="123">
        <v>1189</v>
      </c>
      <c r="H30" s="350" t="s">
        <v>5438</v>
      </c>
    </row>
    <row r="31" spans="1:8" x14ac:dyDescent="0.25">
      <c r="A31" s="3"/>
      <c r="B31" s="122" t="s">
        <v>5439</v>
      </c>
      <c r="C31" s="122">
        <v>42058</v>
      </c>
      <c r="D31" s="6" t="s">
        <v>5440</v>
      </c>
      <c r="E31" s="6" t="s">
        <v>4384</v>
      </c>
      <c r="F31" s="6" t="s">
        <v>5441</v>
      </c>
      <c r="G31" s="123">
        <v>0</v>
      </c>
      <c r="H31" s="350" t="s">
        <v>5442</v>
      </c>
    </row>
    <row r="32" spans="1:8" x14ac:dyDescent="0.25">
      <c r="A32" s="3"/>
      <c r="B32" s="122">
        <v>42055</v>
      </c>
      <c r="C32" s="122">
        <v>42060</v>
      </c>
      <c r="D32" s="3" t="s">
        <v>744</v>
      </c>
      <c r="E32" s="6" t="s">
        <v>703</v>
      </c>
      <c r="F32" s="3" t="s">
        <v>746</v>
      </c>
      <c r="G32" s="123">
        <v>0</v>
      </c>
      <c r="H32" s="358" t="s">
        <v>5443</v>
      </c>
    </row>
    <row r="33" spans="1:8" x14ac:dyDescent="0.25">
      <c r="A33" s="3"/>
      <c r="B33" s="122">
        <v>42058</v>
      </c>
      <c r="C33" s="122">
        <v>42062</v>
      </c>
      <c r="D33" s="6" t="s">
        <v>1769</v>
      </c>
      <c r="E33" s="6" t="s">
        <v>1770</v>
      </c>
      <c r="F33" s="6" t="s">
        <v>5444</v>
      </c>
      <c r="G33" s="123">
        <v>690</v>
      </c>
      <c r="H33" s="6" t="s">
        <v>4378</v>
      </c>
    </row>
    <row r="34" spans="1:8" x14ac:dyDescent="0.25">
      <c r="A34" s="3"/>
      <c r="B34" s="122">
        <v>42061</v>
      </c>
      <c r="C34" s="122">
        <v>42063</v>
      </c>
      <c r="D34" s="4" t="s">
        <v>2710</v>
      </c>
      <c r="E34" s="4" t="s">
        <v>5265</v>
      </c>
      <c r="F34" s="4" t="s">
        <v>23</v>
      </c>
      <c r="G34" s="123">
        <v>1980</v>
      </c>
      <c r="H34" s="4" t="s">
        <v>5445</v>
      </c>
    </row>
    <row r="35" spans="1:8" x14ac:dyDescent="0.25">
      <c r="A35" s="3"/>
      <c r="B35" s="122">
        <v>42061</v>
      </c>
      <c r="C35" s="122">
        <v>42063</v>
      </c>
      <c r="D35" s="4" t="s">
        <v>5446</v>
      </c>
      <c r="E35" s="4" t="s">
        <v>1801</v>
      </c>
      <c r="F35" s="4" t="s">
        <v>23</v>
      </c>
      <c r="G35" s="123">
        <v>0</v>
      </c>
      <c r="H35" s="4" t="s">
        <v>5445</v>
      </c>
    </row>
    <row r="36" spans="1:8" x14ac:dyDescent="0.25">
      <c r="A36" s="3"/>
      <c r="B36" s="122">
        <v>42062</v>
      </c>
      <c r="C36" s="122">
        <v>42063</v>
      </c>
      <c r="D36" s="4" t="s">
        <v>2057</v>
      </c>
      <c r="E36" s="6" t="s">
        <v>2058</v>
      </c>
      <c r="F36" s="4" t="s">
        <v>23</v>
      </c>
      <c r="G36" s="123">
        <v>2400</v>
      </c>
      <c r="H36" s="4" t="s">
        <v>5445</v>
      </c>
    </row>
    <row r="37" spans="1:8" x14ac:dyDescent="0.25">
      <c r="A37" s="3"/>
      <c r="B37" s="122">
        <v>42062</v>
      </c>
      <c r="C37" s="122">
        <v>42063</v>
      </c>
      <c r="D37" s="4" t="s">
        <v>5446</v>
      </c>
      <c r="E37" s="4" t="s">
        <v>1801</v>
      </c>
      <c r="F37" s="4" t="s">
        <v>23</v>
      </c>
      <c r="G37" s="123">
        <v>0</v>
      </c>
      <c r="H37" s="4" t="s">
        <v>5445</v>
      </c>
    </row>
    <row r="38" spans="1:8" s="146" customFormat="1" x14ac:dyDescent="0.25">
      <c r="B38" s="360"/>
      <c r="C38" s="360"/>
      <c r="D38" s="148"/>
      <c r="E38" s="148"/>
      <c r="F38" s="148"/>
      <c r="G38" s="149"/>
      <c r="H38" s="148"/>
    </row>
    <row r="39" spans="1:8" s="3" customFormat="1" x14ac:dyDescent="0.25">
      <c r="A39" s="3" t="s">
        <v>25</v>
      </c>
      <c r="B39" s="122">
        <v>42036</v>
      </c>
      <c r="C39" s="122">
        <v>42063</v>
      </c>
      <c r="D39" s="6" t="s">
        <v>2561</v>
      </c>
      <c r="E39" s="7" t="s">
        <v>825</v>
      </c>
      <c r="F39" s="6" t="s">
        <v>5284</v>
      </c>
      <c r="G39" s="123">
        <v>0</v>
      </c>
      <c r="H39" s="7" t="s">
        <v>5447</v>
      </c>
    </row>
    <row r="40" spans="1:8" x14ac:dyDescent="0.25">
      <c r="B40" s="126">
        <v>42037</v>
      </c>
      <c r="C40" s="126">
        <v>42042</v>
      </c>
      <c r="D40" s="4" t="s">
        <v>787</v>
      </c>
      <c r="E40" s="1" t="s">
        <v>5448</v>
      </c>
      <c r="F40" s="4" t="s">
        <v>1180</v>
      </c>
      <c r="G40" s="25">
        <v>2591</v>
      </c>
      <c r="H40" s="1" t="s">
        <v>5449</v>
      </c>
    </row>
    <row r="41" spans="1:8" x14ac:dyDescent="0.25">
      <c r="A41" s="3"/>
      <c r="B41" s="122">
        <v>42037</v>
      </c>
      <c r="C41" s="122">
        <v>42042</v>
      </c>
      <c r="D41" s="6" t="s">
        <v>3653</v>
      </c>
      <c r="E41" s="7" t="s">
        <v>5448</v>
      </c>
      <c r="F41" s="6" t="s">
        <v>1180</v>
      </c>
      <c r="G41" s="123">
        <v>2411</v>
      </c>
      <c r="H41" s="7" t="s">
        <v>5449</v>
      </c>
    </row>
    <row r="42" spans="1:8" x14ac:dyDescent="0.25">
      <c r="A42" s="3"/>
      <c r="B42" s="122">
        <v>42038</v>
      </c>
      <c r="C42" s="122">
        <v>42038</v>
      </c>
      <c r="D42" s="6" t="s">
        <v>569</v>
      </c>
      <c r="E42" s="7" t="s">
        <v>37</v>
      </c>
      <c r="F42" s="6" t="s">
        <v>2746</v>
      </c>
      <c r="G42" s="123">
        <v>550</v>
      </c>
      <c r="H42" s="7" t="s">
        <v>5450</v>
      </c>
    </row>
    <row r="43" spans="1:8" x14ac:dyDescent="0.25">
      <c r="A43" s="3"/>
      <c r="B43" s="122">
        <v>42040</v>
      </c>
      <c r="C43" s="122">
        <v>42043</v>
      </c>
      <c r="D43" s="6" t="s">
        <v>71</v>
      </c>
      <c r="E43" s="7" t="s">
        <v>3363</v>
      </c>
      <c r="F43" s="6" t="s">
        <v>5451</v>
      </c>
      <c r="G43" s="123">
        <v>1480</v>
      </c>
      <c r="H43" s="7" t="s">
        <v>5452</v>
      </c>
    </row>
    <row r="44" spans="1:8" x14ac:dyDescent="0.25">
      <c r="A44" s="3"/>
      <c r="B44" s="122">
        <v>42042</v>
      </c>
      <c r="C44" s="122">
        <v>42042</v>
      </c>
      <c r="D44" s="6" t="s">
        <v>2730</v>
      </c>
      <c r="E44" s="7" t="s">
        <v>21</v>
      </c>
      <c r="F44" s="6" t="s">
        <v>2419</v>
      </c>
      <c r="G44" s="123">
        <v>600</v>
      </c>
      <c r="H44" s="111" t="s">
        <v>5453</v>
      </c>
    </row>
    <row r="45" spans="1:8" x14ac:dyDescent="0.25">
      <c r="A45" s="3"/>
      <c r="B45" s="122">
        <v>42042</v>
      </c>
      <c r="C45" s="122">
        <v>42047</v>
      </c>
      <c r="D45" s="6" t="s">
        <v>806</v>
      </c>
      <c r="E45" s="7" t="s">
        <v>4077</v>
      </c>
      <c r="F45" s="6" t="s">
        <v>2089</v>
      </c>
      <c r="G45" s="123">
        <v>2309</v>
      </c>
      <c r="H45" s="361" t="s">
        <v>5454</v>
      </c>
    </row>
    <row r="46" spans="1:8" x14ac:dyDescent="0.25">
      <c r="A46" s="3"/>
      <c r="B46" s="122">
        <v>42042</v>
      </c>
      <c r="C46" s="122">
        <v>42047</v>
      </c>
      <c r="D46" s="6" t="s">
        <v>5455</v>
      </c>
      <c r="E46" s="7" t="s">
        <v>4604</v>
      </c>
      <c r="F46" s="6" t="s">
        <v>2089</v>
      </c>
      <c r="G46" s="123">
        <v>695</v>
      </c>
      <c r="H46" s="7" t="s">
        <v>5454</v>
      </c>
    </row>
    <row r="47" spans="1:8" x14ac:dyDescent="0.25">
      <c r="A47" s="3"/>
      <c r="B47" s="122">
        <v>42043</v>
      </c>
      <c r="C47" s="122">
        <v>42048</v>
      </c>
      <c r="D47" s="3" t="s">
        <v>5456</v>
      </c>
      <c r="E47" s="111" t="s">
        <v>5457</v>
      </c>
      <c r="F47" s="3" t="s">
        <v>1695</v>
      </c>
      <c r="G47" s="123">
        <v>2190</v>
      </c>
      <c r="H47" s="111" t="s">
        <v>5458</v>
      </c>
    </row>
    <row r="48" spans="1:8" x14ac:dyDescent="0.25">
      <c r="A48" s="3"/>
      <c r="B48" s="122">
        <v>42047</v>
      </c>
      <c r="C48" s="122">
        <v>42052</v>
      </c>
      <c r="D48" s="3" t="s">
        <v>569</v>
      </c>
      <c r="E48" s="111" t="s">
        <v>37</v>
      </c>
      <c r="F48" s="3" t="s">
        <v>5459</v>
      </c>
      <c r="G48" s="123">
        <v>25000</v>
      </c>
      <c r="H48" s="111" t="s">
        <v>5460</v>
      </c>
    </row>
    <row r="49" spans="1:8" x14ac:dyDescent="0.25">
      <c r="A49" s="3"/>
      <c r="B49" s="122">
        <v>42049</v>
      </c>
      <c r="C49" s="122">
        <v>42058</v>
      </c>
      <c r="D49" s="6" t="s">
        <v>2558</v>
      </c>
      <c r="E49" s="7" t="s">
        <v>5461</v>
      </c>
      <c r="F49" s="6" t="s">
        <v>4181</v>
      </c>
      <c r="G49" s="123">
        <v>1841</v>
      </c>
      <c r="H49" s="7" t="s">
        <v>5462</v>
      </c>
    </row>
    <row r="50" spans="1:8" x14ac:dyDescent="0.25">
      <c r="A50" s="3"/>
      <c r="B50" s="122">
        <v>42050</v>
      </c>
      <c r="C50" s="122">
        <v>42054</v>
      </c>
      <c r="D50" s="3" t="s">
        <v>4610</v>
      </c>
      <c r="E50" s="111" t="s">
        <v>818</v>
      </c>
      <c r="F50" s="3" t="s">
        <v>4181</v>
      </c>
      <c r="G50" s="123">
        <v>1850</v>
      </c>
      <c r="H50" s="111" t="s">
        <v>5462</v>
      </c>
    </row>
    <row r="51" spans="1:8" x14ac:dyDescent="0.25">
      <c r="A51" s="3"/>
      <c r="B51" s="122">
        <v>42051</v>
      </c>
      <c r="C51" s="122">
        <v>42055</v>
      </c>
      <c r="D51" s="6" t="s">
        <v>824</v>
      </c>
      <c r="E51" s="7" t="s">
        <v>2562</v>
      </c>
      <c r="F51" s="6" t="s">
        <v>4181</v>
      </c>
      <c r="G51" s="123">
        <v>1841</v>
      </c>
      <c r="H51" s="7" t="s">
        <v>5462</v>
      </c>
    </row>
    <row r="52" spans="1:8" x14ac:dyDescent="0.25">
      <c r="A52" s="3"/>
      <c r="B52" s="122">
        <v>42051</v>
      </c>
      <c r="C52" s="122">
        <v>42055</v>
      </c>
      <c r="D52" s="6" t="s">
        <v>5463</v>
      </c>
      <c r="E52" s="7" t="s">
        <v>36</v>
      </c>
      <c r="F52" s="6" t="s">
        <v>4181</v>
      </c>
      <c r="G52" s="123">
        <v>2150</v>
      </c>
      <c r="H52" s="7" t="s">
        <v>5462</v>
      </c>
    </row>
    <row r="53" spans="1:8" x14ac:dyDescent="0.25">
      <c r="A53" s="3"/>
      <c r="B53" s="122">
        <v>42051</v>
      </c>
      <c r="C53" s="122">
        <v>42055</v>
      </c>
      <c r="D53" s="6" t="s">
        <v>2274</v>
      </c>
      <c r="E53" s="7" t="s">
        <v>3629</v>
      </c>
      <c r="F53" s="6" t="s">
        <v>4181</v>
      </c>
      <c r="G53" s="123">
        <v>2355</v>
      </c>
      <c r="H53" s="7" t="s">
        <v>5462</v>
      </c>
    </row>
    <row r="54" spans="1:8" x14ac:dyDescent="0.25">
      <c r="A54" s="3"/>
      <c r="B54" s="122">
        <v>42051</v>
      </c>
      <c r="C54" s="122">
        <v>42055</v>
      </c>
      <c r="D54" s="6" t="s">
        <v>2727</v>
      </c>
      <c r="E54" s="7" t="s">
        <v>2895</v>
      </c>
      <c r="F54" s="6" t="s">
        <v>4181</v>
      </c>
      <c r="G54" s="123">
        <v>2604</v>
      </c>
      <c r="H54" s="7" t="s">
        <v>5462</v>
      </c>
    </row>
    <row r="55" spans="1:8" x14ac:dyDescent="0.25">
      <c r="A55" s="3"/>
      <c r="B55" s="122">
        <v>42051</v>
      </c>
      <c r="C55" s="122">
        <v>42055</v>
      </c>
      <c r="D55" s="6" t="s">
        <v>5464</v>
      </c>
      <c r="E55" s="7" t="s">
        <v>868</v>
      </c>
      <c r="F55" s="6" t="s">
        <v>4181</v>
      </c>
      <c r="G55" s="123">
        <v>1688</v>
      </c>
      <c r="H55" s="7" t="s">
        <v>5462</v>
      </c>
    </row>
    <row r="56" spans="1:8" x14ac:dyDescent="0.25">
      <c r="A56" s="3"/>
      <c r="B56" s="122">
        <v>42051</v>
      </c>
      <c r="C56" s="122">
        <v>42055</v>
      </c>
      <c r="D56" s="6" t="s">
        <v>2084</v>
      </c>
      <c r="E56" s="7" t="s">
        <v>4086</v>
      </c>
      <c r="F56" s="6" t="s">
        <v>4181</v>
      </c>
      <c r="G56" s="123">
        <v>2150</v>
      </c>
      <c r="H56" s="7" t="s">
        <v>5462</v>
      </c>
    </row>
    <row r="57" spans="1:8" x14ac:dyDescent="0.25">
      <c r="A57" s="3"/>
      <c r="B57" s="122">
        <v>42052</v>
      </c>
      <c r="C57" s="122">
        <v>42055</v>
      </c>
      <c r="D57" s="6" t="s">
        <v>2102</v>
      </c>
      <c r="E57" s="7" t="s">
        <v>2103</v>
      </c>
      <c r="F57" s="6" t="s">
        <v>4181</v>
      </c>
      <c r="G57" s="123">
        <v>1700</v>
      </c>
      <c r="H57" s="7" t="s">
        <v>5462</v>
      </c>
    </row>
    <row r="58" spans="1:8" x14ac:dyDescent="0.25">
      <c r="A58" s="3"/>
      <c r="B58" s="122">
        <v>42052</v>
      </c>
      <c r="C58" s="122">
        <v>42052</v>
      </c>
      <c r="D58" s="6" t="s">
        <v>2730</v>
      </c>
      <c r="E58" s="7" t="s">
        <v>21</v>
      </c>
      <c r="F58" s="6" t="s">
        <v>2746</v>
      </c>
      <c r="G58" s="123">
        <v>600</v>
      </c>
      <c r="H58" s="7" t="s">
        <v>5465</v>
      </c>
    </row>
    <row r="59" spans="1:8" x14ac:dyDescent="0.25">
      <c r="A59" s="3"/>
      <c r="B59" s="122">
        <v>42053</v>
      </c>
      <c r="C59" s="122">
        <v>42053</v>
      </c>
      <c r="D59" s="6" t="s">
        <v>803</v>
      </c>
      <c r="E59" s="7" t="s">
        <v>5466</v>
      </c>
      <c r="F59" s="6" t="s">
        <v>2756</v>
      </c>
      <c r="G59" s="123">
        <v>0</v>
      </c>
      <c r="H59" s="7" t="s">
        <v>5467</v>
      </c>
    </row>
    <row r="60" spans="1:8" x14ac:dyDescent="0.25">
      <c r="A60" s="3"/>
      <c r="B60" s="122">
        <v>42053</v>
      </c>
      <c r="C60" s="122">
        <v>42056</v>
      </c>
      <c r="D60" s="6" t="s">
        <v>1120</v>
      </c>
      <c r="E60" s="7" t="s">
        <v>5468</v>
      </c>
      <c r="F60" s="6" t="s">
        <v>5469</v>
      </c>
      <c r="G60" s="123">
        <v>1525</v>
      </c>
      <c r="H60" s="7" t="s">
        <v>5470</v>
      </c>
    </row>
    <row r="61" spans="1:8" x14ac:dyDescent="0.25">
      <c r="A61" s="3"/>
      <c r="B61" s="122">
        <v>42053</v>
      </c>
      <c r="C61" s="122">
        <v>42056</v>
      </c>
      <c r="D61" s="6" t="s">
        <v>1123</v>
      </c>
      <c r="E61" s="7" t="s">
        <v>5471</v>
      </c>
      <c r="F61" s="6" t="s">
        <v>5469</v>
      </c>
      <c r="G61" s="123">
        <v>425</v>
      </c>
      <c r="H61" s="7" t="s">
        <v>5470</v>
      </c>
    </row>
    <row r="62" spans="1:8" x14ac:dyDescent="0.25">
      <c r="A62" s="3"/>
      <c r="B62" s="122">
        <v>42055</v>
      </c>
      <c r="C62" s="122">
        <v>42057</v>
      </c>
      <c r="D62" s="6" t="s">
        <v>814</v>
      </c>
      <c r="E62" s="7" t="s">
        <v>5472</v>
      </c>
      <c r="F62" s="6" t="s">
        <v>172</v>
      </c>
      <c r="G62" s="123">
        <v>360</v>
      </c>
      <c r="H62" s="7" t="s">
        <v>5473</v>
      </c>
    </row>
    <row r="63" spans="1:8" x14ac:dyDescent="0.25">
      <c r="A63" s="3"/>
      <c r="B63" s="122">
        <v>42059</v>
      </c>
      <c r="C63" s="122">
        <v>42059</v>
      </c>
      <c r="D63" s="6" t="s">
        <v>569</v>
      </c>
      <c r="E63" s="7" t="s">
        <v>570</v>
      </c>
      <c r="F63" s="6" t="s">
        <v>2735</v>
      </c>
      <c r="G63" s="123">
        <v>550</v>
      </c>
      <c r="H63" s="7" t="s">
        <v>5474</v>
      </c>
    </row>
    <row r="64" spans="1:8" x14ac:dyDescent="0.25">
      <c r="A64" s="3"/>
      <c r="B64" s="122">
        <v>42060</v>
      </c>
      <c r="C64" s="122">
        <v>42063</v>
      </c>
      <c r="D64" s="6" t="s">
        <v>2109</v>
      </c>
      <c r="E64" s="7" t="s">
        <v>5475</v>
      </c>
      <c r="F64" s="7" t="s">
        <v>5476</v>
      </c>
      <c r="G64" s="123">
        <v>1235</v>
      </c>
      <c r="H64" s="7" t="s">
        <v>5477</v>
      </c>
    </row>
    <row r="65" spans="1:8" x14ac:dyDescent="0.25">
      <c r="A65" s="3"/>
      <c r="B65" s="122">
        <v>42060</v>
      </c>
      <c r="C65" s="122">
        <v>42063</v>
      </c>
      <c r="D65" s="6" t="s">
        <v>1848</v>
      </c>
      <c r="E65" s="7" t="s">
        <v>1849</v>
      </c>
      <c r="F65" s="6" t="s">
        <v>5476</v>
      </c>
      <c r="G65" s="123">
        <v>1235</v>
      </c>
      <c r="H65" s="7" t="s">
        <v>5477</v>
      </c>
    </row>
    <row r="66" spans="1:8" x14ac:dyDescent="0.25">
      <c r="A66" s="3"/>
      <c r="B66" s="122">
        <v>42060</v>
      </c>
      <c r="C66" s="122">
        <v>42063</v>
      </c>
      <c r="D66" s="6" t="s">
        <v>2102</v>
      </c>
      <c r="E66" s="7" t="s">
        <v>2103</v>
      </c>
      <c r="F66" s="6" t="s">
        <v>5476</v>
      </c>
      <c r="G66" s="123">
        <v>1405</v>
      </c>
      <c r="H66" s="7" t="s">
        <v>5477</v>
      </c>
    </row>
    <row r="67" spans="1:8" x14ac:dyDescent="0.25">
      <c r="A67" s="3"/>
      <c r="B67" s="122">
        <v>42060</v>
      </c>
      <c r="C67" s="122">
        <v>42064</v>
      </c>
      <c r="D67" s="6" t="s">
        <v>1559</v>
      </c>
      <c r="E67" s="7" t="s">
        <v>5478</v>
      </c>
      <c r="F67" s="6" t="s">
        <v>5476</v>
      </c>
      <c r="G67" s="123">
        <v>1542</v>
      </c>
      <c r="H67" s="7" t="s">
        <v>5477</v>
      </c>
    </row>
    <row r="68" spans="1:8" x14ac:dyDescent="0.25">
      <c r="A68" s="3"/>
      <c r="B68" s="122">
        <v>42063</v>
      </c>
      <c r="C68" s="122">
        <v>42066</v>
      </c>
      <c r="D68" s="6" t="s">
        <v>4081</v>
      </c>
      <c r="E68" s="6" t="s">
        <v>58</v>
      </c>
      <c r="F68" s="6" t="s">
        <v>526</v>
      </c>
      <c r="G68" s="123">
        <v>1217</v>
      </c>
      <c r="H68" s="7" t="s">
        <v>5479</v>
      </c>
    </row>
    <row r="69" spans="1:8" x14ac:dyDescent="0.25">
      <c r="A69" s="3"/>
      <c r="B69" s="122">
        <v>42063</v>
      </c>
      <c r="C69" s="122">
        <v>42066</v>
      </c>
      <c r="D69" s="6" t="s">
        <v>791</v>
      </c>
      <c r="E69" s="6" t="s">
        <v>58</v>
      </c>
      <c r="F69" s="6" t="s">
        <v>526</v>
      </c>
      <c r="G69" s="123">
        <v>1217</v>
      </c>
      <c r="H69" s="7" t="s">
        <v>5479</v>
      </c>
    </row>
    <row r="70" spans="1:8" s="184" customFormat="1" x14ac:dyDescent="0.25">
      <c r="B70" s="332"/>
      <c r="C70" s="332"/>
      <c r="D70" s="99"/>
      <c r="E70" s="99"/>
      <c r="F70" s="99"/>
      <c r="G70" s="333"/>
      <c r="H70" s="99"/>
    </row>
    <row r="71" spans="1:8" x14ac:dyDescent="0.25">
      <c r="A71" s="3" t="s">
        <v>32</v>
      </c>
      <c r="B71" s="126">
        <v>42045</v>
      </c>
      <c r="C71" s="126">
        <v>42048</v>
      </c>
      <c r="D71" s="4" t="s">
        <v>2298</v>
      </c>
      <c r="E71" s="4" t="s">
        <v>5480</v>
      </c>
      <c r="F71" s="4" t="s">
        <v>1329</v>
      </c>
      <c r="G71" s="25">
        <v>1691</v>
      </c>
      <c r="H71" s="4" t="s">
        <v>5481</v>
      </c>
    </row>
    <row r="72" spans="1:8" x14ac:dyDescent="0.25">
      <c r="A72" s="3"/>
      <c r="B72" s="126">
        <v>42047</v>
      </c>
      <c r="C72" s="126">
        <v>42049</v>
      </c>
      <c r="D72" s="4" t="s">
        <v>2807</v>
      </c>
      <c r="E72" s="4" t="s">
        <v>37</v>
      </c>
      <c r="F72" s="4" t="s">
        <v>2691</v>
      </c>
      <c r="G72" s="25">
        <v>300</v>
      </c>
      <c r="H72" s="4" t="s">
        <v>5482</v>
      </c>
    </row>
    <row r="73" spans="1:8" x14ac:dyDescent="0.25">
      <c r="A73" s="3"/>
      <c r="B73" s="126">
        <v>42047</v>
      </c>
      <c r="C73" s="126">
        <v>42049</v>
      </c>
      <c r="D73" s="4" t="s">
        <v>5483</v>
      </c>
      <c r="E73" s="4" t="s">
        <v>5484</v>
      </c>
      <c r="F73" s="4" t="s">
        <v>2691</v>
      </c>
      <c r="G73" s="25">
        <v>300</v>
      </c>
      <c r="H73" s="4" t="s">
        <v>5485</v>
      </c>
    </row>
    <row r="74" spans="1:8" x14ac:dyDescent="0.25">
      <c r="A74" s="3"/>
      <c r="B74" s="126">
        <v>42047</v>
      </c>
      <c r="C74" s="126">
        <v>42049</v>
      </c>
      <c r="D74" s="4" t="s">
        <v>5486</v>
      </c>
      <c r="E74" s="4"/>
      <c r="F74" s="4" t="s">
        <v>2691</v>
      </c>
      <c r="G74" s="25">
        <v>2544</v>
      </c>
      <c r="H74" s="4" t="s">
        <v>5487</v>
      </c>
    </row>
    <row r="75" spans="1:8" x14ac:dyDescent="0.25">
      <c r="A75" s="3"/>
      <c r="B75" s="122">
        <v>42047</v>
      </c>
      <c r="C75" s="122">
        <v>42047</v>
      </c>
      <c r="D75" s="6" t="s">
        <v>5488</v>
      </c>
      <c r="E75" s="6" t="s">
        <v>5489</v>
      </c>
      <c r="F75" s="6" t="s">
        <v>5490</v>
      </c>
      <c r="G75" s="123">
        <v>200</v>
      </c>
      <c r="H75" s="6" t="s">
        <v>5491</v>
      </c>
    </row>
    <row r="76" spans="1:8" x14ac:dyDescent="0.25">
      <c r="A76" s="3"/>
      <c r="B76" s="122">
        <v>42047</v>
      </c>
      <c r="C76" s="122">
        <v>42047</v>
      </c>
      <c r="D76" s="6" t="s">
        <v>5492</v>
      </c>
      <c r="E76" s="6" t="s">
        <v>1938</v>
      </c>
      <c r="F76" s="6" t="s">
        <v>5490</v>
      </c>
      <c r="G76" s="123">
        <v>200</v>
      </c>
      <c r="H76" s="6" t="s">
        <v>5491</v>
      </c>
    </row>
    <row r="77" spans="1:8" x14ac:dyDescent="0.25">
      <c r="A77" s="3"/>
      <c r="B77" s="122">
        <v>42047</v>
      </c>
      <c r="C77" s="122">
        <v>42047</v>
      </c>
      <c r="D77" s="4" t="s">
        <v>5493</v>
      </c>
      <c r="E77" s="6" t="s">
        <v>5494</v>
      </c>
      <c r="F77" s="6" t="s">
        <v>5490</v>
      </c>
      <c r="G77" s="123">
        <v>2748</v>
      </c>
      <c r="H77" s="6" t="s">
        <v>5491</v>
      </c>
    </row>
    <row r="78" spans="1:8" x14ac:dyDescent="0.25">
      <c r="A78" s="3"/>
      <c r="B78" s="122">
        <v>42051</v>
      </c>
      <c r="C78" s="122">
        <v>42055</v>
      </c>
      <c r="D78" s="6" t="s">
        <v>1310</v>
      </c>
      <c r="E78" s="4" t="s">
        <v>1177</v>
      </c>
      <c r="F78" s="6" t="s">
        <v>4181</v>
      </c>
      <c r="G78" s="123" t="s">
        <v>5495</v>
      </c>
      <c r="H78" s="1" t="s">
        <v>5496</v>
      </c>
    </row>
    <row r="79" spans="1:8" x14ac:dyDescent="0.25">
      <c r="A79" s="3"/>
      <c r="B79" s="122">
        <v>42051</v>
      </c>
      <c r="C79" s="122">
        <v>42055</v>
      </c>
      <c r="D79" s="6" t="s">
        <v>5497</v>
      </c>
      <c r="E79" s="6" t="s">
        <v>2444</v>
      </c>
      <c r="F79" s="6" t="s">
        <v>4181</v>
      </c>
      <c r="G79" s="123" t="s">
        <v>5495</v>
      </c>
      <c r="H79" s="1" t="s">
        <v>5496</v>
      </c>
    </row>
    <row r="80" spans="1:8" x14ac:dyDescent="0.25">
      <c r="A80" s="3"/>
      <c r="B80" s="122">
        <v>42051</v>
      </c>
      <c r="C80" s="122">
        <v>42055</v>
      </c>
      <c r="D80" s="6" t="s">
        <v>5498</v>
      </c>
      <c r="E80" s="6" t="s">
        <v>5116</v>
      </c>
      <c r="F80" s="6" t="s">
        <v>4181</v>
      </c>
      <c r="G80" s="123" t="s">
        <v>5499</v>
      </c>
      <c r="H80" s="1" t="s">
        <v>5496</v>
      </c>
    </row>
    <row r="81" spans="1:8" x14ac:dyDescent="0.25">
      <c r="A81" s="3"/>
      <c r="B81" s="122">
        <v>42051</v>
      </c>
      <c r="C81" s="122">
        <v>42055</v>
      </c>
      <c r="D81" s="6" t="s">
        <v>5500</v>
      </c>
      <c r="E81" s="6" t="s">
        <v>5501</v>
      </c>
      <c r="F81" s="6" t="s">
        <v>4181</v>
      </c>
      <c r="G81" s="123" t="s">
        <v>5502</v>
      </c>
      <c r="H81" s="1" t="s">
        <v>5496</v>
      </c>
    </row>
    <row r="82" spans="1:8" x14ac:dyDescent="0.25">
      <c r="A82" s="3"/>
      <c r="B82" s="122">
        <v>42051</v>
      </c>
      <c r="C82" s="122">
        <v>42055</v>
      </c>
      <c r="D82" s="6" t="s">
        <v>5503</v>
      </c>
      <c r="E82" s="6" t="s">
        <v>5504</v>
      </c>
      <c r="F82" s="6" t="s">
        <v>4181</v>
      </c>
      <c r="G82" s="123" t="s">
        <v>5505</v>
      </c>
      <c r="H82" s="1" t="s">
        <v>5496</v>
      </c>
    </row>
    <row r="83" spans="1:8" x14ac:dyDescent="0.25">
      <c r="A83" s="3"/>
      <c r="B83" s="122">
        <v>42051</v>
      </c>
      <c r="C83" s="122">
        <v>42055</v>
      </c>
      <c r="D83" s="6" t="s">
        <v>5506</v>
      </c>
      <c r="E83" s="6" t="s">
        <v>3664</v>
      </c>
      <c r="F83" s="6" t="s">
        <v>4181</v>
      </c>
      <c r="G83" s="123" t="s">
        <v>5507</v>
      </c>
      <c r="H83" s="1" t="s">
        <v>5496</v>
      </c>
    </row>
    <row r="84" spans="1:8" x14ac:dyDescent="0.25">
      <c r="A84" s="3"/>
      <c r="B84" s="122">
        <v>42051</v>
      </c>
      <c r="C84" s="122">
        <v>42055</v>
      </c>
      <c r="D84" s="6" t="s">
        <v>5508</v>
      </c>
      <c r="E84" s="6" t="s">
        <v>5509</v>
      </c>
      <c r="F84" s="6" t="s">
        <v>4181</v>
      </c>
      <c r="G84" s="123" t="s">
        <v>5510</v>
      </c>
      <c r="H84" s="1" t="s">
        <v>5496</v>
      </c>
    </row>
    <row r="85" spans="1:8" x14ac:dyDescent="0.25">
      <c r="A85" s="3"/>
      <c r="B85" s="122">
        <v>42051</v>
      </c>
      <c r="C85" s="122">
        <v>42055</v>
      </c>
      <c r="D85" s="6" t="s">
        <v>5511</v>
      </c>
      <c r="E85" s="6" t="s">
        <v>2294</v>
      </c>
      <c r="F85" s="6" t="s">
        <v>4181</v>
      </c>
      <c r="G85" s="123" t="s">
        <v>5512</v>
      </c>
      <c r="H85" s="1" t="s">
        <v>5496</v>
      </c>
    </row>
    <row r="86" spans="1:8" x14ac:dyDescent="0.25">
      <c r="A86" s="3"/>
      <c r="B86" s="122">
        <v>42051</v>
      </c>
      <c r="C86" s="122">
        <v>42055</v>
      </c>
      <c r="D86" s="6" t="s">
        <v>5513</v>
      </c>
      <c r="E86" s="6" t="s">
        <v>80</v>
      </c>
      <c r="F86" s="6" t="s">
        <v>4181</v>
      </c>
      <c r="G86" s="123" t="s">
        <v>5514</v>
      </c>
      <c r="H86" s="1" t="s">
        <v>5496</v>
      </c>
    </row>
    <row r="87" spans="1:8" x14ac:dyDescent="0.25">
      <c r="A87" s="3"/>
      <c r="B87" s="122">
        <v>42051</v>
      </c>
      <c r="C87" s="122">
        <v>42055</v>
      </c>
      <c r="D87" s="6" t="s">
        <v>5515</v>
      </c>
      <c r="E87" s="1" t="s">
        <v>5516</v>
      </c>
      <c r="F87" s="6" t="s">
        <v>4181</v>
      </c>
      <c r="G87" s="123" t="s">
        <v>5517</v>
      </c>
      <c r="H87" s="1" t="s">
        <v>5496</v>
      </c>
    </row>
    <row r="88" spans="1:8" x14ac:dyDescent="0.25">
      <c r="A88" s="3"/>
      <c r="B88" s="126">
        <v>42055</v>
      </c>
      <c r="C88" s="126">
        <v>42056</v>
      </c>
      <c r="D88" s="4" t="s">
        <v>5518</v>
      </c>
      <c r="E88" s="4" t="s">
        <v>37</v>
      </c>
      <c r="F88" s="4" t="s">
        <v>1568</v>
      </c>
      <c r="G88" s="25">
        <v>125</v>
      </c>
      <c r="H88" s="1" t="s">
        <v>5519</v>
      </c>
    </row>
    <row r="89" spans="1:8" ht="30" x14ac:dyDescent="0.25">
      <c r="A89" s="3"/>
      <c r="B89" s="126">
        <v>42055</v>
      </c>
      <c r="C89" s="126">
        <v>42056</v>
      </c>
      <c r="D89" s="4" t="s">
        <v>5520</v>
      </c>
      <c r="E89" s="4"/>
      <c r="F89" s="4" t="s">
        <v>1568</v>
      </c>
      <c r="G89" s="76" t="s">
        <v>5521</v>
      </c>
      <c r="H89" s="1" t="s">
        <v>5519</v>
      </c>
    </row>
    <row r="90" spans="1:8" x14ac:dyDescent="0.25">
      <c r="A90" s="3"/>
      <c r="B90" s="126">
        <v>42055</v>
      </c>
      <c r="C90" s="126">
        <v>42056</v>
      </c>
      <c r="D90" s="4" t="s">
        <v>5483</v>
      </c>
      <c r="E90" s="4" t="s">
        <v>5484</v>
      </c>
      <c r="F90" s="4" t="s">
        <v>1568</v>
      </c>
      <c r="G90" s="25" t="s">
        <v>5522</v>
      </c>
      <c r="H90" s="1" t="s">
        <v>5519</v>
      </c>
    </row>
    <row r="91" spans="1:8" x14ac:dyDescent="0.25">
      <c r="A91" s="3"/>
      <c r="B91" s="122">
        <v>42057</v>
      </c>
      <c r="C91" s="122">
        <v>42060</v>
      </c>
      <c r="D91" s="6" t="s">
        <v>1856</v>
      </c>
      <c r="E91" s="6" t="s">
        <v>5120</v>
      </c>
      <c r="F91" s="6" t="s">
        <v>5523</v>
      </c>
      <c r="G91" s="123" t="s">
        <v>5524</v>
      </c>
      <c r="H91" s="7" t="s">
        <v>5525</v>
      </c>
    </row>
    <row r="92" spans="1:8" x14ac:dyDescent="0.25">
      <c r="A92" s="3"/>
      <c r="B92" s="122">
        <v>42059</v>
      </c>
      <c r="C92" s="122">
        <v>42063</v>
      </c>
      <c r="D92" s="6" t="s">
        <v>5526</v>
      </c>
      <c r="E92" s="6" t="s">
        <v>58</v>
      </c>
      <c r="F92" s="6" t="s">
        <v>5476</v>
      </c>
      <c r="G92" s="123" t="s">
        <v>5527</v>
      </c>
      <c r="H92" s="1" t="s">
        <v>5528</v>
      </c>
    </row>
    <row r="93" spans="1:8" x14ac:dyDescent="0.25">
      <c r="A93" s="3"/>
      <c r="B93" s="122">
        <v>42060</v>
      </c>
      <c r="C93" s="122">
        <v>42063</v>
      </c>
      <c r="D93" s="6" t="s">
        <v>5529</v>
      </c>
      <c r="E93" s="6" t="s">
        <v>513</v>
      </c>
      <c r="F93" s="6" t="s">
        <v>5476</v>
      </c>
      <c r="G93" s="123" t="s">
        <v>5530</v>
      </c>
      <c r="H93" s="1" t="s">
        <v>5528</v>
      </c>
    </row>
    <row r="94" spans="1:8" x14ac:dyDescent="0.25">
      <c r="A94" s="3"/>
      <c r="B94" s="122">
        <v>42062</v>
      </c>
      <c r="C94" s="122">
        <v>42063</v>
      </c>
      <c r="D94" s="6" t="s">
        <v>5531</v>
      </c>
      <c r="E94" s="6" t="s">
        <v>80</v>
      </c>
      <c r="F94" s="6" t="s">
        <v>172</v>
      </c>
      <c r="G94" s="123" t="s">
        <v>5532</v>
      </c>
      <c r="H94" s="7" t="s">
        <v>5533</v>
      </c>
    </row>
    <row r="95" spans="1:8" x14ac:dyDescent="0.25">
      <c r="A95" s="3"/>
      <c r="B95" s="122">
        <v>42062</v>
      </c>
      <c r="C95" s="122">
        <v>42063</v>
      </c>
      <c r="D95" s="6" t="s">
        <v>5534</v>
      </c>
      <c r="E95" s="6"/>
      <c r="F95" s="6" t="s">
        <v>172</v>
      </c>
      <c r="G95" s="123" t="s">
        <v>5535</v>
      </c>
      <c r="H95" s="7" t="s">
        <v>5536</v>
      </c>
    </row>
    <row r="96" spans="1:8" s="184" customFormat="1" x14ac:dyDescent="0.25">
      <c r="B96" s="332"/>
      <c r="C96" s="332"/>
      <c r="D96" s="99"/>
      <c r="E96" s="99"/>
      <c r="F96" s="99"/>
      <c r="G96" s="333"/>
      <c r="H96" s="99"/>
    </row>
    <row r="97" spans="1:8" x14ac:dyDescent="0.25">
      <c r="A97" s="3" t="s">
        <v>85</v>
      </c>
      <c r="B97" s="349">
        <v>42041</v>
      </c>
      <c r="C97" s="349">
        <v>42043</v>
      </c>
      <c r="D97" s="120" t="s">
        <v>1574</v>
      </c>
      <c r="E97" s="121" t="s">
        <v>21</v>
      </c>
      <c r="F97" s="269" t="s">
        <v>193</v>
      </c>
      <c r="G97" s="158">
        <v>220</v>
      </c>
      <c r="H97" s="270" t="s">
        <v>5537</v>
      </c>
    </row>
    <row r="98" spans="1:8" x14ac:dyDescent="0.25">
      <c r="A98" s="3"/>
      <c r="B98" s="349">
        <v>42041</v>
      </c>
      <c r="C98" s="349">
        <v>42043</v>
      </c>
      <c r="D98" s="120" t="s">
        <v>1577</v>
      </c>
      <c r="E98" s="121" t="s">
        <v>2805</v>
      </c>
      <c r="F98" s="269" t="s">
        <v>193</v>
      </c>
      <c r="G98" s="158">
        <v>220</v>
      </c>
      <c r="H98" s="270" t="s">
        <v>5537</v>
      </c>
    </row>
    <row r="99" spans="1:8" x14ac:dyDescent="0.25">
      <c r="A99" s="3"/>
      <c r="B99" s="349">
        <v>42041</v>
      </c>
      <c r="C99" s="349">
        <v>42043</v>
      </c>
      <c r="D99" s="120" t="s">
        <v>84</v>
      </c>
      <c r="E99" s="121"/>
      <c r="F99" s="269" t="s">
        <v>193</v>
      </c>
      <c r="G99" s="158">
        <v>220</v>
      </c>
      <c r="H99" s="270" t="s">
        <v>5537</v>
      </c>
    </row>
    <row r="100" spans="1:8" x14ac:dyDescent="0.25">
      <c r="A100" s="3"/>
      <c r="B100" s="349">
        <v>42045</v>
      </c>
      <c r="C100" s="349">
        <v>42045</v>
      </c>
      <c r="D100" s="120" t="s">
        <v>1574</v>
      </c>
      <c r="E100" s="121" t="s">
        <v>21</v>
      </c>
      <c r="F100" s="269" t="s">
        <v>2812</v>
      </c>
      <c r="G100" s="158">
        <v>0</v>
      </c>
      <c r="H100" s="270" t="s">
        <v>5537</v>
      </c>
    </row>
    <row r="101" spans="1:8" x14ac:dyDescent="0.25">
      <c r="A101" s="3"/>
      <c r="B101" s="349">
        <v>42045</v>
      </c>
      <c r="C101" s="349">
        <v>42045</v>
      </c>
      <c r="D101" s="120" t="s">
        <v>1577</v>
      </c>
      <c r="E101" s="121" t="s">
        <v>2805</v>
      </c>
      <c r="F101" s="269" t="s">
        <v>2812</v>
      </c>
      <c r="G101" s="158">
        <v>0</v>
      </c>
      <c r="H101" s="270" t="s">
        <v>5537</v>
      </c>
    </row>
    <row r="102" spans="1:8" x14ac:dyDescent="0.25">
      <c r="A102" s="3"/>
      <c r="B102" s="349">
        <v>42045</v>
      </c>
      <c r="C102" s="349">
        <v>42045</v>
      </c>
      <c r="D102" s="120" t="s">
        <v>84</v>
      </c>
      <c r="E102" s="121"/>
      <c r="F102" s="269" t="s">
        <v>2812</v>
      </c>
      <c r="G102" s="158">
        <v>0</v>
      </c>
      <c r="H102" s="270" t="s">
        <v>5537</v>
      </c>
    </row>
    <row r="103" spans="1:8" x14ac:dyDescent="0.25">
      <c r="A103" s="3"/>
      <c r="B103" s="349">
        <v>42055</v>
      </c>
      <c r="C103" s="349">
        <v>42055</v>
      </c>
      <c r="D103" s="120" t="s">
        <v>1574</v>
      </c>
      <c r="E103" s="121" t="s">
        <v>21</v>
      </c>
      <c r="F103" s="269" t="s">
        <v>2814</v>
      </c>
      <c r="G103" s="158">
        <v>0</v>
      </c>
      <c r="H103" s="270" t="s">
        <v>5537</v>
      </c>
    </row>
    <row r="104" spans="1:8" x14ac:dyDescent="0.25">
      <c r="A104" s="3"/>
      <c r="B104" s="349">
        <v>42055</v>
      </c>
      <c r="C104" s="349">
        <v>42055</v>
      </c>
      <c r="D104" s="120" t="s">
        <v>1577</v>
      </c>
      <c r="E104" s="121" t="s">
        <v>2805</v>
      </c>
      <c r="F104" s="269" t="s">
        <v>2814</v>
      </c>
      <c r="G104" s="158">
        <v>0</v>
      </c>
      <c r="H104" s="270" t="s">
        <v>5537</v>
      </c>
    </row>
    <row r="105" spans="1:8" x14ac:dyDescent="0.25">
      <c r="A105" s="3"/>
      <c r="B105" s="349">
        <v>42055</v>
      </c>
      <c r="C105" s="349">
        <v>42055</v>
      </c>
      <c r="D105" s="120" t="s">
        <v>84</v>
      </c>
      <c r="E105" s="121"/>
      <c r="F105" s="269" t="s">
        <v>2814</v>
      </c>
      <c r="G105" s="158">
        <v>0</v>
      </c>
      <c r="H105" s="270" t="s">
        <v>5537</v>
      </c>
    </row>
    <row r="106" spans="1:8" x14ac:dyDescent="0.25">
      <c r="A106" s="3"/>
      <c r="B106" s="349">
        <v>42056</v>
      </c>
      <c r="C106" s="349">
        <v>42060</v>
      </c>
      <c r="D106" s="120" t="s">
        <v>2306</v>
      </c>
      <c r="E106" s="121" t="s">
        <v>1356</v>
      </c>
      <c r="F106" s="269" t="s">
        <v>186</v>
      </c>
      <c r="G106" s="158">
        <v>1034</v>
      </c>
      <c r="H106" s="270" t="s">
        <v>5538</v>
      </c>
    </row>
    <row r="107" spans="1:8" x14ac:dyDescent="0.25">
      <c r="A107" s="3"/>
      <c r="B107" s="349">
        <v>42057</v>
      </c>
      <c r="C107" s="349">
        <v>42062</v>
      </c>
      <c r="D107" s="120" t="s">
        <v>358</v>
      </c>
      <c r="E107" s="121" t="s">
        <v>359</v>
      </c>
      <c r="F107" s="269" t="s">
        <v>356</v>
      </c>
      <c r="G107" s="158">
        <v>1675</v>
      </c>
      <c r="H107" s="270" t="s">
        <v>5539</v>
      </c>
    </row>
    <row r="108" spans="1:8" x14ac:dyDescent="0.25">
      <c r="A108" s="3"/>
      <c r="B108" s="349">
        <v>42060</v>
      </c>
      <c r="C108" s="349">
        <v>42060</v>
      </c>
      <c r="D108" s="120" t="s">
        <v>1574</v>
      </c>
      <c r="E108" s="121" t="s">
        <v>21</v>
      </c>
      <c r="F108" s="269" t="s">
        <v>1575</v>
      </c>
      <c r="G108" s="158">
        <v>0</v>
      </c>
      <c r="H108" s="270" t="s">
        <v>5537</v>
      </c>
    </row>
    <row r="109" spans="1:8" x14ac:dyDescent="0.25">
      <c r="A109" s="3"/>
      <c r="B109" s="349">
        <v>42060</v>
      </c>
      <c r="C109" s="349">
        <v>42060</v>
      </c>
      <c r="D109" s="120" t="s">
        <v>1577</v>
      </c>
      <c r="E109" s="121" t="s">
        <v>2805</v>
      </c>
      <c r="F109" s="269" t="s">
        <v>1575</v>
      </c>
      <c r="G109" s="158">
        <v>0</v>
      </c>
      <c r="H109" s="270" t="s">
        <v>5537</v>
      </c>
    </row>
    <row r="110" spans="1:8" x14ac:dyDescent="0.25">
      <c r="A110" s="3"/>
      <c r="B110" s="349">
        <v>42060</v>
      </c>
      <c r="C110" s="349">
        <v>42060</v>
      </c>
      <c r="D110" s="120" t="s">
        <v>84</v>
      </c>
      <c r="E110" s="121"/>
      <c r="F110" s="269" t="s">
        <v>1575</v>
      </c>
      <c r="G110" s="158">
        <v>0</v>
      </c>
      <c r="H110" s="270" t="s">
        <v>5537</v>
      </c>
    </row>
    <row r="111" spans="1:8" x14ac:dyDescent="0.25">
      <c r="A111" s="3"/>
      <c r="B111" s="349">
        <v>42062</v>
      </c>
      <c r="C111" s="349">
        <v>42064</v>
      </c>
      <c r="D111" s="120" t="s">
        <v>1574</v>
      </c>
      <c r="E111" s="121" t="s">
        <v>21</v>
      </c>
      <c r="F111" s="269" t="s">
        <v>2140</v>
      </c>
      <c r="G111" s="158">
        <v>220</v>
      </c>
      <c r="H111" s="270" t="s">
        <v>5537</v>
      </c>
    </row>
    <row r="112" spans="1:8" x14ac:dyDescent="0.25">
      <c r="A112" s="3"/>
      <c r="B112" s="349">
        <v>42062</v>
      </c>
      <c r="C112" s="349">
        <v>42064</v>
      </c>
      <c r="D112" s="120" t="s">
        <v>1577</v>
      </c>
      <c r="E112" s="121" t="s">
        <v>2805</v>
      </c>
      <c r="F112" s="269" t="s">
        <v>2140</v>
      </c>
      <c r="G112" s="158">
        <v>220</v>
      </c>
      <c r="H112" s="270" t="s">
        <v>5537</v>
      </c>
    </row>
    <row r="113" spans="1:8" x14ac:dyDescent="0.25">
      <c r="A113" s="3"/>
      <c r="B113" s="349">
        <v>42062</v>
      </c>
      <c r="C113" s="349">
        <v>42064</v>
      </c>
      <c r="D113" s="120" t="s">
        <v>84</v>
      </c>
      <c r="E113" s="121"/>
      <c r="F113" s="269" t="s">
        <v>2140</v>
      </c>
      <c r="G113" s="158">
        <v>220</v>
      </c>
      <c r="H113" s="270" t="s">
        <v>5537</v>
      </c>
    </row>
    <row r="114" spans="1:8" s="146" customFormat="1" x14ac:dyDescent="0.25">
      <c r="B114" s="360"/>
      <c r="C114" s="360"/>
      <c r="D114" s="148"/>
      <c r="E114" s="148"/>
      <c r="F114" s="148"/>
      <c r="G114" s="149"/>
      <c r="H114" s="148"/>
    </row>
    <row r="115" spans="1:8" x14ac:dyDescent="0.25">
      <c r="A115" s="6" t="s">
        <v>1408</v>
      </c>
      <c r="B115" s="126">
        <v>42038</v>
      </c>
      <c r="C115" s="126">
        <v>42039</v>
      </c>
      <c r="D115" s="4" t="s">
        <v>3406</v>
      </c>
      <c r="E115" s="4" t="s">
        <v>36</v>
      </c>
      <c r="F115" s="4" t="s">
        <v>75</v>
      </c>
      <c r="G115" s="25">
        <v>1985</v>
      </c>
      <c r="H115" s="4" t="s">
        <v>5540</v>
      </c>
    </row>
    <row r="116" spans="1:8" x14ac:dyDescent="0.25">
      <c r="B116" s="126">
        <v>42053</v>
      </c>
      <c r="C116" s="126">
        <v>42054</v>
      </c>
      <c r="D116" s="4" t="s">
        <v>2325</v>
      </c>
      <c r="E116" s="4" t="s">
        <v>76</v>
      </c>
      <c r="F116" s="4" t="s">
        <v>75</v>
      </c>
      <c r="G116" s="25">
        <v>975</v>
      </c>
      <c r="H116" s="4" t="s">
        <v>5541</v>
      </c>
    </row>
    <row r="117" spans="1:8" x14ac:dyDescent="0.25">
      <c r="B117" s="126">
        <v>42054</v>
      </c>
      <c r="C117" s="126">
        <v>42056</v>
      </c>
      <c r="D117" s="4" t="s">
        <v>3858</v>
      </c>
      <c r="E117" s="4" t="s">
        <v>18</v>
      </c>
      <c r="F117" s="4" t="s">
        <v>75</v>
      </c>
      <c r="G117" s="25">
        <v>2125</v>
      </c>
      <c r="H117" s="4" t="s">
        <v>5542</v>
      </c>
    </row>
    <row r="118" spans="1:8" x14ac:dyDescent="0.25">
      <c r="B118" s="126">
        <v>42054</v>
      </c>
      <c r="C118" s="126">
        <v>42057</v>
      </c>
      <c r="D118" s="4" t="s">
        <v>3408</v>
      </c>
      <c r="E118" s="4" t="s">
        <v>76</v>
      </c>
      <c r="F118" s="4" t="s">
        <v>75</v>
      </c>
      <c r="G118" s="25">
        <v>1900</v>
      </c>
      <c r="H118" s="4" t="s">
        <v>5542</v>
      </c>
    </row>
    <row r="119" spans="1:8" x14ac:dyDescent="0.25">
      <c r="B119" s="126">
        <v>42059</v>
      </c>
      <c r="C119" s="126">
        <v>42063</v>
      </c>
      <c r="D119" s="4" t="s">
        <v>3412</v>
      </c>
      <c r="E119" s="4" t="s">
        <v>18</v>
      </c>
      <c r="F119" s="4" t="s">
        <v>5543</v>
      </c>
      <c r="G119" s="25">
        <v>1832.12</v>
      </c>
      <c r="H119" s="4" t="s">
        <v>5544</v>
      </c>
    </row>
    <row r="120" spans="1:8" x14ac:dyDescent="0.25">
      <c r="B120" s="126">
        <v>42059</v>
      </c>
      <c r="C120" s="126">
        <v>42063</v>
      </c>
      <c r="D120" s="4" t="s">
        <v>5545</v>
      </c>
      <c r="E120" s="4" t="s">
        <v>18</v>
      </c>
      <c r="F120" s="4" t="s">
        <v>5543</v>
      </c>
      <c r="G120" s="25">
        <v>1832.12</v>
      </c>
      <c r="H120" s="4" t="s">
        <v>5544</v>
      </c>
    </row>
    <row r="121" spans="1:8" s="184" customFormat="1" x14ac:dyDescent="0.25">
      <c r="B121" s="332"/>
      <c r="C121" s="332"/>
      <c r="D121" s="99"/>
      <c r="E121" s="99"/>
      <c r="F121" s="99"/>
      <c r="G121" s="333"/>
      <c r="H121" s="99"/>
    </row>
    <row r="122" spans="1:8" x14ac:dyDescent="0.25">
      <c r="A122" s="3" t="s">
        <v>29</v>
      </c>
      <c r="B122" s="122">
        <v>42053</v>
      </c>
      <c r="C122" s="122">
        <v>42053</v>
      </c>
      <c r="D122" s="4" t="s">
        <v>3107</v>
      </c>
      <c r="E122" s="1" t="s">
        <v>5546</v>
      </c>
      <c r="F122" s="4" t="s">
        <v>172</v>
      </c>
      <c r="G122" s="123">
        <v>1040.08</v>
      </c>
      <c r="H122" s="1" t="s">
        <v>5547</v>
      </c>
    </row>
    <row r="123" spans="1:8" x14ac:dyDescent="0.25">
      <c r="A123" s="3"/>
      <c r="B123" s="342">
        <v>41688</v>
      </c>
      <c r="C123" s="343">
        <v>42053</v>
      </c>
      <c r="D123" s="85" t="s">
        <v>3110</v>
      </c>
      <c r="E123" s="164" t="s">
        <v>5548</v>
      </c>
      <c r="F123" s="85" t="s">
        <v>172</v>
      </c>
      <c r="G123" s="347">
        <v>1040.08</v>
      </c>
      <c r="H123" s="164" t="s">
        <v>5547</v>
      </c>
    </row>
    <row r="124" spans="1:8" x14ac:dyDescent="0.25">
      <c r="A124" s="3"/>
      <c r="B124" s="122">
        <v>42059</v>
      </c>
      <c r="C124" s="122">
        <v>42064</v>
      </c>
      <c r="D124" s="4" t="s">
        <v>2332</v>
      </c>
      <c r="E124" s="1" t="s">
        <v>5149</v>
      </c>
      <c r="F124" s="4" t="s">
        <v>793</v>
      </c>
      <c r="G124" s="123">
        <v>1080</v>
      </c>
      <c r="H124" s="1" t="s">
        <v>5549</v>
      </c>
    </row>
    <row r="125" spans="1:8" x14ac:dyDescent="0.25">
      <c r="A125" s="3"/>
      <c r="B125" s="122">
        <v>41696</v>
      </c>
      <c r="C125" s="122">
        <v>41696</v>
      </c>
      <c r="D125" s="4" t="s">
        <v>5143</v>
      </c>
      <c r="E125" s="1" t="s">
        <v>2444</v>
      </c>
      <c r="F125" s="4" t="s">
        <v>204</v>
      </c>
      <c r="G125" s="123">
        <v>76.48</v>
      </c>
      <c r="H125" s="1" t="s">
        <v>5550</v>
      </c>
    </row>
    <row r="126" spans="1:8" s="184" customFormat="1" x14ac:dyDescent="0.25">
      <c r="B126" s="332"/>
      <c r="C126" s="332"/>
      <c r="D126" s="99"/>
      <c r="E126" s="99"/>
      <c r="F126" s="99"/>
      <c r="G126" s="333"/>
      <c r="H126" s="99"/>
    </row>
    <row r="127" spans="1:8" x14ac:dyDescent="0.25">
      <c r="A127" s="3" t="s">
        <v>13</v>
      </c>
      <c r="B127" s="122">
        <v>42039</v>
      </c>
      <c r="C127" s="122">
        <v>42039</v>
      </c>
      <c r="D127" s="4" t="s">
        <v>5328</v>
      </c>
      <c r="E127" s="4" t="s">
        <v>5329</v>
      </c>
      <c r="F127" s="4" t="s">
        <v>5551</v>
      </c>
      <c r="G127" s="123">
        <v>25</v>
      </c>
      <c r="H127" s="4" t="s">
        <v>5552</v>
      </c>
    </row>
    <row r="128" spans="1:8" x14ac:dyDescent="0.25">
      <c r="A128" s="3"/>
      <c r="B128" s="122">
        <v>42039</v>
      </c>
      <c r="C128" s="122">
        <v>42039</v>
      </c>
      <c r="D128" s="6" t="s">
        <v>5553</v>
      </c>
      <c r="E128" s="6" t="s">
        <v>5554</v>
      </c>
      <c r="F128" s="6" t="s">
        <v>5551</v>
      </c>
      <c r="G128" s="123">
        <v>232</v>
      </c>
      <c r="H128" s="6" t="s">
        <v>5552</v>
      </c>
    </row>
    <row r="129" spans="1:8" x14ac:dyDescent="0.25">
      <c r="A129" s="3"/>
      <c r="B129" s="122">
        <v>42041</v>
      </c>
      <c r="C129" s="122">
        <v>42042</v>
      </c>
      <c r="D129" s="6" t="s">
        <v>5553</v>
      </c>
      <c r="E129" s="6" t="s">
        <v>5554</v>
      </c>
      <c r="F129" s="6" t="s">
        <v>5555</v>
      </c>
      <c r="G129" s="123">
        <v>160</v>
      </c>
      <c r="H129" s="6" t="s">
        <v>5556</v>
      </c>
    </row>
    <row r="130" spans="1:8" x14ac:dyDescent="0.25">
      <c r="A130" s="3"/>
      <c r="B130" s="122">
        <v>42041</v>
      </c>
      <c r="C130" s="122">
        <v>42042</v>
      </c>
      <c r="D130" s="6" t="s">
        <v>5318</v>
      </c>
      <c r="E130" s="6" t="s">
        <v>5319</v>
      </c>
      <c r="F130" s="6" t="s">
        <v>5555</v>
      </c>
      <c r="G130" s="123">
        <v>160</v>
      </c>
      <c r="H130" s="6" t="s">
        <v>5557</v>
      </c>
    </row>
    <row r="131" spans="1:8" x14ac:dyDescent="0.25">
      <c r="A131" s="3"/>
      <c r="B131" s="122">
        <v>42045</v>
      </c>
      <c r="C131" s="122">
        <v>42046</v>
      </c>
      <c r="D131" s="4" t="s">
        <v>5331</v>
      </c>
      <c r="E131" s="4" t="s">
        <v>4738</v>
      </c>
      <c r="F131" s="4" t="s">
        <v>5558</v>
      </c>
      <c r="G131" s="123">
        <v>456.45</v>
      </c>
      <c r="H131" s="4" t="s">
        <v>5333</v>
      </c>
    </row>
    <row r="132" spans="1:8" x14ac:dyDescent="0.25">
      <c r="A132" s="3"/>
      <c r="B132" s="122">
        <v>42047</v>
      </c>
      <c r="C132" s="122">
        <v>42047</v>
      </c>
      <c r="D132" s="4" t="s">
        <v>5559</v>
      </c>
      <c r="E132" s="4" t="s">
        <v>5560</v>
      </c>
      <c r="F132" s="4" t="s">
        <v>4475</v>
      </c>
      <c r="G132" s="123">
        <v>38.869999999999997</v>
      </c>
      <c r="H132" s="4" t="s">
        <v>5561</v>
      </c>
    </row>
    <row r="133" spans="1:8" x14ac:dyDescent="0.25">
      <c r="A133" s="3"/>
      <c r="B133" s="122">
        <v>42054</v>
      </c>
      <c r="C133" s="122">
        <v>42056</v>
      </c>
      <c r="D133" s="6" t="s">
        <v>5562</v>
      </c>
      <c r="E133" s="6" t="s">
        <v>5563</v>
      </c>
      <c r="F133" s="6" t="s">
        <v>5020</v>
      </c>
      <c r="G133" s="123">
        <v>413.5</v>
      </c>
      <c r="H133" s="6" t="s">
        <v>5564</v>
      </c>
    </row>
    <row r="134" spans="1:8" x14ac:dyDescent="0.25">
      <c r="A134" s="3"/>
      <c r="B134" s="122">
        <v>42055</v>
      </c>
      <c r="C134" s="122">
        <v>42056</v>
      </c>
      <c r="D134" s="6" t="s">
        <v>5318</v>
      </c>
      <c r="E134" s="6" t="s">
        <v>5319</v>
      </c>
      <c r="F134" s="6" t="s">
        <v>5565</v>
      </c>
      <c r="H134" s="6" t="s">
        <v>5566</v>
      </c>
    </row>
    <row r="135" spans="1:8" x14ac:dyDescent="0.25">
      <c r="A135" s="3"/>
      <c r="B135" s="122">
        <v>42060</v>
      </c>
      <c r="C135" s="122">
        <v>42060</v>
      </c>
      <c r="D135" s="6" t="s">
        <v>5553</v>
      </c>
      <c r="E135" s="6" t="s">
        <v>5554</v>
      </c>
      <c r="F135" s="6" t="s">
        <v>5567</v>
      </c>
      <c r="G135" s="123">
        <v>130.58000000000001</v>
      </c>
      <c r="H135" s="6" t="s">
        <v>5568</v>
      </c>
    </row>
    <row r="136" spans="1:8" x14ac:dyDescent="0.25">
      <c r="A136" s="3"/>
      <c r="B136" s="122">
        <v>42060</v>
      </c>
      <c r="C136" s="122">
        <v>42062</v>
      </c>
      <c r="D136" s="6" t="s">
        <v>5569</v>
      </c>
      <c r="E136" s="6" t="s">
        <v>5570</v>
      </c>
      <c r="F136" s="6" t="s">
        <v>4475</v>
      </c>
      <c r="G136" s="123">
        <v>141.44999999999999</v>
      </c>
      <c r="H136" s="6" t="s">
        <v>5571</v>
      </c>
    </row>
    <row r="137" spans="1:8" x14ac:dyDescent="0.25">
      <c r="A137" s="3"/>
      <c r="B137" s="122">
        <v>42060</v>
      </c>
      <c r="C137" s="122">
        <v>42060</v>
      </c>
      <c r="D137" s="6" t="s">
        <v>5318</v>
      </c>
      <c r="E137" s="6" t="s">
        <v>5342</v>
      </c>
      <c r="F137" s="6" t="s">
        <v>5572</v>
      </c>
      <c r="G137" s="123">
        <v>160</v>
      </c>
      <c r="H137" s="6" t="s">
        <v>5573</v>
      </c>
    </row>
    <row r="138" spans="1:8" x14ac:dyDescent="0.25">
      <c r="A138" s="3"/>
      <c r="B138" s="122">
        <v>42061</v>
      </c>
      <c r="C138" s="122">
        <v>42061</v>
      </c>
      <c r="D138" s="6" t="s">
        <v>5328</v>
      </c>
      <c r="E138" s="6" t="s">
        <v>5329</v>
      </c>
      <c r="F138" s="6" t="s">
        <v>5551</v>
      </c>
      <c r="G138" s="123">
        <v>20</v>
      </c>
      <c r="H138" s="6" t="s">
        <v>5574</v>
      </c>
    </row>
    <row r="139" spans="1:8" x14ac:dyDescent="0.25">
      <c r="A139" s="3"/>
      <c r="B139" s="122">
        <v>42063</v>
      </c>
      <c r="C139" s="122">
        <v>42063</v>
      </c>
      <c r="D139" s="6" t="s">
        <v>5340</v>
      </c>
      <c r="E139" s="6" t="s">
        <v>5342</v>
      </c>
      <c r="F139" s="6" t="s">
        <v>5575</v>
      </c>
      <c r="G139" s="123">
        <v>30</v>
      </c>
      <c r="H139" s="6" t="s">
        <v>5576</v>
      </c>
    </row>
    <row r="140" spans="1:8" x14ac:dyDescent="0.25">
      <c r="A140" s="3"/>
      <c r="B140" s="122">
        <v>42062</v>
      </c>
      <c r="C140" s="122">
        <v>42062</v>
      </c>
      <c r="D140" s="6" t="s">
        <v>5331</v>
      </c>
      <c r="E140" s="6" t="s">
        <v>4738</v>
      </c>
      <c r="F140" s="6" t="s">
        <v>5577</v>
      </c>
      <c r="G140" s="123">
        <v>133.1</v>
      </c>
      <c r="H140" s="6" t="s">
        <v>5333</v>
      </c>
    </row>
    <row r="141" spans="1:8" s="146" customFormat="1" x14ac:dyDescent="0.25">
      <c r="B141" s="362"/>
      <c r="C141" s="362"/>
      <c r="D141" s="363"/>
      <c r="E141" s="363"/>
      <c r="F141" s="363"/>
      <c r="G141" s="364"/>
      <c r="H141" s="363"/>
    </row>
    <row r="142" spans="1:8" x14ac:dyDescent="0.25">
      <c r="A142" s="3" t="s">
        <v>26</v>
      </c>
      <c r="B142" s="122">
        <v>42039</v>
      </c>
      <c r="C142" s="122">
        <v>42041</v>
      </c>
      <c r="D142" s="6" t="s">
        <v>3700</v>
      </c>
      <c r="E142" s="7" t="s">
        <v>5578</v>
      </c>
      <c r="F142" s="6" t="s">
        <v>23</v>
      </c>
      <c r="G142" s="123">
        <v>1542</v>
      </c>
      <c r="H142" s="7" t="s">
        <v>5579</v>
      </c>
    </row>
    <row r="143" spans="1:8" x14ac:dyDescent="0.25">
      <c r="A143" s="3"/>
      <c r="B143" s="122">
        <v>42041</v>
      </c>
      <c r="C143" s="122">
        <v>42044</v>
      </c>
      <c r="D143" s="6" t="s">
        <v>405</v>
      </c>
      <c r="E143" s="7" t="s">
        <v>5580</v>
      </c>
      <c r="F143" s="6" t="s">
        <v>5581</v>
      </c>
      <c r="G143" s="123" t="s">
        <v>178</v>
      </c>
      <c r="H143" s="7" t="s">
        <v>5582</v>
      </c>
    </row>
    <row r="144" spans="1:8" x14ac:dyDescent="0.25">
      <c r="A144" s="3"/>
      <c r="B144" s="122">
        <v>42044</v>
      </c>
      <c r="C144" s="122">
        <v>42048</v>
      </c>
      <c r="D144" s="6" t="s">
        <v>5583</v>
      </c>
      <c r="E144" s="7" t="s">
        <v>5584</v>
      </c>
      <c r="F144" s="6" t="s">
        <v>1898</v>
      </c>
      <c r="G144" s="123">
        <v>1966</v>
      </c>
      <c r="H144" s="7" t="s">
        <v>5585</v>
      </c>
    </row>
    <row r="145" spans="1:8" x14ac:dyDescent="0.25">
      <c r="A145" s="3"/>
      <c r="B145" s="122">
        <v>42044</v>
      </c>
      <c r="C145" s="122">
        <v>42048</v>
      </c>
      <c r="D145" s="6" t="s">
        <v>5586</v>
      </c>
      <c r="E145" s="7" t="s">
        <v>5587</v>
      </c>
      <c r="F145" s="6" t="s">
        <v>1898</v>
      </c>
      <c r="G145" s="123">
        <v>1966</v>
      </c>
      <c r="H145" s="7" t="s">
        <v>5585</v>
      </c>
    </row>
    <row r="146" spans="1:8" x14ac:dyDescent="0.25">
      <c r="A146" s="3"/>
      <c r="B146" s="122">
        <v>42045</v>
      </c>
      <c r="C146" s="122">
        <v>42048</v>
      </c>
      <c r="D146" s="6" t="s">
        <v>5588</v>
      </c>
      <c r="E146" s="7" t="s">
        <v>5589</v>
      </c>
      <c r="F146" s="6" t="s">
        <v>1898</v>
      </c>
      <c r="G146" s="123">
        <v>1600</v>
      </c>
      <c r="H146" s="7" t="s">
        <v>5585</v>
      </c>
    </row>
    <row r="147" spans="1:8" x14ac:dyDescent="0.25">
      <c r="A147" s="3"/>
      <c r="B147" s="343">
        <v>42047</v>
      </c>
      <c r="C147" s="343">
        <v>41685</v>
      </c>
      <c r="D147" s="3" t="s">
        <v>3698</v>
      </c>
      <c r="E147" s="111" t="s">
        <v>5590</v>
      </c>
      <c r="F147" s="3" t="s">
        <v>30</v>
      </c>
      <c r="G147" s="347">
        <v>1800</v>
      </c>
      <c r="H147" s="111" t="s">
        <v>5591</v>
      </c>
    </row>
    <row r="148" spans="1:8" x14ac:dyDescent="0.25">
      <c r="A148" s="3"/>
      <c r="B148" s="122">
        <v>42047</v>
      </c>
      <c r="C148" s="122">
        <v>42050</v>
      </c>
      <c r="D148" s="6" t="s">
        <v>2614</v>
      </c>
      <c r="E148" s="7" t="s">
        <v>2615</v>
      </c>
      <c r="F148" s="6" t="s">
        <v>30</v>
      </c>
      <c r="G148" s="123">
        <v>1800</v>
      </c>
      <c r="H148" s="7" t="s">
        <v>5591</v>
      </c>
    </row>
    <row r="149" spans="1:8" x14ac:dyDescent="0.25">
      <c r="A149" s="3"/>
      <c r="B149" s="122">
        <v>42053</v>
      </c>
      <c r="C149" s="122">
        <v>42058</v>
      </c>
      <c r="D149" s="6" t="s">
        <v>627</v>
      </c>
      <c r="E149" s="6" t="s">
        <v>628</v>
      </c>
      <c r="F149" s="6" t="s">
        <v>2540</v>
      </c>
      <c r="G149" s="123">
        <v>2043</v>
      </c>
      <c r="H149" s="7" t="s">
        <v>5592</v>
      </c>
    </row>
    <row r="150" spans="1:8" x14ac:dyDescent="0.25">
      <c r="A150" s="3"/>
      <c r="B150" s="122">
        <v>42054</v>
      </c>
      <c r="C150" s="122">
        <v>42058</v>
      </c>
      <c r="D150" s="6" t="s">
        <v>134</v>
      </c>
      <c r="E150" s="6" t="s">
        <v>135</v>
      </c>
      <c r="F150" s="6" t="s">
        <v>2540</v>
      </c>
      <c r="G150" s="123">
        <v>960</v>
      </c>
      <c r="H150" s="7" t="s">
        <v>5593</v>
      </c>
    </row>
    <row r="151" spans="1:8" x14ac:dyDescent="0.25">
      <c r="A151" s="3"/>
      <c r="B151" s="122">
        <v>42054</v>
      </c>
      <c r="C151" s="122">
        <v>42058</v>
      </c>
      <c r="D151" s="6" t="s">
        <v>3709</v>
      </c>
      <c r="E151" s="6" t="s">
        <v>135</v>
      </c>
      <c r="F151" s="6" t="s">
        <v>2540</v>
      </c>
      <c r="G151" s="123">
        <v>1628</v>
      </c>
      <c r="H151" s="365" t="s">
        <v>5593</v>
      </c>
    </row>
    <row r="152" spans="1:8" ht="45" x14ac:dyDescent="0.25">
      <c r="A152" s="3"/>
      <c r="B152" s="122">
        <v>42056</v>
      </c>
      <c r="C152" s="122">
        <v>42061</v>
      </c>
      <c r="D152" s="6" t="s">
        <v>44</v>
      </c>
      <c r="E152" s="7" t="s">
        <v>45</v>
      </c>
      <c r="F152" s="1" t="s">
        <v>5594</v>
      </c>
      <c r="G152" s="76" t="s">
        <v>5595</v>
      </c>
      <c r="H152" s="1" t="s">
        <v>5596</v>
      </c>
    </row>
    <row r="153" spans="1:8" x14ac:dyDescent="0.25">
      <c r="A153" s="3"/>
      <c r="B153" s="122">
        <v>42063</v>
      </c>
      <c r="C153" s="122">
        <v>42065</v>
      </c>
      <c r="D153" s="6" t="s">
        <v>1216</v>
      </c>
      <c r="E153" s="7" t="s">
        <v>1217</v>
      </c>
      <c r="F153" s="6" t="s">
        <v>5597</v>
      </c>
      <c r="G153" s="123" t="s">
        <v>178</v>
      </c>
      <c r="H153" s="7" t="s">
        <v>5598</v>
      </c>
    </row>
    <row r="154" spans="1:8" s="146" customFormat="1" x14ac:dyDescent="0.25">
      <c r="B154" s="360"/>
      <c r="C154" s="360"/>
      <c r="D154" s="148"/>
      <c r="E154" s="148"/>
      <c r="F154" s="148"/>
      <c r="G154" s="149"/>
      <c r="H154" s="148"/>
    </row>
    <row r="155" spans="1:8" x14ac:dyDescent="0.25">
      <c r="A155" s="3" t="s">
        <v>181</v>
      </c>
      <c r="B155" s="61">
        <v>42045</v>
      </c>
      <c r="C155" s="61">
        <v>42048</v>
      </c>
      <c r="D155" s="77" t="s">
        <v>2870</v>
      </c>
      <c r="E155" s="79" t="s">
        <v>67</v>
      </c>
      <c r="F155" s="77" t="s">
        <v>1329</v>
      </c>
      <c r="G155" s="263">
        <v>1615.2</v>
      </c>
      <c r="H155" s="79" t="s">
        <v>5599</v>
      </c>
    </row>
    <row r="156" spans="1:8" x14ac:dyDescent="0.25">
      <c r="A156" s="3"/>
      <c r="B156" s="61">
        <v>42052</v>
      </c>
      <c r="C156" s="61">
        <v>42052</v>
      </c>
      <c r="D156" s="77" t="s">
        <v>5600</v>
      </c>
      <c r="E156" s="77" t="s">
        <v>36</v>
      </c>
      <c r="F156" s="77" t="s">
        <v>1467</v>
      </c>
      <c r="G156" s="263">
        <v>225.4</v>
      </c>
      <c r="H156" s="79" t="s">
        <v>5601</v>
      </c>
    </row>
    <row r="157" spans="1:8" x14ac:dyDescent="0.25">
      <c r="A157" s="3"/>
      <c r="B157" s="61">
        <v>42058</v>
      </c>
      <c r="C157" s="61">
        <v>42059</v>
      </c>
      <c r="D157" s="77" t="s">
        <v>5602</v>
      </c>
      <c r="E157" s="79" t="s">
        <v>5603</v>
      </c>
      <c r="F157" s="77" t="s">
        <v>1882</v>
      </c>
      <c r="G157" s="263">
        <v>249.55</v>
      </c>
      <c r="H157" s="79" t="s">
        <v>5604</v>
      </c>
    </row>
    <row r="158" spans="1:8" s="146" customFormat="1" x14ac:dyDescent="0.25">
      <c r="B158" s="360"/>
      <c r="C158" s="360"/>
      <c r="D158" s="148"/>
      <c r="E158" s="148"/>
      <c r="F158" s="148"/>
      <c r="G158" s="149"/>
      <c r="H158" s="148"/>
    </row>
    <row r="159" spans="1:8" x14ac:dyDescent="0.25">
      <c r="A159" s="3" t="s">
        <v>28</v>
      </c>
      <c r="B159" s="122">
        <v>42059</v>
      </c>
      <c r="C159" s="122">
        <v>42063</v>
      </c>
      <c r="D159" s="164" t="s">
        <v>3155</v>
      </c>
      <c r="E159" s="164" t="s">
        <v>5605</v>
      </c>
      <c r="F159" s="164" t="s">
        <v>5476</v>
      </c>
      <c r="G159" s="123">
        <v>1391</v>
      </c>
      <c r="H159" s="164" t="s">
        <v>5606</v>
      </c>
    </row>
    <row r="160" spans="1:8" x14ac:dyDescent="0.25">
      <c r="B160" s="122">
        <v>42059</v>
      </c>
      <c r="C160" s="122">
        <v>42063</v>
      </c>
      <c r="D160" s="164" t="s">
        <v>348</v>
      </c>
      <c r="E160" s="164" t="s">
        <v>5605</v>
      </c>
      <c r="F160" s="164" t="s">
        <v>5476</v>
      </c>
      <c r="G160" s="123">
        <v>1825</v>
      </c>
      <c r="H160" s="164" t="s">
        <v>5606</v>
      </c>
    </row>
    <row r="161" spans="1:8" s="146" customFormat="1" x14ac:dyDescent="0.25">
      <c r="B161" s="360"/>
      <c r="C161" s="360"/>
      <c r="D161" s="148"/>
      <c r="E161" s="148"/>
      <c r="F161" s="148"/>
      <c r="G161" s="149"/>
      <c r="H161" s="148"/>
    </row>
    <row r="162" spans="1:8" x14ac:dyDescent="0.25">
      <c r="A162" s="3" t="s">
        <v>50</v>
      </c>
      <c r="B162" s="126">
        <v>42044</v>
      </c>
      <c r="C162" s="126">
        <v>42046</v>
      </c>
      <c r="D162" s="1" t="s">
        <v>59</v>
      </c>
      <c r="E162" s="1" t="s">
        <v>36</v>
      </c>
      <c r="F162" s="4" t="s">
        <v>30</v>
      </c>
      <c r="G162" s="76">
        <v>1249</v>
      </c>
      <c r="H162" s="1" t="s">
        <v>5607</v>
      </c>
    </row>
    <row r="163" spans="1:8" x14ac:dyDescent="0.25">
      <c r="A163" s="3"/>
      <c r="B163" s="126">
        <v>42055</v>
      </c>
      <c r="C163" s="126">
        <v>42056</v>
      </c>
      <c r="D163" s="1" t="s">
        <v>5608</v>
      </c>
      <c r="E163" s="1" t="s">
        <v>868</v>
      </c>
      <c r="F163" s="4" t="s">
        <v>172</v>
      </c>
      <c r="G163" s="76">
        <v>390</v>
      </c>
      <c r="H163" s="1" t="s">
        <v>5609</v>
      </c>
    </row>
    <row r="164" spans="1:8" x14ac:dyDescent="0.25">
      <c r="A164" s="3"/>
      <c r="B164" s="126">
        <v>42059</v>
      </c>
      <c r="C164" s="126">
        <v>42063</v>
      </c>
      <c r="D164" s="1" t="s">
        <v>5610</v>
      </c>
      <c r="E164" s="1" t="s">
        <v>5611</v>
      </c>
      <c r="F164" s="4" t="s">
        <v>5476</v>
      </c>
      <c r="G164" s="76">
        <v>720</v>
      </c>
      <c r="H164" s="1" t="s">
        <v>5612</v>
      </c>
    </row>
    <row r="165" spans="1:8" x14ac:dyDescent="0.25">
      <c r="A165" s="3"/>
      <c r="B165" s="126">
        <v>42059</v>
      </c>
      <c r="C165" s="126">
        <v>42063</v>
      </c>
      <c r="D165" s="273" t="s">
        <v>3921</v>
      </c>
      <c r="E165" s="1" t="s">
        <v>5613</v>
      </c>
      <c r="F165" s="4" t="s">
        <v>5476</v>
      </c>
      <c r="G165" s="25">
        <v>679</v>
      </c>
      <c r="H165" s="1" t="s">
        <v>5612</v>
      </c>
    </row>
    <row r="166" spans="1:8" x14ac:dyDescent="0.25">
      <c r="A166" s="3"/>
      <c r="B166" s="126">
        <v>42059</v>
      </c>
      <c r="C166" s="126">
        <v>42063</v>
      </c>
      <c r="D166" s="4" t="s">
        <v>5614</v>
      </c>
      <c r="E166" s="1" t="s">
        <v>5615</v>
      </c>
      <c r="F166" s="4" t="s">
        <v>5476</v>
      </c>
      <c r="G166" s="25">
        <v>1175</v>
      </c>
      <c r="H166" s="1" t="s">
        <v>5612</v>
      </c>
    </row>
    <row r="167" spans="1:8" x14ac:dyDescent="0.25">
      <c r="A167" s="3"/>
      <c r="B167" s="126">
        <v>42062</v>
      </c>
      <c r="C167" s="126">
        <v>42063</v>
      </c>
      <c r="D167" s="4" t="s">
        <v>5616</v>
      </c>
      <c r="E167" s="1" t="s">
        <v>513</v>
      </c>
      <c r="F167" s="4" t="s">
        <v>23</v>
      </c>
      <c r="G167" s="25">
        <v>1124.72</v>
      </c>
      <c r="H167" s="1" t="s">
        <v>5617</v>
      </c>
    </row>
    <row r="168" spans="1:8" x14ac:dyDescent="0.25">
      <c r="A168" s="3"/>
      <c r="B168" s="82">
        <v>42056</v>
      </c>
      <c r="C168" s="82">
        <v>42061</v>
      </c>
      <c r="D168" s="273" t="s">
        <v>2899</v>
      </c>
      <c r="E168" s="1" t="s">
        <v>2900</v>
      </c>
      <c r="F168" s="4" t="s">
        <v>1787</v>
      </c>
      <c r="G168" s="17">
        <v>2500</v>
      </c>
      <c r="H168" s="1" t="s">
        <v>2901</v>
      </c>
    </row>
    <row r="169" spans="1:8" s="184" customFormat="1" x14ac:dyDescent="0.25">
      <c r="B169" s="332"/>
      <c r="C169" s="332"/>
      <c r="D169" s="99"/>
      <c r="E169" s="99"/>
      <c r="F169" s="99"/>
      <c r="G169" s="333"/>
      <c r="H169" s="99"/>
    </row>
    <row r="170" spans="1:8" s="3" customFormat="1" x14ac:dyDescent="0.25">
      <c r="A170" s="3" t="s">
        <v>22</v>
      </c>
      <c r="B170" s="122">
        <v>42036</v>
      </c>
      <c r="C170" s="122">
        <v>42125</v>
      </c>
      <c r="D170" s="4" t="s">
        <v>4737</v>
      </c>
      <c r="E170" s="4" t="s">
        <v>5376</v>
      </c>
      <c r="F170" s="4" t="s">
        <v>5618</v>
      </c>
      <c r="G170" s="76" t="s">
        <v>5619</v>
      </c>
      <c r="H170" s="1" t="s">
        <v>5620</v>
      </c>
    </row>
    <row r="171" spans="1:8" s="3" customFormat="1" x14ac:dyDescent="0.25">
      <c r="B171" s="122">
        <v>42036</v>
      </c>
      <c r="C171" s="122">
        <v>42125</v>
      </c>
      <c r="D171" s="4" t="s">
        <v>5378</v>
      </c>
      <c r="E171" s="1" t="s">
        <v>5621</v>
      </c>
      <c r="F171" s="4" t="s">
        <v>5618</v>
      </c>
      <c r="G171" s="76" t="s">
        <v>5619</v>
      </c>
      <c r="H171" s="1" t="s">
        <v>5620</v>
      </c>
    </row>
    <row r="172" spans="1:8" s="3" customFormat="1" x14ac:dyDescent="0.25">
      <c r="B172" s="122">
        <v>42036</v>
      </c>
      <c r="C172" s="122">
        <v>42125</v>
      </c>
      <c r="D172" s="4" t="s">
        <v>5380</v>
      </c>
      <c r="E172" s="1" t="s">
        <v>5621</v>
      </c>
      <c r="F172" s="4" t="s">
        <v>5618</v>
      </c>
      <c r="G172" s="76" t="s">
        <v>5619</v>
      </c>
      <c r="H172" s="1" t="s">
        <v>5620</v>
      </c>
    </row>
    <row r="173" spans="1:8" s="3" customFormat="1" x14ac:dyDescent="0.25">
      <c r="B173" s="122">
        <v>42036</v>
      </c>
      <c r="C173" s="122">
        <v>42125</v>
      </c>
      <c r="D173" s="4" t="s">
        <v>5622</v>
      </c>
      <c r="E173" s="1" t="s">
        <v>5621</v>
      </c>
      <c r="F173" s="4" t="s">
        <v>5618</v>
      </c>
      <c r="G173" s="76" t="s">
        <v>5619</v>
      </c>
      <c r="H173" s="1" t="s">
        <v>5620</v>
      </c>
    </row>
    <row r="174" spans="1:8" s="3" customFormat="1" x14ac:dyDescent="0.25">
      <c r="B174" s="122">
        <v>42036</v>
      </c>
      <c r="C174" s="122">
        <v>42125</v>
      </c>
      <c r="D174" s="4" t="s">
        <v>2640</v>
      </c>
      <c r="E174" s="1" t="s">
        <v>5623</v>
      </c>
      <c r="F174" s="4" t="s">
        <v>5624</v>
      </c>
      <c r="G174" s="76" t="s">
        <v>5619</v>
      </c>
      <c r="H174" s="1" t="s">
        <v>5625</v>
      </c>
    </row>
    <row r="175" spans="1:8" s="3" customFormat="1" x14ac:dyDescent="0.25">
      <c r="B175" s="122">
        <v>42036</v>
      </c>
      <c r="C175" s="122">
        <v>42125</v>
      </c>
      <c r="D175" s="4" t="s">
        <v>2644</v>
      </c>
      <c r="E175" s="1" t="s">
        <v>5626</v>
      </c>
      <c r="F175" s="4" t="s">
        <v>5624</v>
      </c>
      <c r="G175" s="76" t="s">
        <v>5619</v>
      </c>
      <c r="H175" s="1" t="s">
        <v>5625</v>
      </c>
    </row>
    <row r="176" spans="1:8" s="3" customFormat="1" x14ac:dyDescent="0.25">
      <c r="B176" s="122">
        <v>42036</v>
      </c>
      <c r="C176" s="122">
        <v>42125</v>
      </c>
      <c r="D176" s="4" t="s">
        <v>5627</v>
      </c>
      <c r="E176" s="1" t="s">
        <v>5626</v>
      </c>
      <c r="F176" s="4" t="s">
        <v>5624</v>
      </c>
      <c r="G176" s="76" t="s">
        <v>5619</v>
      </c>
      <c r="H176" s="1" t="s">
        <v>5625</v>
      </c>
    </row>
    <row r="177" spans="1:8" s="3" customFormat="1" x14ac:dyDescent="0.25">
      <c r="B177" s="122">
        <v>42042</v>
      </c>
      <c r="C177" s="122">
        <v>42042</v>
      </c>
      <c r="D177" s="4" t="s">
        <v>4479</v>
      </c>
      <c r="E177" s="4" t="s">
        <v>5628</v>
      </c>
      <c r="F177" s="4" t="s">
        <v>5629</v>
      </c>
      <c r="G177" s="123">
        <v>40</v>
      </c>
      <c r="H177" s="1" t="s">
        <v>5630</v>
      </c>
    </row>
    <row r="178" spans="1:8" s="3" customFormat="1" x14ac:dyDescent="0.25">
      <c r="B178" s="122">
        <v>42046</v>
      </c>
      <c r="C178" s="122">
        <v>42046</v>
      </c>
      <c r="D178" s="6" t="s">
        <v>269</v>
      </c>
      <c r="E178" s="6" t="s">
        <v>275</v>
      </c>
      <c r="F178" s="6" t="s">
        <v>5631</v>
      </c>
      <c r="G178" s="123">
        <v>200</v>
      </c>
      <c r="H178" s="7" t="s">
        <v>5632</v>
      </c>
    </row>
    <row r="179" spans="1:8" x14ac:dyDescent="0.25">
      <c r="B179" s="122">
        <v>42054</v>
      </c>
      <c r="C179" s="122">
        <v>42055</v>
      </c>
      <c r="D179" s="6" t="s">
        <v>3933</v>
      </c>
      <c r="E179" s="6" t="s">
        <v>195</v>
      </c>
      <c r="F179" s="6" t="s">
        <v>286</v>
      </c>
      <c r="G179" s="123">
        <v>232.45</v>
      </c>
      <c r="H179" s="7" t="s">
        <v>5633</v>
      </c>
    </row>
    <row r="180" spans="1:8" x14ac:dyDescent="0.25">
      <c r="B180" s="122">
        <v>42055</v>
      </c>
      <c r="C180" s="122">
        <v>42056</v>
      </c>
      <c r="D180" s="6" t="s">
        <v>5634</v>
      </c>
      <c r="E180" s="6" t="s">
        <v>5635</v>
      </c>
      <c r="F180" s="6" t="s">
        <v>286</v>
      </c>
      <c r="G180" s="123">
        <v>60</v>
      </c>
      <c r="H180" s="7" t="s">
        <v>5636</v>
      </c>
    </row>
    <row r="181" spans="1:8" x14ac:dyDescent="0.25">
      <c r="A181" s="3"/>
      <c r="B181" s="122">
        <v>42061</v>
      </c>
      <c r="C181" s="122">
        <v>42063</v>
      </c>
      <c r="D181" s="4" t="s">
        <v>2930</v>
      </c>
      <c r="E181" s="4" t="s">
        <v>195</v>
      </c>
      <c r="F181" s="4" t="s">
        <v>286</v>
      </c>
      <c r="G181" s="123">
        <v>494.16</v>
      </c>
      <c r="H181" s="7" t="s">
        <v>5637</v>
      </c>
    </row>
    <row r="182" spans="1:8" x14ac:dyDescent="0.25">
      <c r="A182" s="3"/>
      <c r="B182" s="122">
        <v>42063</v>
      </c>
      <c r="C182" s="122">
        <v>42063</v>
      </c>
      <c r="D182" s="4" t="s">
        <v>4479</v>
      </c>
      <c r="E182" s="4" t="s">
        <v>5628</v>
      </c>
      <c r="F182" s="4" t="s">
        <v>4730</v>
      </c>
      <c r="G182" s="123">
        <v>40</v>
      </c>
      <c r="H182" s="1" t="s">
        <v>5630</v>
      </c>
    </row>
    <row r="183" spans="1:8" s="184" customFormat="1" x14ac:dyDescent="0.25">
      <c r="B183" s="332"/>
      <c r="C183" s="332"/>
      <c r="D183" s="99"/>
      <c r="E183" s="99"/>
      <c r="F183" s="99"/>
      <c r="G183" s="333"/>
      <c r="H183" s="99"/>
    </row>
    <row r="184" spans="1:8" x14ac:dyDescent="0.25">
      <c r="A184" s="6" t="s">
        <v>1289</v>
      </c>
      <c r="B184" s="122">
        <v>42047</v>
      </c>
      <c r="C184" s="122">
        <v>42049</v>
      </c>
      <c r="D184" s="6" t="s">
        <v>3746</v>
      </c>
      <c r="E184" s="6" t="s">
        <v>3743</v>
      </c>
      <c r="F184" s="6" t="s">
        <v>349</v>
      </c>
      <c r="G184" s="123">
        <v>350</v>
      </c>
      <c r="H184" s="6" t="s">
        <v>5638</v>
      </c>
    </row>
    <row r="185" spans="1:8" x14ac:dyDescent="0.25">
      <c r="B185" s="122">
        <v>42048</v>
      </c>
      <c r="C185" s="122">
        <v>42049</v>
      </c>
      <c r="D185" s="6" t="s">
        <v>1971</v>
      </c>
      <c r="E185" s="6" t="s">
        <v>1972</v>
      </c>
      <c r="F185" s="6" t="s">
        <v>349</v>
      </c>
      <c r="G185" s="123">
        <v>4829.96</v>
      </c>
      <c r="H185" s="4" t="s">
        <v>5639</v>
      </c>
    </row>
    <row r="186" spans="1:8" x14ac:dyDescent="0.25">
      <c r="B186" s="122">
        <v>42062</v>
      </c>
      <c r="C186" s="122">
        <v>42063</v>
      </c>
      <c r="D186" s="6" t="s">
        <v>1971</v>
      </c>
      <c r="E186" s="6" t="s">
        <v>1972</v>
      </c>
      <c r="F186" s="6" t="s">
        <v>5640</v>
      </c>
      <c r="G186" s="123">
        <v>4678.8500000000004</v>
      </c>
      <c r="H186" s="4" t="s">
        <v>5639</v>
      </c>
    </row>
    <row r="187" spans="1:8" s="146" customFormat="1" x14ac:dyDescent="0.25">
      <c r="B187" s="360"/>
      <c r="C187" s="360"/>
      <c r="D187" s="148"/>
      <c r="E187" s="148"/>
      <c r="F187" s="148"/>
      <c r="G187" s="149"/>
      <c r="H187" s="148"/>
    </row>
    <row r="188" spans="1:8" x14ac:dyDescent="0.25">
      <c r="A188" s="3" t="s">
        <v>955</v>
      </c>
      <c r="B188" s="95">
        <v>42056</v>
      </c>
      <c r="C188" s="95">
        <v>42060</v>
      </c>
      <c r="D188" s="1" t="s">
        <v>1299</v>
      </c>
      <c r="E188" s="1" t="s">
        <v>1300</v>
      </c>
      <c r="F188" s="4" t="s">
        <v>1057</v>
      </c>
      <c r="G188" s="25">
        <v>1590.7</v>
      </c>
      <c r="H188" s="1" t="s">
        <v>5641</v>
      </c>
    </row>
    <row r="189" spans="1:8" s="146" customFormat="1" x14ac:dyDescent="0.25">
      <c r="B189" s="360"/>
      <c r="C189" s="360"/>
      <c r="D189" s="148"/>
      <c r="E189" s="148"/>
      <c r="F189" s="148"/>
      <c r="G189" s="149"/>
      <c r="H189" s="148"/>
    </row>
    <row r="190" spans="1:8" s="146" customFormat="1" x14ac:dyDescent="0.25">
      <c r="A190" s="6" t="s">
        <v>973</v>
      </c>
      <c r="B190" s="122">
        <v>42036</v>
      </c>
      <c r="C190" s="122">
        <v>42038</v>
      </c>
      <c r="D190" s="4" t="s">
        <v>5642</v>
      </c>
      <c r="E190" s="1" t="s">
        <v>5643</v>
      </c>
      <c r="F190" s="4" t="s">
        <v>1101</v>
      </c>
      <c r="G190" s="25" t="s">
        <v>5644</v>
      </c>
      <c r="H190" s="1" t="s">
        <v>5645</v>
      </c>
    </row>
    <row r="191" spans="1:8" s="146" customFormat="1" x14ac:dyDescent="0.25">
      <c r="A191" s="3"/>
      <c r="B191" s="122">
        <v>42038</v>
      </c>
      <c r="C191" s="122">
        <v>42039</v>
      </c>
      <c r="D191" s="1" t="s">
        <v>5646</v>
      </c>
      <c r="E191" s="1" t="s">
        <v>5647</v>
      </c>
      <c r="F191" s="4" t="s">
        <v>193</v>
      </c>
      <c r="G191" s="113">
        <v>445</v>
      </c>
      <c r="H191" s="1" t="s">
        <v>5648</v>
      </c>
    </row>
    <row r="192" spans="1:8" x14ac:dyDescent="0.25">
      <c r="B192" s="122">
        <v>42041</v>
      </c>
      <c r="C192" s="122">
        <v>42042</v>
      </c>
      <c r="D192" s="1" t="s">
        <v>2986</v>
      </c>
      <c r="E192" s="1" t="s">
        <v>46</v>
      </c>
      <c r="F192" s="4" t="s">
        <v>2812</v>
      </c>
      <c r="G192" s="113">
        <v>1500</v>
      </c>
      <c r="H192" s="1" t="s">
        <v>5649</v>
      </c>
    </row>
    <row r="193" spans="1:8" x14ac:dyDescent="0.25">
      <c r="B193" s="122">
        <v>42045</v>
      </c>
      <c r="C193" s="122">
        <v>42049</v>
      </c>
      <c r="D193" s="1" t="s">
        <v>47</v>
      </c>
      <c r="E193" s="1" t="s">
        <v>395</v>
      </c>
      <c r="F193" s="4" t="s">
        <v>1329</v>
      </c>
      <c r="G193" s="113">
        <v>4353</v>
      </c>
      <c r="H193" s="1" t="s">
        <v>5650</v>
      </c>
    </row>
    <row r="194" spans="1:8" x14ac:dyDescent="0.25">
      <c r="B194" s="122">
        <v>42045</v>
      </c>
      <c r="C194" s="122">
        <v>42049</v>
      </c>
      <c r="D194" s="348" t="s">
        <v>2977</v>
      </c>
      <c r="E194" s="1" t="s">
        <v>2978</v>
      </c>
      <c r="F194" s="4" t="s">
        <v>1329</v>
      </c>
      <c r="G194" s="76" t="s">
        <v>5651</v>
      </c>
      <c r="H194" s="1" t="s">
        <v>4253</v>
      </c>
    </row>
    <row r="195" spans="1:8" x14ac:dyDescent="0.25">
      <c r="B195" s="122">
        <v>42045</v>
      </c>
      <c r="C195" s="122">
        <v>42049</v>
      </c>
      <c r="D195" s="1" t="s">
        <v>5652</v>
      </c>
      <c r="E195" s="1" t="s">
        <v>5653</v>
      </c>
      <c r="F195" s="4" t="s">
        <v>1329</v>
      </c>
      <c r="G195" s="76" t="s">
        <v>5651</v>
      </c>
      <c r="H195" s="1" t="s">
        <v>4253</v>
      </c>
    </row>
    <row r="196" spans="1:8" x14ac:dyDescent="0.25">
      <c r="B196" s="122">
        <v>42045</v>
      </c>
      <c r="C196" s="122">
        <v>42049</v>
      </c>
      <c r="D196" s="4" t="s">
        <v>5654</v>
      </c>
      <c r="E196" s="1" t="s">
        <v>5655</v>
      </c>
      <c r="F196" s="4" t="s">
        <v>1329</v>
      </c>
      <c r="G196" s="25">
        <v>4008</v>
      </c>
      <c r="H196" s="1" t="s">
        <v>4253</v>
      </c>
    </row>
    <row r="197" spans="1:8" x14ac:dyDescent="0.25">
      <c r="B197" s="122">
        <v>42045</v>
      </c>
      <c r="C197" s="122">
        <v>42049</v>
      </c>
      <c r="D197" s="4" t="s">
        <v>397</v>
      </c>
      <c r="E197" s="1" t="s">
        <v>5656</v>
      </c>
      <c r="F197" s="4" t="s">
        <v>1329</v>
      </c>
      <c r="G197" s="25" t="s">
        <v>5651</v>
      </c>
      <c r="H197" s="1" t="s">
        <v>4253</v>
      </c>
    </row>
    <row r="198" spans="1:8" x14ac:dyDescent="0.25">
      <c r="B198" s="122">
        <v>42045</v>
      </c>
      <c r="C198" s="122">
        <v>42049</v>
      </c>
      <c r="D198" s="4" t="s">
        <v>2982</v>
      </c>
      <c r="E198" s="1" t="s">
        <v>2983</v>
      </c>
      <c r="F198" s="4" t="s">
        <v>1329</v>
      </c>
      <c r="G198" s="25" t="s">
        <v>5651</v>
      </c>
      <c r="H198" s="1" t="s">
        <v>4253</v>
      </c>
    </row>
    <row r="199" spans="1:8" x14ac:dyDescent="0.25">
      <c r="B199" s="122">
        <v>42047</v>
      </c>
      <c r="C199" s="122">
        <v>42051</v>
      </c>
      <c r="D199" s="6" t="s">
        <v>2466</v>
      </c>
      <c r="E199" s="7" t="s">
        <v>119</v>
      </c>
      <c r="F199" s="177" t="s">
        <v>587</v>
      </c>
      <c r="G199" s="123">
        <v>2157</v>
      </c>
      <c r="H199" s="7" t="s">
        <v>5657</v>
      </c>
    </row>
    <row r="200" spans="1:8" x14ac:dyDescent="0.25">
      <c r="B200" s="122">
        <v>42051</v>
      </c>
      <c r="C200" s="122">
        <v>42054</v>
      </c>
      <c r="D200" s="4" t="s">
        <v>2993</v>
      </c>
      <c r="E200" s="1" t="s">
        <v>975</v>
      </c>
      <c r="F200" s="4" t="s">
        <v>4181</v>
      </c>
      <c r="G200" s="25">
        <v>507</v>
      </c>
      <c r="H200" s="1" t="s">
        <v>5658</v>
      </c>
    </row>
    <row r="201" spans="1:8" x14ac:dyDescent="0.25">
      <c r="B201" s="122">
        <v>42051</v>
      </c>
      <c r="C201" s="122">
        <v>42054</v>
      </c>
      <c r="D201" s="4" t="s">
        <v>4492</v>
      </c>
      <c r="E201" s="1" t="s">
        <v>5659</v>
      </c>
      <c r="F201" s="4" t="s">
        <v>5660</v>
      </c>
      <c r="G201" s="25">
        <v>1725</v>
      </c>
      <c r="H201" s="1" t="s">
        <v>4253</v>
      </c>
    </row>
    <row r="202" spans="1:8" x14ac:dyDescent="0.25">
      <c r="B202" s="122">
        <v>42054</v>
      </c>
      <c r="C202" s="122">
        <v>42056</v>
      </c>
      <c r="D202" s="1" t="s">
        <v>4233</v>
      </c>
      <c r="E202" s="1" t="s">
        <v>3950</v>
      </c>
      <c r="F202" s="4" t="s">
        <v>1157</v>
      </c>
      <c r="G202" s="113">
        <v>545</v>
      </c>
      <c r="H202" s="1" t="s">
        <v>5661</v>
      </c>
    </row>
    <row r="203" spans="1:8" x14ac:dyDescent="0.25">
      <c r="B203" s="122">
        <v>42054</v>
      </c>
      <c r="C203" s="122">
        <v>42056</v>
      </c>
      <c r="D203" s="348" t="s">
        <v>5662</v>
      </c>
      <c r="E203" s="1" t="s">
        <v>5663</v>
      </c>
      <c r="F203" s="4" t="s">
        <v>1157</v>
      </c>
      <c r="G203" s="76">
        <v>365</v>
      </c>
      <c r="H203" s="1" t="s">
        <v>4253</v>
      </c>
    </row>
    <row r="204" spans="1:8" x14ac:dyDescent="0.25">
      <c r="B204" s="122">
        <v>42054</v>
      </c>
      <c r="C204" s="122">
        <v>42056</v>
      </c>
      <c r="D204" s="1" t="s">
        <v>5664</v>
      </c>
      <c r="E204" s="1" t="s">
        <v>4797</v>
      </c>
      <c r="F204" s="4" t="s">
        <v>1157</v>
      </c>
      <c r="G204" s="76">
        <v>365</v>
      </c>
      <c r="H204" s="1" t="s">
        <v>4253</v>
      </c>
    </row>
    <row r="205" spans="1:8" s="146" customFormat="1" x14ac:dyDescent="0.25">
      <c r="B205" s="360"/>
      <c r="C205" s="360"/>
      <c r="D205" s="148"/>
      <c r="E205" s="148"/>
      <c r="F205" s="148"/>
      <c r="G205" s="149"/>
      <c r="H205" s="148"/>
    </row>
    <row r="206" spans="1:8" x14ac:dyDescent="0.25">
      <c r="A206" s="6" t="s">
        <v>190</v>
      </c>
      <c r="B206" s="126">
        <v>42043</v>
      </c>
      <c r="C206" s="126">
        <v>42046</v>
      </c>
      <c r="D206" s="4" t="s">
        <v>81</v>
      </c>
      <c r="E206" s="4" t="s">
        <v>5665</v>
      </c>
      <c r="F206" s="4" t="s">
        <v>688</v>
      </c>
      <c r="G206" s="25">
        <v>295</v>
      </c>
      <c r="H206" s="4" t="s">
        <v>5666</v>
      </c>
    </row>
    <row r="207" spans="1:8" x14ac:dyDescent="0.25">
      <c r="B207" s="126">
        <v>42043</v>
      </c>
      <c r="C207" s="126">
        <v>42048</v>
      </c>
      <c r="D207" s="4" t="s">
        <v>3783</v>
      </c>
      <c r="E207" s="4" t="s">
        <v>5055</v>
      </c>
      <c r="F207" s="4" t="s">
        <v>4511</v>
      </c>
      <c r="G207" s="25">
        <v>2295</v>
      </c>
      <c r="H207" s="4" t="s">
        <v>5667</v>
      </c>
    </row>
    <row r="208" spans="1:8" x14ac:dyDescent="0.25">
      <c r="B208" s="126">
        <v>42047</v>
      </c>
      <c r="C208" s="126">
        <v>42051</v>
      </c>
      <c r="D208" s="4" t="s">
        <v>1343</v>
      </c>
      <c r="E208" s="4" t="s">
        <v>1344</v>
      </c>
      <c r="F208" s="4" t="s">
        <v>5668</v>
      </c>
      <c r="G208" s="25">
        <v>9882</v>
      </c>
      <c r="H208" s="4" t="s">
        <v>5669</v>
      </c>
    </row>
    <row r="209" spans="2:8" x14ac:dyDescent="0.25">
      <c r="B209" s="126">
        <v>42047</v>
      </c>
      <c r="C209" s="126">
        <v>42051</v>
      </c>
      <c r="D209" s="4" t="s">
        <v>5414</v>
      </c>
      <c r="E209" s="4"/>
      <c r="F209" s="4" t="s">
        <v>5668</v>
      </c>
      <c r="G209" s="25" t="s">
        <v>5670</v>
      </c>
      <c r="H209" s="4" t="s">
        <v>5671</v>
      </c>
    </row>
    <row r="210" spans="2:8" x14ac:dyDescent="0.25">
      <c r="B210" s="126">
        <v>42047</v>
      </c>
      <c r="C210" s="126">
        <v>42051</v>
      </c>
      <c r="D210" s="4" t="s">
        <v>5672</v>
      </c>
      <c r="E210" s="4" t="s">
        <v>2010</v>
      </c>
      <c r="F210" s="4" t="s">
        <v>5668</v>
      </c>
      <c r="G210" s="25">
        <v>120</v>
      </c>
      <c r="H210" s="4" t="s">
        <v>5671</v>
      </c>
    </row>
    <row r="211" spans="2:8" x14ac:dyDescent="0.25">
      <c r="B211" s="126">
        <v>42049</v>
      </c>
      <c r="C211" s="126">
        <v>42050</v>
      </c>
      <c r="D211" s="4" t="s">
        <v>3000</v>
      </c>
      <c r="E211" s="4" t="s">
        <v>3001</v>
      </c>
      <c r="F211" s="4" t="s">
        <v>5673</v>
      </c>
      <c r="G211" s="25">
        <v>2460</v>
      </c>
      <c r="H211" s="4" t="s">
        <v>5674</v>
      </c>
    </row>
    <row r="212" spans="2:8" x14ac:dyDescent="0.25">
      <c r="B212" s="126">
        <v>42049</v>
      </c>
      <c r="C212" s="126">
        <v>42050</v>
      </c>
      <c r="D212" s="4" t="s">
        <v>5675</v>
      </c>
      <c r="E212" s="4"/>
      <c r="F212" s="4" t="s">
        <v>5673</v>
      </c>
      <c r="G212" s="25" t="s">
        <v>5676</v>
      </c>
      <c r="H212" s="4" t="s">
        <v>5674</v>
      </c>
    </row>
    <row r="213" spans="2:8" x14ac:dyDescent="0.25">
      <c r="B213" s="126">
        <v>42049</v>
      </c>
      <c r="C213" s="126">
        <v>42050</v>
      </c>
      <c r="D213" s="4" t="s">
        <v>5677</v>
      </c>
      <c r="E213" s="4" t="s">
        <v>5678</v>
      </c>
      <c r="F213" s="4" t="s">
        <v>5673</v>
      </c>
      <c r="G213" s="25">
        <v>40</v>
      </c>
      <c r="H213" s="4" t="s">
        <v>5674</v>
      </c>
    </row>
    <row r="214" spans="2:8" x14ac:dyDescent="0.25">
      <c r="B214" s="126">
        <v>42051</v>
      </c>
      <c r="C214" s="126">
        <v>42054</v>
      </c>
      <c r="D214" s="4" t="s">
        <v>2227</v>
      </c>
      <c r="E214" s="4" t="s">
        <v>3963</v>
      </c>
      <c r="F214" s="4" t="s">
        <v>5679</v>
      </c>
      <c r="G214" s="25">
        <v>1500</v>
      </c>
      <c r="H214" s="4" t="s">
        <v>5680</v>
      </c>
    </row>
    <row r="215" spans="2:8" x14ac:dyDescent="0.25">
      <c r="B215" s="126">
        <v>42051</v>
      </c>
      <c r="C215" s="126">
        <v>42055</v>
      </c>
      <c r="D215" s="4" t="s">
        <v>2221</v>
      </c>
      <c r="E215" s="4" t="s">
        <v>686</v>
      </c>
      <c r="F215" s="4" t="s">
        <v>5679</v>
      </c>
      <c r="G215" s="25">
        <v>2275</v>
      </c>
      <c r="H215" s="4" t="s">
        <v>5681</v>
      </c>
    </row>
    <row r="216" spans="2:8" x14ac:dyDescent="0.25">
      <c r="B216" s="126">
        <v>42051</v>
      </c>
      <c r="C216" s="126">
        <v>42055</v>
      </c>
      <c r="D216" s="4" t="s">
        <v>3246</v>
      </c>
      <c r="E216" s="4" t="s">
        <v>5682</v>
      </c>
      <c r="F216" s="4" t="s">
        <v>5679</v>
      </c>
      <c r="G216" s="25">
        <v>1135</v>
      </c>
      <c r="H216" s="4" t="s">
        <v>5681</v>
      </c>
    </row>
    <row r="217" spans="2:8" x14ac:dyDescent="0.25">
      <c r="B217" s="126">
        <v>42051</v>
      </c>
      <c r="C217" s="126">
        <v>42055</v>
      </c>
      <c r="D217" s="4" t="s">
        <v>3978</v>
      </c>
      <c r="E217" s="4" t="s">
        <v>513</v>
      </c>
      <c r="F217" s="4" t="s">
        <v>5679</v>
      </c>
      <c r="G217" s="25">
        <v>1222</v>
      </c>
      <c r="H217" s="4" t="s">
        <v>5681</v>
      </c>
    </row>
    <row r="218" spans="2:8" x14ac:dyDescent="0.25">
      <c r="B218" s="122">
        <v>42051</v>
      </c>
      <c r="C218" s="122">
        <v>42056</v>
      </c>
      <c r="D218" s="6" t="s">
        <v>4838</v>
      </c>
      <c r="E218" s="6" t="s">
        <v>4839</v>
      </c>
      <c r="F218" s="6" t="s">
        <v>4181</v>
      </c>
      <c r="G218" s="123">
        <v>1725</v>
      </c>
      <c r="H218" s="6" t="s">
        <v>5683</v>
      </c>
    </row>
    <row r="219" spans="2:8" x14ac:dyDescent="0.25">
      <c r="B219" s="122">
        <v>42051</v>
      </c>
      <c r="C219" s="122">
        <v>42056</v>
      </c>
      <c r="D219" s="6" t="s">
        <v>5684</v>
      </c>
      <c r="E219" s="6" t="s">
        <v>5685</v>
      </c>
      <c r="F219" s="6" t="s">
        <v>4181</v>
      </c>
      <c r="G219" s="123">
        <v>1725</v>
      </c>
      <c r="H219" s="6" t="s">
        <v>5683</v>
      </c>
    </row>
    <row r="220" spans="2:8" x14ac:dyDescent="0.25">
      <c r="B220" s="126">
        <v>42052</v>
      </c>
      <c r="C220" s="126">
        <v>42055</v>
      </c>
      <c r="D220" s="4" t="s">
        <v>170</v>
      </c>
      <c r="E220" s="4" t="s">
        <v>93</v>
      </c>
      <c r="F220" s="4" t="s">
        <v>5679</v>
      </c>
      <c r="G220" s="25">
        <v>1135</v>
      </c>
      <c r="H220" s="4" t="s">
        <v>5681</v>
      </c>
    </row>
    <row r="221" spans="2:8" x14ac:dyDescent="0.25">
      <c r="B221" s="126">
        <v>42052</v>
      </c>
      <c r="C221" s="126">
        <v>42055</v>
      </c>
      <c r="D221" s="4" t="s">
        <v>5686</v>
      </c>
      <c r="E221" s="4" t="s">
        <v>5687</v>
      </c>
      <c r="F221" s="4" t="s">
        <v>5679</v>
      </c>
      <c r="G221" s="25">
        <v>907</v>
      </c>
      <c r="H221" s="4" t="s">
        <v>5681</v>
      </c>
    </row>
    <row r="222" spans="2:8" x14ac:dyDescent="0.25">
      <c r="B222" s="126">
        <v>42052</v>
      </c>
      <c r="C222" s="126">
        <v>42055</v>
      </c>
      <c r="D222" s="4" t="s">
        <v>5053</v>
      </c>
      <c r="E222" s="4" t="s">
        <v>58</v>
      </c>
      <c r="F222" s="4" t="s">
        <v>5679</v>
      </c>
      <c r="G222" s="25">
        <v>1007.2</v>
      </c>
      <c r="H222" s="4" t="s">
        <v>5681</v>
      </c>
    </row>
    <row r="223" spans="2:8" x14ac:dyDescent="0.25">
      <c r="B223" s="126">
        <v>42055</v>
      </c>
      <c r="C223" s="126">
        <v>42059</v>
      </c>
      <c r="D223" s="4" t="s">
        <v>5688</v>
      </c>
      <c r="E223" s="4" t="s">
        <v>4832</v>
      </c>
      <c r="F223" s="4" t="s">
        <v>210</v>
      </c>
      <c r="G223" s="25">
        <v>1175</v>
      </c>
      <c r="H223" s="4" t="s">
        <v>5689</v>
      </c>
    </row>
    <row r="224" spans="2:8" x14ac:dyDescent="0.25">
      <c r="B224" s="126">
        <v>42055</v>
      </c>
      <c r="C224" s="126">
        <v>42059</v>
      </c>
      <c r="D224" s="4" t="s">
        <v>5690</v>
      </c>
      <c r="E224" s="4" t="s">
        <v>4828</v>
      </c>
      <c r="F224" s="4" t="s">
        <v>210</v>
      </c>
      <c r="G224" s="25">
        <v>2275</v>
      </c>
      <c r="H224" s="4" t="s">
        <v>5689</v>
      </c>
    </row>
    <row r="225" spans="1:8" x14ac:dyDescent="0.25">
      <c r="B225" s="126">
        <v>42056</v>
      </c>
      <c r="C225" s="126">
        <v>42059</v>
      </c>
      <c r="D225" s="4" t="s">
        <v>2485</v>
      </c>
      <c r="E225" s="4" t="s">
        <v>4852</v>
      </c>
      <c r="F225" s="4" t="s">
        <v>2660</v>
      </c>
      <c r="G225" s="25">
        <v>2044</v>
      </c>
      <c r="H225" s="4" t="s">
        <v>5691</v>
      </c>
    </row>
    <row r="226" spans="1:8" x14ac:dyDescent="0.25">
      <c r="B226" s="357">
        <v>42057</v>
      </c>
      <c r="C226" s="357">
        <v>42059</v>
      </c>
      <c r="D226" s="85" t="s">
        <v>170</v>
      </c>
      <c r="E226" s="85" t="s">
        <v>93</v>
      </c>
      <c r="F226" s="4" t="s">
        <v>2660</v>
      </c>
      <c r="G226" s="162">
        <v>1808</v>
      </c>
      <c r="H226" s="4" t="s">
        <v>5691</v>
      </c>
    </row>
    <row r="227" spans="1:8" s="184" customFormat="1" x14ac:dyDescent="0.25">
      <c r="B227" s="332"/>
      <c r="C227" s="332"/>
      <c r="D227" s="99"/>
      <c r="E227" s="99"/>
      <c r="F227" s="99"/>
      <c r="G227" s="333"/>
      <c r="H227" s="99"/>
    </row>
    <row r="228" spans="1:8" x14ac:dyDescent="0.25">
      <c r="A228" s="6" t="s">
        <v>198</v>
      </c>
      <c r="B228" s="122">
        <v>42056</v>
      </c>
      <c r="C228" s="122">
        <v>42060</v>
      </c>
      <c r="D228" s="6" t="s">
        <v>1007</v>
      </c>
      <c r="E228" s="6" t="s">
        <v>1008</v>
      </c>
      <c r="F228" s="6" t="s">
        <v>587</v>
      </c>
      <c r="G228" s="123">
        <v>3260</v>
      </c>
      <c r="H228" s="6" t="s">
        <v>5692</v>
      </c>
    </row>
    <row r="229" spans="1:8" x14ac:dyDescent="0.25">
      <c r="B229" s="122">
        <v>42056</v>
      </c>
      <c r="C229" s="122">
        <v>42060</v>
      </c>
      <c r="D229" s="6" t="s">
        <v>1351</v>
      </c>
      <c r="E229" s="7" t="s">
        <v>5693</v>
      </c>
      <c r="F229" s="6" t="s">
        <v>5694</v>
      </c>
      <c r="G229" s="123">
        <v>1970.25</v>
      </c>
      <c r="H229" s="7" t="s">
        <v>5695</v>
      </c>
    </row>
    <row r="230" spans="1:8" x14ac:dyDescent="0.25">
      <c r="B230" s="122">
        <v>42057</v>
      </c>
      <c r="C230" s="122">
        <v>42059</v>
      </c>
      <c r="D230" s="6" t="s">
        <v>2035</v>
      </c>
      <c r="E230" s="6" t="s">
        <v>5252</v>
      </c>
      <c r="F230" s="6" t="s">
        <v>587</v>
      </c>
      <c r="G230" s="123">
        <v>2045</v>
      </c>
      <c r="H230" s="6" t="s">
        <v>5696</v>
      </c>
    </row>
    <row r="231" spans="1:8" x14ac:dyDescent="0.25">
      <c r="B231" s="122">
        <v>42057</v>
      </c>
      <c r="C231" s="122">
        <v>42059</v>
      </c>
      <c r="D231" s="6" t="s">
        <v>1374</v>
      </c>
      <c r="E231" s="7" t="s">
        <v>5697</v>
      </c>
      <c r="F231" s="6" t="s">
        <v>587</v>
      </c>
      <c r="G231" s="123">
        <v>2045</v>
      </c>
      <c r="H231" s="7" t="s">
        <v>5692</v>
      </c>
    </row>
    <row r="232" spans="1:8" x14ac:dyDescent="0.25">
      <c r="B232" s="122">
        <v>42060</v>
      </c>
      <c r="C232" s="122">
        <v>42063</v>
      </c>
      <c r="D232" s="6" t="s">
        <v>1374</v>
      </c>
      <c r="E232" s="7" t="s">
        <v>5698</v>
      </c>
      <c r="F232" s="6" t="s">
        <v>5476</v>
      </c>
      <c r="G232" s="123">
        <v>1113.7</v>
      </c>
      <c r="H232" s="7" t="s">
        <v>5699</v>
      </c>
    </row>
    <row r="233" spans="1:8" x14ac:dyDescent="0.25">
      <c r="B233" s="122">
        <v>42060</v>
      </c>
      <c r="C233" s="122">
        <v>42063</v>
      </c>
      <c r="D233" s="6" t="s">
        <v>2035</v>
      </c>
      <c r="E233" s="6" t="s">
        <v>5700</v>
      </c>
      <c r="F233" s="6" t="s">
        <v>5476</v>
      </c>
      <c r="G233" s="123">
        <v>1113.7</v>
      </c>
      <c r="H233" s="6" t="s">
        <v>5699</v>
      </c>
    </row>
    <row r="234" spans="1:8" x14ac:dyDescent="0.25">
      <c r="B234" s="122">
        <v>42060</v>
      </c>
      <c r="C234" s="122">
        <v>42063</v>
      </c>
      <c r="D234" s="6" t="s">
        <v>5701</v>
      </c>
      <c r="E234" s="6" t="s">
        <v>18</v>
      </c>
      <c r="F234" s="6" t="s">
        <v>5476</v>
      </c>
      <c r="G234" s="123">
        <v>1113.7</v>
      </c>
      <c r="H234" s="6" t="s">
        <v>5699</v>
      </c>
    </row>
    <row r="235" spans="1:8" x14ac:dyDescent="0.25">
      <c r="B235" s="122">
        <v>42060</v>
      </c>
      <c r="C235" s="122">
        <v>42063</v>
      </c>
      <c r="D235" s="6" t="s">
        <v>5702</v>
      </c>
      <c r="E235" s="6" t="s">
        <v>18</v>
      </c>
      <c r="F235" s="6" t="s">
        <v>5476</v>
      </c>
      <c r="G235" s="123">
        <v>1113.7</v>
      </c>
      <c r="H235" s="6" t="s">
        <v>5699</v>
      </c>
    </row>
    <row r="236" spans="1:8" x14ac:dyDescent="0.25">
      <c r="B236" s="122">
        <v>42060</v>
      </c>
      <c r="C236" s="122">
        <v>42063</v>
      </c>
      <c r="D236" s="4" t="s">
        <v>1372</v>
      </c>
      <c r="E236" s="1" t="s">
        <v>1373</v>
      </c>
      <c r="F236" s="4" t="s">
        <v>5476</v>
      </c>
      <c r="G236" s="123">
        <v>1063.7</v>
      </c>
      <c r="H236" s="1" t="s">
        <v>5699</v>
      </c>
    </row>
    <row r="237" spans="1:8" s="146" customFormat="1" x14ac:dyDescent="0.25">
      <c r="B237" s="360"/>
      <c r="C237" s="360"/>
      <c r="D237" s="148"/>
      <c r="E237" s="148"/>
      <c r="F237" s="148"/>
      <c r="G237" s="149"/>
      <c r="H237" s="148"/>
    </row>
    <row r="238" spans="1:8" x14ac:dyDescent="0.25">
      <c r="A238" s="6" t="s">
        <v>120</v>
      </c>
      <c r="B238" s="122">
        <v>42043</v>
      </c>
      <c r="C238" s="122">
        <v>42045</v>
      </c>
      <c r="D238" s="176" t="s">
        <v>5703</v>
      </c>
      <c r="E238" s="4" t="s">
        <v>5704</v>
      </c>
      <c r="F238" s="4" t="s">
        <v>1329</v>
      </c>
      <c r="G238" s="25">
        <v>2303.16</v>
      </c>
      <c r="H238" s="4" t="s">
        <v>5705</v>
      </c>
    </row>
    <row r="239" spans="1:8" x14ac:dyDescent="0.25">
      <c r="B239" s="122">
        <v>42043</v>
      </c>
      <c r="C239" s="122">
        <v>42045</v>
      </c>
      <c r="D239" s="176" t="s">
        <v>1039</v>
      </c>
      <c r="E239" s="4" t="s">
        <v>5706</v>
      </c>
      <c r="F239" s="4" t="s">
        <v>1329</v>
      </c>
      <c r="G239" s="25"/>
      <c r="H239" s="4" t="s">
        <v>5705</v>
      </c>
    </row>
    <row r="240" spans="1:8" x14ac:dyDescent="0.25">
      <c r="B240" s="122">
        <v>42043</v>
      </c>
      <c r="C240" s="122">
        <v>42045</v>
      </c>
      <c r="D240" s="176" t="s">
        <v>168</v>
      </c>
      <c r="E240" s="4" t="s">
        <v>5707</v>
      </c>
      <c r="F240" s="4" t="s">
        <v>1329</v>
      </c>
      <c r="G240" s="25"/>
      <c r="H240" s="4" t="s">
        <v>5705</v>
      </c>
    </row>
    <row r="241" spans="2:8" x14ac:dyDescent="0.25">
      <c r="B241" s="69"/>
      <c r="C241" s="69"/>
      <c r="D241" s="16"/>
      <c r="E241" s="16"/>
      <c r="F241" s="16"/>
      <c r="G241" s="25"/>
      <c r="H241" s="16"/>
    </row>
  </sheetData>
  <mergeCells count="4">
    <mergeCell ref="A2:H2"/>
    <mergeCell ref="A3:H3"/>
    <mergeCell ref="A4:H4"/>
    <mergeCell ref="B7:C7"/>
  </mergeCells>
  <pageMargins left="0.45" right="0.45" top="0.5" bottom="0.5" header="0.3" footer="0.3"/>
  <pageSetup paperSize="5" scale="39" fitToHeight="1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H162"/>
  <sheetViews>
    <sheetView zoomScale="60" zoomScaleNormal="60" workbookViewId="0">
      <selection activeCell="E196" sqref="E196"/>
    </sheetView>
  </sheetViews>
  <sheetFormatPr defaultColWidth="9.140625" defaultRowHeight="15" x14ac:dyDescent="0.25"/>
  <cols>
    <col min="1" max="1" width="48.42578125" style="4" bestFit="1" customWidth="1"/>
    <col min="2" max="2" width="9.85546875" style="126" bestFit="1" customWidth="1"/>
    <col min="3" max="3" width="14.140625" style="126" bestFit="1" customWidth="1"/>
    <col min="4" max="4" width="25.42578125" style="1" bestFit="1" customWidth="1"/>
    <col min="5" max="5" width="83.7109375" style="1" bestFit="1" customWidth="1"/>
    <col min="6" max="6" width="32.5703125" style="1" bestFit="1" customWidth="1"/>
    <col min="7" max="7" width="52.28515625" style="25" bestFit="1" customWidth="1"/>
    <col min="8" max="8" width="209.42578125" style="1" bestFit="1" customWidth="1"/>
    <col min="9" max="16384" width="9.140625" style="4"/>
  </cols>
  <sheetData>
    <row r="1" spans="1:8" s="144" customFormat="1" x14ac:dyDescent="0.25">
      <c r="B1" s="124"/>
      <c r="C1" s="124"/>
      <c r="D1" s="87"/>
      <c r="E1" s="87"/>
      <c r="F1" s="87"/>
      <c r="G1" s="125"/>
      <c r="H1" s="87"/>
    </row>
    <row r="2" spans="1:8" s="144" customFormat="1" x14ac:dyDescent="0.25">
      <c r="A2" s="1334" t="s">
        <v>0</v>
      </c>
      <c r="B2" s="1334"/>
      <c r="C2" s="1334"/>
      <c r="D2" s="1334"/>
      <c r="E2" s="1334"/>
      <c r="F2" s="1334"/>
      <c r="G2" s="1334"/>
      <c r="H2" s="1334"/>
    </row>
    <row r="3" spans="1:8" s="144" customFormat="1" x14ac:dyDescent="0.25">
      <c r="A3" s="1334" t="s">
        <v>1</v>
      </c>
      <c r="B3" s="1334"/>
      <c r="C3" s="1334"/>
      <c r="D3" s="1334"/>
      <c r="E3" s="1334"/>
      <c r="F3" s="1334"/>
      <c r="G3" s="1334"/>
      <c r="H3" s="1334"/>
    </row>
    <row r="4" spans="1:8" s="144" customFormat="1" x14ac:dyDescent="0.25">
      <c r="A4" s="1338">
        <v>42064</v>
      </c>
      <c r="B4" s="1339"/>
      <c r="C4" s="1339"/>
      <c r="D4" s="1339"/>
      <c r="E4" s="1339"/>
      <c r="F4" s="1339"/>
      <c r="G4" s="1339"/>
      <c r="H4" s="1339"/>
    </row>
    <row r="5" spans="1:8" s="144" customFormat="1" x14ac:dyDescent="0.25">
      <c r="B5" s="124"/>
      <c r="C5" s="124"/>
      <c r="D5" s="87"/>
      <c r="E5" s="87"/>
      <c r="F5" s="87"/>
      <c r="G5" s="125"/>
      <c r="H5" s="87"/>
    </row>
    <row r="6" spans="1:8" s="144" customFormat="1" x14ac:dyDescent="0.25">
      <c r="B6" s="124"/>
      <c r="C6" s="124"/>
      <c r="D6" s="87"/>
      <c r="E6" s="87"/>
      <c r="F6" s="87"/>
      <c r="G6" s="125"/>
      <c r="H6" s="87"/>
    </row>
    <row r="7" spans="1:8" s="144" customFormat="1" x14ac:dyDescent="0.25">
      <c r="A7" s="144" t="s">
        <v>2</v>
      </c>
      <c r="B7" s="1337" t="s">
        <v>3</v>
      </c>
      <c r="C7" s="1337"/>
      <c r="D7" s="87" t="s">
        <v>4</v>
      </c>
      <c r="E7" s="87" t="s">
        <v>5</v>
      </c>
      <c r="F7" s="87" t="s">
        <v>6</v>
      </c>
      <c r="G7" s="125" t="s">
        <v>7</v>
      </c>
      <c r="H7" s="87" t="s">
        <v>8</v>
      </c>
    </row>
    <row r="8" spans="1:8" s="144" customFormat="1" x14ac:dyDescent="0.25">
      <c r="B8" s="124" t="s">
        <v>9</v>
      </c>
      <c r="C8" s="124" t="s">
        <v>10</v>
      </c>
      <c r="D8" s="87"/>
      <c r="E8" s="87"/>
      <c r="F8" s="87" t="s">
        <v>11</v>
      </c>
      <c r="G8" s="125"/>
      <c r="H8" s="87"/>
    </row>
    <row r="9" spans="1:8" ht="30" x14ac:dyDescent="0.25">
      <c r="A9" s="4" t="s">
        <v>31</v>
      </c>
      <c r="B9" s="145">
        <v>42090</v>
      </c>
      <c r="C9" s="145">
        <v>42092</v>
      </c>
      <c r="D9" s="5" t="s">
        <v>1045</v>
      </c>
      <c r="E9" s="5" t="s">
        <v>150</v>
      </c>
      <c r="F9" s="5" t="s">
        <v>172</v>
      </c>
      <c r="G9" s="48">
        <v>6280</v>
      </c>
      <c r="H9" s="10" t="s">
        <v>5708</v>
      </c>
    </row>
    <row r="10" spans="1:8" s="327" customFormat="1" x14ac:dyDescent="0.25">
      <c r="B10" s="356"/>
      <c r="C10" s="356"/>
      <c r="D10" s="96"/>
      <c r="E10" s="96"/>
      <c r="F10" s="96"/>
      <c r="G10" s="338"/>
      <c r="H10" s="96"/>
    </row>
    <row r="11" spans="1:8" x14ac:dyDescent="0.25">
      <c r="A11" s="85" t="s">
        <v>718</v>
      </c>
      <c r="B11" s="126">
        <v>42071</v>
      </c>
      <c r="C11" s="126">
        <v>42076</v>
      </c>
      <c r="D11" s="341" t="s">
        <v>3056</v>
      </c>
      <c r="E11" s="4" t="s">
        <v>1050</v>
      </c>
      <c r="F11" s="4" t="s">
        <v>1051</v>
      </c>
      <c r="G11" s="25">
        <v>1287</v>
      </c>
      <c r="H11" s="4" t="s">
        <v>5709</v>
      </c>
    </row>
    <row r="12" spans="1:8" x14ac:dyDescent="0.25">
      <c r="A12" s="85"/>
      <c r="B12" s="126">
        <v>42071</v>
      </c>
      <c r="C12" s="126">
        <v>42076</v>
      </c>
      <c r="D12" s="341" t="s">
        <v>5710</v>
      </c>
      <c r="E12" s="4" t="s">
        <v>1050</v>
      </c>
      <c r="F12" s="4" t="s">
        <v>1051</v>
      </c>
      <c r="G12" s="25">
        <v>1287</v>
      </c>
      <c r="H12" s="4" t="s">
        <v>5709</v>
      </c>
    </row>
    <row r="13" spans="1:8" x14ac:dyDescent="0.25">
      <c r="A13" s="85"/>
      <c r="B13" s="122">
        <v>42093</v>
      </c>
      <c r="C13" s="122">
        <v>42096</v>
      </c>
      <c r="D13" s="341" t="s">
        <v>1512</v>
      </c>
      <c r="E13" s="4" t="s">
        <v>5711</v>
      </c>
      <c r="F13" s="4" t="s">
        <v>4361</v>
      </c>
      <c r="G13" s="123">
        <v>1192</v>
      </c>
      <c r="H13" s="4" t="s">
        <v>5712</v>
      </c>
    </row>
    <row r="14" spans="1:8" x14ac:dyDescent="0.25">
      <c r="A14" s="85"/>
      <c r="B14" s="122">
        <v>42093</v>
      </c>
      <c r="C14" s="122">
        <v>42097</v>
      </c>
      <c r="D14" s="4" t="s">
        <v>4360</v>
      </c>
      <c r="E14" s="4" t="s">
        <v>3598</v>
      </c>
      <c r="F14" s="4" t="s">
        <v>4361</v>
      </c>
      <c r="G14" s="123">
        <v>1481</v>
      </c>
      <c r="H14" s="4" t="s">
        <v>5713</v>
      </c>
    </row>
    <row r="15" spans="1:8" x14ac:dyDescent="0.25">
      <c r="A15" s="85"/>
      <c r="B15" s="122">
        <v>42093</v>
      </c>
      <c r="C15" s="122">
        <v>42097</v>
      </c>
      <c r="D15" s="4" t="s">
        <v>722</v>
      </c>
      <c r="E15" s="4" t="s">
        <v>723</v>
      </c>
      <c r="F15" s="4" t="s">
        <v>5714</v>
      </c>
      <c r="G15" s="123">
        <v>1301</v>
      </c>
      <c r="H15" s="4" t="s">
        <v>5713</v>
      </c>
    </row>
    <row r="16" spans="1:8" x14ac:dyDescent="0.25">
      <c r="A16" s="85"/>
      <c r="B16" s="122">
        <v>42094</v>
      </c>
      <c r="C16" s="122">
        <v>42096</v>
      </c>
      <c r="D16" s="341" t="s">
        <v>3293</v>
      </c>
      <c r="E16" s="4" t="s">
        <v>1701</v>
      </c>
      <c r="F16" s="4" t="s">
        <v>4361</v>
      </c>
      <c r="G16" s="123">
        <v>753</v>
      </c>
      <c r="H16" s="4" t="s">
        <v>5715</v>
      </c>
    </row>
    <row r="17" spans="1:8" s="327" customFormat="1" x14ac:dyDescent="0.25">
      <c r="B17" s="356"/>
      <c r="C17" s="356"/>
      <c r="D17" s="96"/>
      <c r="E17" s="96"/>
      <c r="F17" s="96"/>
      <c r="G17" s="338"/>
      <c r="H17" s="96"/>
    </row>
    <row r="18" spans="1:8" x14ac:dyDescent="0.25">
      <c r="A18" s="85" t="s">
        <v>24</v>
      </c>
      <c r="B18" s="357">
        <v>42064</v>
      </c>
      <c r="C18" s="357">
        <v>42065</v>
      </c>
      <c r="D18" s="85" t="s">
        <v>732</v>
      </c>
      <c r="E18" s="4" t="s">
        <v>4540</v>
      </c>
      <c r="F18" s="85" t="s">
        <v>5716</v>
      </c>
      <c r="G18" s="162">
        <v>245</v>
      </c>
      <c r="H18" s="85" t="s">
        <v>5717</v>
      </c>
    </row>
    <row r="19" spans="1:8" x14ac:dyDescent="0.25">
      <c r="A19" s="85"/>
      <c r="B19" s="357">
        <v>42067</v>
      </c>
      <c r="C19" s="357">
        <v>42069</v>
      </c>
      <c r="D19" s="85" t="s">
        <v>141</v>
      </c>
      <c r="E19" s="4" t="s">
        <v>142</v>
      </c>
      <c r="F19" s="85" t="s">
        <v>1898</v>
      </c>
      <c r="G19" s="162">
        <v>600</v>
      </c>
      <c r="H19" s="85" t="s">
        <v>3058</v>
      </c>
    </row>
    <row r="20" spans="1:8" x14ac:dyDescent="0.25">
      <c r="A20" s="85"/>
      <c r="B20" s="357">
        <v>42067</v>
      </c>
      <c r="C20" s="357">
        <v>42069</v>
      </c>
      <c r="D20" s="85" t="s">
        <v>5718</v>
      </c>
      <c r="E20" s="85" t="s">
        <v>5719</v>
      </c>
      <c r="F20" s="85" t="s">
        <v>1898</v>
      </c>
      <c r="G20" s="162">
        <v>600</v>
      </c>
      <c r="H20" s="85" t="s">
        <v>3058</v>
      </c>
    </row>
    <row r="21" spans="1:8" x14ac:dyDescent="0.25">
      <c r="A21" s="85"/>
      <c r="B21" s="343">
        <v>42080</v>
      </c>
      <c r="C21" s="343">
        <v>42082</v>
      </c>
      <c r="D21" s="3" t="s">
        <v>1772</v>
      </c>
      <c r="E21" s="6" t="s">
        <v>1770</v>
      </c>
      <c r="F21" s="3" t="s">
        <v>5720</v>
      </c>
      <c r="G21" s="347">
        <v>120</v>
      </c>
      <c r="H21" s="3" t="s">
        <v>4378</v>
      </c>
    </row>
    <row r="22" spans="1:8" x14ac:dyDescent="0.25">
      <c r="A22" s="85"/>
      <c r="B22" s="343">
        <v>42081</v>
      </c>
      <c r="C22" s="343">
        <v>42085</v>
      </c>
      <c r="D22" s="3" t="s">
        <v>2700</v>
      </c>
      <c r="E22" s="6" t="s">
        <v>58</v>
      </c>
      <c r="F22" s="3" t="s">
        <v>1236</v>
      </c>
      <c r="G22" s="347">
        <v>1707</v>
      </c>
      <c r="H22" s="3" t="s">
        <v>5721</v>
      </c>
    </row>
    <row r="23" spans="1:8" x14ac:dyDescent="0.25">
      <c r="A23" s="85"/>
      <c r="B23" s="343">
        <v>42081</v>
      </c>
      <c r="C23" s="343">
        <v>42085</v>
      </c>
      <c r="D23" s="3" t="s">
        <v>738</v>
      </c>
      <c r="E23" s="3" t="s">
        <v>58</v>
      </c>
      <c r="F23" s="3" t="s">
        <v>1236</v>
      </c>
      <c r="G23" s="347">
        <v>1707</v>
      </c>
      <c r="H23" s="3" t="s">
        <v>5721</v>
      </c>
    </row>
    <row r="24" spans="1:8" x14ac:dyDescent="0.25">
      <c r="A24" s="85"/>
      <c r="B24" s="343">
        <v>42084</v>
      </c>
      <c r="C24" s="343">
        <v>42088</v>
      </c>
      <c r="D24" s="3" t="s">
        <v>3060</v>
      </c>
      <c r="E24" s="3" t="s">
        <v>101</v>
      </c>
      <c r="F24" s="3" t="s">
        <v>4927</v>
      </c>
      <c r="G24" s="347">
        <v>1778</v>
      </c>
      <c r="H24" s="3" t="s">
        <v>5722</v>
      </c>
    </row>
    <row r="25" spans="1:8" x14ac:dyDescent="0.25">
      <c r="A25" s="85"/>
      <c r="B25" s="122">
        <v>42084</v>
      </c>
      <c r="C25" s="122">
        <v>42088</v>
      </c>
      <c r="D25" s="6" t="s">
        <v>5723</v>
      </c>
      <c r="E25" s="6" t="s">
        <v>5724</v>
      </c>
      <c r="F25" s="6" t="s">
        <v>4927</v>
      </c>
      <c r="G25" s="123">
        <v>1778</v>
      </c>
      <c r="H25" s="350" t="s">
        <v>5722</v>
      </c>
    </row>
    <row r="26" spans="1:8" x14ac:dyDescent="0.25">
      <c r="A26" s="85"/>
      <c r="B26" s="122">
        <v>42086</v>
      </c>
      <c r="C26" s="122">
        <v>42088</v>
      </c>
      <c r="D26" s="6" t="s">
        <v>35</v>
      </c>
      <c r="E26" s="350" t="s">
        <v>1536</v>
      </c>
      <c r="F26" s="6" t="s">
        <v>51</v>
      </c>
      <c r="G26" s="123">
        <v>390</v>
      </c>
      <c r="H26" s="350" t="s">
        <v>5725</v>
      </c>
    </row>
    <row r="27" spans="1:8" x14ac:dyDescent="0.25">
      <c r="A27" s="85"/>
      <c r="B27" s="122">
        <v>42087</v>
      </c>
      <c r="C27" s="122">
        <v>42089</v>
      </c>
      <c r="D27" s="6" t="s">
        <v>5726</v>
      </c>
      <c r="E27" s="6" t="s">
        <v>5727</v>
      </c>
      <c r="F27" s="6" t="s">
        <v>30</v>
      </c>
      <c r="G27" s="123">
        <v>1158</v>
      </c>
      <c r="H27" s="350" t="s">
        <v>5728</v>
      </c>
    </row>
    <row r="28" spans="1:8" x14ac:dyDescent="0.25">
      <c r="A28" s="85"/>
      <c r="B28" s="122">
        <v>42093</v>
      </c>
      <c r="C28" s="122">
        <v>42097</v>
      </c>
      <c r="D28" s="3" t="s">
        <v>4383</v>
      </c>
      <c r="E28" s="6" t="s">
        <v>4384</v>
      </c>
      <c r="F28" s="3" t="s">
        <v>27</v>
      </c>
      <c r="G28" s="123">
        <v>1431</v>
      </c>
      <c r="H28" s="358" t="s">
        <v>5729</v>
      </c>
    </row>
    <row r="29" spans="1:8" s="327" customFormat="1" x14ac:dyDescent="0.25">
      <c r="B29" s="356"/>
      <c r="C29" s="356"/>
      <c r="D29" s="96"/>
      <c r="E29" s="96"/>
      <c r="F29" s="96"/>
      <c r="G29" s="338"/>
      <c r="H29" s="96"/>
    </row>
    <row r="30" spans="1:8" x14ac:dyDescent="0.25">
      <c r="A30" s="85" t="s">
        <v>25</v>
      </c>
      <c r="B30" s="126">
        <v>42064</v>
      </c>
      <c r="C30" s="126">
        <v>42064</v>
      </c>
      <c r="D30" s="4" t="s">
        <v>2730</v>
      </c>
      <c r="E30" s="1" t="s">
        <v>21</v>
      </c>
      <c r="F30" s="4" t="s">
        <v>2756</v>
      </c>
      <c r="G30" s="25">
        <v>600</v>
      </c>
      <c r="H30" s="1" t="s">
        <v>5730</v>
      </c>
    </row>
    <row r="31" spans="1:8" x14ac:dyDescent="0.25">
      <c r="A31" s="85"/>
      <c r="B31" s="126">
        <v>42064</v>
      </c>
      <c r="C31" s="126">
        <v>42066</v>
      </c>
      <c r="D31" s="4" t="s">
        <v>1820</v>
      </c>
      <c r="E31" s="1" t="s">
        <v>1821</v>
      </c>
      <c r="F31" s="4" t="s">
        <v>1157</v>
      </c>
      <c r="G31" s="25">
        <v>1288</v>
      </c>
      <c r="H31" s="1" t="s">
        <v>5731</v>
      </c>
    </row>
    <row r="32" spans="1:8" x14ac:dyDescent="0.25">
      <c r="A32" s="85"/>
      <c r="B32" s="126">
        <v>42064</v>
      </c>
      <c r="C32" s="126">
        <v>42094</v>
      </c>
      <c r="D32" s="4" t="s">
        <v>2561</v>
      </c>
      <c r="E32" s="1" t="s">
        <v>825</v>
      </c>
      <c r="F32" s="4" t="s">
        <v>5732</v>
      </c>
      <c r="G32" s="25">
        <v>0</v>
      </c>
      <c r="H32" s="1" t="s">
        <v>5733</v>
      </c>
    </row>
    <row r="33" spans="1:8" x14ac:dyDescent="0.25">
      <c r="A33" s="85"/>
      <c r="B33" s="126">
        <v>42067</v>
      </c>
      <c r="C33" s="126">
        <v>42068</v>
      </c>
      <c r="D33" s="4" t="s">
        <v>160</v>
      </c>
      <c r="E33" s="1" t="s">
        <v>5734</v>
      </c>
      <c r="F33" s="4" t="s">
        <v>5735</v>
      </c>
      <c r="G33" s="25">
        <v>710</v>
      </c>
      <c r="H33" s="1" t="s">
        <v>5736</v>
      </c>
    </row>
    <row r="34" spans="1:8" x14ac:dyDescent="0.25">
      <c r="A34" s="85"/>
      <c r="B34" s="126">
        <v>42068</v>
      </c>
      <c r="C34" s="126">
        <v>42068</v>
      </c>
      <c r="D34" s="4" t="s">
        <v>2730</v>
      </c>
      <c r="E34" s="1" t="s">
        <v>21</v>
      </c>
      <c r="F34" s="4" t="s">
        <v>2735</v>
      </c>
      <c r="G34" s="25">
        <v>600</v>
      </c>
      <c r="H34" s="1" t="s">
        <v>5737</v>
      </c>
    </row>
    <row r="35" spans="1:8" x14ac:dyDescent="0.25">
      <c r="A35" s="85"/>
      <c r="B35" s="126">
        <v>42068</v>
      </c>
      <c r="C35" s="126">
        <v>42070</v>
      </c>
      <c r="D35" s="4" t="s">
        <v>2118</v>
      </c>
      <c r="E35" s="1" t="s">
        <v>3074</v>
      </c>
      <c r="F35" s="4" t="s">
        <v>172</v>
      </c>
      <c r="G35" s="25">
        <v>870</v>
      </c>
      <c r="H35" s="1" t="s">
        <v>5738</v>
      </c>
    </row>
    <row r="36" spans="1:8" x14ac:dyDescent="0.25">
      <c r="A36" s="85"/>
      <c r="B36" s="126">
        <v>42073</v>
      </c>
      <c r="C36" s="126">
        <v>42073</v>
      </c>
      <c r="D36" s="4" t="s">
        <v>2730</v>
      </c>
      <c r="E36" s="1" t="s">
        <v>21</v>
      </c>
      <c r="F36" s="4" t="s">
        <v>186</v>
      </c>
      <c r="G36" s="25">
        <v>600</v>
      </c>
      <c r="H36" s="1" t="s">
        <v>5739</v>
      </c>
    </row>
    <row r="37" spans="1:8" x14ac:dyDescent="0.25">
      <c r="A37" s="85"/>
      <c r="B37" s="126">
        <v>42074</v>
      </c>
      <c r="C37" s="126">
        <v>42074</v>
      </c>
      <c r="D37" s="4" t="s">
        <v>569</v>
      </c>
      <c r="E37" s="1" t="s">
        <v>570</v>
      </c>
      <c r="F37" s="4" t="s">
        <v>2756</v>
      </c>
      <c r="G37" s="25">
        <v>550</v>
      </c>
      <c r="H37" s="1" t="s">
        <v>5740</v>
      </c>
    </row>
    <row r="38" spans="1:8" x14ac:dyDescent="0.25">
      <c r="A38" s="85"/>
      <c r="B38" s="126">
        <v>42074</v>
      </c>
      <c r="C38" s="126">
        <v>42078</v>
      </c>
      <c r="D38" s="4" t="s">
        <v>2104</v>
      </c>
      <c r="E38" s="1" t="s">
        <v>4090</v>
      </c>
      <c r="F38" s="4" t="s">
        <v>356</v>
      </c>
      <c r="G38" s="25">
        <v>2053</v>
      </c>
      <c r="H38" s="1" t="s">
        <v>5741</v>
      </c>
    </row>
    <row r="39" spans="1:8" x14ac:dyDescent="0.25">
      <c r="A39" s="85"/>
      <c r="B39" s="126">
        <v>42074</v>
      </c>
      <c r="C39" s="126">
        <v>42078</v>
      </c>
      <c r="D39" s="4" t="s">
        <v>5742</v>
      </c>
      <c r="E39" s="1" t="s">
        <v>4090</v>
      </c>
      <c r="F39" s="4" t="s">
        <v>356</v>
      </c>
      <c r="G39" s="25">
        <v>2053</v>
      </c>
      <c r="H39" s="1" t="s">
        <v>5741</v>
      </c>
    </row>
    <row r="40" spans="1:8" x14ac:dyDescent="0.25">
      <c r="A40" s="85"/>
      <c r="B40" s="126">
        <v>42074</v>
      </c>
      <c r="C40" s="126">
        <v>42079</v>
      </c>
      <c r="D40" s="4" t="s">
        <v>5743</v>
      </c>
      <c r="E40" s="4" t="s">
        <v>5744</v>
      </c>
      <c r="F40" s="4" t="s">
        <v>1504</v>
      </c>
      <c r="G40" s="25">
        <v>4500</v>
      </c>
      <c r="H40" s="4" t="s">
        <v>5745</v>
      </c>
    </row>
    <row r="41" spans="1:8" x14ac:dyDescent="0.25">
      <c r="A41" s="85"/>
      <c r="B41" s="126">
        <v>42074</v>
      </c>
      <c r="C41" s="126">
        <v>42079</v>
      </c>
      <c r="D41" s="4" t="s">
        <v>5746</v>
      </c>
      <c r="E41" s="4" t="s">
        <v>5747</v>
      </c>
      <c r="F41" s="4" t="s">
        <v>1504</v>
      </c>
      <c r="G41" s="25">
        <v>4500</v>
      </c>
      <c r="H41" s="4" t="s">
        <v>5745</v>
      </c>
    </row>
    <row r="42" spans="1:8" x14ac:dyDescent="0.25">
      <c r="A42" s="85"/>
      <c r="B42" s="126">
        <v>42074</v>
      </c>
      <c r="C42" s="126">
        <v>42079</v>
      </c>
      <c r="D42" s="4" t="s">
        <v>475</v>
      </c>
      <c r="E42" s="1" t="s">
        <v>5748</v>
      </c>
      <c r="F42" s="4" t="s">
        <v>1504</v>
      </c>
      <c r="G42" s="25">
        <v>4500</v>
      </c>
      <c r="H42" s="1" t="s">
        <v>5745</v>
      </c>
    </row>
    <row r="43" spans="1:8" x14ac:dyDescent="0.25">
      <c r="A43" s="85"/>
      <c r="B43" s="126">
        <v>42074</v>
      </c>
      <c r="C43" s="126">
        <v>42075</v>
      </c>
      <c r="D43" s="4" t="s">
        <v>1837</v>
      </c>
      <c r="E43" s="1" t="s">
        <v>5749</v>
      </c>
      <c r="F43" s="4" t="s">
        <v>172</v>
      </c>
      <c r="G43" s="25">
        <v>600</v>
      </c>
      <c r="H43" s="1" t="s">
        <v>5750</v>
      </c>
    </row>
    <row r="44" spans="1:8" x14ac:dyDescent="0.25">
      <c r="A44" s="85"/>
      <c r="B44" s="126">
        <v>42074</v>
      </c>
      <c r="C44" s="126">
        <v>42075</v>
      </c>
      <c r="D44" s="4" t="s">
        <v>160</v>
      </c>
      <c r="E44" s="1" t="s">
        <v>5734</v>
      </c>
      <c r="F44" s="4" t="s">
        <v>172</v>
      </c>
      <c r="G44" s="25">
        <v>600</v>
      </c>
      <c r="H44" s="1" t="s">
        <v>5750</v>
      </c>
    </row>
    <row r="45" spans="1:8" x14ac:dyDescent="0.25">
      <c r="A45" s="85"/>
      <c r="B45" s="122">
        <v>42078</v>
      </c>
      <c r="C45" s="122">
        <v>42084</v>
      </c>
      <c r="D45" s="6" t="s">
        <v>5751</v>
      </c>
      <c r="E45" s="7" t="s">
        <v>3637</v>
      </c>
      <c r="F45" s="6" t="s">
        <v>1187</v>
      </c>
      <c r="G45" s="123">
        <v>2295</v>
      </c>
      <c r="H45" s="7" t="s">
        <v>5752</v>
      </c>
    </row>
    <row r="46" spans="1:8" x14ac:dyDescent="0.25">
      <c r="A46" s="85"/>
      <c r="B46" s="122">
        <v>42080</v>
      </c>
      <c r="C46" s="122">
        <v>42087</v>
      </c>
      <c r="D46" s="6" t="s">
        <v>2751</v>
      </c>
      <c r="E46" s="7" t="s">
        <v>818</v>
      </c>
      <c r="F46" s="6" t="s">
        <v>958</v>
      </c>
      <c r="G46" s="123">
        <v>0</v>
      </c>
      <c r="H46" s="7" t="s">
        <v>5753</v>
      </c>
    </row>
    <row r="47" spans="1:8" x14ac:dyDescent="0.25">
      <c r="A47" s="85"/>
      <c r="B47" s="122">
        <v>42080</v>
      </c>
      <c r="C47" s="122">
        <v>42087</v>
      </c>
      <c r="D47" s="6" t="s">
        <v>2748</v>
      </c>
      <c r="E47" s="7" t="s">
        <v>818</v>
      </c>
      <c r="F47" s="6" t="s">
        <v>958</v>
      </c>
      <c r="G47" s="123">
        <v>0</v>
      </c>
      <c r="H47" s="7" t="s">
        <v>5754</v>
      </c>
    </row>
    <row r="48" spans="1:8" x14ac:dyDescent="0.25">
      <c r="A48" s="85"/>
      <c r="B48" s="122">
        <v>42081</v>
      </c>
      <c r="C48" s="122">
        <v>42081</v>
      </c>
      <c r="D48" s="6" t="s">
        <v>803</v>
      </c>
      <c r="E48" s="7" t="s">
        <v>5755</v>
      </c>
      <c r="F48" s="6" t="s">
        <v>2756</v>
      </c>
      <c r="G48" s="123">
        <v>0</v>
      </c>
      <c r="H48" s="7" t="s">
        <v>5467</v>
      </c>
    </row>
    <row r="49" spans="1:8" x14ac:dyDescent="0.25">
      <c r="A49" s="85"/>
      <c r="B49" s="122">
        <v>42081</v>
      </c>
      <c r="C49" s="122">
        <v>42084</v>
      </c>
      <c r="D49" s="6" t="s">
        <v>2754</v>
      </c>
      <c r="E49" s="7" t="s">
        <v>5756</v>
      </c>
      <c r="F49" s="6" t="s">
        <v>958</v>
      </c>
      <c r="G49" s="123">
        <v>1235</v>
      </c>
      <c r="H49" s="7" t="s">
        <v>5757</v>
      </c>
    </row>
    <row r="50" spans="1:8" x14ac:dyDescent="0.25">
      <c r="A50" s="85"/>
      <c r="B50" s="122">
        <v>42081</v>
      </c>
      <c r="C50" s="122">
        <v>42085</v>
      </c>
      <c r="D50" s="6" t="s">
        <v>2752</v>
      </c>
      <c r="E50" s="7" t="s">
        <v>818</v>
      </c>
      <c r="F50" s="6" t="s">
        <v>958</v>
      </c>
      <c r="G50" s="123">
        <v>0</v>
      </c>
      <c r="H50" s="7" t="s">
        <v>5758</v>
      </c>
    </row>
    <row r="51" spans="1:8" x14ac:dyDescent="0.25">
      <c r="A51" s="85"/>
      <c r="B51" s="122">
        <v>42085</v>
      </c>
      <c r="C51" s="122">
        <v>42090</v>
      </c>
      <c r="D51" s="351" t="s">
        <v>2287</v>
      </c>
      <c r="E51" s="7" t="s">
        <v>5759</v>
      </c>
      <c r="F51" s="6" t="s">
        <v>587</v>
      </c>
      <c r="G51" s="123">
        <v>2250</v>
      </c>
      <c r="H51" s="7" t="s">
        <v>5760</v>
      </c>
    </row>
    <row r="52" spans="1:8" x14ac:dyDescent="0.25">
      <c r="A52" s="85"/>
      <c r="B52" s="122">
        <v>42087</v>
      </c>
      <c r="C52" s="122">
        <v>42091</v>
      </c>
      <c r="D52" s="6" t="s">
        <v>3332</v>
      </c>
      <c r="E52" s="7" t="s">
        <v>3333</v>
      </c>
      <c r="F52" s="6" t="s">
        <v>180</v>
      </c>
      <c r="G52" s="123"/>
      <c r="H52" s="7" t="s">
        <v>5761</v>
      </c>
    </row>
    <row r="53" spans="1:8" x14ac:dyDescent="0.25">
      <c r="A53" s="85"/>
      <c r="B53" s="126">
        <v>42087</v>
      </c>
      <c r="C53" s="126">
        <v>42091</v>
      </c>
      <c r="D53" s="4" t="s">
        <v>5762</v>
      </c>
      <c r="E53" s="4" t="s">
        <v>600</v>
      </c>
      <c r="F53" s="4" t="s">
        <v>526</v>
      </c>
      <c r="G53" s="25">
        <v>1376.88</v>
      </c>
      <c r="H53" s="4" t="s">
        <v>5763</v>
      </c>
    </row>
    <row r="54" spans="1:8" x14ac:dyDescent="0.25">
      <c r="A54" s="85"/>
      <c r="B54" s="155">
        <v>42092</v>
      </c>
      <c r="C54" s="155">
        <v>42095</v>
      </c>
      <c r="D54" s="4" t="s">
        <v>4069</v>
      </c>
      <c r="E54" s="1" t="s">
        <v>2096</v>
      </c>
      <c r="F54" s="4" t="s">
        <v>5764</v>
      </c>
      <c r="G54" s="48">
        <v>0</v>
      </c>
      <c r="H54" s="1" t="s">
        <v>5765</v>
      </c>
    </row>
    <row r="55" spans="1:8" s="327" customFormat="1" x14ac:dyDescent="0.25">
      <c r="B55" s="356"/>
      <c r="C55" s="356"/>
      <c r="D55" s="96"/>
      <c r="E55" s="96"/>
      <c r="F55" s="96"/>
      <c r="G55" s="338"/>
      <c r="H55" s="96"/>
    </row>
    <row r="56" spans="1:8" x14ac:dyDescent="0.25">
      <c r="A56" s="85" t="s">
        <v>32</v>
      </c>
      <c r="B56" s="122">
        <v>42064</v>
      </c>
      <c r="C56" s="126">
        <v>42066</v>
      </c>
      <c r="D56" s="6" t="s">
        <v>33</v>
      </c>
      <c r="E56" s="6" t="s">
        <v>34</v>
      </c>
      <c r="F56" s="6" t="s">
        <v>1572</v>
      </c>
      <c r="G56" s="123">
        <v>245</v>
      </c>
      <c r="H56" s="4" t="s">
        <v>5766</v>
      </c>
    </row>
    <row r="57" spans="1:8" x14ac:dyDescent="0.25">
      <c r="A57" s="85"/>
      <c r="B57" s="122">
        <v>42064</v>
      </c>
      <c r="C57" s="122">
        <v>42066</v>
      </c>
      <c r="D57" s="6"/>
      <c r="E57" s="6" t="s">
        <v>5767</v>
      </c>
      <c r="F57" s="6"/>
      <c r="G57" s="25">
        <v>1165</v>
      </c>
      <c r="H57" s="4" t="s">
        <v>5766</v>
      </c>
    </row>
    <row r="58" spans="1:8" x14ac:dyDescent="0.25">
      <c r="A58" s="85"/>
      <c r="B58" s="126">
        <v>42071</v>
      </c>
      <c r="C58" s="126">
        <v>42075</v>
      </c>
      <c r="D58" s="4" t="s">
        <v>5768</v>
      </c>
      <c r="E58" s="4" t="s">
        <v>868</v>
      </c>
      <c r="F58" s="4" t="s">
        <v>1504</v>
      </c>
      <c r="G58" s="25" t="s">
        <v>5769</v>
      </c>
      <c r="H58" s="4" t="s">
        <v>5770</v>
      </c>
    </row>
    <row r="59" spans="1:8" s="327" customFormat="1" x14ac:dyDescent="0.25">
      <c r="B59" s="356"/>
      <c r="C59" s="356"/>
      <c r="D59" s="96"/>
      <c r="E59" s="96"/>
      <c r="F59" s="96"/>
      <c r="G59" s="338"/>
      <c r="H59" s="96"/>
    </row>
    <row r="60" spans="1:8" x14ac:dyDescent="0.25">
      <c r="A60" s="85" t="s">
        <v>85</v>
      </c>
      <c r="B60" s="349">
        <v>42071</v>
      </c>
      <c r="C60" s="349">
        <v>42071</v>
      </c>
      <c r="D60" s="120" t="s">
        <v>1579</v>
      </c>
      <c r="E60" s="121" t="s">
        <v>37</v>
      </c>
      <c r="F60" s="269" t="s">
        <v>3104</v>
      </c>
      <c r="G60" s="158">
        <v>0</v>
      </c>
      <c r="H60" s="270" t="s">
        <v>5771</v>
      </c>
    </row>
    <row r="61" spans="1:8" x14ac:dyDescent="0.25">
      <c r="A61" s="85"/>
      <c r="B61" s="349">
        <v>42071</v>
      </c>
      <c r="C61" s="349">
        <v>42071</v>
      </c>
      <c r="D61" s="120" t="s">
        <v>2816</v>
      </c>
      <c r="E61" s="121" t="s">
        <v>5772</v>
      </c>
      <c r="F61" s="269" t="s">
        <v>3104</v>
      </c>
      <c r="G61" s="158">
        <v>0</v>
      </c>
      <c r="H61" s="270" t="s">
        <v>5771</v>
      </c>
    </row>
    <row r="62" spans="1:8" x14ac:dyDescent="0.25">
      <c r="A62" s="85"/>
      <c r="B62" s="349">
        <v>42071</v>
      </c>
      <c r="C62" s="349">
        <v>42071</v>
      </c>
      <c r="D62" s="120" t="s">
        <v>84</v>
      </c>
      <c r="E62" s="121"/>
      <c r="F62" s="269" t="s">
        <v>3104</v>
      </c>
      <c r="G62" s="158">
        <v>0</v>
      </c>
      <c r="H62" s="270" t="s">
        <v>5771</v>
      </c>
    </row>
    <row r="63" spans="1:8" x14ac:dyDescent="0.25">
      <c r="A63" s="85"/>
      <c r="B63" s="359">
        <v>42071</v>
      </c>
      <c r="C63" s="359">
        <v>42071</v>
      </c>
      <c r="D63" s="269">
        <v>23</v>
      </c>
      <c r="E63" s="270" t="s">
        <v>1583</v>
      </c>
      <c r="F63" s="269" t="s">
        <v>3104</v>
      </c>
      <c r="G63" s="158">
        <v>368</v>
      </c>
      <c r="H63" s="270" t="s">
        <v>5771</v>
      </c>
    </row>
    <row r="64" spans="1:8" x14ac:dyDescent="0.25">
      <c r="A64" s="85"/>
      <c r="B64" s="352">
        <v>42080</v>
      </c>
      <c r="C64" s="352">
        <v>42080</v>
      </c>
      <c r="D64" s="120" t="s">
        <v>1574</v>
      </c>
      <c r="E64" s="121" t="s">
        <v>21</v>
      </c>
      <c r="F64" s="269" t="s">
        <v>5773</v>
      </c>
      <c r="G64" s="158">
        <v>0</v>
      </c>
      <c r="H64" s="270" t="s">
        <v>5537</v>
      </c>
    </row>
    <row r="65" spans="1:8" x14ac:dyDescent="0.25">
      <c r="A65" s="85"/>
      <c r="B65" s="352">
        <v>42080</v>
      </c>
      <c r="C65" s="352">
        <v>42080</v>
      </c>
      <c r="D65" s="120" t="s">
        <v>1577</v>
      </c>
      <c r="E65" s="121" t="s">
        <v>2805</v>
      </c>
      <c r="F65" s="269" t="s">
        <v>5773</v>
      </c>
      <c r="G65" s="158">
        <v>0</v>
      </c>
      <c r="H65" s="270" t="s">
        <v>5537</v>
      </c>
    </row>
    <row r="66" spans="1:8" x14ac:dyDescent="0.25">
      <c r="A66" s="85"/>
      <c r="B66" s="352">
        <v>42080</v>
      </c>
      <c r="C66" s="352">
        <v>42080</v>
      </c>
      <c r="D66" s="120" t="s">
        <v>84</v>
      </c>
      <c r="E66" s="121"/>
      <c r="F66" s="269" t="s">
        <v>5773</v>
      </c>
      <c r="G66" s="158">
        <v>0</v>
      </c>
      <c r="H66" s="270" t="s">
        <v>5537</v>
      </c>
    </row>
    <row r="67" spans="1:8" x14ac:dyDescent="0.25">
      <c r="A67" s="85"/>
      <c r="B67" s="359">
        <v>42080</v>
      </c>
      <c r="C67" s="359">
        <v>42080</v>
      </c>
      <c r="D67" s="269" t="s">
        <v>5774</v>
      </c>
      <c r="E67" s="270" t="s">
        <v>1581</v>
      </c>
      <c r="F67" s="269" t="s">
        <v>5773</v>
      </c>
      <c r="G67" s="158">
        <v>336</v>
      </c>
      <c r="H67" s="270" t="s">
        <v>5537</v>
      </c>
    </row>
    <row r="68" spans="1:8" x14ac:dyDescent="0.25">
      <c r="A68" s="85"/>
      <c r="B68" s="352">
        <v>42084</v>
      </c>
      <c r="C68" s="352">
        <v>42088</v>
      </c>
      <c r="D68" s="120" t="s">
        <v>2310</v>
      </c>
      <c r="E68" s="121" t="s">
        <v>1663</v>
      </c>
      <c r="F68" s="269" t="s">
        <v>180</v>
      </c>
      <c r="G68" s="158">
        <v>780</v>
      </c>
      <c r="H68" s="270" t="s">
        <v>5775</v>
      </c>
    </row>
    <row r="69" spans="1:8" s="327" customFormat="1" x14ac:dyDescent="0.25">
      <c r="B69" s="356"/>
      <c r="C69" s="356"/>
      <c r="D69" s="96"/>
      <c r="E69" s="96"/>
      <c r="F69" s="96"/>
      <c r="G69" s="338"/>
      <c r="H69" s="96"/>
    </row>
    <row r="70" spans="1:8" x14ac:dyDescent="0.25">
      <c r="A70" s="4" t="s">
        <v>1408</v>
      </c>
      <c r="B70" s="126">
        <v>41335</v>
      </c>
      <c r="C70" s="126">
        <v>42066</v>
      </c>
      <c r="D70" s="4" t="s">
        <v>5776</v>
      </c>
      <c r="E70" s="4" t="s">
        <v>18</v>
      </c>
      <c r="F70" s="4" t="s">
        <v>590</v>
      </c>
      <c r="G70" s="25">
        <v>635.71</v>
      </c>
      <c r="H70" s="4" t="s">
        <v>5777</v>
      </c>
    </row>
    <row r="71" spans="1:8" x14ac:dyDescent="0.25">
      <c r="A71" s="85"/>
      <c r="B71" s="126">
        <v>42065</v>
      </c>
      <c r="C71" s="126">
        <v>42066</v>
      </c>
      <c r="D71" s="4" t="s">
        <v>5778</v>
      </c>
      <c r="E71" s="4" t="s">
        <v>18</v>
      </c>
      <c r="F71" s="4" t="s">
        <v>590</v>
      </c>
      <c r="G71" s="25">
        <v>150</v>
      </c>
      <c r="H71" s="4" t="s">
        <v>5777</v>
      </c>
    </row>
    <row r="72" spans="1:8" s="327" customFormat="1" x14ac:dyDescent="0.25">
      <c r="B72" s="356"/>
      <c r="C72" s="356"/>
      <c r="D72" s="96"/>
      <c r="E72" s="96"/>
      <c r="F72" s="96"/>
      <c r="G72" s="338"/>
      <c r="H72" s="96"/>
    </row>
    <row r="73" spans="1:8" x14ac:dyDescent="0.25">
      <c r="A73" s="85" t="s">
        <v>29</v>
      </c>
      <c r="B73" s="126">
        <v>42066</v>
      </c>
      <c r="C73" s="126">
        <v>42068</v>
      </c>
      <c r="D73" s="4" t="s">
        <v>1430</v>
      </c>
      <c r="E73" s="1" t="s">
        <v>1431</v>
      </c>
      <c r="F73" s="4" t="s">
        <v>587</v>
      </c>
      <c r="G73" s="25">
        <v>580</v>
      </c>
      <c r="H73" s="1" t="s">
        <v>5779</v>
      </c>
    </row>
    <row r="74" spans="1:8" x14ac:dyDescent="0.25">
      <c r="A74" s="85"/>
      <c r="B74" s="122">
        <v>42086</v>
      </c>
      <c r="C74" s="126">
        <v>42090</v>
      </c>
      <c r="D74" s="4" t="s">
        <v>844</v>
      </c>
      <c r="E74" s="1" t="s">
        <v>5780</v>
      </c>
      <c r="F74" s="4" t="s">
        <v>23</v>
      </c>
      <c r="G74" s="25">
        <v>916.84</v>
      </c>
      <c r="H74" s="1" t="s">
        <v>5781</v>
      </c>
    </row>
    <row r="75" spans="1:8" s="327" customFormat="1" x14ac:dyDescent="0.25">
      <c r="B75" s="356"/>
      <c r="C75" s="356"/>
      <c r="D75" s="96"/>
      <c r="E75" s="96"/>
      <c r="F75" s="96"/>
      <c r="G75" s="338"/>
      <c r="H75" s="96"/>
    </row>
    <row r="76" spans="1:8" x14ac:dyDescent="0.25">
      <c r="A76" s="85" t="s">
        <v>13</v>
      </c>
      <c r="B76" s="126">
        <v>42064</v>
      </c>
      <c r="C76" s="126">
        <v>42065</v>
      </c>
      <c r="D76" s="4" t="s">
        <v>5782</v>
      </c>
      <c r="E76" s="4" t="s">
        <v>5783</v>
      </c>
      <c r="F76" s="4" t="s">
        <v>5020</v>
      </c>
      <c r="G76" s="25">
        <v>792</v>
      </c>
      <c r="H76" s="4" t="s">
        <v>5784</v>
      </c>
    </row>
    <row r="77" spans="1:8" x14ac:dyDescent="0.25">
      <c r="A77" s="85"/>
      <c r="B77" s="126">
        <v>42064</v>
      </c>
      <c r="C77" s="126">
        <v>42065</v>
      </c>
      <c r="D77" s="4" t="s">
        <v>5785</v>
      </c>
      <c r="E77" s="4" t="s">
        <v>5786</v>
      </c>
      <c r="F77" s="4" t="s">
        <v>5020</v>
      </c>
      <c r="G77" s="25">
        <v>792</v>
      </c>
      <c r="H77" s="4" t="s">
        <v>5784</v>
      </c>
    </row>
    <row r="78" spans="1:8" x14ac:dyDescent="0.25">
      <c r="B78" s="122">
        <v>42075</v>
      </c>
      <c r="C78" s="122">
        <v>42085</v>
      </c>
      <c r="D78" s="6" t="s">
        <v>5338</v>
      </c>
      <c r="E78" s="6" t="s">
        <v>5787</v>
      </c>
      <c r="F78" s="6" t="s">
        <v>5788</v>
      </c>
      <c r="G78" s="123">
        <v>1800</v>
      </c>
      <c r="H78" s="6" t="s">
        <v>5789</v>
      </c>
    </row>
    <row r="79" spans="1:8" x14ac:dyDescent="0.25">
      <c r="B79" s="122">
        <v>42075</v>
      </c>
      <c r="C79" s="122">
        <v>42080</v>
      </c>
      <c r="D79" s="6" t="s">
        <v>5318</v>
      </c>
      <c r="E79" s="6" t="s">
        <v>5342</v>
      </c>
      <c r="F79" s="6" t="s">
        <v>5788</v>
      </c>
      <c r="G79" s="123">
        <v>602.44000000000005</v>
      </c>
      <c r="H79" s="6" t="s">
        <v>5320</v>
      </c>
    </row>
    <row r="80" spans="1:8" x14ac:dyDescent="0.25">
      <c r="B80" s="122">
        <v>42082</v>
      </c>
      <c r="C80" s="122">
        <v>42082</v>
      </c>
      <c r="D80" s="6" t="s">
        <v>5790</v>
      </c>
      <c r="E80" s="6" t="s">
        <v>5791</v>
      </c>
      <c r="F80" s="6" t="s">
        <v>4475</v>
      </c>
      <c r="G80" s="123">
        <v>30</v>
      </c>
      <c r="H80" s="6" t="s">
        <v>5792</v>
      </c>
    </row>
    <row r="81" spans="1:8" x14ac:dyDescent="0.25">
      <c r="B81" s="122">
        <v>42082</v>
      </c>
      <c r="C81" s="122">
        <v>42082</v>
      </c>
      <c r="D81" s="6" t="s">
        <v>5793</v>
      </c>
      <c r="E81" s="6" t="s">
        <v>5794</v>
      </c>
      <c r="F81" s="6" t="s">
        <v>4475</v>
      </c>
      <c r="G81" s="123">
        <v>30</v>
      </c>
      <c r="H81" s="6" t="s">
        <v>5792</v>
      </c>
    </row>
    <row r="82" spans="1:8" s="327" customFormat="1" x14ac:dyDescent="0.25">
      <c r="B82" s="334"/>
      <c r="C82" s="334"/>
      <c r="D82" s="107"/>
      <c r="E82" s="107"/>
      <c r="F82" s="107"/>
      <c r="G82" s="335"/>
      <c r="H82" s="107"/>
    </row>
    <row r="83" spans="1:8" x14ac:dyDescent="0.25">
      <c r="A83" s="85" t="s">
        <v>26</v>
      </c>
      <c r="B83" s="122">
        <v>42066</v>
      </c>
      <c r="C83" s="122">
        <v>42068</v>
      </c>
      <c r="D83" s="6" t="s">
        <v>621</v>
      </c>
      <c r="E83" s="7" t="s">
        <v>622</v>
      </c>
      <c r="F83" s="6" t="s">
        <v>3713</v>
      </c>
      <c r="G83" s="123">
        <v>1117</v>
      </c>
      <c r="H83" s="7" t="s">
        <v>5795</v>
      </c>
    </row>
    <row r="84" spans="1:8" x14ac:dyDescent="0.25">
      <c r="A84" s="85"/>
      <c r="B84" s="122">
        <v>42066</v>
      </c>
      <c r="C84" s="122">
        <v>42068</v>
      </c>
      <c r="D84" s="6" t="s">
        <v>5796</v>
      </c>
      <c r="E84" s="7" t="s">
        <v>1900</v>
      </c>
      <c r="F84" s="6" t="s">
        <v>5797</v>
      </c>
      <c r="G84" s="123">
        <v>550</v>
      </c>
      <c r="H84" s="7" t="s">
        <v>5798</v>
      </c>
    </row>
    <row r="85" spans="1:8" x14ac:dyDescent="0.25">
      <c r="A85" s="85"/>
      <c r="B85" s="122">
        <v>42066</v>
      </c>
      <c r="C85" s="122">
        <v>42068</v>
      </c>
      <c r="D85" s="6" t="s">
        <v>2167</v>
      </c>
      <c r="E85" s="7" t="s">
        <v>2846</v>
      </c>
      <c r="F85" s="6" t="s">
        <v>5797</v>
      </c>
      <c r="G85" s="123">
        <v>550</v>
      </c>
      <c r="H85" s="7" t="s">
        <v>5798</v>
      </c>
    </row>
    <row r="86" spans="1:8" x14ac:dyDescent="0.25">
      <c r="A86" s="85"/>
      <c r="B86" s="122">
        <v>42066</v>
      </c>
      <c r="C86" s="122">
        <v>42068</v>
      </c>
      <c r="D86" s="6" t="s">
        <v>41</v>
      </c>
      <c r="E86" s="7" t="s">
        <v>5799</v>
      </c>
      <c r="F86" s="6" t="s">
        <v>5156</v>
      </c>
      <c r="G86" s="123">
        <v>1300</v>
      </c>
      <c r="H86" s="7" t="s">
        <v>5800</v>
      </c>
    </row>
    <row r="87" spans="1:8" x14ac:dyDescent="0.25">
      <c r="A87" s="85"/>
      <c r="B87" s="122">
        <v>42071</v>
      </c>
      <c r="C87" s="122">
        <v>42075</v>
      </c>
      <c r="D87" s="6" t="s">
        <v>2601</v>
      </c>
      <c r="E87" s="7" t="s">
        <v>2598</v>
      </c>
      <c r="F87" s="6" t="s">
        <v>5801</v>
      </c>
      <c r="G87" s="123">
        <v>1900</v>
      </c>
      <c r="H87" s="7" t="s">
        <v>5802</v>
      </c>
    </row>
    <row r="88" spans="1:8" x14ac:dyDescent="0.25">
      <c r="A88" s="85"/>
      <c r="B88" s="122">
        <v>42071</v>
      </c>
      <c r="C88" s="122">
        <v>42076</v>
      </c>
      <c r="D88" s="6" t="s">
        <v>2614</v>
      </c>
      <c r="E88" s="7" t="s">
        <v>5803</v>
      </c>
      <c r="F88" s="6" t="s">
        <v>5804</v>
      </c>
      <c r="G88" s="123">
        <v>2375</v>
      </c>
      <c r="H88" s="7" t="s">
        <v>3135</v>
      </c>
    </row>
    <row r="89" spans="1:8" x14ac:dyDescent="0.25">
      <c r="A89" s="85"/>
      <c r="B89" s="122">
        <v>42071</v>
      </c>
      <c r="C89" s="122">
        <v>42076</v>
      </c>
      <c r="D89" s="6" t="s">
        <v>5588</v>
      </c>
      <c r="E89" s="7" t="s">
        <v>5805</v>
      </c>
      <c r="F89" s="6" t="s">
        <v>5804</v>
      </c>
      <c r="G89" s="123">
        <v>2225</v>
      </c>
      <c r="H89" s="7" t="s">
        <v>3135</v>
      </c>
    </row>
    <row r="90" spans="1:8" ht="30" x14ac:dyDescent="0.25">
      <c r="B90" s="122">
        <v>42073</v>
      </c>
      <c r="C90" s="122">
        <v>42078</v>
      </c>
      <c r="D90" s="6" t="s">
        <v>1216</v>
      </c>
      <c r="E90" s="7" t="s">
        <v>5806</v>
      </c>
      <c r="F90" s="6" t="s">
        <v>20</v>
      </c>
      <c r="G90" s="123" t="s">
        <v>178</v>
      </c>
      <c r="H90" s="7" t="s">
        <v>5807</v>
      </c>
    </row>
    <row r="91" spans="1:8" x14ac:dyDescent="0.25">
      <c r="A91" s="85"/>
      <c r="B91" s="122">
        <v>42078</v>
      </c>
      <c r="C91" s="122">
        <v>42083</v>
      </c>
      <c r="D91" s="6" t="s">
        <v>5808</v>
      </c>
      <c r="E91" s="7" t="s">
        <v>5809</v>
      </c>
      <c r="F91" s="6" t="s">
        <v>5810</v>
      </c>
      <c r="G91" s="123">
        <v>1400</v>
      </c>
      <c r="H91" s="7" t="s">
        <v>5811</v>
      </c>
    </row>
    <row r="92" spans="1:8" x14ac:dyDescent="0.25">
      <c r="A92" s="85"/>
      <c r="B92" s="122">
        <v>42081</v>
      </c>
      <c r="C92" s="122">
        <v>42084</v>
      </c>
      <c r="D92" s="6" t="s">
        <v>1258</v>
      </c>
      <c r="E92" s="7" t="s">
        <v>3717</v>
      </c>
      <c r="F92" s="6" t="s">
        <v>5812</v>
      </c>
      <c r="G92" s="123" t="s">
        <v>178</v>
      </c>
      <c r="H92" s="7" t="s">
        <v>5813</v>
      </c>
    </row>
    <row r="93" spans="1:8" s="327" customFormat="1" x14ac:dyDescent="0.25">
      <c r="B93" s="356"/>
      <c r="C93" s="356"/>
      <c r="D93" s="96"/>
      <c r="E93" s="96"/>
      <c r="F93" s="96"/>
      <c r="G93" s="338"/>
      <c r="H93" s="96"/>
    </row>
    <row r="94" spans="1:8" x14ac:dyDescent="0.25">
      <c r="A94" s="85" t="s">
        <v>181</v>
      </c>
      <c r="B94" s="261">
        <v>42091</v>
      </c>
      <c r="C94" s="261">
        <v>42095</v>
      </c>
      <c r="D94" s="77" t="s">
        <v>5814</v>
      </c>
      <c r="E94" s="79" t="s">
        <v>5815</v>
      </c>
      <c r="F94" s="77" t="s">
        <v>5816</v>
      </c>
      <c r="G94" s="263">
        <v>1640.2</v>
      </c>
      <c r="H94" s="62" t="s">
        <v>5817</v>
      </c>
    </row>
    <row r="95" spans="1:8" s="327" customFormat="1" x14ac:dyDescent="0.25">
      <c r="B95" s="356"/>
      <c r="C95" s="356"/>
      <c r="D95" s="96"/>
      <c r="E95" s="96"/>
      <c r="F95" s="96"/>
      <c r="G95" s="338"/>
      <c r="H95" s="96"/>
    </row>
    <row r="96" spans="1:8" x14ac:dyDescent="0.25">
      <c r="A96" s="85" t="s">
        <v>38</v>
      </c>
      <c r="B96" s="23">
        <v>42075</v>
      </c>
      <c r="C96" s="23">
        <v>42078</v>
      </c>
      <c r="D96" s="5" t="s">
        <v>5818</v>
      </c>
      <c r="E96" s="5" t="s">
        <v>2895</v>
      </c>
      <c r="F96" s="5" t="s">
        <v>356</v>
      </c>
      <c r="G96" s="70">
        <v>1973.45</v>
      </c>
      <c r="H96" s="10" t="s">
        <v>5819</v>
      </c>
    </row>
    <row r="97" spans="1:8" x14ac:dyDescent="0.25">
      <c r="A97" s="85"/>
      <c r="B97" s="23">
        <v>42075</v>
      </c>
      <c r="C97" s="23">
        <v>42080</v>
      </c>
      <c r="D97" s="5" t="s">
        <v>5820</v>
      </c>
      <c r="E97" s="5" t="s">
        <v>46</v>
      </c>
      <c r="F97" s="5" t="s">
        <v>5821</v>
      </c>
      <c r="G97" s="70">
        <v>666.8</v>
      </c>
      <c r="H97" s="10" t="s">
        <v>5822</v>
      </c>
    </row>
    <row r="98" spans="1:8" x14ac:dyDescent="0.25">
      <c r="A98" s="85"/>
      <c r="B98" s="23">
        <v>42075</v>
      </c>
      <c r="C98" s="23">
        <v>42080</v>
      </c>
      <c r="D98" s="5" t="s">
        <v>5823</v>
      </c>
      <c r="E98" s="5" t="s">
        <v>5824</v>
      </c>
      <c r="F98" s="5" t="s">
        <v>5821</v>
      </c>
      <c r="G98" s="70">
        <v>658.26</v>
      </c>
      <c r="H98" s="10" t="s">
        <v>5825</v>
      </c>
    </row>
    <row r="99" spans="1:8" x14ac:dyDescent="0.25">
      <c r="A99" s="85"/>
      <c r="B99" s="23">
        <v>42075</v>
      </c>
      <c r="C99" s="23">
        <v>42080</v>
      </c>
      <c r="D99" s="5" t="s">
        <v>5826</v>
      </c>
      <c r="E99" s="5" t="s">
        <v>5827</v>
      </c>
      <c r="F99" s="5" t="s">
        <v>5821</v>
      </c>
      <c r="G99" s="70">
        <v>683.31</v>
      </c>
      <c r="H99" s="10" t="s">
        <v>5825</v>
      </c>
    </row>
    <row r="100" spans="1:8" x14ac:dyDescent="0.25">
      <c r="A100" s="85"/>
      <c r="B100" s="23">
        <v>42075</v>
      </c>
      <c r="C100" s="23">
        <v>42080</v>
      </c>
      <c r="D100" s="5" t="s">
        <v>5828</v>
      </c>
      <c r="E100" s="5" t="s">
        <v>84</v>
      </c>
      <c r="F100" s="5" t="s">
        <v>5821</v>
      </c>
      <c r="G100" s="70">
        <v>375</v>
      </c>
      <c r="H100" s="10" t="s">
        <v>5825</v>
      </c>
    </row>
    <row r="101" spans="1:8" x14ac:dyDescent="0.25">
      <c r="B101" s="23">
        <v>42078</v>
      </c>
      <c r="C101" s="23">
        <v>42080</v>
      </c>
      <c r="D101" s="5" t="s">
        <v>5829</v>
      </c>
      <c r="E101" s="5" t="s">
        <v>5830</v>
      </c>
      <c r="F101" s="5" t="s">
        <v>5831</v>
      </c>
      <c r="G101" s="70">
        <v>1458.78</v>
      </c>
      <c r="H101" s="10" t="s">
        <v>5832</v>
      </c>
    </row>
    <row r="102" spans="1:8" s="327" customFormat="1" x14ac:dyDescent="0.25">
      <c r="B102" s="356"/>
      <c r="C102" s="356"/>
      <c r="D102" s="96"/>
      <c r="E102" s="96"/>
      <c r="F102" s="96"/>
      <c r="G102" s="338"/>
      <c r="H102" s="96"/>
    </row>
    <row r="103" spans="1:8" x14ac:dyDescent="0.25">
      <c r="A103" s="85" t="s">
        <v>5833</v>
      </c>
      <c r="B103" s="145">
        <v>42092</v>
      </c>
      <c r="C103" s="145">
        <v>42097</v>
      </c>
      <c r="D103" s="5" t="s">
        <v>5834</v>
      </c>
      <c r="E103" s="5" t="s">
        <v>5835</v>
      </c>
      <c r="F103" s="5" t="s">
        <v>5836</v>
      </c>
      <c r="G103" s="48">
        <v>429.77</v>
      </c>
      <c r="H103" s="5" t="s">
        <v>5837</v>
      </c>
    </row>
    <row r="104" spans="1:8" x14ac:dyDescent="0.25">
      <c r="A104" s="85"/>
      <c r="B104" s="145">
        <v>42092</v>
      </c>
      <c r="C104" s="145">
        <v>42094</v>
      </c>
      <c r="D104" s="5" t="s">
        <v>5838</v>
      </c>
      <c r="E104" s="5" t="s">
        <v>36</v>
      </c>
      <c r="F104" s="5" t="s">
        <v>4181</v>
      </c>
      <c r="G104" s="48">
        <v>446.45</v>
      </c>
      <c r="H104" s="5" t="s">
        <v>5839</v>
      </c>
    </row>
    <row r="105" spans="1:8" x14ac:dyDescent="0.25">
      <c r="A105" s="85"/>
      <c r="B105" s="145">
        <v>42092</v>
      </c>
      <c r="C105" s="145">
        <v>42094</v>
      </c>
      <c r="D105" s="5" t="s">
        <v>5840</v>
      </c>
      <c r="E105" s="5" t="s">
        <v>5841</v>
      </c>
      <c r="F105" s="5" t="s">
        <v>4181</v>
      </c>
      <c r="G105" s="48">
        <v>433.95</v>
      </c>
      <c r="H105" s="5" t="s">
        <v>5839</v>
      </c>
    </row>
    <row r="106" spans="1:8" s="327" customFormat="1" x14ac:dyDescent="0.25">
      <c r="B106" s="356"/>
      <c r="C106" s="356"/>
      <c r="D106" s="96"/>
      <c r="E106" s="96"/>
      <c r="F106" s="96"/>
      <c r="G106" s="338"/>
      <c r="H106" s="96"/>
    </row>
    <row r="107" spans="1:8" x14ac:dyDescent="0.25">
      <c r="A107" s="85" t="s">
        <v>50</v>
      </c>
      <c r="B107" s="126">
        <v>42087</v>
      </c>
      <c r="C107" s="126">
        <v>42089</v>
      </c>
      <c r="D107" s="273" t="s">
        <v>59</v>
      </c>
      <c r="E107" s="1" t="s">
        <v>36</v>
      </c>
      <c r="F107" s="4" t="s">
        <v>30</v>
      </c>
      <c r="G107" s="25">
        <v>1100</v>
      </c>
      <c r="H107" s="1" t="s">
        <v>5842</v>
      </c>
    </row>
    <row r="108" spans="1:8" x14ac:dyDescent="0.25">
      <c r="A108" s="85"/>
      <c r="B108" s="126">
        <v>42087</v>
      </c>
      <c r="C108" s="126">
        <v>42089</v>
      </c>
      <c r="D108" s="4" t="s">
        <v>919</v>
      </c>
      <c r="E108" s="1" t="s">
        <v>43</v>
      </c>
      <c r="F108" s="4" t="s">
        <v>30</v>
      </c>
      <c r="G108" s="25">
        <v>1100</v>
      </c>
      <c r="H108" s="1" t="s">
        <v>5842</v>
      </c>
    </row>
    <row r="109" spans="1:8" x14ac:dyDescent="0.25">
      <c r="A109" s="85"/>
      <c r="B109" s="126">
        <v>42087</v>
      </c>
      <c r="C109" s="126">
        <v>42089</v>
      </c>
      <c r="D109" s="4" t="s">
        <v>3180</v>
      </c>
      <c r="E109" s="1" t="s">
        <v>5843</v>
      </c>
      <c r="F109" s="4" t="s">
        <v>30</v>
      </c>
      <c r="G109" s="25">
        <v>1100</v>
      </c>
      <c r="H109" s="1" t="s">
        <v>5842</v>
      </c>
    </row>
    <row r="110" spans="1:8" s="327" customFormat="1" x14ac:dyDescent="0.25">
      <c r="B110" s="356"/>
      <c r="C110" s="356"/>
      <c r="D110" s="96"/>
      <c r="E110" s="96"/>
      <c r="F110" s="96"/>
      <c r="G110" s="338"/>
      <c r="H110" s="96"/>
    </row>
    <row r="111" spans="1:8" x14ac:dyDescent="0.25">
      <c r="A111" s="85" t="s">
        <v>22</v>
      </c>
      <c r="B111" s="126">
        <v>42070</v>
      </c>
      <c r="C111" s="126">
        <v>42075</v>
      </c>
      <c r="D111" s="4" t="s">
        <v>5844</v>
      </c>
      <c r="E111" s="1" t="s">
        <v>5845</v>
      </c>
      <c r="F111" s="4" t="s">
        <v>3221</v>
      </c>
      <c r="G111" s="25">
        <v>2716</v>
      </c>
      <c r="H111" s="1" t="s">
        <v>5846</v>
      </c>
    </row>
    <row r="112" spans="1:8" x14ac:dyDescent="0.25">
      <c r="A112" s="85"/>
      <c r="B112" s="126">
        <v>42070</v>
      </c>
      <c r="C112" s="126">
        <v>42075</v>
      </c>
      <c r="D112" s="4" t="s">
        <v>1477</v>
      </c>
      <c r="E112" s="1" t="s">
        <v>5847</v>
      </c>
      <c r="F112" s="4" t="s">
        <v>3221</v>
      </c>
      <c r="G112" s="25">
        <v>2716</v>
      </c>
      <c r="H112" s="1" t="s">
        <v>5846</v>
      </c>
    </row>
    <row r="113" spans="1:8" x14ac:dyDescent="0.25">
      <c r="A113" s="85"/>
      <c r="B113" s="122">
        <v>42082</v>
      </c>
      <c r="C113" s="122">
        <v>42086</v>
      </c>
      <c r="D113" s="4" t="s">
        <v>296</v>
      </c>
      <c r="E113" s="1" t="s">
        <v>297</v>
      </c>
      <c r="F113" s="4" t="s">
        <v>3217</v>
      </c>
      <c r="G113" s="123">
        <v>1200</v>
      </c>
      <c r="H113" s="1" t="s">
        <v>5848</v>
      </c>
    </row>
    <row r="114" spans="1:8" x14ac:dyDescent="0.25">
      <c r="A114" s="85"/>
      <c r="B114" s="122">
        <v>42082</v>
      </c>
      <c r="C114" s="122">
        <v>42086</v>
      </c>
      <c r="D114" s="4" t="s">
        <v>2937</v>
      </c>
      <c r="E114" s="4" t="s">
        <v>195</v>
      </c>
      <c r="F114" s="4" t="s">
        <v>3217</v>
      </c>
      <c r="G114" s="123">
        <v>1200</v>
      </c>
      <c r="H114" s="1" t="s">
        <v>5848</v>
      </c>
    </row>
    <row r="115" spans="1:8" x14ac:dyDescent="0.25">
      <c r="A115" s="85"/>
      <c r="B115" s="122">
        <v>42084</v>
      </c>
      <c r="C115" s="122">
        <v>42088</v>
      </c>
      <c r="D115" s="4" t="s">
        <v>1477</v>
      </c>
      <c r="E115" s="1" t="s">
        <v>5847</v>
      </c>
      <c r="F115" s="4" t="s">
        <v>5020</v>
      </c>
      <c r="G115" s="123">
        <v>1750</v>
      </c>
      <c r="H115" s="1" t="s">
        <v>5849</v>
      </c>
    </row>
    <row r="116" spans="1:8" x14ac:dyDescent="0.25">
      <c r="A116" s="85"/>
      <c r="B116" s="122">
        <v>42086</v>
      </c>
      <c r="C116" s="122">
        <v>42091</v>
      </c>
      <c r="D116" s="4" t="s">
        <v>264</v>
      </c>
      <c r="E116" s="4" t="s">
        <v>265</v>
      </c>
      <c r="F116" s="4" t="s">
        <v>5850</v>
      </c>
      <c r="G116" s="25">
        <v>0</v>
      </c>
      <c r="H116" s="1" t="s">
        <v>5851</v>
      </c>
    </row>
    <row r="117" spans="1:8" x14ac:dyDescent="0.25">
      <c r="A117" s="85"/>
      <c r="B117" s="122">
        <v>42092</v>
      </c>
      <c r="C117" s="122">
        <v>42097</v>
      </c>
      <c r="D117" s="4" t="s">
        <v>5852</v>
      </c>
      <c r="E117" s="4" t="s">
        <v>5635</v>
      </c>
      <c r="F117" s="4" t="s">
        <v>5853</v>
      </c>
      <c r="G117" s="123">
        <v>3567.3</v>
      </c>
      <c r="H117" s="1" t="s">
        <v>5854</v>
      </c>
    </row>
    <row r="118" spans="1:8" s="327" customFormat="1" x14ac:dyDescent="0.25">
      <c r="B118" s="356"/>
      <c r="C118" s="356"/>
      <c r="D118" s="96"/>
      <c r="E118" s="96"/>
      <c r="F118" s="96"/>
      <c r="G118" s="338"/>
      <c r="H118" s="96"/>
    </row>
    <row r="119" spans="1:8" x14ac:dyDescent="0.25">
      <c r="A119" s="4" t="s">
        <v>1289</v>
      </c>
      <c r="B119" s="122">
        <v>42067</v>
      </c>
      <c r="C119" s="122">
        <v>42071</v>
      </c>
      <c r="D119" s="6" t="s">
        <v>5855</v>
      </c>
      <c r="E119" s="6" t="s">
        <v>5856</v>
      </c>
      <c r="F119" s="6" t="s">
        <v>349</v>
      </c>
      <c r="G119" s="123">
        <v>782</v>
      </c>
      <c r="H119" s="4" t="s">
        <v>5857</v>
      </c>
    </row>
    <row r="120" spans="1:8" x14ac:dyDescent="0.25">
      <c r="B120" s="122">
        <v>42069</v>
      </c>
      <c r="C120" s="122">
        <v>42070</v>
      </c>
      <c r="D120" s="6" t="s">
        <v>1971</v>
      </c>
      <c r="E120" s="6" t="s">
        <v>5858</v>
      </c>
      <c r="F120" s="6" t="s">
        <v>5859</v>
      </c>
      <c r="G120" s="123">
        <v>5106.6000000000004</v>
      </c>
      <c r="H120" s="4" t="s">
        <v>5860</v>
      </c>
    </row>
    <row r="121" spans="1:8" x14ac:dyDescent="0.25">
      <c r="B121" s="18">
        <v>42079</v>
      </c>
      <c r="C121" s="18">
        <v>42082</v>
      </c>
      <c r="D121" s="6" t="s">
        <v>5861</v>
      </c>
      <c r="E121" s="6" t="s">
        <v>18</v>
      </c>
      <c r="F121" s="6" t="s">
        <v>5862</v>
      </c>
      <c r="G121" s="178">
        <v>856.2</v>
      </c>
      <c r="H121" s="6" t="s">
        <v>5863</v>
      </c>
    </row>
    <row r="122" spans="1:8" s="327" customFormat="1" x14ac:dyDescent="0.25">
      <c r="B122" s="356"/>
      <c r="C122" s="356"/>
      <c r="D122" s="96"/>
      <c r="E122" s="96"/>
      <c r="F122" s="96"/>
      <c r="G122" s="338"/>
      <c r="H122" s="96"/>
    </row>
    <row r="123" spans="1:8" x14ac:dyDescent="0.25">
      <c r="A123" s="85" t="s">
        <v>955</v>
      </c>
      <c r="B123" s="95">
        <v>42072</v>
      </c>
      <c r="C123" s="95">
        <v>42073</v>
      </c>
      <c r="D123" s="175" t="s">
        <v>5864</v>
      </c>
      <c r="E123" s="1" t="s">
        <v>5865</v>
      </c>
      <c r="F123" s="4" t="s">
        <v>23</v>
      </c>
      <c r="G123" s="25">
        <v>406.02</v>
      </c>
      <c r="H123" s="1" t="s">
        <v>5866</v>
      </c>
    </row>
    <row r="124" spans="1:8" x14ac:dyDescent="0.25">
      <c r="A124" s="85"/>
      <c r="B124" s="126">
        <v>42072</v>
      </c>
      <c r="C124" s="126">
        <v>42073</v>
      </c>
      <c r="D124" s="1" t="s">
        <v>5867</v>
      </c>
      <c r="E124" s="1" t="s">
        <v>5868</v>
      </c>
      <c r="F124" s="176" t="s">
        <v>23</v>
      </c>
      <c r="G124" s="25">
        <v>50</v>
      </c>
      <c r="H124" s="1" t="s">
        <v>5866</v>
      </c>
    </row>
    <row r="125" spans="1:8" x14ac:dyDescent="0.25">
      <c r="A125" s="85"/>
      <c r="B125" s="95">
        <v>42083</v>
      </c>
      <c r="C125" s="95">
        <v>42088</v>
      </c>
      <c r="D125" s="1" t="s">
        <v>4227</v>
      </c>
      <c r="E125" s="1" t="s">
        <v>4228</v>
      </c>
      <c r="F125" s="4" t="s">
        <v>180</v>
      </c>
      <c r="G125" s="25">
        <v>2903.44</v>
      </c>
      <c r="H125" s="1" t="s">
        <v>5869</v>
      </c>
    </row>
    <row r="126" spans="1:8" x14ac:dyDescent="0.25">
      <c r="A126" s="85"/>
      <c r="B126" s="95">
        <v>42084</v>
      </c>
      <c r="C126" s="95">
        <v>42088</v>
      </c>
      <c r="D126" s="175" t="s">
        <v>5870</v>
      </c>
      <c r="E126" s="1" t="s">
        <v>5871</v>
      </c>
      <c r="F126" s="4" t="s">
        <v>180</v>
      </c>
      <c r="G126" s="25">
        <v>2513.04</v>
      </c>
      <c r="H126" s="1" t="s">
        <v>5869</v>
      </c>
    </row>
    <row r="127" spans="1:8" x14ac:dyDescent="0.25">
      <c r="A127" s="85"/>
      <c r="B127" s="126">
        <v>42084</v>
      </c>
      <c r="C127" s="126">
        <v>42088</v>
      </c>
      <c r="D127" s="1" t="s">
        <v>5872</v>
      </c>
      <c r="E127" s="1" t="s">
        <v>5873</v>
      </c>
      <c r="F127" s="176" t="s">
        <v>180</v>
      </c>
      <c r="G127" s="25">
        <v>2446.39</v>
      </c>
      <c r="H127" s="1" t="s">
        <v>5869</v>
      </c>
    </row>
    <row r="128" spans="1:8" x14ac:dyDescent="0.25">
      <c r="A128" s="85"/>
      <c r="B128" s="126">
        <v>42086</v>
      </c>
      <c r="C128" s="126">
        <v>42090</v>
      </c>
      <c r="D128" s="1" t="s">
        <v>1299</v>
      </c>
      <c r="E128" s="1" t="s">
        <v>1300</v>
      </c>
      <c r="F128" s="4" t="s">
        <v>1684</v>
      </c>
      <c r="G128" s="25">
        <v>900</v>
      </c>
      <c r="H128" s="1" t="s">
        <v>5874</v>
      </c>
    </row>
    <row r="129" spans="1:8" x14ac:dyDescent="0.25">
      <c r="A129" s="85"/>
      <c r="B129" s="126">
        <v>42086</v>
      </c>
      <c r="C129" s="126">
        <v>42090</v>
      </c>
      <c r="D129" s="1" t="s">
        <v>5875</v>
      </c>
      <c r="E129" s="1" t="s">
        <v>1313</v>
      </c>
      <c r="F129" s="4" t="s">
        <v>1684</v>
      </c>
      <c r="G129" s="25">
        <v>501.6</v>
      </c>
      <c r="H129" s="1" t="s">
        <v>5874</v>
      </c>
    </row>
    <row r="130" spans="1:8" x14ac:dyDescent="0.25">
      <c r="A130" s="85"/>
      <c r="B130" s="126">
        <v>42088</v>
      </c>
      <c r="C130" s="126">
        <v>42091</v>
      </c>
      <c r="D130" s="1" t="s">
        <v>5876</v>
      </c>
      <c r="E130" s="1" t="s">
        <v>5877</v>
      </c>
      <c r="F130" s="4" t="s">
        <v>1684</v>
      </c>
      <c r="G130" s="25">
        <v>1334.24</v>
      </c>
      <c r="H130" s="1" t="s">
        <v>5878</v>
      </c>
    </row>
    <row r="131" spans="1:8" x14ac:dyDescent="0.25">
      <c r="A131" s="85"/>
      <c r="B131" s="126">
        <v>42088</v>
      </c>
      <c r="C131" s="126">
        <v>42091</v>
      </c>
      <c r="D131" s="1" t="s">
        <v>5879</v>
      </c>
      <c r="E131" s="1" t="s">
        <v>5880</v>
      </c>
      <c r="F131" s="4" t="s">
        <v>1684</v>
      </c>
      <c r="G131" s="25">
        <v>1234.58</v>
      </c>
      <c r="H131" s="1" t="s">
        <v>5878</v>
      </c>
    </row>
    <row r="132" spans="1:8" x14ac:dyDescent="0.25">
      <c r="A132" s="85"/>
      <c r="B132" s="126">
        <v>42089</v>
      </c>
      <c r="C132" s="126" t="s">
        <v>5881</v>
      </c>
      <c r="D132" s="1" t="s">
        <v>5882</v>
      </c>
      <c r="E132" s="1" t="s">
        <v>1177</v>
      </c>
      <c r="F132" s="4" t="s">
        <v>2140</v>
      </c>
      <c r="G132" s="25">
        <v>292.55</v>
      </c>
      <c r="H132" s="1" t="s">
        <v>5883</v>
      </c>
    </row>
    <row r="133" spans="1:8" s="327" customFormat="1" x14ac:dyDescent="0.25">
      <c r="B133" s="356"/>
      <c r="C133" s="356"/>
      <c r="D133" s="96"/>
      <c r="E133" s="96"/>
      <c r="F133" s="96"/>
      <c r="G133" s="338"/>
      <c r="H133" s="96"/>
    </row>
    <row r="134" spans="1:8" x14ac:dyDescent="0.25">
      <c r="A134" s="4" t="s">
        <v>973</v>
      </c>
      <c r="B134" s="126">
        <v>42064</v>
      </c>
      <c r="C134" s="126">
        <v>42067</v>
      </c>
      <c r="D134" s="1" t="s">
        <v>5884</v>
      </c>
      <c r="E134" s="1" t="s">
        <v>5885</v>
      </c>
      <c r="F134" s="4" t="s">
        <v>1157</v>
      </c>
      <c r="G134" s="76">
        <v>0</v>
      </c>
      <c r="H134" s="1" t="s">
        <v>5886</v>
      </c>
    </row>
    <row r="135" spans="1:8" x14ac:dyDescent="0.25">
      <c r="B135" s="126">
        <v>42071</v>
      </c>
      <c r="C135" s="126">
        <v>42074</v>
      </c>
      <c r="D135" s="1" t="s">
        <v>2470</v>
      </c>
      <c r="E135" s="1" t="s">
        <v>146</v>
      </c>
      <c r="F135" s="4" t="s">
        <v>250</v>
      </c>
      <c r="G135" s="76">
        <v>2275</v>
      </c>
      <c r="H135" s="1" t="s">
        <v>5887</v>
      </c>
    </row>
    <row r="136" spans="1:8" x14ac:dyDescent="0.25">
      <c r="B136" s="122">
        <v>42079</v>
      </c>
      <c r="C136" s="122">
        <v>42084</v>
      </c>
      <c r="D136" s="1" t="s">
        <v>5888</v>
      </c>
      <c r="E136" s="1" t="s">
        <v>58</v>
      </c>
      <c r="F136" s="4" t="s">
        <v>2113</v>
      </c>
      <c r="G136" s="76">
        <v>1382</v>
      </c>
      <c r="H136" s="1" t="s">
        <v>5889</v>
      </c>
    </row>
    <row r="137" spans="1:8" x14ac:dyDescent="0.25">
      <c r="B137" s="122">
        <v>42079</v>
      </c>
      <c r="C137" s="122">
        <v>42084</v>
      </c>
      <c r="D137" s="1" t="s">
        <v>5890</v>
      </c>
      <c r="E137" s="1" t="s">
        <v>58</v>
      </c>
      <c r="F137" s="4" t="s">
        <v>2113</v>
      </c>
      <c r="G137" s="76">
        <v>224</v>
      </c>
      <c r="H137" s="1" t="s">
        <v>4253</v>
      </c>
    </row>
    <row r="138" spans="1:8" x14ac:dyDescent="0.25">
      <c r="B138" s="122">
        <v>42088</v>
      </c>
      <c r="C138" s="122">
        <v>42091</v>
      </c>
      <c r="D138" s="1" t="s">
        <v>3949</v>
      </c>
      <c r="E138" s="1" t="s">
        <v>3950</v>
      </c>
      <c r="F138" s="4" t="s">
        <v>5891</v>
      </c>
      <c r="G138" s="113">
        <v>560</v>
      </c>
      <c r="H138" s="1" t="s">
        <v>5892</v>
      </c>
    </row>
    <row r="139" spans="1:8" s="327" customFormat="1" x14ac:dyDescent="0.25">
      <c r="B139" s="356"/>
      <c r="C139" s="356"/>
      <c r="D139" s="96"/>
      <c r="E139" s="96"/>
      <c r="F139" s="96"/>
      <c r="G139" s="338"/>
      <c r="H139" s="96"/>
    </row>
    <row r="140" spans="1:8" x14ac:dyDescent="0.25">
      <c r="A140" s="4" t="s">
        <v>190</v>
      </c>
      <c r="B140" s="122">
        <v>42064</v>
      </c>
      <c r="C140" s="122">
        <v>42068</v>
      </c>
      <c r="D140" s="6" t="s">
        <v>2227</v>
      </c>
      <c r="E140" s="6" t="s">
        <v>3963</v>
      </c>
      <c r="F140" s="6" t="s">
        <v>205</v>
      </c>
      <c r="G140" s="123">
        <v>1720</v>
      </c>
      <c r="H140" s="4" t="s">
        <v>5893</v>
      </c>
    </row>
    <row r="141" spans="1:8" x14ac:dyDescent="0.25">
      <c r="B141" s="126">
        <v>42064</v>
      </c>
      <c r="C141" s="126">
        <v>42066</v>
      </c>
      <c r="D141" s="4" t="s">
        <v>82</v>
      </c>
      <c r="E141" s="4" t="s">
        <v>133</v>
      </c>
      <c r="F141" s="4" t="s">
        <v>3237</v>
      </c>
      <c r="G141" s="25">
        <v>1750</v>
      </c>
      <c r="H141" s="4" t="s">
        <v>5894</v>
      </c>
    </row>
    <row r="142" spans="1:8" x14ac:dyDescent="0.25">
      <c r="B142" s="126">
        <v>42064</v>
      </c>
      <c r="C142" s="126">
        <v>42066</v>
      </c>
      <c r="D142" s="4" t="s">
        <v>4823</v>
      </c>
      <c r="E142" s="4" t="s">
        <v>5895</v>
      </c>
      <c r="F142" s="4" t="s">
        <v>3237</v>
      </c>
      <c r="H142" s="4" t="s">
        <v>5894</v>
      </c>
    </row>
    <row r="143" spans="1:8" x14ac:dyDescent="0.25">
      <c r="B143" s="126">
        <v>42069</v>
      </c>
      <c r="C143" s="126">
        <v>42074</v>
      </c>
      <c r="D143" s="4" t="s">
        <v>5896</v>
      </c>
      <c r="E143" s="4" t="s">
        <v>686</v>
      </c>
      <c r="F143" s="4" t="s">
        <v>2222</v>
      </c>
      <c r="G143" s="25">
        <v>2850</v>
      </c>
      <c r="H143" s="4" t="s">
        <v>5897</v>
      </c>
    </row>
    <row r="144" spans="1:8" x14ac:dyDescent="0.25">
      <c r="B144" s="122">
        <v>42075</v>
      </c>
      <c r="C144" s="122">
        <v>42083</v>
      </c>
      <c r="D144" s="6" t="s">
        <v>2496</v>
      </c>
      <c r="E144" s="6" t="s">
        <v>5898</v>
      </c>
      <c r="F144" s="6" t="s">
        <v>5899</v>
      </c>
      <c r="G144" s="123">
        <v>200</v>
      </c>
      <c r="H144" s="6" t="s">
        <v>49</v>
      </c>
    </row>
    <row r="145" spans="1:8" x14ac:dyDescent="0.25">
      <c r="B145" s="122">
        <v>42077</v>
      </c>
      <c r="C145" s="122">
        <v>42082</v>
      </c>
      <c r="D145" s="6" t="s">
        <v>174</v>
      </c>
      <c r="E145" s="6" t="s">
        <v>5900</v>
      </c>
      <c r="F145" s="6" t="s">
        <v>5821</v>
      </c>
      <c r="G145" s="123">
        <v>22500</v>
      </c>
      <c r="H145" s="6" t="s">
        <v>5901</v>
      </c>
    </row>
    <row r="146" spans="1:8" x14ac:dyDescent="0.25">
      <c r="B146" s="122">
        <v>42077</v>
      </c>
      <c r="C146" s="122">
        <v>42082</v>
      </c>
      <c r="D146" s="6" t="s">
        <v>2506</v>
      </c>
      <c r="E146" s="6" t="s">
        <v>5902</v>
      </c>
      <c r="F146" s="6" t="s">
        <v>5821</v>
      </c>
      <c r="G146" s="123"/>
      <c r="H146" s="6" t="s">
        <v>5901</v>
      </c>
    </row>
    <row r="147" spans="1:8" x14ac:dyDescent="0.25">
      <c r="B147" s="122">
        <v>42079</v>
      </c>
      <c r="C147" s="122">
        <v>42082</v>
      </c>
      <c r="D147" s="6" t="s">
        <v>669</v>
      </c>
      <c r="E147" s="6" t="s">
        <v>46</v>
      </c>
      <c r="F147" s="6" t="s">
        <v>5903</v>
      </c>
      <c r="G147" s="123">
        <v>1834</v>
      </c>
      <c r="H147" s="6" t="s">
        <v>5904</v>
      </c>
    </row>
    <row r="148" spans="1:8" x14ac:dyDescent="0.25">
      <c r="B148" s="122">
        <v>42082</v>
      </c>
      <c r="C148" s="122">
        <v>42084</v>
      </c>
      <c r="D148" s="6" t="s">
        <v>5905</v>
      </c>
      <c r="E148" s="6" t="s">
        <v>5906</v>
      </c>
      <c r="F148" s="6" t="s">
        <v>5907</v>
      </c>
      <c r="G148" s="123">
        <v>925.68</v>
      </c>
      <c r="H148" s="6" t="s">
        <v>5908</v>
      </c>
    </row>
    <row r="149" spans="1:8" x14ac:dyDescent="0.25">
      <c r="B149" s="122">
        <v>42083</v>
      </c>
      <c r="C149" s="122">
        <v>42089</v>
      </c>
      <c r="D149" s="6" t="s">
        <v>56</v>
      </c>
      <c r="E149" s="6" t="s">
        <v>5909</v>
      </c>
      <c r="F149" s="6" t="s">
        <v>3175</v>
      </c>
      <c r="G149" s="123">
        <v>2125</v>
      </c>
      <c r="H149" s="6" t="s">
        <v>5910</v>
      </c>
    </row>
    <row r="150" spans="1:8" x14ac:dyDescent="0.25">
      <c r="B150" s="122">
        <v>42086</v>
      </c>
      <c r="C150" s="122">
        <v>42090</v>
      </c>
      <c r="D150" s="6" t="s">
        <v>5911</v>
      </c>
      <c r="E150" s="6" t="s">
        <v>2939</v>
      </c>
      <c r="F150" s="6" t="s">
        <v>172</v>
      </c>
      <c r="G150" s="123">
        <v>1143</v>
      </c>
      <c r="H150" s="6" t="s">
        <v>5912</v>
      </c>
    </row>
    <row r="151" spans="1:8" x14ac:dyDescent="0.25">
      <c r="B151" s="122">
        <v>42088</v>
      </c>
      <c r="C151" s="122">
        <v>42094</v>
      </c>
      <c r="D151" s="6" t="s">
        <v>5913</v>
      </c>
      <c r="E151" s="6" t="s">
        <v>5914</v>
      </c>
      <c r="F151" s="6" t="s">
        <v>5915</v>
      </c>
      <c r="G151" s="123">
        <v>680.24</v>
      </c>
      <c r="H151" s="6" t="s">
        <v>5916</v>
      </c>
    </row>
    <row r="152" spans="1:8" x14ac:dyDescent="0.25">
      <c r="B152" s="122">
        <v>42089</v>
      </c>
      <c r="C152" s="122">
        <v>42092</v>
      </c>
      <c r="D152" s="6" t="s">
        <v>5917</v>
      </c>
      <c r="E152" s="6" t="s">
        <v>1112</v>
      </c>
      <c r="F152" s="6" t="s">
        <v>1022</v>
      </c>
      <c r="G152" s="123">
        <v>1953</v>
      </c>
      <c r="H152" s="6" t="s">
        <v>5918</v>
      </c>
    </row>
    <row r="153" spans="1:8" x14ac:dyDescent="0.25">
      <c r="B153" s="122">
        <v>42090</v>
      </c>
      <c r="C153" s="122">
        <v>42092</v>
      </c>
      <c r="D153" s="6" t="s">
        <v>2496</v>
      </c>
      <c r="E153" s="6" t="s">
        <v>5898</v>
      </c>
      <c r="F153" s="6" t="s">
        <v>5919</v>
      </c>
      <c r="G153" s="123">
        <v>175</v>
      </c>
      <c r="H153" s="6" t="s">
        <v>5920</v>
      </c>
    </row>
    <row r="154" spans="1:8" x14ac:dyDescent="0.25">
      <c r="B154" s="122">
        <v>42094</v>
      </c>
      <c r="C154" s="122">
        <v>42096</v>
      </c>
      <c r="D154" s="6" t="s">
        <v>4262</v>
      </c>
      <c r="E154" s="6" t="s">
        <v>5921</v>
      </c>
      <c r="F154" s="6" t="s">
        <v>172</v>
      </c>
      <c r="G154" s="123">
        <v>747.2</v>
      </c>
      <c r="H154" s="6" t="s">
        <v>5922</v>
      </c>
    </row>
    <row r="155" spans="1:8" s="327" customFormat="1" x14ac:dyDescent="0.25">
      <c r="B155" s="356"/>
      <c r="C155" s="356"/>
      <c r="D155" s="96"/>
      <c r="E155" s="96"/>
      <c r="F155" s="96"/>
      <c r="G155" s="338"/>
      <c r="H155" s="96"/>
    </row>
    <row r="156" spans="1:8" x14ac:dyDescent="0.25">
      <c r="A156" s="4" t="s">
        <v>198</v>
      </c>
      <c r="B156" s="18">
        <v>42091</v>
      </c>
      <c r="C156" s="18" t="s">
        <v>5923</v>
      </c>
      <c r="D156" s="6" t="s">
        <v>600</v>
      </c>
      <c r="E156" s="6" t="s">
        <v>526</v>
      </c>
      <c r="F156" s="355">
        <v>1376.88</v>
      </c>
      <c r="G156" s="178" t="s">
        <v>5763</v>
      </c>
    </row>
    <row r="157" spans="1:8" s="327" customFormat="1" x14ac:dyDescent="0.25">
      <c r="B157" s="356"/>
      <c r="C157" s="356"/>
      <c r="D157" s="96"/>
      <c r="E157" s="96"/>
      <c r="F157" s="96"/>
      <c r="G157" s="338"/>
      <c r="H157" s="96"/>
    </row>
    <row r="158" spans="1:8" x14ac:dyDescent="0.25">
      <c r="A158" s="4" t="s">
        <v>120</v>
      </c>
      <c r="B158" s="126">
        <v>42071</v>
      </c>
      <c r="C158" s="126">
        <v>42074</v>
      </c>
      <c r="D158" s="176" t="s">
        <v>5924</v>
      </c>
      <c r="E158" s="4" t="s">
        <v>5925</v>
      </c>
      <c r="F158" s="4" t="s">
        <v>4181</v>
      </c>
      <c r="G158" s="25">
        <v>1094</v>
      </c>
      <c r="H158" s="4" t="s">
        <v>5926</v>
      </c>
    </row>
    <row r="159" spans="1:8" x14ac:dyDescent="0.25">
      <c r="B159" s="126">
        <v>42071</v>
      </c>
      <c r="C159" s="126">
        <v>42076</v>
      </c>
      <c r="D159" s="176" t="s">
        <v>1384</v>
      </c>
      <c r="E159" s="4" t="s">
        <v>1385</v>
      </c>
      <c r="F159" s="4" t="s">
        <v>5927</v>
      </c>
      <c r="G159" s="25">
        <v>4502.2</v>
      </c>
      <c r="H159" s="4" t="s">
        <v>5928</v>
      </c>
    </row>
    <row r="160" spans="1:8" x14ac:dyDescent="0.25">
      <c r="B160" s="126">
        <v>42086</v>
      </c>
      <c r="C160" s="126">
        <v>42090</v>
      </c>
      <c r="D160" s="176" t="s">
        <v>3038</v>
      </c>
      <c r="E160" s="4" t="s">
        <v>1356</v>
      </c>
      <c r="F160" s="4" t="s">
        <v>172</v>
      </c>
      <c r="G160" s="25">
        <v>2434.35</v>
      </c>
      <c r="H160" s="4" t="s">
        <v>5929</v>
      </c>
    </row>
    <row r="161" spans="2:8" x14ac:dyDescent="0.25">
      <c r="B161" s="126">
        <v>42086</v>
      </c>
      <c r="C161" s="126">
        <v>42090</v>
      </c>
      <c r="D161" s="176" t="s">
        <v>3048</v>
      </c>
      <c r="E161" s="4" t="s">
        <v>5930</v>
      </c>
      <c r="F161" s="4" t="s">
        <v>172</v>
      </c>
      <c r="H161" s="4" t="s">
        <v>5929</v>
      </c>
    </row>
    <row r="162" spans="2:8" x14ac:dyDescent="0.25">
      <c r="B162" s="126">
        <v>42086</v>
      </c>
      <c r="C162" s="126">
        <v>42090</v>
      </c>
      <c r="D162" s="4" t="s">
        <v>3040</v>
      </c>
      <c r="E162" s="4" t="s">
        <v>5931</v>
      </c>
      <c r="F162" s="4" t="s">
        <v>172</v>
      </c>
      <c r="H162" s="4" t="s">
        <v>5929</v>
      </c>
    </row>
  </sheetData>
  <mergeCells count="4">
    <mergeCell ref="A2:H2"/>
    <mergeCell ref="A3:H3"/>
    <mergeCell ref="A4:H4"/>
    <mergeCell ref="B7:C7"/>
  </mergeCells>
  <pageMargins left="0.45" right="0.45" top="0.5" bottom="0.5" header="0.3" footer="0.3"/>
  <pageSetup paperSize="5" scale="39" fitToHeight="1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H266"/>
  <sheetViews>
    <sheetView topLeftCell="A4" zoomScale="60" zoomScaleNormal="60" workbookViewId="0">
      <selection activeCell="E196" sqref="E196"/>
    </sheetView>
  </sheetViews>
  <sheetFormatPr defaultColWidth="9.140625" defaultRowHeight="15" x14ac:dyDescent="0.25"/>
  <cols>
    <col min="1" max="1" width="48.42578125" style="6" bestFit="1" customWidth="1"/>
    <col min="2" max="2" width="10.42578125" style="122" bestFit="1" customWidth="1"/>
    <col min="3" max="3" width="19.85546875" style="122" bestFit="1" customWidth="1"/>
    <col min="4" max="4" width="29.140625" style="7" bestFit="1" customWidth="1"/>
    <col min="5" max="5" width="71.5703125" style="7" bestFit="1" customWidth="1"/>
    <col min="6" max="6" width="56.85546875" style="7" bestFit="1" customWidth="1"/>
    <col min="7" max="7" width="49.85546875" style="123" bestFit="1" customWidth="1"/>
    <col min="8" max="8" width="255.7109375" style="7" bestFit="1" customWidth="1"/>
    <col min="9" max="16384" width="9.140625" style="6"/>
  </cols>
  <sheetData>
    <row r="1" spans="1:8" s="470" customFormat="1" x14ac:dyDescent="0.25">
      <c r="B1" s="486"/>
      <c r="C1" s="486"/>
      <c r="D1" s="472"/>
      <c r="E1" s="472"/>
      <c r="F1" s="472"/>
      <c r="G1" s="487"/>
      <c r="H1" s="472"/>
    </row>
    <row r="2" spans="1:8" s="470" customFormat="1" x14ac:dyDescent="0.25">
      <c r="A2" s="1334" t="s">
        <v>0</v>
      </c>
      <c r="B2" s="1334"/>
      <c r="C2" s="1334"/>
      <c r="D2" s="1334"/>
      <c r="E2" s="1334"/>
      <c r="F2" s="1334"/>
      <c r="G2" s="1334"/>
      <c r="H2" s="1334"/>
    </row>
    <row r="3" spans="1:8" s="470" customFormat="1" x14ac:dyDescent="0.25">
      <c r="A3" s="1334" t="s">
        <v>1</v>
      </c>
      <c r="B3" s="1334"/>
      <c r="C3" s="1334"/>
      <c r="D3" s="1334"/>
      <c r="E3" s="1334"/>
      <c r="F3" s="1334"/>
      <c r="G3" s="1334"/>
      <c r="H3" s="1334"/>
    </row>
    <row r="4" spans="1:8" s="470" customFormat="1" x14ac:dyDescent="0.25">
      <c r="A4" s="1335">
        <v>42095</v>
      </c>
      <c r="B4" s="1336"/>
      <c r="C4" s="1336"/>
      <c r="D4" s="1336"/>
      <c r="E4" s="1336"/>
      <c r="F4" s="1336"/>
      <c r="G4" s="1336"/>
      <c r="H4" s="1336"/>
    </row>
    <row r="5" spans="1:8" s="470" customFormat="1" x14ac:dyDescent="0.25">
      <c r="B5" s="124"/>
      <c r="C5" s="124"/>
      <c r="D5" s="87"/>
      <c r="E5" s="87"/>
      <c r="F5" s="87"/>
      <c r="G5" s="125"/>
      <c r="H5" s="87"/>
    </row>
    <row r="6" spans="1:8" s="470" customFormat="1" x14ac:dyDescent="0.25">
      <c r="A6" s="144"/>
      <c r="B6" s="124"/>
      <c r="C6" s="124"/>
      <c r="D6" s="87"/>
      <c r="E6" s="87"/>
      <c r="F6" s="87"/>
      <c r="G6" s="125"/>
      <c r="H6" s="87"/>
    </row>
    <row r="7" spans="1:8" s="470" customFormat="1" x14ac:dyDescent="0.25">
      <c r="A7" s="144" t="s">
        <v>2</v>
      </c>
      <c r="B7" s="1337" t="s">
        <v>3</v>
      </c>
      <c r="C7" s="1337"/>
      <c r="D7" s="87" t="s">
        <v>4</v>
      </c>
      <c r="E7" s="87" t="s">
        <v>5</v>
      </c>
      <c r="F7" s="87" t="s">
        <v>6</v>
      </c>
      <c r="G7" s="125" t="s">
        <v>7</v>
      </c>
      <c r="H7" s="87" t="s">
        <v>8</v>
      </c>
    </row>
    <row r="8" spans="1:8" s="470" customFormat="1" x14ac:dyDescent="0.25">
      <c r="A8" s="144"/>
      <c r="B8" s="124" t="s">
        <v>9</v>
      </c>
      <c r="C8" s="124" t="s">
        <v>10</v>
      </c>
      <c r="D8" s="87"/>
      <c r="E8" s="87"/>
      <c r="F8" s="87" t="s">
        <v>11</v>
      </c>
      <c r="G8" s="125"/>
      <c r="H8" s="87"/>
    </row>
    <row r="9" spans="1:8" s="184" customFormat="1" x14ac:dyDescent="0.25">
      <c r="A9" s="327"/>
      <c r="B9" s="340"/>
      <c r="C9" s="340"/>
      <c r="D9" s="96"/>
      <c r="E9" s="96"/>
      <c r="F9" s="96"/>
      <c r="G9" s="338"/>
      <c r="H9" s="96"/>
    </row>
    <row r="10" spans="1:8" x14ac:dyDescent="0.25">
      <c r="A10" s="6" t="s">
        <v>31</v>
      </c>
      <c r="B10" s="122">
        <v>42103</v>
      </c>
      <c r="C10" s="122">
        <v>42106</v>
      </c>
      <c r="D10" s="4" t="s">
        <v>3594</v>
      </c>
      <c r="E10" s="4" t="s">
        <v>1938</v>
      </c>
      <c r="F10" s="4" t="s">
        <v>5932</v>
      </c>
      <c r="G10" s="123">
        <v>465</v>
      </c>
      <c r="H10" s="1" t="s">
        <v>5933</v>
      </c>
    </row>
    <row r="11" spans="1:8" x14ac:dyDescent="0.25">
      <c r="B11" s="122">
        <v>42108</v>
      </c>
      <c r="C11" s="122">
        <v>42113</v>
      </c>
      <c r="D11" s="4" t="s">
        <v>1760</v>
      </c>
      <c r="E11" s="4" t="s">
        <v>5934</v>
      </c>
      <c r="F11" s="4" t="s">
        <v>5935</v>
      </c>
      <c r="G11" s="123">
        <v>410.95</v>
      </c>
      <c r="H11" s="1" t="s">
        <v>5936</v>
      </c>
    </row>
    <row r="12" spans="1:8" x14ac:dyDescent="0.25">
      <c r="A12" s="3"/>
      <c r="B12" s="122">
        <v>42108</v>
      </c>
      <c r="C12" s="122">
        <v>42114</v>
      </c>
      <c r="D12" s="4" t="s">
        <v>5937</v>
      </c>
      <c r="E12" s="4" t="s">
        <v>18</v>
      </c>
      <c r="F12" s="4" t="s">
        <v>5935</v>
      </c>
      <c r="G12" s="123">
        <v>9257.7099999999991</v>
      </c>
      <c r="H12" s="1" t="s">
        <v>5938</v>
      </c>
    </row>
    <row r="13" spans="1:8" x14ac:dyDescent="0.25">
      <c r="A13" s="3"/>
      <c r="B13" s="122">
        <v>42111</v>
      </c>
      <c r="C13" s="122">
        <v>42114</v>
      </c>
      <c r="D13" s="4" t="s">
        <v>1759</v>
      </c>
      <c r="E13" s="4" t="s">
        <v>36</v>
      </c>
      <c r="F13" s="4" t="s">
        <v>143</v>
      </c>
      <c r="G13" s="123">
        <v>1811.6</v>
      </c>
      <c r="H13" s="1" t="s">
        <v>3287</v>
      </c>
    </row>
    <row r="14" spans="1:8" x14ac:dyDescent="0.25">
      <c r="A14" s="3"/>
      <c r="B14" s="122">
        <v>42113</v>
      </c>
      <c r="C14" s="122">
        <v>42116</v>
      </c>
      <c r="D14" s="4" t="s">
        <v>3804</v>
      </c>
      <c r="E14" s="4" t="s">
        <v>18</v>
      </c>
      <c r="F14" s="4" t="s">
        <v>172</v>
      </c>
      <c r="G14" s="123">
        <v>3550</v>
      </c>
      <c r="H14" s="1" t="s">
        <v>5939</v>
      </c>
    </row>
    <row r="15" spans="1:8" x14ac:dyDescent="0.25">
      <c r="A15" s="3"/>
      <c r="B15" s="122">
        <v>42123</v>
      </c>
      <c r="C15" s="122">
        <v>42125</v>
      </c>
      <c r="D15" s="4" t="s">
        <v>1760</v>
      </c>
      <c r="E15" s="4" t="s">
        <v>1414</v>
      </c>
      <c r="F15" s="4" t="s">
        <v>1467</v>
      </c>
      <c r="G15" s="123">
        <v>450</v>
      </c>
      <c r="H15" s="1" t="s">
        <v>5940</v>
      </c>
    </row>
    <row r="16" spans="1:8" s="184" customFormat="1" x14ac:dyDescent="0.25">
      <c r="B16" s="332"/>
      <c r="C16" s="332"/>
      <c r="D16" s="99"/>
      <c r="E16" s="99"/>
      <c r="F16" s="99"/>
      <c r="G16" s="333"/>
      <c r="H16" s="99"/>
    </row>
    <row r="17" spans="1:8" x14ac:dyDescent="0.25">
      <c r="A17" s="3" t="s">
        <v>718</v>
      </c>
      <c r="B17" s="122">
        <v>42099</v>
      </c>
      <c r="C17" s="122">
        <v>42104</v>
      </c>
      <c r="D17" s="341" t="s">
        <v>3056</v>
      </c>
      <c r="E17" s="4" t="s">
        <v>1050</v>
      </c>
      <c r="F17" s="4" t="s">
        <v>1051</v>
      </c>
      <c r="G17" s="123">
        <v>1287</v>
      </c>
      <c r="H17" s="4" t="s">
        <v>5709</v>
      </c>
    </row>
    <row r="18" spans="1:8" s="184" customFormat="1" x14ac:dyDescent="0.25">
      <c r="B18" s="332"/>
      <c r="C18" s="332"/>
      <c r="D18" s="99"/>
      <c r="E18" s="99"/>
      <c r="F18" s="99"/>
      <c r="G18" s="333"/>
      <c r="H18" s="99"/>
    </row>
    <row r="19" spans="1:8" x14ac:dyDescent="0.25">
      <c r="A19" s="3" t="s">
        <v>24</v>
      </c>
      <c r="B19" s="343">
        <v>42095</v>
      </c>
      <c r="C19" s="343">
        <v>42098</v>
      </c>
      <c r="D19" s="3" t="s">
        <v>748</v>
      </c>
      <c r="E19" s="6" t="s">
        <v>5941</v>
      </c>
      <c r="F19" s="3" t="s">
        <v>27</v>
      </c>
      <c r="G19" s="347">
        <v>1505</v>
      </c>
      <c r="H19" s="3" t="s">
        <v>5942</v>
      </c>
    </row>
    <row r="20" spans="1:8" x14ac:dyDescent="0.25">
      <c r="A20" s="3"/>
      <c r="B20" s="343">
        <v>42102</v>
      </c>
      <c r="C20" s="343">
        <v>42104</v>
      </c>
      <c r="D20" s="3" t="s">
        <v>5943</v>
      </c>
      <c r="E20" s="6" t="s">
        <v>868</v>
      </c>
      <c r="F20" s="3" t="s">
        <v>23</v>
      </c>
      <c r="G20" s="347">
        <v>800</v>
      </c>
      <c r="H20" s="3" t="s">
        <v>5944</v>
      </c>
    </row>
    <row r="21" spans="1:8" x14ac:dyDescent="0.25">
      <c r="A21" s="3"/>
      <c r="B21" s="343">
        <v>42102</v>
      </c>
      <c r="C21" s="343">
        <v>42104</v>
      </c>
      <c r="D21" s="3" t="s">
        <v>3322</v>
      </c>
      <c r="E21" s="3" t="s">
        <v>868</v>
      </c>
      <c r="F21" s="3" t="s">
        <v>23</v>
      </c>
      <c r="G21" s="347">
        <v>312</v>
      </c>
      <c r="H21" s="3" t="s">
        <v>5944</v>
      </c>
    </row>
    <row r="22" spans="1:8" x14ac:dyDescent="0.25">
      <c r="A22" s="3"/>
      <c r="B22" s="343">
        <v>42105</v>
      </c>
      <c r="C22" s="343">
        <v>42108</v>
      </c>
      <c r="D22" s="3" t="s">
        <v>1518</v>
      </c>
      <c r="E22" s="3" t="s">
        <v>67</v>
      </c>
      <c r="F22" s="3" t="s">
        <v>1057</v>
      </c>
      <c r="G22" s="347">
        <v>1365</v>
      </c>
      <c r="H22" s="3" t="s">
        <v>5945</v>
      </c>
    </row>
    <row r="23" spans="1:8" x14ac:dyDescent="0.25">
      <c r="B23" s="122">
        <v>42106</v>
      </c>
      <c r="C23" s="122">
        <v>42108</v>
      </c>
      <c r="D23" s="6" t="s">
        <v>1524</v>
      </c>
      <c r="E23" s="6" t="s">
        <v>5946</v>
      </c>
      <c r="F23" s="6" t="s">
        <v>1057</v>
      </c>
      <c r="G23" s="123">
        <v>725</v>
      </c>
      <c r="H23" s="350" t="s">
        <v>5945</v>
      </c>
    </row>
    <row r="24" spans="1:8" x14ac:dyDescent="0.25">
      <c r="A24" s="3"/>
      <c r="B24" s="122">
        <v>42108</v>
      </c>
      <c r="C24" s="122">
        <v>42110</v>
      </c>
      <c r="D24" s="6" t="s">
        <v>1772</v>
      </c>
      <c r="E24" s="350" t="s">
        <v>1770</v>
      </c>
      <c r="F24" s="6" t="s">
        <v>5720</v>
      </c>
      <c r="G24" s="123">
        <v>120</v>
      </c>
      <c r="H24" s="350" t="s">
        <v>5947</v>
      </c>
    </row>
    <row r="25" spans="1:8" x14ac:dyDescent="0.25">
      <c r="A25" s="3"/>
      <c r="B25" s="343">
        <v>42110</v>
      </c>
      <c r="C25" s="343">
        <v>42115</v>
      </c>
      <c r="D25" s="3" t="s">
        <v>3302</v>
      </c>
      <c r="E25" s="6" t="s">
        <v>2444</v>
      </c>
      <c r="F25" s="3" t="s">
        <v>1910</v>
      </c>
      <c r="G25" s="347">
        <v>2210</v>
      </c>
      <c r="H25" s="3" t="s">
        <v>5948</v>
      </c>
    </row>
    <row r="26" spans="1:8" x14ac:dyDescent="0.25">
      <c r="A26" s="3"/>
      <c r="B26" s="343">
        <v>42112</v>
      </c>
      <c r="C26" s="343">
        <v>42115</v>
      </c>
      <c r="D26" s="3" t="s">
        <v>736</v>
      </c>
      <c r="E26" s="6" t="s">
        <v>1177</v>
      </c>
      <c r="F26" s="3" t="s">
        <v>1910</v>
      </c>
      <c r="G26" s="347">
        <v>2210</v>
      </c>
      <c r="H26" s="3" t="s">
        <v>5948</v>
      </c>
    </row>
    <row r="27" spans="1:8" x14ac:dyDescent="0.25">
      <c r="A27" s="3"/>
      <c r="B27" s="343">
        <v>42112</v>
      </c>
      <c r="C27" s="343">
        <v>42115</v>
      </c>
      <c r="D27" s="3" t="s">
        <v>4553</v>
      </c>
      <c r="E27" s="3" t="s">
        <v>101</v>
      </c>
      <c r="F27" s="3" t="s">
        <v>1910</v>
      </c>
      <c r="G27" s="347">
        <v>2012</v>
      </c>
      <c r="H27" s="3" t="s">
        <v>5948</v>
      </c>
    </row>
    <row r="28" spans="1:8" x14ac:dyDescent="0.25">
      <c r="A28" s="3"/>
      <c r="B28" s="343">
        <v>42112</v>
      </c>
      <c r="C28" s="343">
        <v>42116</v>
      </c>
      <c r="D28" s="3" t="s">
        <v>5949</v>
      </c>
      <c r="E28" s="3" t="s">
        <v>3603</v>
      </c>
      <c r="F28" s="3" t="s">
        <v>30</v>
      </c>
      <c r="G28" s="347">
        <v>925</v>
      </c>
      <c r="H28" s="3" t="s">
        <v>5950</v>
      </c>
    </row>
    <row r="29" spans="1:8" x14ac:dyDescent="0.25">
      <c r="A29" s="3"/>
      <c r="B29" s="122">
        <v>42123</v>
      </c>
      <c r="C29" s="122">
        <v>42125</v>
      </c>
      <c r="D29" s="6" t="s">
        <v>741</v>
      </c>
      <c r="E29" s="6" t="s">
        <v>742</v>
      </c>
      <c r="F29" s="6" t="s">
        <v>5435</v>
      </c>
      <c r="G29" s="123">
        <v>357</v>
      </c>
      <c r="H29" s="350" t="s">
        <v>5940</v>
      </c>
    </row>
    <row r="30" spans="1:8" s="184" customFormat="1" x14ac:dyDescent="0.25">
      <c r="B30" s="332"/>
      <c r="C30" s="332"/>
      <c r="D30" s="99"/>
      <c r="E30" s="99"/>
      <c r="F30" s="99"/>
      <c r="G30" s="333"/>
      <c r="H30" s="99"/>
    </row>
    <row r="31" spans="1:8" x14ac:dyDescent="0.25">
      <c r="A31" s="3" t="s">
        <v>25</v>
      </c>
      <c r="B31" s="126">
        <v>42095</v>
      </c>
      <c r="C31" s="126">
        <v>42124</v>
      </c>
      <c r="D31" s="4" t="s">
        <v>2561</v>
      </c>
      <c r="E31" s="1" t="s">
        <v>825</v>
      </c>
      <c r="F31" s="4" t="s">
        <v>5732</v>
      </c>
      <c r="G31" s="25">
        <v>0</v>
      </c>
      <c r="H31" s="1" t="s">
        <v>5951</v>
      </c>
    </row>
    <row r="32" spans="1:8" x14ac:dyDescent="0.25">
      <c r="A32" s="3"/>
      <c r="B32" s="126">
        <v>42097</v>
      </c>
      <c r="C32" s="126">
        <v>42097</v>
      </c>
      <c r="D32" s="4" t="s">
        <v>5952</v>
      </c>
      <c r="E32" s="1" t="s">
        <v>1853</v>
      </c>
      <c r="F32" s="4" t="s">
        <v>5953</v>
      </c>
      <c r="G32" s="25">
        <v>0</v>
      </c>
      <c r="H32" s="1" t="s">
        <v>5954</v>
      </c>
    </row>
    <row r="33" spans="1:8" x14ac:dyDescent="0.25">
      <c r="A33" s="3"/>
      <c r="B33" s="122">
        <v>42099</v>
      </c>
      <c r="C33" s="122">
        <v>42104</v>
      </c>
      <c r="D33" s="6" t="s">
        <v>235</v>
      </c>
      <c r="E33" s="7" t="s">
        <v>236</v>
      </c>
      <c r="F33" s="6" t="s">
        <v>1504</v>
      </c>
      <c r="G33" s="123">
        <v>2570</v>
      </c>
      <c r="H33" s="7" t="s">
        <v>5955</v>
      </c>
    </row>
    <row r="34" spans="1:8" x14ac:dyDescent="0.25">
      <c r="A34" s="3"/>
      <c r="B34" s="122">
        <v>42102</v>
      </c>
      <c r="C34" s="122">
        <v>42104</v>
      </c>
      <c r="D34" s="6" t="s">
        <v>5956</v>
      </c>
      <c r="E34" s="7" t="s">
        <v>5957</v>
      </c>
      <c r="F34" s="6" t="s">
        <v>179</v>
      </c>
      <c r="G34" s="123">
        <v>330</v>
      </c>
      <c r="H34" s="7" t="s">
        <v>5958</v>
      </c>
    </row>
    <row r="35" spans="1:8" x14ac:dyDescent="0.25">
      <c r="A35" s="3"/>
      <c r="B35" s="126">
        <v>42103</v>
      </c>
      <c r="C35" s="126">
        <v>42103</v>
      </c>
      <c r="D35" s="4" t="s">
        <v>1120</v>
      </c>
      <c r="E35" s="1" t="s">
        <v>2757</v>
      </c>
      <c r="F35" s="4" t="s">
        <v>2732</v>
      </c>
      <c r="G35" s="25">
        <v>99</v>
      </c>
      <c r="H35" s="1" t="s">
        <v>5959</v>
      </c>
    </row>
    <row r="36" spans="1:8" x14ac:dyDescent="0.25">
      <c r="A36" s="3"/>
      <c r="B36" s="122">
        <v>42104</v>
      </c>
      <c r="C36" s="122">
        <v>42110</v>
      </c>
      <c r="D36" s="6" t="s">
        <v>2719</v>
      </c>
      <c r="E36" s="7" t="s">
        <v>2720</v>
      </c>
      <c r="F36" s="6" t="s">
        <v>180</v>
      </c>
      <c r="G36" s="123">
        <v>3645</v>
      </c>
      <c r="H36" s="7" t="s">
        <v>5960</v>
      </c>
    </row>
    <row r="37" spans="1:8" x14ac:dyDescent="0.25">
      <c r="A37" s="3"/>
      <c r="B37" s="122">
        <v>42104</v>
      </c>
      <c r="C37" s="122">
        <v>42110</v>
      </c>
      <c r="D37" s="6" t="s">
        <v>5961</v>
      </c>
      <c r="E37" s="7" t="s">
        <v>2720</v>
      </c>
      <c r="F37" s="6" t="s">
        <v>180</v>
      </c>
      <c r="G37" s="123">
        <v>3645</v>
      </c>
      <c r="H37" s="7" t="s">
        <v>5960</v>
      </c>
    </row>
    <row r="38" spans="1:8" x14ac:dyDescent="0.25">
      <c r="A38" s="3"/>
      <c r="B38" s="122">
        <v>42105</v>
      </c>
      <c r="C38" s="122">
        <v>42109</v>
      </c>
      <c r="D38" s="6" t="s">
        <v>5962</v>
      </c>
      <c r="E38" s="7" t="s">
        <v>5963</v>
      </c>
      <c r="F38" s="6" t="s">
        <v>180</v>
      </c>
      <c r="G38" s="123">
        <v>2595</v>
      </c>
      <c r="H38" s="7" t="s">
        <v>5960</v>
      </c>
    </row>
    <row r="39" spans="1:8" x14ac:dyDescent="0.25">
      <c r="A39" s="3"/>
      <c r="B39" s="122">
        <v>42106</v>
      </c>
      <c r="C39" s="122">
        <v>42108</v>
      </c>
      <c r="D39" s="6" t="s">
        <v>2558</v>
      </c>
      <c r="E39" s="7" t="s">
        <v>2559</v>
      </c>
      <c r="F39" s="6" t="s">
        <v>172</v>
      </c>
      <c r="G39" s="123">
        <v>700</v>
      </c>
      <c r="H39" s="7" t="s">
        <v>5964</v>
      </c>
    </row>
    <row r="40" spans="1:8" x14ac:dyDescent="0.25">
      <c r="A40" s="3"/>
      <c r="B40" s="122">
        <v>42106</v>
      </c>
      <c r="C40" s="122">
        <v>42108</v>
      </c>
      <c r="D40" s="351" t="s">
        <v>4074</v>
      </c>
      <c r="E40" s="7" t="s">
        <v>1156</v>
      </c>
      <c r="F40" s="6" t="s">
        <v>172</v>
      </c>
      <c r="G40" s="123">
        <v>1125</v>
      </c>
      <c r="H40" s="7" t="s">
        <v>5964</v>
      </c>
    </row>
    <row r="41" spans="1:8" x14ac:dyDescent="0.25">
      <c r="A41" s="3"/>
      <c r="B41" s="122">
        <v>42106</v>
      </c>
      <c r="C41" s="122">
        <v>42108</v>
      </c>
      <c r="D41" s="6" t="s">
        <v>3331</v>
      </c>
      <c r="E41" s="7" t="s">
        <v>1163</v>
      </c>
      <c r="F41" s="6" t="s">
        <v>186</v>
      </c>
      <c r="G41" s="123">
        <v>677</v>
      </c>
      <c r="H41" s="7" t="s">
        <v>5965</v>
      </c>
    </row>
    <row r="42" spans="1:8" x14ac:dyDescent="0.25">
      <c r="A42" s="3"/>
      <c r="B42" s="122">
        <v>42106</v>
      </c>
      <c r="C42" s="122">
        <v>42108</v>
      </c>
      <c r="D42" s="6" t="s">
        <v>185</v>
      </c>
      <c r="E42" s="7" t="s">
        <v>799</v>
      </c>
      <c r="F42" s="6" t="s">
        <v>186</v>
      </c>
      <c r="G42" s="123">
        <v>677</v>
      </c>
      <c r="H42" s="7" t="s">
        <v>5965</v>
      </c>
    </row>
    <row r="43" spans="1:8" x14ac:dyDescent="0.25">
      <c r="A43" s="3"/>
      <c r="B43" s="122">
        <v>42106</v>
      </c>
      <c r="C43" s="122">
        <v>42108</v>
      </c>
      <c r="D43" s="6" t="s">
        <v>4075</v>
      </c>
      <c r="E43" s="7" t="s">
        <v>5966</v>
      </c>
      <c r="F43" s="6" t="s">
        <v>172</v>
      </c>
      <c r="G43" s="123">
        <v>1125</v>
      </c>
      <c r="H43" s="7" t="s">
        <v>5964</v>
      </c>
    </row>
    <row r="44" spans="1:8" x14ac:dyDescent="0.25">
      <c r="A44" s="3"/>
      <c r="B44" s="126">
        <v>42106</v>
      </c>
      <c r="C44" s="126">
        <v>42112</v>
      </c>
      <c r="D44" s="4" t="s">
        <v>5967</v>
      </c>
      <c r="E44" s="1" t="s">
        <v>2720</v>
      </c>
      <c r="F44" s="4" t="s">
        <v>250</v>
      </c>
      <c r="G44" s="25">
        <v>900</v>
      </c>
      <c r="H44" s="1" t="s">
        <v>5968</v>
      </c>
    </row>
    <row r="45" spans="1:8" x14ac:dyDescent="0.25">
      <c r="A45" s="3"/>
      <c r="B45" s="122">
        <v>42108</v>
      </c>
      <c r="C45" s="122">
        <v>42111</v>
      </c>
      <c r="D45" s="3" t="s">
        <v>803</v>
      </c>
      <c r="E45" s="111" t="s">
        <v>3651</v>
      </c>
      <c r="F45" s="3" t="s">
        <v>1180</v>
      </c>
      <c r="G45" s="123">
        <v>1646</v>
      </c>
      <c r="H45" s="111" t="s">
        <v>5969</v>
      </c>
    </row>
    <row r="46" spans="1:8" x14ac:dyDescent="0.25">
      <c r="A46" s="3"/>
      <c r="B46" s="122">
        <v>42109</v>
      </c>
      <c r="C46" s="122">
        <v>42113</v>
      </c>
      <c r="D46" s="6" t="s">
        <v>827</v>
      </c>
      <c r="E46" s="7" t="s">
        <v>828</v>
      </c>
      <c r="F46" s="6" t="s">
        <v>143</v>
      </c>
      <c r="G46" s="123">
        <v>2557</v>
      </c>
      <c r="H46" s="7" t="s">
        <v>5970</v>
      </c>
    </row>
    <row r="47" spans="1:8" x14ac:dyDescent="0.25">
      <c r="A47" s="3"/>
      <c r="B47" s="122">
        <v>42109</v>
      </c>
      <c r="C47" s="122">
        <v>42113</v>
      </c>
      <c r="D47" s="6" t="s">
        <v>111</v>
      </c>
      <c r="E47" s="7" t="s">
        <v>5971</v>
      </c>
      <c r="F47" s="6" t="s">
        <v>143</v>
      </c>
      <c r="G47" s="123">
        <v>7193</v>
      </c>
      <c r="H47" s="7" t="s">
        <v>5970</v>
      </c>
    </row>
    <row r="48" spans="1:8" x14ac:dyDescent="0.25">
      <c r="A48" s="3"/>
      <c r="B48" s="126">
        <v>42111</v>
      </c>
      <c r="C48" s="126">
        <v>42111</v>
      </c>
      <c r="D48" s="4" t="s">
        <v>2751</v>
      </c>
      <c r="E48" s="1" t="s">
        <v>818</v>
      </c>
      <c r="F48" s="4" t="s">
        <v>349</v>
      </c>
      <c r="G48" s="25">
        <v>65</v>
      </c>
      <c r="H48" s="1" t="s">
        <v>5972</v>
      </c>
    </row>
    <row r="49" spans="1:8" x14ac:dyDescent="0.25">
      <c r="A49" s="3"/>
      <c r="B49" s="122">
        <v>42111</v>
      </c>
      <c r="C49" s="122">
        <v>42111</v>
      </c>
      <c r="D49" s="6" t="s">
        <v>2748</v>
      </c>
      <c r="E49" s="7" t="s">
        <v>818</v>
      </c>
      <c r="F49" s="6" t="s">
        <v>349</v>
      </c>
      <c r="G49" s="25">
        <v>65</v>
      </c>
      <c r="H49" s="7" t="s">
        <v>5972</v>
      </c>
    </row>
    <row r="50" spans="1:8" x14ac:dyDescent="0.25">
      <c r="A50" s="3"/>
      <c r="B50" s="122">
        <v>42111</v>
      </c>
      <c r="C50" s="122">
        <v>42111</v>
      </c>
      <c r="D50" s="6" t="s">
        <v>2754</v>
      </c>
      <c r="E50" s="7" t="s">
        <v>818</v>
      </c>
      <c r="F50" s="6" t="s">
        <v>349</v>
      </c>
      <c r="G50" s="25">
        <v>65</v>
      </c>
      <c r="H50" s="7" t="s">
        <v>5972</v>
      </c>
    </row>
    <row r="51" spans="1:8" x14ac:dyDescent="0.25">
      <c r="A51" s="3"/>
      <c r="B51" s="122">
        <v>42112</v>
      </c>
      <c r="C51" s="122">
        <v>42116</v>
      </c>
      <c r="D51" s="6" t="s">
        <v>5973</v>
      </c>
      <c r="E51" s="7" t="s">
        <v>5974</v>
      </c>
      <c r="F51" s="6" t="s">
        <v>4599</v>
      </c>
      <c r="G51" s="123">
        <v>2140</v>
      </c>
      <c r="H51" s="7" t="s">
        <v>5975</v>
      </c>
    </row>
    <row r="52" spans="1:8" x14ac:dyDescent="0.25">
      <c r="A52" s="3"/>
      <c r="B52" s="122">
        <v>42113</v>
      </c>
      <c r="C52" s="122">
        <v>42115</v>
      </c>
      <c r="D52" s="6" t="s">
        <v>5976</v>
      </c>
      <c r="E52" s="7" t="s">
        <v>36</v>
      </c>
      <c r="F52" s="6" t="s">
        <v>30</v>
      </c>
      <c r="G52" s="123">
        <v>1500</v>
      </c>
      <c r="H52" s="7" t="s">
        <v>5977</v>
      </c>
    </row>
    <row r="53" spans="1:8" x14ac:dyDescent="0.25">
      <c r="A53" s="3"/>
      <c r="B53" s="122">
        <v>42113</v>
      </c>
      <c r="C53" s="122">
        <v>42115</v>
      </c>
      <c r="D53" s="6" t="s">
        <v>803</v>
      </c>
      <c r="E53" s="7" t="s">
        <v>3651</v>
      </c>
      <c r="F53" s="6" t="s">
        <v>30</v>
      </c>
      <c r="G53" s="123">
        <v>1450</v>
      </c>
      <c r="H53" s="7" t="s">
        <v>5978</v>
      </c>
    </row>
    <row r="54" spans="1:8" x14ac:dyDescent="0.25">
      <c r="A54" s="3"/>
      <c r="B54" s="122">
        <v>42113</v>
      </c>
      <c r="C54" s="122" t="s">
        <v>5979</v>
      </c>
      <c r="D54" s="6" t="s">
        <v>5980</v>
      </c>
      <c r="E54" s="7" t="s">
        <v>5981</v>
      </c>
      <c r="F54" s="6" t="s">
        <v>172</v>
      </c>
      <c r="G54" s="123">
        <v>709.92</v>
      </c>
      <c r="H54" s="7" t="s">
        <v>5982</v>
      </c>
    </row>
    <row r="55" spans="1:8" x14ac:dyDescent="0.25">
      <c r="A55" s="3"/>
      <c r="B55" s="122">
        <v>42113</v>
      </c>
      <c r="C55" s="122">
        <v>42116</v>
      </c>
      <c r="D55" s="351" t="s">
        <v>5983</v>
      </c>
      <c r="E55" s="7" t="s">
        <v>5984</v>
      </c>
      <c r="F55" s="6" t="s">
        <v>172</v>
      </c>
      <c r="G55" s="123">
        <v>709.92</v>
      </c>
      <c r="H55" s="7" t="s">
        <v>5985</v>
      </c>
    </row>
    <row r="56" spans="1:8" x14ac:dyDescent="0.25">
      <c r="A56" s="3"/>
      <c r="B56" s="122">
        <v>42114</v>
      </c>
      <c r="C56" s="122">
        <v>42125</v>
      </c>
      <c r="D56" s="6" t="s">
        <v>3078</v>
      </c>
      <c r="E56" s="7" t="s">
        <v>3079</v>
      </c>
      <c r="F56" s="6" t="s">
        <v>1337</v>
      </c>
      <c r="G56" s="123">
        <v>3055</v>
      </c>
      <c r="H56" s="7" t="s">
        <v>5986</v>
      </c>
    </row>
    <row r="57" spans="1:8" x14ac:dyDescent="0.25">
      <c r="A57" s="3"/>
      <c r="B57" s="122">
        <v>42115</v>
      </c>
      <c r="C57" s="122">
        <v>42119</v>
      </c>
      <c r="D57" s="6" t="s">
        <v>550</v>
      </c>
      <c r="E57" s="7" t="s">
        <v>5987</v>
      </c>
      <c r="F57" s="6" t="s">
        <v>863</v>
      </c>
      <c r="G57" s="123">
        <v>2180</v>
      </c>
      <c r="H57" s="7" t="s">
        <v>5988</v>
      </c>
    </row>
    <row r="58" spans="1:8" x14ac:dyDescent="0.25">
      <c r="A58" s="3"/>
      <c r="B58" s="122">
        <v>42118</v>
      </c>
      <c r="C58" s="122">
        <v>42120</v>
      </c>
      <c r="D58" s="6" t="s">
        <v>5989</v>
      </c>
      <c r="E58" s="7" t="s">
        <v>3080</v>
      </c>
      <c r="F58" s="6" t="s">
        <v>704</v>
      </c>
      <c r="G58" s="123">
        <v>0</v>
      </c>
      <c r="H58" s="7" t="s">
        <v>5990</v>
      </c>
    </row>
    <row r="59" spans="1:8" s="184" customFormat="1" x14ac:dyDescent="0.25">
      <c r="B59" s="332"/>
      <c r="C59" s="332"/>
      <c r="D59" s="99"/>
      <c r="E59" s="99"/>
      <c r="F59" s="99"/>
      <c r="G59" s="333"/>
      <c r="H59" s="99"/>
    </row>
    <row r="60" spans="1:8" x14ac:dyDescent="0.25">
      <c r="A60" s="3" t="s">
        <v>32</v>
      </c>
      <c r="B60" s="126">
        <v>42106</v>
      </c>
      <c r="C60" s="126">
        <v>42107</v>
      </c>
      <c r="D60" s="4" t="s">
        <v>2303</v>
      </c>
      <c r="E60" s="4" t="s">
        <v>2444</v>
      </c>
      <c r="F60" s="4" t="s">
        <v>172</v>
      </c>
      <c r="G60" s="25">
        <v>255</v>
      </c>
      <c r="H60" s="4" t="s">
        <v>5991</v>
      </c>
    </row>
    <row r="61" spans="1:8" x14ac:dyDescent="0.25">
      <c r="A61" s="3"/>
      <c r="B61" s="126">
        <v>42106</v>
      </c>
      <c r="C61" s="126">
        <v>42108</v>
      </c>
      <c r="D61" s="4" t="s">
        <v>2298</v>
      </c>
      <c r="E61" s="4" t="s">
        <v>5992</v>
      </c>
      <c r="F61" s="4" t="s">
        <v>186</v>
      </c>
      <c r="G61" s="25" t="s">
        <v>5993</v>
      </c>
      <c r="H61" s="4" t="s">
        <v>5994</v>
      </c>
    </row>
    <row r="62" spans="1:8" x14ac:dyDescent="0.25">
      <c r="A62" s="3"/>
      <c r="B62" s="126">
        <v>42106</v>
      </c>
      <c r="C62" s="126">
        <v>42108</v>
      </c>
      <c r="D62" s="4" t="s">
        <v>5995</v>
      </c>
      <c r="E62" s="4" t="s">
        <v>5996</v>
      </c>
      <c r="F62" s="4"/>
      <c r="G62" s="25">
        <v>749</v>
      </c>
      <c r="H62" s="4" t="s">
        <v>5994</v>
      </c>
    </row>
    <row r="63" spans="1:8" x14ac:dyDescent="0.25">
      <c r="A63" s="3"/>
      <c r="B63" s="126">
        <v>42106</v>
      </c>
      <c r="C63" s="126">
        <v>42108</v>
      </c>
      <c r="D63" s="4" t="s">
        <v>5997</v>
      </c>
      <c r="E63" s="4" t="s">
        <v>5998</v>
      </c>
      <c r="F63" s="4"/>
      <c r="G63" s="25">
        <v>749</v>
      </c>
      <c r="H63" s="4" t="s">
        <v>5994</v>
      </c>
    </row>
    <row r="64" spans="1:8" x14ac:dyDescent="0.25">
      <c r="A64" s="3"/>
      <c r="B64" s="126">
        <v>42108</v>
      </c>
      <c r="C64" s="126">
        <v>42109</v>
      </c>
      <c r="D64" s="4" t="s">
        <v>4102</v>
      </c>
      <c r="E64" s="4" t="s">
        <v>2133</v>
      </c>
      <c r="F64" s="4" t="s">
        <v>172</v>
      </c>
      <c r="G64" s="25" t="s">
        <v>5999</v>
      </c>
      <c r="H64" s="4" t="s">
        <v>6000</v>
      </c>
    </row>
    <row r="65" spans="1:8" x14ac:dyDescent="0.25">
      <c r="A65" s="3"/>
      <c r="B65" s="126">
        <v>42111</v>
      </c>
      <c r="C65" s="126">
        <v>42115</v>
      </c>
      <c r="D65" s="4" t="s">
        <v>2303</v>
      </c>
      <c r="E65" s="4" t="s">
        <v>2444</v>
      </c>
      <c r="F65" s="4" t="s">
        <v>143</v>
      </c>
      <c r="G65" s="25" t="s">
        <v>6001</v>
      </c>
      <c r="H65" s="4" t="s">
        <v>6002</v>
      </c>
    </row>
    <row r="66" spans="1:8" x14ac:dyDescent="0.25">
      <c r="A66" s="3"/>
      <c r="B66" s="126">
        <v>42112</v>
      </c>
      <c r="C66" s="126">
        <v>42115</v>
      </c>
      <c r="D66" s="4" t="s">
        <v>1310</v>
      </c>
      <c r="E66" s="4" t="s">
        <v>1177</v>
      </c>
      <c r="F66" s="4" t="s">
        <v>143</v>
      </c>
      <c r="G66" s="25">
        <v>2537</v>
      </c>
      <c r="H66" s="4" t="s">
        <v>6003</v>
      </c>
    </row>
    <row r="67" spans="1:8" s="184" customFormat="1" x14ac:dyDescent="0.25">
      <c r="B67" s="332"/>
      <c r="C67" s="332"/>
      <c r="D67" s="99"/>
      <c r="E67" s="99"/>
      <c r="F67" s="99"/>
      <c r="G67" s="333"/>
      <c r="H67" s="99"/>
    </row>
    <row r="68" spans="1:8" x14ac:dyDescent="0.25">
      <c r="A68" s="3" t="s">
        <v>85</v>
      </c>
      <c r="B68" s="349">
        <v>42103</v>
      </c>
      <c r="C68" s="349">
        <v>42104</v>
      </c>
      <c r="D68" s="120" t="s">
        <v>4108</v>
      </c>
      <c r="E68" s="121" t="s">
        <v>868</v>
      </c>
      <c r="F68" s="269" t="s">
        <v>172</v>
      </c>
      <c r="G68" s="158">
        <v>670.64</v>
      </c>
      <c r="H68" s="270" t="s">
        <v>6004</v>
      </c>
    </row>
    <row r="69" spans="1:8" x14ac:dyDescent="0.25">
      <c r="A69" s="3"/>
      <c r="B69" s="349">
        <v>42103</v>
      </c>
      <c r="C69" s="349">
        <v>42104</v>
      </c>
      <c r="D69" s="120" t="s">
        <v>4110</v>
      </c>
      <c r="E69" s="121" t="s">
        <v>868</v>
      </c>
      <c r="F69" s="269" t="s">
        <v>172</v>
      </c>
      <c r="G69" s="158">
        <v>718.64</v>
      </c>
      <c r="H69" s="270" t="s">
        <v>6004</v>
      </c>
    </row>
    <row r="70" spans="1:8" x14ac:dyDescent="0.25">
      <c r="A70" s="3"/>
      <c r="B70" s="349">
        <v>42103</v>
      </c>
      <c r="C70" s="349">
        <v>42104</v>
      </c>
      <c r="D70" s="120" t="s">
        <v>4111</v>
      </c>
      <c r="E70" s="121" t="s">
        <v>868</v>
      </c>
      <c r="F70" s="269" t="s">
        <v>172</v>
      </c>
      <c r="G70" s="158">
        <v>670.64</v>
      </c>
      <c r="H70" s="270" t="s">
        <v>6004</v>
      </c>
    </row>
    <row r="71" spans="1:8" x14ac:dyDescent="0.25">
      <c r="A71" s="3"/>
      <c r="B71" s="349">
        <v>42106</v>
      </c>
      <c r="C71" s="349">
        <v>42107</v>
      </c>
      <c r="D71" s="120" t="s">
        <v>126</v>
      </c>
      <c r="E71" s="121" t="s">
        <v>2444</v>
      </c>
      <c r="F71" s="269" t="s">
        <v>172</v>
      </c>
      <c r="G71" s="158">
        <v>250</v>
      </c>
      <c r="H71" s="270" t="s">
        <v>6005</v>
      </c>
    </row>
    <row r="72" spans="1:8" x14ac:dyDescent="0.25">
      <c r="A72" s="3"/>
      <c r="B72" s="349">
        <v>42112</v>
      </c>
      <c r="C72" s="349">
        <v>42116</v>
      </c>
      <c r="D72" s="120" t="s">
        <v>6006</v>
      </c>
      <c r="E72" s="121" t="s">
        <v>868</v>
      </c>
      <c r="F72" s="269" t="s">
        <v>1022</v>
      </c>
      <c r="G72" s="158">
        <v>2822.7</v>
      </c>
      <c r="H72" s="270" t="s">
        <v>6007</v>
      </c>
    </row>
    <row r="73" spans="1:8" x14ac:dyDescent="0.25">
      <c r="A73" s="3"/>
      <c r="B73" s="349">
        <v>42122</v>
      </c>
      <c r="C73" s="349">
        <v>42122</v>
      </c>
      <c r="D73" s="120" t="s">
        <v>2125</v>
      </c>
      <c r="E73" s="121" t="s">
        <v>2144</v>
      </c>
      <c r="F73" s="269" t="s">
        <v>4859</v>
      </c>
      <c r="G73" s="158">
        <v>0</v>
      </c>
      <c r="H73" s="270" t="s">
        <v>49</v>
      </c>
    </row>
    <row r="74" spans="1:8" s="184" customFormat="1" x14ac:dyDescent="0.25">
      <c r="B74" s="332"/>
      <c r="C74" s="332"/>
      <c r="D74" s="99"/>
      <c r="E74" s="99"/>
      <c r="F74" s="99"/>
      <c r="G74" s="333"/>
      <c r="H74" s="99"/>
    </row>
    <row r="75" spans="1:8" x14ac:dyDescent="0.25">
      <c r="A75" s="3" t="s">
        <v>79</v>
      </c>
      <c r="B75" s="352">
        <v>42102</v>
      </c>
      <c r="C75" s="352">
        <v>42107</v>
      </c>
      <c r="D75" s="353" t="s">
        <v>6008</v>
      </c>
      <c r="E75" s="353" t="s">
        <v>868</v>
      </c>
      <c r="F75" s="353" t="s">
        <v>6009</v>
      </c>
      <c r="G75" s="354">
        <v>849.08</v>
      </c>
      <c r="H75" s="353" t="s">
        <v>6010</v>
      </c>
    </row>
    <row r="76" spans="1:8" x14ac:dyDescent="0.25">
      <c r="A76" s="3"/>
      <c r="B76" s="352">
        <v>42102</v>
      </c>
      <c r="C76" s="352">
        <v>42107</v>
      </c>
      <c r="D76" s="353" t="s">
        <v>4454</v>
      </c>
      <c r="E76" s="353" t="s">
        <v>868</v>
      </c>
      <c r="F76" s="353" t="s">
        <v>6009</v>
      </c>
      <c r="G76" s="354">
        <v>849.08</v>
      </c>
      <c r="H76" s="353" t="s">
        <v>6010</v>
      </c>
    </row>
    <row r="77" spans="1:8" x14ac:dyDescent="0.25">
      <c r="A77" s="3"/>
      <c r="B77" s="352">
        <v>42106</v>
      </c>
      <c r="C77" s="352">
        <v>42107</v>
      </c>
      <c r="D77" s="353" t="s">
        <v>3395</v>
      </c>
      <c r="E77" s="353" t="s">
        <v>6011</v>
      </c>
      <c r="F77" s="353" t="s">
        <v>6009</v>
      </c>
      <c r="G77" s="354">
        <v>542.62</v>
      </c>
      <c r="H77" s="353" t="s">
        <v>6012</v>
      </c>
    </row>
    <row r="78" spans="1:8" x14ac:dyDescent="0.25">
      <c r="A78" s="3"/>
      <c r="B78" s="352">
        <v>42106</v>
      </c>
      <c r="C78" s="352">
        <v>42108</v>
      </c>
      <c r="D78" s="353" t="s">
        <v>110</v>
      </c>
      <c r="E78" s="353" t="s">
        <v>6013</v>
      </c>
      <c r="F78" s="353" t="s">
        <v>186</v>
      </c>
      <c r="G78" s="354">
        <v>352</v>
      </c>
      <c r="H78" s="353" t="s">
        <v>6014</v>
      </c>
    </row>
    <row r="79" spans="1:8" x14ac:dyDescent="0.25">
      <c r="A79" s="3"/>
      <c r="B79" s="352">
        <v>42106</v>
      </c>
      <c r="C79" s="352">
        <v>42108</v>
      </c>
      <c r="D79" s="353" t="s">
        <v>6015</v>
      </c>
      <c r="E79" s="353" t="s">
        <v>67</v>
      </c>
      <c r="F79" s="353" t="s">
        <v>186</v>
      </c>
      <c r="G79" s="354">
        <v>1269.3699999999999</v>
      </c>
      <c r="H79" s="353" t="s">
        <v>6014</v>
      </c>
    </row>
    <row r="80" spans="1:8" x14ac:dyDescent="0.25">
      <c r="A80" s="3"/>
      <c r="B80" s="352">
        <v>42106</v>
      </c>
      <c r="C80" s="352">
        <v>42107</v>
      </c>
      <c r="D80" s="353" t="s">
        <v>2377</v>
      </c>
      <c r="E80" s="353" t="s">
        <v>1177</v>
      </c>
      <c r="F80" s="353" t="s">
        <v>6009</v>
      </c>
      <c r="G80" s="354">
        <v>483.93</v>
      </c>
      <c r="H80" s="353" t="s">
        <v>4171</v>
      </c>
    </row>
    <row r="81" spans="1:8" x14ac:dyDescent="0.25">
      <c r="A81" s="3"/>
      <c r="B81" s="352">
        <v>42112</v>
      </c>
      <c r="C81" s="352">
        <v>42115</v>
      </c>
      <c r="D81" s="353" t="s">
        <v>3395</v>
      </c>
      <c r="E81" s="353" t="s">
        <v>6011</v>
      </c>
      <c r="F81" s="353" t="s">
        <v>143</v>
      </c>
      <c r="G81" s="354">
        <v>2350</v>
      </c>
      <c r="H81" s="353" t="s">
        <v>6016</v>
      </c>
    </row>
    <row r="82" spans="1:8" x14ac:dyDescent="0.25">
      <c r="A82" s="3"/>
      <c r="B82" s="352">
        <v>42116</v>
      </c>
      <c r="C82" s="352">
        <v>42116</v>
      </c>
      <c r="D82" s="353" t="s">
        <v>3397</v>
      </c>
      <c r="E82" s="353" t="s">
        <v>868</v>
      </c>
      <c r="F82" s="353" t="s">
        <v>254</v>
      </c>
      <c r="G82" s="354">
        <v>55.13</v>
      </c>
      <c r="H82" s="353" t="s">
        <v>6017</v>
      </c>
    </row>
    <row r="83" spans="1:8" s="184" customFormat="1" x14ac:dyDescent="0.25">
      <c r="B83" s="332"/>
      <c r="C83" s="332"/>
      <c r="D83" s="99"/>
      <c r="E83" s="99"/>
      <c r="F83" s="99"/>
      <c r="G83" s="333"/>
      <c r="H83" s="99"/>
    </row>
    <row r="84" spans="1:8" x14ac:dyDescent="0.25">
      <c r="A84" s="6" t="s">
        <v>1408</v>
      </c>
      <c r="B84" s="126">
        <v>42102</v>
      </c>
      <c r="C84" s="122">
        <v>42103</v>
      </c>
      <c r="D84" s="6" t="s">
        <v>2834</v>
      </c>
      <c r="E84" s="6" t="s">
        <v>1414</v>
      </c>
      <c r="F84" s="6" t="s">
        <v>2835</v>
      </c>
      <c r="G84" s="123">
        <v>700</v>
      </c>
      <c r="H84" s="4" t="s">
        <v>6018</v>
      </c>
    </row>
    <row r="85" spans="1:8" x14ac:dyDescent="0.25">
      <c r="B85" s="122">
        <v>42105</v>
      </c>
      <c r="C85" s="122">
        <v>42105</v>
      </c>
      <c r="D85" s="3" t="s">
        <v>2325</v>
      </c>
      <c r="E85" s="6" t="s">
        <v>1414</v>
      </c>
      <c r="F85" s="6" t="s">
        <v>6019</v>
      </c>
      <c r="G85" s="123">
        <v>100</v>
      </c>
      <c r="H85" s="4" t="s">
        <v>6020</v>
      </c>
    </row>
    <row r="86" spans="1:8" x14ac:dyDescent="0.25">
      <c r="B86" s="126">
        <v>42106</v>
      </c>
      <c r="C86" s="122">
        <v>42107</v>
      </c>
      <c r="D86" s="6" t="s">
        <v>3406</v>
      </c>
      <c r="E86" s="6" t="s">
        <v>6021</v>
      </c>
      <c r="F86" s="6" t="s">
        <v>172</v>
      </c>
      <c r="G86" s="123">
        <v>0</v>
      </c>
      <c r="H86" s="4" t="s">
        <v>6022</v>
      </c>
    </row>
    <row r="87" spans="1:8" x14ac:dyDescent="0.25">
      <c r="B87" s="126">
        <v>42112</v>
      </c>
      <c r="C87" s="126">
        <v>42115</v>
      </c>
      <c r="D87" s="4" t="s">
        <v>1152</v>
      </c>
      <c r="E87" s="4" t="s">
        <v>1414</v>
      </c>
      <c r="F87" s="4" t="s">
        <v>143</v>
      </c>
      <c r="G87" s="25">
        <v>2075.2199999999998</v>
      </c>
      <c r="H87" s="4" t="s">
        <v>6023</v>
      </c>
    </row>
    <row r="88" spans="1:8" x14ac:dyDescent="0.25">
      <c r="B88" s="126">
        <v>42112</v>
      </c>
      <c r="C88" s="126">
        <v>42115</v>
      </c>
      <c r="D88" s="4" t="s">
        <v>2325</v>
      </c>
      <c r="E88" s="4" t="s">
        <v>1414</v>
      </c>
      <c r="F88" s="4" t="s">
        <v>143</v>
      </c>
      <c r="G88" s="25">
        <v>2386</v>
      </c>
      <c r="H88" s="4" t="s">
        <v>6023</v>
      </c>
    </row>
    <row r="89" spans="1:8" x14ac:dyDescent="0.25">
      <c r="B89" s="126">
        <v>42112</v>
      </c>
      <c r="C89" s="126">
        <v>42115</v>
      </c>
      <c r="D89" s="4" t="s">
        <v>2322</v>
      </c>
      <c r="E89" s="4" t="s">
        <v>1414</v>
      </c>
      <c r="F89" s="4" t="s">
        <v>143</v>
      </c>
      <c r="G89" s="25">
        <v>2386</v>
      </c>
      <c r="H89" s="4" t="s">
        <v>6023</v>
      </c>
    </row>
    <row r="90" spans="1:8" x14ac:dyDescent="0.25">
      <c r="B90" s="126">
        <v>42112</v>
      </c>
      <c r="C90" s="126">
        <v>42115</v>
      </c>
      <c r="D90" s="4" t="s">
        <v>3406</v>
      </c>
      <c r="E90" s="4" t="s">
        <v>6021</v>
      </c>
      <c r="F90" s="4" t="s">
        <v>143</v>
      </c>
      <c r="G90" s="25">
        <v>2386</v>
      </c>
      <c r="H90" s="4" t="s">
        <v>6023</v>
      </c>
    </row>
    <row r="91" spans="1:8" x14ac:dyDescent="0.25">
      <c r="B91" s="126">
        <v>42112</v>
      </c>
      <c r="C91" s="126">
        <v>42115</v>
      </c>
      <c r="D91" s="4" t="s">
        <v>1144</v>
      </c>
      <c r="E91" s="4" t="s">
        <v>1414</v>
      </c>
      <c r="F91" s="4" t="s">
        <v>143</v>
      </c>
      <c r="G91" s="25">
        <v>2545.25</v>
      </c>
      <c r="H91" s="4" t="s">
        <v>6023</v>
      </c>
    </row>
    <row r="92" spans="1:8" x14ac:dyDescent="0.25">
      <c r="B92" s="126">
        <v>42112</v>
      </c>
      <c r="C92" s="126">
        <v>42115</v>
      </c>
      <c r="D92" s="4" t="s">
        <v>6024</v>
      </c>
      <c r="E92" s="4" t="s">
        <v>1414</v>
      </c>
      <c r="F92" s="4" t="s">
        <v>143</v>
      </c>
      <c r="G92" s="25">
        <v>2472.23</v>
      </c>
      <c r="H92" s="4" t="s">
        <v>6023</v>
      </c>
    </row>
    <row r="93" spans="1:8" x14ac:dyDescent="0.25">
      <c r="B93" s="126">
        <v>42116</v>
      </c>
      <c r="C93" s="126">
        <v>42118</v>
      </c>
      <c r="D93" s="4" t="s">
        <v>1144</v>
      </c>
      <c r="E93" s="4" t="s">
        <v>1414</v>
      </c>
      <c r="F93" s="4" t="s">
        <v>172</v>
      </c>
      <c r="G93" s="25">
        <v>168</v>
      </c>
      <c r="H93" s="4" t="s">
        <v>6025</v>
      </c>
    </row>
    <row r="94" spans="1:8" x14ac:dyDescent="0.25">
      <c r="B94" s="122">
        <v>42121</v>
      </c>
      <c r="C94" s="122">
        <v>42122</v>
      </c>
      <c r="D94" s="6" t="s">
        <v>6026</v>
      </c>
      <c r="E94" s="6" t="s">
        <v>1156</v>
      </c>
      <c r="F94" s="6" t="s">
        <v>1812</v>
      </c>
      <c r="G94" s="123">
        <v>0</v>
      </c>
      <c r="H94" s="6" t="s">
        <v>6027</v>
      </c>
    </row>
    <row r="95" spans="1:8" s="184" customFormat="1" x14ac:dyDescent="0.25">
      <c r="B95" s="332"/>
      <c r="C95" s="332"/>
      <c r="D95" s="99"/>
      <c r="E95" s="99"/>
      <c r="F95" s="99"/>
      <c r="G95" s="333"/>
      <c r="H95" s="99"/>
    </row>
    <row r="96" spans="1:8" s="3" customFormat="1" x14ac:dyDescent="0.25">
      <c r="A96" s="3" t="s">
        <v>29</v>
      </c>
      <c r="B96" s="343">
        <v>41376</v>
      </c>
      <c r="C96" s="343">
        <v>42107</v>
      </c>
      <c r="D96" s="85" t="s">
        <v>1430</v>
      </c>
      <c r="E96" s="164" t="s">
        <v>1431</v>
      </c>
      <c r="F96" s="85" t="s">
        <v>23</v>
      </c>
      <c r="G96" s="347">
        <v>182.44</v>
      </c>
      <c r="H96" s="164" t="s">
        <v>6028</v>
      </c>
    </row>
    <row r="97" spans="1:8" s="3" customFormat="1" x14ac:dyDescent="0.25">
      <c r="B97" s="342">
        <v>41741</v>
      </c>
      <c r="C97" s="343">
        <v>42107</v>
      </c>
      <c r="D97" s="85" t="s">
        <v>5143</v>
      </c>
      <c r="E97" s="164" t="s">
        <v>2444</v>
      </c>
      <c r="F97" s="85" t="s">
        <v>23</v>
      </c>
      <c r="G97" s="347">
        <v>182.44</v>
      </c>
      <c r="H97" s="164" t="s">
        <v>6028</v>
      </c>
    </row>
    <row r="98" spans="1:8" s="3" customFormat="1" x14ac:dyDescent="0.25">
      <c r="B98" s="342">
        <v>42109</v>
      </c>
      <c r="C98" s="343">
        <v>42113</v>
      </c>
      <c r="D98" s="85" t="s">
        <v>3415</v>
      </c>
      <c r="E98" s="164" t="s">
        <v>466</v>
      </c>
      <c r="F98" s="85" t="s">
        <v>6029</v>
      </c>
      <c r="G98" s="344">
        <v>807</v>
      </c>
      <c r="H98" s="164" t="s">
        <v>461</v>
      </c>
    </row>
    <row r="99" spans="1:8" x14ac:dyDescent="0.25">
      <c r="B99" s="122">
        <v>42113</v>
      </c>
      <c r="C99" s="122">
        <v>42116</v>
      </c>
      <c r="D99" s="4" t="s">
        <v>848</v>
      </c>
      <c r="E99" s="1" t="s">
        <v>849</v>
      </c>
      <c r="F99" s="4" t="s">
        <v>180</v>
      </c>
      <c r="G99" s="123">
        <v>1466.76</v>
      </c>
      <c r="H99" s="1" t="s">
        <v>5317</v>
      </c>
    </row>
    <row r="100" spans="1:8" x14ac:dyDescent="0.25">
      <c r="A100" s="3"/>
      <c r="B100" s="122">
        <v>42114</v>
      </c>
      <c r="C100" s="122">
        <v>42118</v>
      </c>
      <c r="D100" s="4" t="s">
        <v>6030</v>
      </c>
      <c r="E100" s="1" t="s">
        <v>422</v>
      </c>
      <c r="F100" s="4" t="s">
        <v>3619</v>
      </c>
      <c r="G100" s="123">
        <v>1767.63</v>
      </c>
      <c r="H100" s="1" t="s">
        <v>3154</v>
      </c>
    </row>
    <row r="101" spans="1:8" s="184" customFormat="1" x14ac:dyDescent="0.25">
      <c r="B101" s="332"/>
      <c r="C101" s="332"/>
      <c r="D101" s="99"/>
      <c r="E101" s="99"/>
      <c r="F101" s="99"/>
      <c r="G101" s="333"/>
      <c r="H101" s="99"/>
    </row>
    <row r="102" spans="1:8" x14ac:dyDescent="0.25">
      <c r="A102" s="3" t="s">
        <v>13</v>
      </c>
      <c r="B102" s="122">
        <v>42100</v>
      </c>
      <c r="C102" s="126">
        <v>42100</v>
      </c>
      <c r="D102" s="4" t="s">
        <v>5340</v>
      </c>
      <c r="E102" s="4" t="s">
        <v>2641</v>
      </c>
      <c r="F102" s="4" t="s">
        <v>5020</v>
      </c>
      <c r="G102" s="123">
        <v>25</v>
      </c>
      <c r="H102" s="4" t="s">
        <v>6031</v>
      </c>
    </row>
    <row r="103" spans="1:8" x14ac:dyDescent="0.25">
      <c r="A103" s="3"/>
      <c r="B103" s="122">
        <v>42102</v>
      </c>
      <c r="C103" s="122">
        <v>42106</v>
      </c>
      <c r="D103" s="6" t="s">
        <v>5325</v>
      </c>
      <c r="E103" s="6" t="s">
        <v>5326</v>
      </c>
      <c r="F103" s="6" t="s">
        <v>6032</v>
      </c>
      <c r="G103" s="123">
        <v>600</v>
      </c>
      <c r="H103" s="6" t="s">
        <v>6033</v>
      </c>
    </row>
    <row r="104" spans="1:8" x14ac:dyDescent="0.25">
      <c r="A104" s="3"/>
      <c r="B104" s="122">
        <v>42102</v>
      </c>
      <c r="C104" s="122">
        <v>42106</v>
      </c>
      <c r="D104" s="6" t="s">
        <v>5318</v>
      </c>
      <c r="E104" s="6" t="s">
        <v>5342</v>
      </c>
      <c r="F104" s="6" t="s">
        <v>6034</v>
      </c>
      <c r="G104" s="123">
        <v>510</v>
      </c>
      <c r="H104" s="6" t="s">
        <v>6035</v>
      </c>
    </row>
    <row r="105" spans="1:8" x14ac:dyDescent="0.25">
      <c r="A105" s="3"/>
      <c r="B105" s="122">
        <v>42104</v>
      </c>
      <c r="C105" s="122">
        <v>42105</v>
      </c>
      <c r="D105" s="6" t="s">
        <v>5338</v>
      </c>
      <c r="E105" s="6" t="s">
        <v>5339</v>
      </c>
      <c r="F105" s="6" t="s">
        <v>6036</v>
      </c>
      <c r="G105" s="123">
        <v>741</v>
      </c>
      <c r="H105" s="6" t="s">
        <v>5337</v>
      </c>
    </row>
    <row r="106" spans="1:8" x14ac:dyDescent="0.25">
      <c r="A106" s="3"/>
      <c r="B106" s="122">
        <v>42105</v>
      </c>
      <c r="C106" s="122">
        <v>42108</v>
      </c>
      <c r="D106" s="6" t="s">
        <v>5790</v>
      </c>
      <c r="E106" s="6" t="s">
        <v>5791</v>
      </c>
      <c r="F106" s="6" t="s">
        <v>6037</v>
      </c>
      <c r="G106" s="123">
        <v>1225</v>
      </c>
      <c r="H106" s="6" t="s">
        <v>6038</v>
      </c>
    </row>
    <row r="107" spans="1:8" x14ac:dyDescent="0.25">
      <c r="A107" s="3"/>
      <c r="B107" s="122">
        <v>42105</v>
      </c>
      <c r="C107" s="122">
        <v>42108</v>
      </c>
      <c r="D107" s="6" t="s">
        <v>5793</v>
      </c>
      <c r="E107" s="6" t="s">
        <v>6039</v>
      </c>
      <c r="F107" s="6" t="s">
        <v>6037</v>
      </c>
      <c r="G107" s="123">
        <v>1725</v>
      </c>
      <c r="H107" s="4" t="s">
        <v>6038</v>
      </c>
    </row>
    <row r="108" spans="1:8" x14ac:dyDescent="0.25">
      <c r="A108" s="3"/>
      <c r="B108" s="122">
        <v>42109</v>
      </c>
      <c r="C108" s="122">
        <v>42113</v>
      </c>
      <c r="D108" s="6" t="s">
        <v>5318</v>
      </c>
      <c r="E108" s="6" t="s">
        <v>5342</v>
      </c>
      <c r="F108" s="6" t="s">
        <v>6040</v>
      </c>
      <c r="G108" s="123">
        <v>407.1</v>
      </c>
      <c r="H108" s="6" t="s">
        <v>6041</v>
      </c>
    </row>
    <row r="109" spans="1:8" x14ac:dyDescent="0.25">
      <c r="A109" s="3"/>
      <c r="B109" s="122">
        <v>42109</v>
      </c>
      <c r="C109" s="122">
        <v>42109</v>
      </c>
      <c r="D109" s="6" t="s">
        <v>5338</v>
      </c>
      <c r="E109" s="6" t="s">
        <v>6042</v>
      </c>
      <c r="F109" s="6" t="s">
        <v>5336</v>
      </c>
      <c r="G109" s="123">
        <v>100.5</v>
      </c>
      <c r="H109" s="6" t="s">
        <v>5337</v>
      </c>
    </row>
    <row r="110" spans="1:8" x14ac:dyDescent="0.25">
      <c r="A110" s="3"/>
      <c r="B110" s="122">
        <v>42109</v>
      </c>
      <c r="C110" s="122">
        <v>42113</v>
      </c>
      <c r="D110" s="6" t="s">
        <v>6043</v>
      </c>
      <c r="E110" s="6" t="s">
        <v>6044</v>
      </c>
      <c r="F110" s="6" t="s">
        <v>6040</v>
      </c>
      <c r="G110" s="123">
        <v>355.04</v>
      </c>
      <c r="H110" s="6" t="s">
        <v>6045</v>
      </c>
    </row>
    <row r="111" spans="1:8" x14ac:dyDescent="0.25">
      <c r="A111" s="3"/>
      <c r="B111" s="122">
        <v>42110</v>
      </c>
      <c r="C111" s="122">
        <v>42113</v>
      </c>
      <c r="D111" s="6" t="s">
        <v>5553</v>
      </c>
      <c r="E111" s="6" t="s">
        <v>5554</v>
      </c>
      <c r="F111" s="6" t="s">
        <v>3527</v>
      </c>
      <c r="G111" s="123">
        <v>0</v>
      </c>
      <c r="H111" s="6" t="s">
        <v>5552</v>
      </c>
    </row>
    <row r="112" spans="1:8" x14ac:dyDescent="0.25">
      <c r="A112" s="3"/>
      <c r="B112" s="122">
        <v>42110</v>
      </c>
      <c r="C112" s="122">
        <v>42110</v>
      </c>
      <c r="D112" s="6" t="s">
        <v>5793</v>
      </c>
      <c r="E112" s="6" t="s">
        <v>6039</v>
      </c>
      <c r="F112" s="6" t="s">
        <v>5020</v>
      </c>
      <c r="G112" s="123">
        <v>40</v>
      </c>
      <c r="H112" s="6" t="s">
        <v>6046</v>
      </c>
    </row>
    <row r="113" spans="1:8" x14ac:dyDescent="0.25">
      <c r="A113" s="3"/>
      <c r="B113" s="122">
        <v>42110</v>
      </c>
      <c r="C113" s="122">
        <v>42110</v>
      </c>
      <c r="D113" s="6" t="s">
        <v>5790</v>
      </c>
      <c r="E113" s="6" t="s">
        <v>5791</v>
      </c>
      <c r="F113" s="6" t="s">
        <v>5020</v>
      </c>
      <c r="G113" s="123">
        <v>40</v>
      </c>
      <c r="H113" s="6" t="s">
        <v>6046</v>
      </c>
    </row>
    <row r="114" spans="1:8" x14ac:dyDescent="0.25">
      <c r="A114" s="3"/>
      <c r="B114" s="122">
        <v>42114</v>
      </c>
      <c r="C114" s="122">
        <v>42118</v>
      </c>
      <c r="D114" s="6" t="s">
        <v>6047</v>
      </c>
      <c r="E114" s="6" t="s">
        <v>6048</v>
      </c>
      <c r="F114" s="6" t="s">
        <v>6049</v>
      </c>
      <c r="G114" s="123">
        <v>2373</v>
      </c>
      <c r="H114" s="6" t="s">
        <v>6050</v>
      </c>
    </row>
    <row r="115" spans="1:8" x14ac:dyDescent="0.25">
      <c r="A115" s="3"/>
      <c r="B115" s="122">
        <v>42114</v>
      </c>
      <c r="C115" s="122">
        <v>42115</v>
      </c>
      <c r="D115" s="6" t="s">
        <v>5338</v>
      </c>
      <c r="E115" s="6" t="s">
        <v>6042</v>
      </c>
      <c r="F115" s="6" t="s">
        <v>6051</v>
      </c>
      <c r="G115" s="123">
        <v>283.39999999999998</v>
      </c>
      <c r="H115" s="6" t="s">
        <v>5337</v>
      </c>
    </row>
    <row r="116" spans="1:8" x14ac:dyDescent="0.25">
      <c r="A116" s="3"/>
      <c r="B116" s="122">
        <v>42116</v>
      </c>
      <c r="C116" s="122" t="s">
        <v>6052</v>
      </c>
      <c r="D116" s="6" t="s">
        <v>5553</v>
      </c>
      <c r="E116" s="6" t="s">
        <v>4474</v>
      </c>
      <c r="F116" s="6" t="s">
        <v>6053</v>
      </c>
      <c r="G116" s="123">
        <v>0</v>
      </c>
      <c r="H116" s="6" t="s">
        <v>5552</v>
      </c>
    </row>
    <row r="117" spans="1:8" x14ac:dyDescent="0.25">
      <c r="A117" s="3"/>
      <c r="B117" s="122">
        <v>42118</v>
      </c>
      <c r="C117" s="122">
        <v>42118</v>
      </c>
      <c r="D117" s="6" t="s">
        <v>5334</v>
      </c>
      <c r="E117" s="6" t="s">
        <v>6054</v>
      </c>
      <c r="F117" s="6" t="s">
        <v>5567</v>
      </c>
      <c r="G117" s="123">
        <v>51</v>
      </c>
      <c r="H117" s="6" t="s">
        <v>5337</v>
      </c>
    </row>
    <row r="118" spans="1:8" x14ac:dyDescent="0.25">
      <c r="A118" s="3"/>
      <c r="B118" s="122">
        <v>42121</v>
      </c>
      <c r="C118" s="122">
        <v>42121</v>
      </c>
      <c r="D118" s="6" t="s">
        <v>5553</v>
      </c>
      <c r="E118" s="6" t="s">
        <v>4474</v>
      </c>
      <c r="F118" s="6" t="s">
        <v>6053</v>
      </c>
      <c r="G118" s="123">
        <v>0</v>
      </c>
      <c r="H118" s="6" t="s">
        <v>5552</v>
      </c>
    </row>
    <row r="119" spans="1:8" x14ac:dyDescent="0.25">
      <c r="A119" s="3"/>
      <c r="B119" s="122">
        <v>42122</v>
      </c>
      <c r="C119" s="122">
        <v>42125</v>
      </c>
      <c r="D119" s="6" t="s">
        <v>5785</v>
      </c>
      <c r="E119" s="6" t="s">
        <v>6055</v>
      </c>
      <c r="F119" s="6" t="s">
        <v>6056</v>
      </c>
      <c r="G119" s="123">
        <v>367.9</v>
      </c>
      <c r="H119" s="6" t="s">
        <v>6057</v>
      </c>
    </row>
    <row r="120" spans="1:8" x14ac:dyDescent="0.25">
      <c r="A120" s="3"/>
      <c r="B120" s="122">
        <v>42124</v>
      </c>
      <c r="C120" s="122">
        <v>42124</v>
      </c>
      <c r="D120" s="6" t="s">
        <v>5559</v>
      </c>
      <c r="E120" s="6" t="s">
        <v>6058</v>
      </c>
      <c r="F120" s="6" t="s">
        <v>6053</v>
      </c>
      <c r="G120" s="123">
        <v>39.450000000000003</v>
      </c>
      <c r="H120" s="6" t="s">
        <v>6059</v>
      </c>
    </row>
    <row r="121" spans="1:8" s="184" customFormat="1" x14ac:dyDescent="0.25">
      <c r="B121" s="334"/>
      <c r="C121" s="334"/>
      <c r="D121" s="107"/>
      <c r="E121" s="107"/>
      <c r="F121" s="107"/>
      <c r="G121" s="335"/>
      <c r="H121" s="107"/>
    </row>
    <row r="122" spans="1:8" x14ac:dyDescent="0.25">
      <c r="A122" s="3" t="s">
        <v>26</v>
      </c>
      <c r="B122" s="122">
        <v>42101</v>
      </c>
      <c r="C122" s="122">
        <v>42106</v>
      </c>
      <c r="D122" s="6" t="s">
        <v>6060</v>
      </c>
      <c r="E122" s="7" t="s">
        <v>6061</v>
      </c>
      <c r="F122" s="7" t="s">
        <v>1247</v>
      </c>
      <c r="G122" s="123">
        <v>1600</v>
      </c>
      <c r="H122" s="7" t="s">
        <v>6062</v>
      </c>
    </row>
    <row r="123" spans="1:8" x14ac:dyDescent="0.25">
      <c r="A123" s="3"/>
      <c r="B123" s="122">
        <v>42102</v>
      </c>
      <c r="C123" s="122">
        <v>42106</v>
      </c>
      <c r="D123" s="6" t="s">
        <v>6063</v>
      </c>
      <c r="E123" s="7" t="s">
        <v>1210</v>
      </c>
      <c r="F123" s="7" t="s">
        <v>6064</v>
      </c>
      <c r="G123" s="123">
        <v>3600</v>
      </c>
      <c r="H123" s="7" t="s">
        <v>6065</v>
      </c>
    </row>
    <row r="124" spans="1:8" x14ac:dyDescent="0.25">
      <c r="A124" s="3"/>
      <c r="B124" s="122">
        <v>42103</v>
      </c>
      <c r="C124" s="122">
        <v>42106</v>
      </c>
      <c r="D124" s="6" t="s">
        <v>1216</v>
      </c>
      <c r="E124" s="7" t="s">
        <v>610</v>
      </c>
      <c r="F124" s="6" t="s">
        <v>3323</v>
      </c>
      <c r="G124" s="123" t="s">
        <v>178</v>
      </c>
      <c r="H124" s="7" t="s">
        <v>6066</v>
      </c>
    </row>
    <row r="125" spans="1:8" x14ac:dyDescent="0.25">
      <c r="A125" s="3"/>
      <c r="B125" s="122">
        <v>42105</v>
      </c>
      <c r="C125" s="122">
        <v>42112</v>
      </c>
      <c r="D125" s="6" t="s">
        <v>153</v>
      </c>
      <c r="E125" s="7" t="s">
        <v>1914</v>
      </c>
      <c r="F125" s="6" t="s">
        <v>6067</v>
      </c>
      <c r="G125" s="123">
        <v>3850</v>
      </c>
      <c r="H125" s="7" t="s">
        <v>6068</v>
      </c>
    </row>
    <row r="126" spans="1:8" x14ac:dyDescent="0.25">
      <c r="A126" s="3"/>
      <c r="B126" s="122">
        <v>42105</v>
      </c>
      <c r="C126" s="122">
        <v>42108</v>
      </c>
      <c r="D126" s="6" t="s">
        <v>5586</v>
      </c>
      <c r="E126" s="7" t="s">
        <v>6069</v>
      </c>
      <c r="F126" s="6" t="s">
        <v>1057</v>
      </c>
      <c r="G126" s="123">
        <v>1391</v>
      </c>
      <c r="H126" s="7" t="s">
        <v>5945</v>
      </c>
    </row>
    <row r="127" spans="1:8" x14ac:dyDescent="0.25">
      <c r="A127" s="3"/>
      <c r="B127" s="122">
        <v>42105</v>
      </c>
      <c r="C127" s="122">
        <v>41743</v>
      </c>
      <c r="D127" s="6" t="s">
        <v>6070</v>
      </c>
      <c r="E127" s="7" t="s">
        <v>6071</v>
      </c>
      <c r="F127" s="6" t="s">
        <v>1057</v>
      </c>
      <c r="G127" s="123">
        <v>1523.68</v>
      </c>
      <c r="H127" s="7" t="s">
        <v>5945</v>
      </c>
    </row>
    <row r="128" spans="1:8" x14ac:dyDescent="0.25">
      <c r="A128" s="3"/>
      <c r="B128" s="122">
        <v>42105</v>
      </c>
      <c r="C128" s="122">
        <v>42108</v>
      </c>
      <c r="D128" s="6" t="s">
        <v>6072</v>
      </c>
      <c r="E128" s="7" t="s">
        <v>6073</v>
      </c>
      <c r="F128" s="6" t="s">
        <v>1057</v>
      </c>
      <c r="G128" s="123">
        <v>1359.71</v>
      </c>
      <c r="H128" s="7" t="s">
        <v>5945</v>
      </c>
    </row>
    <row r="129" spans="1:8" x14ac:dyDescent="0.25">
      <c r="A129" s="3"/>
      <c r="B129" s="122">
        <v>42105</v>
      </c>
      <c r="C129" s="122">
        <v>42108</v>
      </c>
      <c r="D129" s="6" t="s">
        <v>3700</v>
      </c>
      <c r="E129" s="7" t="s">
        <v>6074</v>
      </c>
      <c r="F129" s="6" t="s">
        <v>1057</v>
      </c>
      <c r="G129" s="123">
        <v>1362.72</v>
      </c>
      <c r="H129" s="7" t="s">
        <v>5945</v>
      </c>
    </row>
    <row r="130" spans="1:8" x14ac:dyDescent="0.25">
      <c r="A130" s="3"/>
      <c r="B130" s="122">
        <v>42105</v>
      </c>
      <c r="C130" s="122">
        <v>42108</v>
      </c>
      <c r="D130" s="6" t="s">
        <v>6075</v>
      </c>
      <c r="E130" s="7" t="s">
        <v>6076</v>
      </c>
      <c r="F130" s="6" t="s">
        <v>1057</v>
      </c>
      <c r="G130" s="123">
        <v>1339.33</v>
      </c>
      <c r="H130" s="7" t="s">
        <v>5945</v>
      </c>
    </row>
    <row r="131" spans="1:8" x14ac:dyDescent="0.25">
      <c r="A131" s="3"/>
      <c r="B131" s="122">
        <v>42105</v>
      </c>
      <c r="C131" s="122">
        <v>42109</v>
      </c>
      <c r="D131" s="6" t="s">
        <v>5166</v>
      </c>
      <c r="E131" s="7" t="s">
        <v>5167</v>
      </c>
      <c r="F131" s="6" t="s">
        <v>2540</v>
      </c>
      <c r="G131" s="123">
        <v>3250</v>
      </c>
      <c r="H131" s="7" t="s">
        <v>6077</v>
      </c>
    </row>
    <row r="132" spans="1:8" x14ac:dyDescent="0.25">
      <c r="A132" s="3"/>
      <c r="B132" s="122">
        <v>42106</v>
      </c>
      <c r="C132" s="122">
        <v>42106</v>
      </c>
      <c r="D132" s="6" t="s">
        <v>5583</v>
      </c>
      <c r="E132" s="7" t="s">
        <v>6078</v>
      </c>
      <c r="F132" s="6" t="s">
        <v>1057</v>
      </c>
      <c r="G132" s="123">
        <v>1241</v>
      </c>
      <c r="H132" s="7" t="s">
        <v>5945</v>
      </c>
    </row>
    <row r="133" spans="1:8" x14ac:dyDescent="0.25">
      <c r="A133" s="3"/>
      <c r="B133" s="122">
        <v>42106</v>
      </c>
      <c r="C133" s="122">
        <v>42108</v>
      </c>
      <c r="D133" s="6" t="s">
        <v>2614</v>
      </c>
      <c r="E133" s="7" t="s">
        <v>6079</v>
      </c>
      <c r="F133" s="6" t="s">
        <v>1057</v>
      </c>
      <c r="G133" s="123">
        <v>1116</v>
      </c>
      <c r="H133" s="7" t="s">
        <v>5945</v>
      </c>
    </row>
    <row r="134" spans="1:8" x14ac:dyDescent="0.25">
      <c r="A134" s="3"/>
      <c r="B134" s="122">
        <v>42108</v>
      </c>
      <c r="C134" s="122">
        <v>42111</v>
      </c>
      <c r="D134" s="6" t="s">
        <v>627</v>
      </c>
      <c r="E134" s="7" t="s">
        <v>628</v>
      </c>
      <c r="F134" s="6" t="s">
        <v>2540</v>
      </c>
      <c r="G134" s="123">
        <v>1425</v>
      </c>
      <c r="H134" s="7" t="s">
        <v>6080</v>
      </c>
    </row>
    <row r="135" spans="1:8" x14ac:dyDescent="0.25">
      <c r="A135" s="3"/>
      <c r="B135" s="122">
        <v>42109</v>
      </c>
      <c r="C135" s="122">
        <v>42112</v>
      </c>
      <c r="D135" s="6" t="s">
        <v>3698</v>
      </c>
      <c r="E135" s="7" t="s">
        <v>6081</v>
      </c>
      <c r="F135" s="6" t="s">
        <v>1910</v>
      </c>
      <c r="G135" s="123">
        <v>3514</v>
      </c>
      <c r="H135" s="7" t="s">
        <v>6082</v>
      </c>
    </row>
    <row r="136" spans="1:8" x14ac:dyDescent="0.25">
      <c r="A136" s="3"/>
      <c r="B136" s="122">
        <v>42112</v>
      </c>
      <c r="C136" s="122">
        <v>42115</v>
      </c>
      <c r="D136" s="6" t="s">
        <v>2167</v>
      </c>
      <c r="E136" s="7" t="s">
        <v>2846</v>
      </c>
      <c r="F136" s="6" t="s">
        <v>1910</v>
      </c>
      <c r="G136" s="123">
        <v>2465</v>
      </c>
      <c r="H136" s="7" t="s">
        <v>6083</v>
      </c>
    </row>
    <row r="137" spans="1:8" x14ac:dyDescent="0.25">
      <c r="A137" s="3"/>
      <c r="B137" s="122">
        <v>42112</v>
      </c>
      <c r="C137" s="122">
        <v>42115</v>
      </c>
      <c r="D137" s="6" t="s">
        <v>41</v>
      </c>
      <c r="E137" s="7" t="s">
        <v>74</v>
      </c>
      <c r="F137" s="6" t="s">
        <v>1910</v>
      </c>
      <c r="G137" s="123">
        <v>1600</v>
      </c>
      <c r="H137" s="7" t="s">
        <v>6083</v>
      </c>
    </row>
    <row r="138" spans="1:8" x14ac:dyDescent="0.25">
      <c r="A138" s="3"/>
      <c r="B138" s="122">
        <v>42114</v>
      </c>
      <c r="C138" s="122">
        <v>42119</v>
      </c>
      <c r="D138" s="6" t="s">
        <v>3139</v>
      </c>
      <c r="E138" s="7" t="s">
        <v>227</v>
      </c>
      <c r="F138" s="6" t="s">
        <v>3619</v>
      </c>
      <c r="G138" s="123">
        <v>3200</v>
      </c>
      <c r="H138" s="7" t="s">
        <v>3141</v>
      </c>
    </row>
    <row r="139" spans="1:8" x14ac:dyDescent="0.25">
      <c r="A139" s="3"/>
      <c r="B139" s="122">
        <v>42117</v>
      </c>
      <c r="C139" s="122">
        <v>42120</v>
      </c>
      <c r="D139" s="6" t="s">
        <v>134</v>
      </c>
      <c r="E139" s="7" t="s">
        <v>135</v>
      </c>
      <c r="F139" s="6" t="s">
        <v>2161</v>
      </c>
      <c r="G139" s="123" t="s">
        <v>178</v>
      </c>
      <c r="H139" s="7" t="s">
        <v>6084</v>
      </c>
    </row>
    <row r="140" spans="1:8" x14ac:dyDescent="0.25">
      <c r="A140" s="3"/>
      <c r="B140" s="122">
        <v>42117</v>
      </c>
      <c r="C140" s="122">
        <v>42120</v>
      </c>
      <c r="D140" s="6" t="s">
        <v>627</v>
      </c>
      <c r="E140" s="7" t="s">
        <v>628</v>
      </c>
      <c r="F140" s="6" t="s">
        <v>2161</v>
      </c>
      <c r="G140" s="123" t="s">
        <v>178</v>
      </c>
      <c r="H140" s="7" t="s">
        <v>6084</v>
      </c>
    </row>
    <row r="141" spans="1:8" x14ac:dyDescent="0.25">
      <c r="A141" s="3"/>
      <c r="B141" s="122">
        <v>42120</v>
      </c>
      <c r="C141" s="122">
        <v>42125</v>
      </c>
      <c r="D141" s="6" t="s">
        <v>6085</v>
      </c>
      <c r="E141" s="7" t="s">
        <v>6086</v>
      </c>
      <c r="F141" s="6" t="s">
        <v>597</v>
      </c>
      <c r="G141" s="123">
        <v>1800</v>
      </c>
      <c r="H141" s="7" t="s">
        <v>6087</v>
      </c>
    </row>
    <row r="142" spans="1:8" x14ac:dyDescent="0.25">
      <c r="A142" s="3"/>
      <c r="B142" s="122">
        <v>42122</v>
      </c>
      <c r="C142" s="122">
        <v>42125</v>
      </c>
      <c r="D142" s="6" t="s">
        <v>2614</v>
      </c>
      <c r="E142" s="7" t="s">
        <v>6079</v>
      </c>
      <c r="F142" s="6" t="s">
        <v>597</v>
      </c>
      <c r="G142" s="123">
        <v>2245</v>
      </c>
      <c r="H142" s="7" t="s">
        <v>6088</v>
      </c>
    </row>
    <row r="143" spans="1:8" x14ac:dyDescent="0.25">
      <c r="A143" s="3"/>
      <c r="B143" s="122">
        <v>42122</v>
      </c>
      <c r="C143" s="122">
        <v>42125</v>
      </c>
      <c r="D143" s="3" t="s">
        <v>5588</v>
      </c>
      <c r="E143" s="7" t="s">
        <v>6089</v>
      </c>
      <c r="F143" s="3" t="s">
        <v>597</v>
      </c>
      <c r="G143" s="123">
        <v>2245</v>
      </c>
      <c r="H143" s="111" t="s">
        <v>6088</v>
      </c>
    </row>
    <row r="144" spans="1:8" x14ac:dyDescent="0.25">
      <c r="A144" s="3"/>
      <c r="B144" s="122">
        <v>42123</v>
      </c>
      <c r="C144" s="122">
        <v>42097</v>
      </c>
      <c r="D144" s="6" t="s">
        <v>1216</v>
      </c>
      <c r="E144" s="7" t="s">
        <v>610</v>
      </c>
      <c r="F144" s="6" t="s">
        <v>75</v>
      </c>
      <c r="G144" s="123" t="s">
        <v>178</v>
      </c>
      <c r="H144" s="7" t="s">
        <v>6090</v>
      </c>
    </row>
    <row r="145" spans="1:8" s="184" customFormat="1" x14ac:dyDescent="0.25">
      <c r="B145" s="332"/>
      <c r="C145" s="332"/>
      <c r="D145" s="99"/>
      <c r="E145" s="99"/>
      <c r="F145" s="99"/>
      <c r="G145" s="333"/>
      <c r="H145" s="99"/>
    </row>
    <row r="146" spans="1:8" x14ac:dyDescent="0.25">
      <c r="A146" s="3" t="s">
        <v>181</v>
      </c>
      <c r="B146" s="61">
        <v>42111</v>
      </c>
      <c r="C146" s="61">
        <v>42115</v>
      </c>
      <c r="D146" s="77" t="s">
        <v>2620</v>
      </c>
      <c r="E146" s="77" t="s">
        <v>36</v>
      </c>
      <c r="F146" s="77" t="s">
        <v>143</v>
      </c>
      <c r="G146" s="263">
        <v>3143.3</v>
      </c>
      <c r="H146" s="79" t="s">
        <v>6091</v>
      </c>
    </row>
    <row r="147" spans="1:8" x14ac:dyDescent="0.25">
      <c r="A147" s="3"/>
      <c r="B147" s="61">
        <v>42122</v>
      </c>
      <c r="C147" s="61">
        <v>42125</v>
      </c>
      <c r="D147" s="77" t="s">
        <v>6092</v>
      </c>
      <c r="E147" s="79" t="s">
        <v>742</v>
      </c>
      <c r="F147" s="77" t="s">
        <v>172</v>
      </c>
      <c r="G147" s="263">
        <v>1502.55</v>
      </c>
      <c r="H147" s="79" t="s">
        <v>6093</v>
      </c>
    </row>
    <row r="148" spans="1:8" s="184" customFormat="1" x14ac:dyDescent="0.25">
      <c r="B148" s="332"/>
      <c r="C148" s="332"/>
      <c r="D148" s="99"/>
      <c r="E148" s="99"/>
      <c r="F148" s="99"/>
      <c r="G148" s="333"/>
      <c r="H148" s="99"/>
    </row>
    <row r="149" spans="1:8" x14ac:dyDescent="0.25">
      <c r="A149" s="3" t="s">
        <v>5833</v>
      </c>
      <c r="B149" s="122">
        <v>42100</v>
      </c>
      <c r="C149" s="122">
        <v>42102</v>
      </c>
      <c r="D149" s="6" t="s">
        <v>6094</v>
      </c>
      <c r="E149" s="6" t="s">
        <v>6095</v>
      </c>
      <c r="F149" s="6" t="s">
        <v>6096</v>
      </c>
      <c r="G149" s="123">
        <v>647.69000000000005</v>
      </c>
      <c r="H149" s="6" t="s">
        <v>6097</v>
      </c>
    </row>
    <row r="150" spans="1:8" x14ac:dyDescent="0.25">
      <c r="A150" s="3"/>
      <c r="B150" s="122">
        <v>42100</v>
      </c>
      <c r="C150" s="122">
        <v>42102</v>
      </c>
      <c r="D150" s="6" t="s">
        <v>6098</v>
      </c>
      <c r="E150" s="6" t="s">
        <v>6099</v>
      </c>
      <c r="F150" s="6" t="s">
        <v>6096</v>
      </c>
      <c r="G150" s="123">
        <v>40.25</v>
      </c>
      <c r="H150" s="6" t="s">
        <v>6097</v>
      </c>
    </row>
    <row r="151" spans="1:8" x14ac:dyDescent="0.25">
      <c r="A151" s="3"/>
      <c r="B151" s="122">
        <v>42100</v>
      </c>
      <c r="C151" s="122">
        <v>42102</v>
      </c>
      <c r="D151" s="6" t="s">
        <v>6100</v>
      </c>
      <c r="E151" s="6" t="s">
        <v>513</v>
      </c>
      <c r="F151" s="6" t="s">
        <v>6096</v>
      </c>
      <c r="G151" s="123">
        <v>427.96</v>
      </c>
      <c r="H151" s="6" t="s">
        <v>6097</v>
      </c>
    </row>
    <row r="152" spans="1:8" x14ac:dyDescent="0.25">
      <c r="A152" s="3"/>
      <c r="B152" s="122">
        <v>42100</v>
      </c>
      <c r="C152" s="122">
        <v>42102</v>
      </c>
      <c r="D152" s="6" t="s">
        <v>6101</v>
      </c>
      <c r="E152" s="6" t="s">
        <v>6102</v>
      </c>
      <c r="F152" s="6" t="s">
        <v>6096</v>
      </c>
      <c r="G152" s="123">
        <v>434.51</v>
      </c>
      <c r="H152" s="6" t="s">
        <v>6097</v>
      </c>
    </row>
    <row r="153" spans="1:8" x14ac:dyDescent="0.25">
      <c r="A153" s="3"/>
      <c r="B153" s="122">
        <v>42118</v>
      </c>
      <c r="C153" s="122">
        <v>42119</v>
      </c>
      <c r="D153" s="6" t="s">
        <v>6103</v>
      </c>
      <c r="E153" s="6" t="s">
        <v>6104</v>
      </c>
      <c r="F153" s="6" t="s">
        <v>186</v>
      </c>
      <c r="G153" s="123">
        <v>329.91</v>
      </c>
      <c r="H153" s="6" t="s">
        <v>6105</v>
      </c>
    </row>
    <row r="154" spans="1:8" s="184" customFormat="1" x14ac:dyDescent="0.25">
      <c r="B154" s="332"/>
      <c r="C154" s="332"/>
      <c r="D154" s="99"/>
      <c r="E154" s="99"/>
      <c r="F154" s="99"/>
      <c r="G154" s="333"/>
      <c r="H154" s="99"/>
    </row>
    <row r="155" spans="1:8" x14ac:dyDescent="0.25">
      <c r="A155" s="3" t="s">
        <v>28</v>
      </c>
      <c r="B155" s="122">
        <v>42109</v>
      </c>
      <c r="C155" s="122">
        <v>42113</v>
      </c>
      <c r="D155" s="164" t="s">
        <v>5188</v>
      </c>
      <c r="E155" s="164" t="s">
        <v>3478</v>
      </c>
      <c r="F155" s="164" t="s">
        <v>143</v>
      </c>
      <c r="G155" s="123">
        <v>1312</v>
      </c>
      <c r="H155" s="164" t="s">
        <v>6106</v>
      </c>
    </row>
    <row r="156" spans="1:8" x14ac:dyDescent="0.25">
      <c r="B156" s="122">
        <v>42110</v>
      </c>
      <c r="C156" s="122">
        <v>42111</v>
      </c>
      <c r="D156" s="164" t="s">
        <v>351</v>
      </c>
      <c r="E156" s="164" t="s">
        <v>58</v>
      </c>
      <c r="F156" s="164" t="s">
        <v>349</v>
      </c>
      <c r="G156" s="123">
        <v>502.21</v>
      </c>
      <c r="H156" s="164" t="s">
        <v>6107</v>
      </c>
    </row>
    <row r="157" spans="1:8" x14ac:dyDescent="0.25">
      <c r="A157" s="3"/>
      <c r="B157" s="122">
        <v>42110</v>
      </c>
      <c r="C157" s="122">
        <v>42112</v>
      </c>
      <c r="D157" s="164" t="s">
        <v>348</v>
      </c>
      <c r="E157" s="164" t="s">
        <v>5605</v>
      </c>
      <c r="F157" s="164" t="s">
        <v>349</v>
      </c>
      <c r="G157" s="123">
        <v>592</v>
      </c>
      <c r="H157" s="164" t="s">
        <v>6108</v>
      </c>
    </row>
    <row r="158" spans="1:8" x14ac:dyDescent="0.25">
      <c r="A158" s="3"/>
      <c r="B158" s="122">
        <v>42111</v>
      </c>
      <c r="C158" s="122">
        <v>42116</v>
      </c>
      <c r="D158" s="164" t="s">
        <v>171</v>
      </c>
      <c r="E158" s="164" t="s">
        <v>36</v>
      </c>
      <c r="F158" s="164" t="s">
        <v>143</v>
      </c>
      <c r="G158" s="123">
        <v>900</v>
      </c>
      <c r="H158" s="164" t="s">
        <v>6109</v>
      </c>
    </row>
    <row r="159" spans="1:8" x14ac:dyDescent="0.25">
      <c r="A159" s="3"/>
      <c r="B159" s="122">
        <v>42114</v>
      </c>
      <c r="C159" s="122">
        <v>42118</v>
      </c>
      <c r="D159" s="164" t="s">
        <v>3170</v>
      </c>
      <c r="E159" s="164" t="s">
        <v>6110</v>
      </c>
      <c r="F159" s="164" t="s">
        <v>863</v>
      </c>
      <c r="G159" s="123">
        <v>2432</v>
      </c>
      <c r="H159" s="164" t="s">
        <v>6111</v>
      </c>
    </row>
    <row r="160" spans="1:8" x14ac:dyDescent="0.25">
      <c r="A160" s="3"/>
      <c r="B160" s="122">
        <v>42118</v>
      </c>
      <c r="C160" s="122">
        <v>42120</v>
      </c>
      <c r="D160" s="164" t="s">
        <v>6112</v>
      </c>
      <c r="E160" s="164" t="s">
        <v>6113</v>
      </c>
      <c r="F160" s="164" t="s">
        <v>704</v>
      </c>
      <c r="G160" s="123">
        <v>1325</v>
      </c>
      <c r="H160" s="164" t="s">
        <v>6114</v>
      </c>
    </row>
    <row r="161" spans="1:8" x14ac:dyDescent="0.25">
      <c r="A161" s="3"/>
      <c r="B161" s="122">
        <v>42118</v>
      </c>
      <c r="C161" s="122">
        <v>42120</v>
      </c>
      <c r="D161" s="164" t="s">
        <v>632</v>
      </c>
      <c r="E161" s="164" t="s">
        <v>633</v>
      </c>
      <c r="F161" s="164" t="s">
        <v>704</v>
      </c>
      <c r="G161" s="123">
        <v>1325</v>
      </c>
      <c r="H161" s="164" t="s">
        <v>6114</v>
      </c>
    </row>
    <row r="162" spans="1:8" s="184" customFormat="1" x14ac:dyDescent="0.25">
      <c r="B162" s="332"/>
      <c r="C162" s="332"/>
      <c r="D162" s="99"/>
      <c r="E162" s="99"/>
      <c r="F162" s="99"/>
      <c r="G162" s="333"/>
      <c r="H162" s="99"/>
    </row>
    <row r="163" spans="1:8" x14ac:dyDescent="0.25">
      <c r="A163" s="3" t="s">
        <v>50</v>
      </c>
      <c r="B163" s="126">
        <v>42109</v>
      </c>
      <c r="C163" s="126">
        <v>42113</v>
      </c>
      <c r="D163" s="273" t="s">
        <v>3920</v>
      </c>
      <c r="E163" s="1" t="s">
        <v>466</v>
      </c>
      <c r="F163" s="4" t="s">
        <v>143</v>
      </c>
      <c r="G163" s="25">
        <v>585</v>
      </c>
      <c r="H163" s="1" t="s">
        <v>461</v>
      </c>
    </row>
    <row r="164" spans="1:8" x14ac:dyDescent="0.25">
      <c r="A164" s="3"/>
      <c r="B164" s="126">
        <v>41744</v>
      </c>
      <c r="C164" s="126">
        <v>42113</v>
      </c>
      <c r="D164" s="4" t="s">
        <v>207</v>
      </c>
      <c r="E164" s="1" t="s">
        <v>466</v>
      </c>
      <c r="F164" s="4" t="s">
        <v>143</v>
      </c>
      <c r="G164" s="25">
        <v>613</v>
      </c>
      <c r="H164" s="1" t="s">
        <v>461</v>
      </c>
    </row>
    <row r="165" spans="1:8" x14ac:dyDescent="0.25">
      <c r="A165" s="3"/>
      <c r="B165" s="126">
        <v>42109</v>
      </c>
      <c r="C165" s="126">
        <v>42113</v>
      </c>
      <c r="D165" s="4" t="s">
        <v>155</v>
      </c>
      <c r="E165" s="1" t="s">
        <v>466</v>
      </c>
      <c r="F165" s="4" t="s">
        <v>1910</v>
      </c>
      <c r="G165" s="25">
        <v>500</v>
      </c>
      <c r="H165" s="1" t="s">
        <v>6115</v>
      </c>
    </row>
    <row r="166" spans="1:8" s="184" customFormat="1" x14ac:dyDescent="0.25">
      <c r="B166" s="337"/>
      <c r="C166" s="337"/>
      <c r="D166" s="105"/>
      <c r="E166" s="105"/>
      <c r="F166" s="105"/>
      <c r="G166" s="338"/>
      <c r="H166" s="105"/>
    </row>
    <row r="167" spans="1:8" x14ac:dyDescent="0.25">
      <c r="A167" s="6" t="s">
        <v>1644</v>
      </c>
      <c r="B167" s="122">
        <v>42098</v>
      </c>
      <c r="C167" s="122">
        <v>42105</v>
      </c>
      <c r="D167" s="6" t="s">
        <v>3209</v>
      </c>
      <c r="E167" s="6" t="s">
        <v>3191</v>
      </c>
      <c r="F167" s="6" t="s">
        <v>6116</v>
      </c>
      <c r="G167" s="123">
        <v>1624</v>
      </c>
      <c r="H167" s="6" t="s">
        <v>6117</v>
      </c>
    </row>
    <row r="168" spans="1:8" x14ac:dyDescent="0.25">
      <c r="B168" s="122">
        <v>42102</v>
      </c>
      <c r="C168" s="122">
        <v>42105</v>
      </c>
      <c r="D168" s="6" t="s">
        <v>6118</v>
      </c>
      <c r="E168" s="6" t="s">
        <v>3191</v>
      </c>
      <c r="F168" s="6" t="s">
        <v>6116</v>
      </c>
      <c r="G168" s="123">
        <v>1456</v>
      </c>
      <c r="H168" s="6" t="s">
        <v>6117</v>
      </c>
    </row>
    <row r="169" spans="1:8" x14ac:dyDescent="0.25">
      <c r="B169" s="122">
        <v>42102</v>
      </c>
      <c r="C169" s="122">
        <v>42105</v>
      </c>
      <c r="D169" s="6" t="s">
        <v>3188</v>
      </c>
      <c r="E169" s="6" t="s">
        <v>3191</v>
      </c>
      <c r="F169" s="6" t="s">
        <v>6116</v>
      </c>
      <c r="G169" s="123">
        <v>1654</v>
      </c>
      <c r="H169" s="6" t="s">
        <v>6117</v>
      </c>
    </row>
    <row r="170" spans="1:8" x14ac:dyDescent="0.25">
      <c r="B170" s="122">
        <v>42103</v>
      </c>
      <c r="C170" s="122">
        <v>42105</v>
      </c>
      <c r="D170" s="6" t="s">
        <v>6119</v>
      </c>
      <c r="E170" s="6" t="s">
        <v>3191</v>
      </c>
      <c r="F170" s="6" t="s">
        <v>5147</v>
      </c>
      <c r="G170" s="123">
        <v>816</v>
      </c>
      <c r="H170" s="6" t="s">
        <v>6120</v>
      </c>
    </row>
    <row r="171" spans="1:8" x14ac:dyDescent="0.25">
      <c r="B171" s="122">
        <v>42104</v>
      </c>
      <c r="C171" s="122">
        <v>42105</v>
      </c>
      <c r="D171" s="6" t="s">
        <v>6121</v>
      </c>
      <c r="E171" s="6" t="s">
        <v>2906</v>
      </c>
      <c r="F171" s="6" t="s">
        <v>3499</v>
      </c>
      <c r="G171" s="123">
        <v>1520.34</v>
      </c>
      <c r="H171" s="6" t="s">
        <v>6122</v>
      </c>
    </row>
    <row r="172" spans="1:8" x14ac:dyDescent="0.25">
      <c r="B172" s="122">
        <v>42104</v>
      </c>
      <c r="C172" s="122">
        <v>42105</v>
      </c>
      <c r="D172" s="6" t="s">
        <v>3498</v>
      </c>
      <c r="E172" s="6" t="s">
        <v>2906</v>
      </c>
      <c r="F172" s="6" t="s">
        <v>3499</v>
      </c>
      <c r="G172" s="123" t="s">
        <v>1969</v>
      </c>
      <c r="H172" s="6" t="s">
        <v>6122</v>
      </c>
    </row>
    <row r="173" spans="1:8" x14ac:dyDescent="0.25">
      <c r="B173" s="122">
        <v>42106</v>
      </c>
      <c r="C173" s="122">
        <v>42106</v>
      </c>
      <c r="D173" s="6" t="s">
        <v>6119</v>
      </c>
      <c r="E173" s="6" t="s">
        <v>3191</v>
      </c>
      <c r="F173" s="6" t="s">
        <v>172</v>
      </c>
      <c r="G173" s="123">
        <v>500</v>
      </c>
      <c r="H173" s="6" t="s">
        <v>6123</v>
      </c>
    </row>
    <row r="174" spans="1:8" x14ac:dyDescent="0.25">
      <c r="B174" s="122">
        <v>42106</v>
      </c>
      <c r="C174" s="122">
        <v>42109</v>
      </c>
      <c r="D174" s="6" t="s">
        <v>2193</v>
      </c>
      <c r="E174" s="6" t="s">
        <v>1930</v>
      </c>
      <c r="F174" s="6" t="s">
        <v>180</v>
      </c>
      <c r="G174" s="123">
        <v>1983.19</v>
      </c>
      <c r="H174" s="6" t="s">
        <v>6124</v>
      </c>
    </row>
    <row r="175" spans="1:8" x14ac:dyDescent="0.25">
      <c r="B175" s="122">
        <v>42105</v>
      </c>
      <c r="C175" s="122">
        <v>42109</v>
      </c>
      <c r="D175" s="6" t="s">
        <v>6125</v>
      </c>
      <c r="E175" s="6" t="s">
        <v>3191</v>
      </c>
      <c r="F175" s="6" t="s">
        <v>180</v>
      </c>
      <c r="G175" s="123">
        <v>2502.9499999999998</v>
      </c>
      <c r="H175" s="6" t="s">
        <v>6124</v>
      </c>
    </row>
    <row r="176" spans="1:8" x14ac:dyDescent="0.25">
      <c r="B176" s="122">
        <v>42106</v>
      </c>
      <c r="C176" s="122">
        <v>42109</v>
      </c>
      <c r="D176" s="6" t="s">
        <v>6126</v>
      </c>
      <c r="E176" s="6" t="s">
        <v>3191</v>
      </c>
      <c r="F176" s="6" t="s">
        <v>180</v>
      </c>
      <c r="G176" s="123">
        <v>2373.3000000000002</v>
      </c>
      <c r="H176" s="6" t="s">
        <v>6124</v>
      </c>
    </row>
    <row r="177" spans="1:8" x14ac:dyDescent="0.25">
      <c r="B177" s="122">
        <v>42106</v>
      </c>
      <c r="C177" s="122">
        <v>42109</v>
      </c>
      <c r="D177" s="6" t="s">
        <v>2921</v>
      </c>
      <c r="E177" s="6" t="s">
        <v>1930</v>
      </c>
      <c r="F177" s="6" t="s">
        <v>180</v>
      </c>
      <c r="G177" s="123">
        <v>2730.63</v>
      </c>
      <c r="H177" s="6" t="s">
        <v>6124</v>
      </c>
    </row>
    <row r="178" spans="1:8" x14ac:dyDescent="0.25">
      <c r="B178" s="122">
        <v>42106</v>
      </c>
      <c r="C178" s="122">
        <v>42109</v>
      </c>
      <c r="D178" s="6" t="s">
        <v>6127</v>
      </c>
      <c r="E178" s="6" t="s">
        <v>3191</v>
      </c>
      <c r="F178" s="6" t="s">
        <v>180</v>
      </c>
      <c r="G178" s="123">
        <v>2095</v>
      </c>
      <c r="H178" s="6" t="s">
        <v>6124</v>
      </c>
    </row>
    <row r="179" spans="1:8" x14ac:dyDescent="0.25">
      <c r="B179" s="122">
        <v>42107</v>
      </c>
      <c r="C179" s="122">
        <v>42107</v>
      </c>
      <c r="D179" s="6" t="s">
        <v>2423</v>
      </c>
      <c r="E179" s="6" t="s">
        <v>2906</v>
      </c>
      <c r="F179" s="6" t="s">
        <v>172</v>
      </c>
      <c r="G179" s="123">
        <v>181</v>
      </c>
      <c r="H179" s="6" t="s">
        <v>6028</v>
      </c>
    </row>
    <row r="180" spans="1:8" x14ac:dyDescent="0.25">
      <c r="B180" s="122">
        <v>42109</v>
      </c>
      <c r="C180" s="122">
        <v>42113</v>
      </c>
      <c r="D180" s="6" t="s">
        <v>3511</v>
      </c>
      <c r="E180" s="6" t="s">
        <v>6128</v>
      </c>
      <c r="F180" s="6" t="s">
        <v>143</v>
      </c>
      <c r="G180" s="123">
        <v>2268.0300000000002</v>
      </c>
      <c r="H180" s="6" t="s">
        <v>6129</v>
      </c>
    </row>
    <row r="181" spans="1:8" x14ac:dyDescent="0.25">
      <c r="B181" s="122">
        <v>42109</v>
      </c>
      <c r="C181" s="122">
        <v>42113</v>
      </c>
      <c r="D181" s="6" t="s">
        <v>1801</v>
      </c>
      <c r="E181" s="6" t="s">
        <v>1801</v>
      </c>
      <c r="F181" s="6" t="s">
        <v>143</v>
      </c>
      <c r="G181" s="123">
        <v>16000</v>
      </c>
      <c r="H181" s="6" t="s">
        <v>6129</v>
      </c>
    </row>
    <row r="182" spans="1:8" x14ac:dyDescent="0.25">
      <c r="B182" s="122">
        <v>42111</v>
      </c>
      <c r="C182" s="122">
        <v>42112</v>
      </c>
      <c r="D182" s="6" t="s">
        <v>6130</v>
      </c>
      <c r="E182" s="6" t="s">
        <v>36</v>
      </c>
      <c r="F182" s="6" t="s">
        <v>143</v>
      </c>
      <c r="G182" s="123">
        <v>451.2</v>
      </c>
      <c r="H182" s="6" t="s">
        <v>6131</v>
      </c>
    </row>
    <row r="183" spans="1:8" s="184" customFormat="1" x14ac:dyDescent="0.25">
      <c r="B183" s="332"/>
      <c r="C183" s="332"/>
      <c r="D183" s="99"/>
      <c r="E183" s="99"/>
      <c r="F183" s="99"/>
      <c r="G183" s="333"/>
      <c r="H183" s="99"/>
    </row>
    <row r="184" spans="1:8" s="3" customFormat="1" x14ac:dyDescent="0.25">
      <c r="A184" s="3" t="s">
        <v>22</v>
      </c>
      <c r="B184" s="122">
        <v>42096</v>
      </c>
      <c r="C184" s="122">
        <v>42100</v>
      </c>
      <c r="D184" s="4" t="s">
        <v>4750</v>
      </c>
      <c r="E184" s="1" t="s">
        <v>4751</v>
      </c>
      <c r="F184" s="4" t="s">
        <v>6132</v>
      </c>
      <c r="G184" s="123">
        <v>1190</v>
      </c>
      <c r="H184" s="1" t="s">
        <v>6133</v>
      </c>
    </row>
    <row r="185" spans="1:8" s="3" customFormat="1" x14ac:dyDescent="0.25">
      <c r="B185" s="122">
        <v>42096</v>
      </c>
      <c r="C185" s="122">
        <v>42100</v>
      </c>
      <c r="D185" s="4" t="s">
        <v>4747</v>
      </c>
      <c r="E185" s="1" t="s">
        <v>4748</v>
      </c>
      <c r="F185" s="4" t="s">
        <v>6132</v>
      </c>
      <c r="G185" s="123">
        <v>1190</v>
      </c>
      <c r="H185" s="1" t="s">
        <v>6133</v>
      </c>
    </row>
    <row r="186" spans="1:8" s="3" customFormat="1" x14ac:dyDescent="0.25">
      <c r="B186" s="122">
        <v>42096</v>
      </c>
      <c r="C186" s="122">
        <v>42100</v>
      </c>
      <c r="D186" s="4" t="s">
        <v>6134</v>
      </c>
      <c r="E186" s="1" t="s">
        <v>6135</v>
      </c>
      <c r="F186" s="4" t="s">
        <v>6132</v>
      </c>
      <c r="G186" s="123">
        <v>1190</v>
      </c>
      <c r="H186" s="1" t="s">
        <v>6133</v>
      </c>
    </row>
    <row r="187" spans="1:8" x14ac:dyDescent="0.25">
      <c r="B187" s="122">
        <v>42098</v>
      </c>
      <c r="C187" s="122">
        <v>42098</v>
      </c>
      <c r="D187" s="4" t="s">
        <v>4479</v>
      </c>
      <c r="E187" s="4" t="s">
        <v>5628</v>
      </c>
      <c r="F187" s="4" t="s">
        <v>286</v>
      </c>
      <c r="G187" s="123">
        <v>40</v>
      </c>
      <c r="H187" s="1" t="s">
        <v>5630</v>
      </c>
    </row>
    <row r="188" spans="1:8" x14ac:dyDescent="0.25">
      <c r="A188" s="3"/>
      <c r="B188" s="122">
        <v>42103</v>
      </c>
      <c r="C188" s="122">
        <v>42104</v>
      </c>
      <c r="D188" s="4" t="s">
        <v>264</v>
      </c>
      <c r="E188" s="4" t="s">
        <v>265</v>
      </c>
      <c r="F188" s="4" t="s">
        <v>3217</v>
      </c>
      <c r="G188" s="123">
        <v>815</v>
      </c>
      <c r="H188" s="1" t="s">
        <v>6136</v>
      </c>
    </row>
    <row r="189" spans="1:8" x14ac:dyDescent="0.25">
      <c r="A189" s="3"/>
      <c r="B189" s="122">
        <v>42106</v>
      </c>
      <c r="C189" s="122">
        <v>42109</v>
      </c>
      <c r="D189" s="4" t="s">
        <v>290</v>
      </c>
      <c r="E189" s="4" t="s">
        <v>3518</v>
      </c>
      <c r="F189" s="4" t="s">
        <v>5020</v>
      </c>
      <c r="G189" s="123">
        <v>1950</v>
      </c>
      <c r="H189" s="1" t="s">
        <v>6137</v>
      </c>
    </row>
    <row r="190" spans="1:8" x14ac:dyDescent="0.25">
      <c r="A190" s="3"/>
      <c r="B190" s="122">
        <v>42106</v>
      </c>
      <c r="C190" s="122">
        <v>42109</v>
      </c>
      <c r="D190" s="4" t="s">
        <v>276</v>
      </c>
      <c r="E190" s="4" t="s">
        <v>6138</v>
      </c>
      <c r="F190" s="4" t="s">
        <v>5020</v>
      </c>
      <c r="G190" s="123">
        <v>1950</v>
      </c>
      <c r="H190" s="1" t="s">
        <v>6137</v>
      </c>
    </row>
    <row r="191" spans="1:8" x14ac:dyDescent="0.25">
      <c r="A191" s="3"/>
      <c r="B191" s="122">
        <v>42106</v>
      </c>
      <c r="C191" s="122">
        <v>42109</v>
      </c>
      <c r="D191" s="4" t="s">
        <v>6139</v>
      </c>
      <c r="E191" s="4" t="s">
        <v>6140</v>
      </c>
      <c r="F191" s="4" t="s">
        <v>5020</v>
      </c>
      <c r="G191" s="123">
        <v>1950</v>
      </c>
      <c r="H191" s="1" t="s">
        <v>6137</v>
      </c>
    </row>
    <row r="192" spans="1:8" x14ac:dyDescent="0.25">
      <c r="A192" s="3"/>
      <c r="B192" s="122">
        <v>42106</v>
      </c>
      <c r="C192" s="122">
        <v>42109</v>
      </c>
      <c r="D192" s="4" t="s">
        <v>6141</v>
      </c>
      <c r="E192" s="4" t="s">
        <v>6142</v>
      </c>
      <c r="F192" s="4" t="s">
        <v>5020</v>
      </c>
      <c r="G192" s="123">
        <v>1950</v>
      </c>
      <c r="H192" s="1" t="s">
        <v>6137</v>
      </c>
    </row>
    <row r="193" spans="1:8" x14ac:dyDescent="0.25">
      <c r="A193" s="3"/>
      <c r="B193" s="122">
        <v>42106</v>
      </c>
      <c r="C193" s="122">
        <v>42109</v>
      </c>
      <c r="D193" s="4" t="s">
        <v>6143</v>
      </c>
      <c r="E193" s="1" t="s">
        <v>6144</v>
      </c>
      <c r="F193" s="4" t="s">
        <v>5020</v>
      </c>
      <c r="G193" s="123">
        <v>1950</v>
      </c>
      <c r="H193" s="1" t="s">
        <v>6137</v>
      </c>
    </row>
    <row r="194" spans="1:8" x14ac:dyDescent="0.25">
      <c r="A194" s="3"/>
      <c r="B194" s="122">
        <v>42106</v>
      </c>
      <c r="C194" s="122">
        <v>42107</v>
      </c>
      <c r="D194" s="4" t="s">
        <v>1477</v>
      </c>
      <c r="E194" s="1" t="s">
        <v>5847</v>
      </c>
      <c r="F194" s="4" t="s">
        <v>286</v>
      </c>
      <c r="G194" s="123">
        <v>400</v>
      </c>
      <c r="H194" s="1" t="s">
        <v>6145</v>
      </c>
    </row>
    <row r="195" spans="1:8" x14ac:dyDescent="0.25">
      <c r="A195" s="3"/>
      <c r="B195" s="122">
        <v>42109</v>
      </c>
      <c r="C195" s="122">
        <v>42113</v>
      </c>
      <c r="D195" s="4" t="s">
        <v>296</v>
      </c>
      <c r="E195" s="1" t="s">
        <v>6146</v>
      </c>
      <c r="F195" s="4" t="s">
        <v>6040</v>
      </c>
      <c r="G195" s="123">
        <v>2000</v>
      </c>
      <c r="H195" s="1" t="s">
        <v>6147</v>
      </c>
    </row>
    <row r="196" spans="1:8" x14ac:dyDescent="0.25">
      <c r="A196" s="3"/>
      <c r="B196" s="122">
        <v>42110</v>
      </c>
      <c r="C196" s="122">
        <v>42115</v>
      </c>
      <c r="D196" s="4" t="s">
        <v>6148</v>
      </c>
      <c r="E196" s="1" t="s">
        <v>5208</v>
      </c>
      <c r="F196" s="4" t="s">
        <v>6040</v>
      </c>
      <c r="G196" s="123">
        <v>1853.2</v>
      </c>
      <c r="H196" s="1" t="s">
        <v>6149</v>
      </c>
    </row>
    <row r="197" spans="1:8" x14ac:dyDescent="0.25">
      <c r="A197" s="3"/>
      <c r="B197" s="122">
        <v>42111</v>
      </c>
      <c r="C197" s="122">
        <v>38463</v>
      </c>
      <c r="D197" s="4" t="s">
        <v>264</v>
      </c>
      <c r="E197" s="4" t="s">
        <v>265</v>
      </c>
      <c r="F197" s="4" t="s">
        <v>6040</v>
      </c>
      <c r="G197" s="123">
        <v>2700</v>
      </c>
      <c r="H197" s="1" t="s">
        <v>6149</v>
      </c>
    </row>
    <row r="198" spans="1:8" x14ac:dyDescent="0.25">
      <c r="A198" s="3"/>
      <c r="B198" s="122">
        <v>42118</v>
      </c>
      <c r="C198" s="122">
        <v>42120</v>
      </c>
      <c r="D198" s="4" t="s">
        <v>4473</v>
      </c>
      <c r="E198" s="4" t="s">
        <v>5554</v>
      </c>
      <c r="F198" s="4" t="s">
        <v>3524</v>
      </c>
      <c r="G198" s="123">
        <v>850</v>
      </c>
      <c r="H198" s="1" t="s">
        <v>6150</v>
      </c>
    </row>
    <row r="199" spans="1:8" s="184" customFormat="1" x14ac:dyDescent="0.25">
      <c r="B199" s="332"/>
      <c r="C199" s="332"/>
      <c r="D199" s="99"/>
      <c r="E199" s="99"/>
      <c r="F199" s="99"/>
      <c r="G199" s="333"/>
      <c r="H199" s="99"/>
    </row>
    <row r="200" spans="1:8" x14ac:dyDescent="0.25">
      <c r="A200" s="6" t="s">
        <v>1289</v>
      </c>
      <c r="B200" s="122">
        <v>42113</v>
      </c>
      <c r="C200" s="122">
        <v>42116</v>
      </c>
      <c r="D200" s="6" t="s">
        <v>4198</v>
      </c>
      <c r="E200" s="6" t="s">
        <v>4199</v>
      </c>
      <c r="F200" s="6" t="s">
        <v>180</v>
      </c>
      <c r="G200" s="123">
        <v>1170</v>
      </c>
      <c r="H200" s="6" t="s">
        <v>6151</v>
      </c>
    </row>
    <row r="201" spans="1:8" s="184" customFormat="1" x14ac:dyDescent="0.25">
      <c r="B201" s="332"/>
      <c r="C201" s="332"/>
      <c r="D201" s="99"/>
      <c r="E201" s="99"/>
      <c r="F201" s="99"/>
      <c r="G201" s="333"/>
      <c r="H201" s="99"/>
    </row>
    <row r="202" spans="1:8" s="3" customFormat="1" x14ac:dyDescent="0.25">
      <c r="A202" s="3" t="s">
        <v>955</v>
      </c>
      <c r="B202" s="95">
        <v>42102</v>
      </c>
      <c r="C202" s="95">
        <v>42104</v>
      </c>
      <c r="D202" s="1" t="s">
        <v>6152</v>
      </c>
      <c r="E202" s="1" t="s">
        <v>868</v>
      </c>
      <c r="F202" s="4" t="s">
        <v>1684</v>
      </c>
      <c r="G202" s="25">
        <v>1259.97</v>
      </c>
      <c r="H202" s="1" t="s">
        <v>6153</v>
      </c>
    </row>
    <row r="203" spans="1:8" s="3" customFormat="1" x14ac:dyDescent="0.25">
      <c r="B203" s="95">
        <v>42102</v>
      </c>
      <c r="C203" s="95">
        <v>42104</v>
      </c>
      <c r="D203" s="175" t="s">
        <v>6154</v>
      </c>
      <c r="E203" s="1" t="s">
        <v>868</v>
      </c>
      <c r="F203" s="4" t="s">
        <v>1684</v>
      </c>
      <c r="G203" s="25">
        <v>728.69</v>
      </c>
      <c r="H203" s="1" t="s">
        <v>6153</v>
      </c>
    </row>
    <row r="204" spans="1:8" s="3" customFormat="1" x14ac:dyDescent="0.25">
      <c r="B204" s="126">
        <v>42106</v>
      </c>
      <c r="C204" s="126">
        <v>42108</v>
      </c>
      <c r="D204" s="1" t="s">
        <v>156</v>
      </c>
      <c r="E204" s="1" t="s">
        <v>54</v>
      </c>
      <c r="F204" s="176" t="s">
        <v>186</v>
      </c>
      <c r="G204" s="25">
        <v>1223.43</v>
      </c>
      <c r="H204" s="1" t="s">
        <v>6155</v>
      </c>
    </row>
    <row r="205" spans="1:8" x14ac:dyDescent="0.25">
      <c r="B205" s="95">
        <v>42106</v>
      </c>
      <c r="C205" s="95">
        <v>42107</v>
      </c>
      <c r="D205" s="1" t="s">
        <v>663</v>
      </c>
      <c r="E205" s="1" t="s">
        <v>6156</v>
      </c>
      <c r="F205" s="4" t="s">
        <v>1684</v>
      </c>
      <c r="G205" s="25">
        <v>455.87</v>
      </c>
      <c r="H205" s="1" t="s">
        <v>6157</v>
      </c>
    </row>
    <row r="206" spans="1:8" x14ac:dyDescent="0.25">
      <c r="A206" s="3"/>
      <c r="B206" s="126">
        <v>42107</v>
      </c>
      <c r="C206" s="126">
        <v>42107</v>
      </c>
      <c r="D206" s="1" t="s">
        <v>663</v>
      </c>
      <c r="E206" s="1" t="s">
        <v>6158</v>
      </c>
      <c r="F206" s="4" t="s">
        <v>1684</v>
      </c>
      <c r="G206" s="25">
        <v>33.5</v>
      </c>
      <c r="H206" s="1" t="s">
        <v>6159</v>
      </c>
    </row>
    <row r="207" spans="1:8" x14ac:dyDescent="0.25">
      <c r="A207" s="3"/>
      <c r="B207" s="126">
        <v>42107</v>
      </c>
      <c r="C207" s="126">
        <v>42107</v>
      </c>
      <c r="D207" s="1" t="s">
        <v>5882</v>
      </c>
      <c r="E207" s="1" t="s">
        <v>1177</v>
      </c>
      <c r="F207" s="4" t="s">
        <v>1684</v>
      </c>
      <c r="G207" s="25">
        <v>209.66</v>
      </c>
      <c r="H207" s="1" t="s">
        <v>6160</v>
      </c>
    </row>
    <row r="208" spans="1:8" s="184" customFormat="1" x14ac:dyDescent="0.25">
      <c r="B208" s="332"/>
      <c r="C208" s="332"/>
      <c r="D208" s="99"/>
      <c r="E208" s="99"/>
      <c r="F208" s="99"/>
      <c r="G208" s="333"/>
      <c r="H208" s="99"/>
    </row>
    <row r="209" spans="1:8" x14ac:dyDescent="0.25">
      <c r="A209" s="6" t="s">
        <v>973</v>
      </c>
      <c r="B209" s="122">
        <v>42110</v>
      </c>
      <c r="C209" s="122">
        <v>42112</v>
      </c>
      <c r="D209" s="1" t="s">
        <v>6161</v>
      </c>
      <c r="E209" s="1" t="s">
        <v>818</v>
      </c>
      <c r="F209" s="4" t="s">
        <v>526</v>
      </c>
      <c r="G209" s="76">
        <v>285</v>
      </c>
      <c r="H209" s="1" t="s">
        <v>6162</v>
      </c>
    </row>
    <row r="210" spans="1:8" x14ac:dyDescent="0.25">
      <c r="B210" s="122">
        <v>42110</v>
      </c>
      <c r="C210" s="122">
        <v>42112</v>
      </c>
      <c r="D210" s="4" t="s">
        <v>6163</v>
      </c>
      <c r="E210" s="1" t="s">
        <v>818</v>
      </c>
      <c r="F210" s="4" t="s">
        <v>526</v>
      </c>
      <c r="G210" s="25">
        <v>900</v>
      </c>
      <c r="H210" s="1" t="s">
        <v>6162</v>
      </c>
    </row>
    <row r="211" spans="1:8" x14ac:dyDescent="0.25">
      <c r="B211" s="122">
        <v>42111</v>
      </c>
      <c r="C211" s="122">
        <v>42115</v>
      </c>
      <c r="D211" s="1" t="s">
        <v>2472</v>
      </c>
      <c r="E211" s="1" t="s">
        <v>2473</v>
      </c>
      <c r="F211" s="4" t="s">
        <v>143</v>
      </c>
      <c r="G211" s="113">
        <v>2964</v>
      </c>
      <c r="H211" s="1" t="s">
        <v>6164</v>
      </c>
    </row>
    <row r="212" spans="1:8" x14ac:dyDescent="0.25">
      <c r="B212" s="122">
        <v>42111</v>
      </c>
      <c r="C212" s="122">
        <v>42116</v>
      </c>
      <c r="D212" s="1" t="s">
        <v>2470</v>
      </c>
      <c r="E212" s="1" t="s">
        <v>146</v>
      </c>
      <c r="F212" s="4" t="s">
        <v>143</v>
      </c>
      <c r="G212" s="113">
        <v>2536</v>
      </c>
      <c r="H212" s="1" t="s">
        <v>6164</v>
      </c>
    </row>
    <row r="213" spans="1:8" x14ac:dyDescent="0.25">
      <c r="B213" s="122">
        <v>42112</v>
      </c>
      <c r="C213" s="122">
        <v>42115</v>
      </c>
      <c r="D213" s="348" t="s">
        <v>6165</v>
      </c>
      <c r="E213" s="1" t="s">
        <v>36</v>
      </c>
      <c r="F213" s="4" t="s">
        <v>143</v>
      </c>
      <c r="G213" s="76">
        <v>2300</v>
      </c>
      <c r="H213" s="1" t="s">
        <v>6164</v>
      </c>
    </row>
    <row r="214" spans="1:8" s="184" customFormat="1" x14ac:dyDescent="0.25">
      <c r="B214" s="332"/>
      <c r="C214" s="332"/>
      <c r="D214" s="99"/>
      <c r="E214" s="99"/>
      <c r="F214" s="99"/>
      <c r="G214" s="333"/>
      <c r="H214" s="99"/>
    </row>
    <row r="215" spans="1:8" x14ac:dyDescent="0.25">
      <c r="A215" s="6" t="s">
        <v>190</v>
      </c>
      <c r="B215" s="122">
        <v>42101</v>
      </c>
      <c r="C215" s="122">
        <v>42104</v>
      </c>
      <c r="D215" s="6" t="s">
        <v>690</v>
      </c>
      <c r="E215" s="6" t="s">
        <v>6166</v>
      </c>
      <c r="F215" s="6" t="s">
        <v>180</v>
      </c>
      <c r="G215" s="123">
        <v>1669.25</v>
      </c>
      <c r="H215" s="4" t="s">
        <v>6167</v>
      </c>
    </row>
    <row r="216" spans="1:8" x14ac:dyDescent="0.25">
      <c r="B216" s="122">
        <v>42102</v>
      </c>
      <c r="C216" s="122">
        <v>42104</v>
      </c>
      <c r="D216" s="1" t="s">
        <v>6168</v>
      </c>
      <c r="E216" s="1" t="s">
        <v>3546</v>
      </c>
      <c r="F216" s="4" t="s">
        <v>172</v>
      </c>
      <c r="G216" s="113">
        <v>803</v>
      </c>
      <c r="H216" s="1" t="s">
        <v>6169</v>
      </c>
    </row>
    <row r="217" spans="1:8" x14ac:dyDescent="0.25">
      <c r="B217" s="122">
        <v>42102</v>
      </c>
      <c r="C217" s="122">
        <v>42104</v>
      </c>
      <c r="D217" s="1" t="s">
        <v>6170</v>
      </c>
      <c r="E217" s="1" t="s">
        <v>3546</v>
      </c>
      <c r="F217" s="4" t="s">
        <v>172</v>
      </c>
      <c r="G217" s="113">
        <v>513</v>
      </c>
      <c r="H217" s="1" t="s">
        <v>6169</v>
      </c>
    </row>
    <row r="218" spans="1:8" x14ac:dyDescent="0.25">
      <c r="B218" s="122">
        <v>42102</v>
      </c>
      <c r="C218" s="122">
        <v>42104</v>
      </c>
      <c r="D218" s="348" t="s">
        <v>6171</v>
      </c>
      <c r="E218" s="1" t="s">
        <v>6172</v>
      </c>
      <c r="F218" s="4" t="s">
        <v>172</v>
      </c>
      <c r="G218" s="76">
        <v>470</v>
      </c>
      <c r="H218" s="1" t="s">
        <v>6169</v>
      </c>
    </row>
    <row r="219" spans="1:8" x14ac:dyDescent="0.25">
      <c r="B219" s="122">
        <v>42102</v>
      </c>
      <c r="C219" s="122">
        <v>42104</v>
      </c>
      <c r="D219" s="1" t="s">
        <v>6173</v>
      </c>
      <c r="E219" s="1" t="s">
        <v>6172</v>
      </c>
      <c r="F219" s="4" t="s">
        <v>172</v>
      </c>
      <c r="G219" s="76">
        <v>894</v>
      </c>
      <c r="H219" s="1" t="s">
        <v>6169</v>
      </c>
    </row>
    <row r="220" spans="1:8" x14ac:dyDescent="0.25">
      <c r="B220" s="122">
        <v>42102</v>
      </c>
      <c r="C220" s="122">
        <v>42104</v>
      </c>
      <c r="D220" s="4" t="s">
        <v>1997</v>
      </c>
      <c r="E220" s="1" t="s">
        <v>1989</v>
      </c>
      <c r="F220" s="4" t="s">
        <v>6174</v>
      </c>
      <c r="G220" s="25" t="s">
        <v>6175</v>
      </c>
      <c r="H220" s="1" t="s">
        <v>6176</v>
      </c>
    </row>
    <row r="221" spans="1:8" x14ac:dyDescent="0.25">
      <c r="B221" s="122">
        <v>42105</v>
      </c>
      <c r="C221" s="122">
        <v>42109</v>
      </c>
      <c r="D221" s="6" t="s">
        <v>6177</v>
      </c>
      <c r="E221" s="6" t="s">
        <v>6178</v>
      </c>
      <c r="F221" s="6" t="s">
        <v>180</v>
      </c>
      <c r="G221" s="123">
        <v>2335</v>
      </c>
      <c r="H221" s="6" t="s">
        <v>6179</v>
      </c>
    </row>
    <row r="222" spans="1:8" x14ac:dyDescent="0.25">
      <c r="B222" s="122">
        <v>42105</v>
      </c>
      <c r="C222" s="122">
        <v>42109</v>
      </c>
      <c r="D222" s="6" t="s">
        <v>1339</v>
      </c>
      <c r="E222" s="6" t="s">
        <v>6180</v>
      </c>
      <c r="F222" s="6" t="s">
        <v>180</v>
      </c>
      <c r="G222" s="123">
        <v>2265</v>
      </c>
      <c r="H222" s="6" t="s">
        <v>6179</v>
      </c>
    </row>
    <row r="223" spans="1:8" x14ac:dyDescent="0.25">
      <c r="B223" s="122">
        <v>42105</v>
      </c>
      <c r="C223" s="122">
        <v>42109</v>
      </c>
      <c r="D223" s="6" t="s">
        <v>3012</v>
      </c>
      <c r="E223" s="6" t="s">
        <v>6181</v>
      </c>
      <c r="F223" s="6" t="s">
        <v>180</v>
      </c>
      <c r="G223" s="123">
        <v>2750</v>
      </c>
      <c r="H223" s="6" t="s">
        <v>6179</v>
      </c>
    </row>
    <row r="224" spans="1:8" x14ac:dyDescent="0.25">
      <c r="B224" s="122">
        <v>42106</v>
      </c>
      <c r="C224" s="122">
        <v>42108</v>
      </c>
      <c r="D224" s="4" t="s">
        <v>47</v>
      </c>
      <c r="E224" s="1" t="s">
        <v>395</v>
      </c>
      <c r="F224" s="4" t="s">
        <v>186</v>
      </c>
      <c r="G224" s="25">
        <v>2066</v>
      </c>
      <c r="H224" s="1" t="s">
        <v>6182</v>
      </c>
    </row>
    <row r="225" spans="1:8" x14ac:dyDescent="0.25">
      <c r="B225" s="122">
        <v>42106</v>
      </c>
      <c r="C225" s="122">
        <v>42108</v>
      </c>
      <c r="D225" s="4" t="s">
        <v>2977</v>
      </c>
      <c r="E225" s="1" t="s">
        <v>2978</v>
      </c>
      <c r="F225" s="4" t="s">
        <v>186</v>
      </c>
      <c r="G225" s="25" t="s">
        <v>6183</v>
      </c>
      <c r="H225" s="1" t="s">
        <v>6182</v>
      </c>
    </row>
    <row r="226" spans="1:8" x14ac:dyDescent="0.25">
      <c r="B226" s="122">
        <v>42106</v>
      </c>
      <c r="C226" s="122">
        <v>42108</v>
      </c>
      <c r="D226" s="6" t="s">
        <v>2982</v>
      </c>
      <c r="E226" s="7" t="s">
        <v>6184</v>
      </c>
      <c r="F226" s="177" t="s">
        <v>186</v>
      </c>
      <c r="G226" s="123">
        <v>1523</v>
      </c>
      <c r="H226" s="1" t="s">
        <v>6182</v>
      </c>
    </row>
    <row r="227" spans="1:8" x14ac:dyDescent="0.25">
      <c r="B227" s="122">
        <v>42106</v>
      </c>
      <c r="C227" s="122">
        <v>42108</v>
      </c>
      <c r="D227" s="6" t="s">
        <v>6185</v>
      </c>
      <c r="E227" s="7" t="s">
        <v>6186</v>
      </c>
      <c r="F227" s="6" t="s">
        <v>186</v>
      </c>
      <c r="G227" s="123" t="s">
        <v>6183</v>
      </c>
      <c r="H227" s="1" t="s">
        <v>6182</v>
      </c>
    </row>
    <row r="228" spans="1:8" x14ac:dyDescent="0.25">
      <c r="B228" s="122">
        <v>42113</v>
      </c>
      <c r="C228" s="122">
        <v>42118</v>
      </c>
      <c r="D228" s="6" t="s">
        <v>6187</v>
      </c>
      <c r="E228" s="6" t="s">
        <v>18</v>
      </c>
      <c r="F228" s="6" t="s">
        <v>587</v>
      </c>
      <c r="G228" s="123">
        <v>314</v>
      </c>
      <c r="H228" s="6" t="s">
        <v>6188</v>
      </c>
    </row>
    <row r="229" spans="1:8" x14ac:dyDescent="0.25">
      <c r="B229" s="122">
        <v>42113</v>
      </c>
      <c r="C229" s="122">
        <v>42118</v>
      </c>
      <c r="D229" s="6" t="s">
        <v>428</v>
      </c>
      <c r="E229" s="6" t="s">
        <v>18</v>
      </c>
      <c r="F229" s="6" t="s">
        <v>587</v>
      </c>
      <c r="G229" s="123">
        <v>314</v>
      </c>
      <c r="H229" s="6" t="s">
        <v>6188</v>
      </c>
    </row>
    <row r="230" spans="1:8" x14ac:dyDescent="0.25">
      <c r="B230" s="122">
        <v>42117</v>
      </c>
      <c r="C230" s="122">
        <v>42120</v>
      </c>
      <c r="D230" s="6" t="s">
        <v>421</v>
      </c>
      <c r="E230" s="6" t="s">
        <v>227</v>
      </c>
      <c r="F230" s="6" t="s">
        <v>704</v>
      </c>
      <c r="G230" s="123">
        <v>1339.97</v>
      </c>
      <c r="H230" s="6" t="s">
        <v>6189</v>
      </c>
    </row>
    <row r="231" spans="1:8" x14ac:dyDescent="0.25">
      <c r="B231" s="122">
        <v>42117</v>
      </c>
      <c r="C231" s="122">
        <v>42117</v>
      </c>
      <c r="D231" s="6" t="s">
        <v>2011</v>
      </c>
      <c r="E231" s="6" t="s">
        <v>6190</v>
      </c>
      <c r="F231" s="6" t="s">
        <v>1157</v>
      </c>
      <c r="G231" s="123">
        <v>30</v>
      </c>
      <c r="H231" s="6" t="s">
        <v>6191</v>
      </c>
    </row>
    <row r="232" spans="1:8" x14ac:dyDescent="0.25">
      <c r="B232" s="122">
        <v>42117</v>
      </c>
      <c r="C232" s="122">
        <v>42117</v>
      </c>
      <c r="D232" s="6" t="s">
        <v>6192</v>
      </c>
      <c r="E232" s="6" t="s">
        <v>6193</v>
      </c>
      <c r="F232" s="6" t="s">
        <v>1157</v>
      </c>
      <c r="G232" s="123">
        <v>30</v>
      </c>
      <c r="H232" s="6" t="s">
        <v>6191</v>
      </c>
    </row>
    <row r="233" spans="1:8" x14ac:dyDescent="0.25">
      <c r="A233" s="3"/>
      <c r="B233" s="122">
        <v>42118</v>
      </c>
      <c r="C233" s="122">
        <v>42120</v>
      </c>
      <c r="D233" s="6" t="s">
        <v>1490</v>
      </c>
      <c r="E233" s="6" t="s">
        <v>6194</v>
      </c>
      <c r="F233" s="6" t="s">
        <v>172</v>
      </c>
      <c r="G233" s="123">
        <v>568</v>
      </c>
      <c r="H233" s="6" t="s">
        <v>6195</v>
      </c>
    </row>
    <row r="234" spans="1:8" s="184" customFormat="1" x14ac:dyDescent="0.25">
      <c r="B234" s="332"/>
      <c r="C234" s="332"/>
      <c r="D234" s="99"/>
      <c r="E234" s="99"/>
      <c r="F234" s="99"/>
      <c r="G234" s="333"/>
      <c r="H234" s="99"/>
    </row>
    <row r="235" spans="1:8" s="3" customFormat="1" x14ac:dyDescent="0.25">
      <c r="A235" s="6" t="s">
        <v>198</v>
      </c>
      <c r="B235" s="122">
        <v>42097</v>
      </c>
      <c r="C235" s="126" t="s">
        <v>6196</v>
      </c>
      <c r="D235" s="4" t="s">
        <v>77</v>
      </c>
      <c r="E235" s="4" t="s">
        <v>1872</v>
      </c>
      <c r="F235" s="355">
        <v>1470</v>
      </c>
      <c r="G235" s="76" t="s">
        <v>6197</v>
      </c>
      <c r="H235" s="111"/>
    </row>
    <row r="236" spans="1:8" s="3" customFormat="1" x14ac:dyDescent="0.25">
      <c r="B236" s="122">
        <v>42097</v>
      </c>
      <c r="C236" s="126" t="s">
        <v>61</v>
      </c>
      <c r="D236" s="4" t="s">
        <v>77</v>
      </c>
      <c r="E236" s="4" t="s">
        <v>1872</v>
      </c>
      <c r="F236" s="355">
        <v>20</v>
      </c>
      <c r="G236" s="76" t="s">
        <v>6197</v>
      </c>
      <c r="H236" s="111"/>
    </row>
    <row r="237" spans="1:8" x14ac:dyDescent="0.25">
      <c r="B237" s="122">
        <v>42102</v>
      </c>
      <c r="C237" s="122">
        <v>42105</v>
      </c>
      <c r="D237" s="6" t="s">
        <v>6198</v>
      </c>
      <c r="E237" s="6" t="s">
        <v>4278</v>
      </c>
      <c r="F237" s="6" t="s">
        <v>172</v>
      </c>
      <c r="G237" s="123">
        <v>545</v>
      </c>
      <c r="H237" s="6" t="s">
        <v>6199</v>
      </c>
    </row>
    <row r="238" spans="1:8" x14ac:dyDescent="0.25">
      <c r="B238" s="122">
        <v>42102</v>
      </c>
      <c r="C238" s="122">
        <v>42105</v>
      </c>
      <c r="D238" s="6" t="s">
        <v>6200</v>
      </c>
      <c r="E238" s="6" t="s">
        <v>4278</v>
      </c>
      <c r="F238" s="6" t="s">
        <v>172</v>
      </c>
      <c r="G238" s="123">
        <v>545</v>
      </c>
      <c r="H238" s="6" t="s">
        <v>6199</v>
      </c>
    </row>
    <row r="239" spans="1:8" x14ac:dyDescent="0.25">
      <c r="B239" s="122">
        <v>42102</v>
      </c>
      <c r="C239" s="122">
        <v>42105</v>
      </c>
      <c r="D239" s="6" t="s">
        <v>6201</v>
      </c>
      <c r="E239" s="6" t="s">
        <v>4278</v>
      </c>
      <c r="F239" s="6" t="s">
        <v>172</v>
      </c>
      <c r="G239" s="123">
        <v>545</v>
      </c>
      <c r="H239" s="6" t="s">
        <v>6199</v>
      </c>
    </row>
    <row r="240" spans="1:8" x14ac:dyDescent="0.25">
      <c r="B240" s="122">
        <v>42102</v>
      </c>
      <c r="C240" s="122">
        <v>42105</v>
      </c>
      <c r="D240" s="4" t="s">
        <v>6202</v>
      </c>
      <c r="E240" s="1" t="s">
        <v>4278</v>
      </c>
      <c r="F240" s="4" t="s">
        <v>172</v>
      </c>
      <c r="G240" s="123">
        <v>1052</v>
      </c>
      <c r="H240" s="1" t="s">
        <v>6199</v>
      </c>
    </row>
    <row r="241" spans="2:8" x14ac:dyDescent="0.25">
      <c r="B241" s="122">
        <v>42102</v>
      </c>
      <c r="C241" s="122">
        <v>42105</v>
      </c>
      <c r="D241" s="1" t="s">
        <v>1007</v>
      </c>
      <c r="E241" s="4" t="s">
        <v>1008</v>
      </c>
      <c r="F241" s="4" t="s">
        <v>172</v>
      </c>
      <c r="G241" s="123">
        <v>1052</v>
      </c>
      <c r="H241" s="1" t="s">
        <v>6199</v>
      </c>
    </row>
    <row r="242" spans="2:8" x14ac:dyDescent="0.25">
      <c r="B242" s="122">
        <v>42102</v>
      </c>
      <c r="C242" s="122">
        <v>42105</v>
      </c>
      <c r="D242" s="4" t="s">
        <v>6203</v>
      </c>
      <c r="E242" s="4" t="s">
        <v>4278</v>
      </c>
      <c r="F242" s="4" t="s">
        <v>172</v>
      </c>
      <c r="G242" s="123">
        <v>1052</v>
      </c>
      <c r="H242" s="1" t="s">
        <v>6199</v>
      </c>
    </row>
    <row r="243" spans="2:8" x14ac:dyDescent="0.25">
      <c r="B243" s="122">
        <v>42102</v>
      </c>
      <c r="C243" s="122" t="s">
        <v>6204</v>
      </c>
      <c r="D243" s="4" t="s">
        <v>6205</v>
      </c>
      <c r="E243" s="4" t="s">
        <v>4278</v>
      </c>
      <c r="F243" s="4" t="s">
        <v>172</v>
      </c>
      <c r="G243" s="123">
        <v>1052</v>
      </c>
      <c r="H243" s="1" t="s">
        <v>6199</v>
      </c>
    </row>
    <row r="244" spans="2:8" x14ac:dyDescent="0.25">
      <c r="B244" s="122">
        <v>42102</v>
      </c>
      <c r="C244" s="122">
        <v>42105</v>
      </c>
      <c r="D244" s="4" t="s">
        <v>6206</v>
      </c>
      <c r="E244" s="4" t="s">
        <v>4278</v>
      </c>
      <c r="F244" s="4" t="s">
        <v>172</v>
      </c>
      <c r="G244" s="123">
        <v>545</v>
      </c>
      <c r="H244" s="4" t="s">
        <v>6199</v>
      </c>
    </row>
    <row r="245" spans="2:8" x14ac:dyDescent="0.25">
      <c r="B245" s="122">
        <v>42106</v>
      </c>
      <c r="C245" s="122">
        <v>42108</v>
      </c>
      <c r="D245" s="4" t="s">
        <v>6207</v>
      </c>
      <c r="E245" s="4" t="s">
        <v>6208</v>
      </c>
      <c r="F245" s="4" t="s">
        <v>186</v>
      </c>
      <c r="G245" s="123">
        <v>846.78</v>
      </c>
      <c r="H245" s="1" t="s">
        <v>6209</v>
      </c>
    </row>
    <row r="246" spans="2:8" x14ac:dyDescent="0.25">
      <c r="B246" s="122">
        <v>42106</v>
      </c>
      <c r="C246" s="122">
        <v>42108</v>
      </c>
      <c r="D246" s="4" t="s">
        <v>64</v>
      </c>
      <c r="E246" s="4" t="s">
        <v>62</v>
      </c>
      <c r="F246" s="4" t="s">
        <v>186</v>
      </c>
      <c r="G246" s="123">
        <v>774.66</v>
      </c>
      <c r="H246" s="1" t="s">
        <v>6209</v>
      </c>
    </row>
    <row r="247" spans="2:8" x14ac:dyDescent="0.25">
      <c r="B247" s="122">
        <v>42106</v>
      </c>
      <c r="C247" s="122">
        <v>42108</v>
      </c>
      <c r="D247" s="4" t="s">
        <v>65</v>
      </c>
      <c r="E247" s="4" t="s">
        <v>17</v>
      </c>
      <c r="F247" s="4" t="s">
        <v>186</v>
      </c>
      <c r="G247" s="123">
        <v>774.66</v>
      </c>
      <c r="H247" s="4" t="s">
        <v>6209</v>
      </c>
    </row>
    <row r="248" spans="2:8" x14ac:dyDescent="0.25">
      <c r="B248" s="122">
        <v>42106</v>
      </c>
      <c r="C248" s="122">
        <v>42107</v>
      </c>
      <c r="D248" s="6" t="s">
        <v>1357</v>
      </c>
      <c r="E248" s="7" t="s">
        <v>6210</v>
      </c>
      <c r="F248" s="6" t="s">
        <v>172</v>
      </c>
      <c r="G248" s="123">
        <v>545.25</v>
      </c>
      <c r="H248" s="6" t="s">
        <v>6211</v>
      </c>
    </row>
    <row r="249" spans="2:8" x14ac:dyDescent="0.25">
      <c r="B249" s="122">
        <v>42106</v>
      </c>
      <c r="C249" s="122">
        <v>42107</v>
      </c>
      <c r="D249" s="6" t="s">
        <v>1351</v>
      </c>
      <c r="E249" s="6" t="s">
        <v>5693</v>
      </c>
      <c r="F249" s="6" t="s">
        <v>172</v>
      </c>
      <c r="G249" s="123">
        <v>541.69000000000005</v>
      </c>
      <c r="H249" s="6" t="s">
        <v>6211</v>
      </c>
    </row>
    <row r="250" spans="2:8" x14ac:dyDescent="0.25">
      <c r="B250" s="122" t="s">
        <v>6212</v>
      </c>
      <c r="C250" s="122">
        <v>42114</v>
      </c>
      <c r="D250" s="6" t="s">
        <v>6213</v>
      </c>
      <c r="E250" s="7" t="s">
        <v>6214</v>
      </c>
      <c r="F250" s="6" t="s">
        <v>1025</v>
      </c>
      <c r="G250" s="123">
        <v>3791.03</v>
      </c>
      <c r="H250" s="7" t="s">
        <v>6215</v>
      </c>
    </row>
    <row r="251" spans="2:8" x14ac:dyDescent="0.25">
      <c r="B251" s="122">
        <v>42108</v>
      </c>
      <c r="C251" s="122">
        <v>42113</v>
      </c>
      <c r="D251" s="6" t="s">
        <v>4003</v>
      </c>
      <c r="E251" s="6" t="s">
        <v>684</v>
      </c>
      <c r="F251" s="6" t="s">
        <v>143</v>
      </c>
      <c r="G251" s="123">
        <v>1767</v>
      </c>
      <c r="H251" s="6" t="s">
        <v>6216</v>
      </c>
    </row>
    <row r="252" spans="2:8" x14ac:dyDescent="0.25">
      <c r="B252" s="122">
        <v>42108</v>
      </c>
      <c r="C252" s="122">
        <v>42113</v>
      </c>
      <c r="D252" s="6" t="s">
        <v>1011</v>
      </c>
      <c r="E252" s="6" t="s">
        <v>6217</v>
      </c>
      <c r="F252" s="6" t="s">
        <v>143</v>
      </c>
      <c r="G252" s="123">
        <v>1767</v>
      </c>
      <c r="H252" s="6" t="s">
        <v>6216</v>
      </c>
    </row>
    <row r="253" spans="2:8" x14ac:dyDescent="0.25">
      <c r="B253" s="122">
        <v>42112</v>
      </c>
      <c r="C253" s="122">
        <v>42115</v>
      </c>
      <c r="D253" s="1" t="s">
        <v>159</v>
      </c>
      <c r="E253" s="4" t="s">
        <v>1378</v>
      </c>
      <c r="F253" s="4" t="s">
        <v>180</v>
      </c>
      <c r="G253" s="123">
        <v>1961.95</v>
      </c>
      <c r="H253" s="1" t="s">
        <v>6151</v>
      </c>
    </row>
    <row r="254" spans="2:8" x14ac:dyDescent="0.25">
      <c r="B254" s="126">
        <v>42112</v>
      </c>
      <c r="C254" s="126">
        <v>42115</v>
      </c>
      <c r="D254" s="4" t="s">
        <v>66</v>
      </c>
      <c r="E254" s="4" t="s">
        <v>36</v>
      </c>
      <c r="F254" s="4" t="s">
        <v>143</v>
      </c>
      <c r="G254" s="123">
        <v>2200.2199999999998</v>
      </c>
      <c r="H254" s="4" t="s">
        <v>6218</v>
      </c>
    </row>
    <row r="255" spans="2:8" x14ac:dyDescent="0.25">
      <c r="B255" s="122">
        <v>42115</v>
      </c>
      <c r="C255" s="122">
        <v>42117</v>
      </c>
      <c r="D255" s="6" t="s">
        <v>1007</v>
      </c>
      <c r="E255" s="6" t="s">
        <v>1008</v>
      </c>
      <c r="F255" s="6" t="s">
        <v>6219</v>
      </c>
      <c r="G255" s="123">
        <v>1200</v>
      </c>
      <c r="H255" s="6" t="s">
        <v>6220</v>
      </c>
    </row>
    <row r="256" spans="2:8" s="184" customFormat="1" x14ac:dyDescent="0.25">
      <c r="B256" s="332"/>
      <c r="C256" s="332"/>
      <c r="D256" s="99"/>
      <c r="E256" s="99"/>
      <c r="F256" s="99"/>
      <c r="G256" s="333"/>
      <c r="H256" s="99"/>
    </row>
    <row r="257" spans="1:8" x14ac:dyDescent="0.25">
      <c r="A257" s="6" t="s">
        <v>120</v>
      </c>
      <c r="B257" s="122">
        <v>42105</v>
      </c>
      <c r="C257" s="122">
        <v>42108</v>
      </c>
      <c r="D257" s="176" t="s">
        <v>73</v>
      </c>
      <c r="E257" s="4" t="s">
        <v>67</v>
      </c>
      <c r="F257" s="4" t="s">
        <v>186</v>
      </c>
      <c r="G257" s="25">
        <v>2364</v>
      </c>
      <c r="H257" s="4" t="s">
        <v>6221</v>
      </c>
    </row>
    <row r="258" spans="1:8" x14ac:dyDescent="0.25">
      <c r="B258" s="122">
        <v>42105</v>
      </c>
      <c r="C258" s="122">
        <v>42108</v>
      </c>
      <c r="D258" s="176" t="s">
        <v>1039</v>
      </c>
      <c r="E258" s="4" t="s">
        <v>6222</v>
      </c>
      <c r="F258" s="4" t="s">
        <v>186</v>
      </c>
      <c r="G258" s="25"/>
      <c r="H258" s="4" t="s">
        <v>6223</v>
      </c>
    </row>
    <row r="259" spans="1:8" x14ac:dyDescent="0.25">
      <c r="B259" s="122">
        <v>42105</v>
      </c>
      <c r="C259" s="122">
        <v>42108</v>
      </c>
      <c r="D259" s="176" t="s">
        <v>1390</v>
      </c>
      <c r="E259" s="4" t="s">
        <v>4368</v>
      </c>
      <c r="F259" s="4" t="s">
        <v>186</v>
      </c>
      <c r="G259" s="25">
        <v>854.9</v>
      </c>
      <c r="H259" s="4" t="s">
        <v>6224</v>
      </c>
    </row>
    <row r="260" spans="1:8" x14ac:dyDescent="0.25">
      <c r="B260" s="122">
        <v>42105</v>
      </c>
      <c r="C260" s="122">
        <v>42108</v>
      </c>
      <c r="D260" s="176" t="s">
        <v>5703</v>
      </c>
      <c r="E260" s="4" t="s">
        <v>6225</v>
      </c>
      <c r="F260" s="4" t="s">
        <v>186</v>
      </c>
      <c r="G260" s="25"/>
      <c r="H260" s="4" t="s">
        <v>6226</v>
      </c>
    </row>
    <row r="261" spans="1:8" x14ac:dyDescent="0.25">
      <c r="B261" s="122">
        <v>42106</v>
      </c>
      <c r="C261" s="122">
        <v>42107</v>
      </c>
      <c r="D261" s="4" t="s">
        <v>147</v>
      </c>
      <c r="E261" s="4" t="s">
        <v>1032</v>
      </c>
      <c r="F261" s="4" t="s">
        <v>172</v>
      </c>
      <c r="G261" s="123">
        <v>200.44</v>
      </c>
      <c r="H261" s="4" t="s">
        <v>6227</v>
      </c>
    </row>
    <row r="262" spans="1:8" x14ac:dyDescent="0.25">
      <c r="B262" s="122">
        <v>42106</v>
      </c>
      <c r="C262" s="122">
        <v>42107</v>
      </c>
      <c r="D262" s="176" t="s">
        <v>6228</v>
      </c>
      <c r="E262" s="4" t="s">
        <v>308</v>
      </c>
      <c r="F262" s="4" t="s">
        <v>172</v>
      </c>
      <c r="G262" s="25">
        <v>185</v>
      </c>
      <c r="H262" s="4" t="s">
        <v>6229</v>
      </c>
    </row>
    <row r="263" spans="1:8" x14ac:dyDescent="0.25">
      <c r="B263" s="122">
        <v>42109</v>
      </c>
      <c r="C263" s="122">
        <v>42113</v>
      </c>
      <c r="D263" s="176" t="s">
        <v>6230</v>
      </c>
      <c r="E263" s="4" t="s">
        <v>6231</v>
      </c>
      <c r="F263" s="4" t="s">
        <v>143</v>
      </c>
      <c r="G263" s="25">
        <v>2188.0300000000002</v>
      </c>
      <c r="H263" s="4" t="s">
        <v>6232</v>
      </c>
    </row>
    <row r="264" spans="1:8" x14ac:dyDescent="0.25">
      <c r="B264" s="122">
        <v>42109</v>
      </c>
      <c r="C264" s="122">
        <v>42113</v>
      </c>
      <c r="D264" s="176" t="s">
        <v>187</v>
      </c>
      <c r="E264" s="4" t="s">
        <v>6233</v>
      </c>
      <c r="F264" s="4" t="s">
        <v>143</v>
      </c>
      <c r="G264" s="25">
        <v>1287.03</v>
      </c>
      <c r="H264" s="4" t="s">
        <v>6234</v>
      </c>
    </row>
    <row r="265" spans="1:8" x14ac:dyDescent="0.25">
      <c r="B265" s="122">
        <v>42114</v>
      </c>
      <c r="C265" s="122">
        <v>42116</v>
      </c>
      <c r="D265" s="4" t="s">
        <v>6235</v>
      </c>
      <c r="E265" s="4" t="s">
        <v>6236</v>
      </c>
      <c r="F265" s="4" t="s">
        <v>172</v>
      </c>
      <c r="G265" s="123">
        <v>856.5</v>
      </c>
      <c r="H265" s="4" t="s">
        <v>6237</v>
      </c>
    </row>
    <row r="266" spans="1:8" x14ac:dyDescent="0.25">
      <c r="B266" s="122">
        <v>42116</v>
      </c>
      <c r="C266" s="122">
        <v>42118</v>
      </c>
      <c r="D266" s="176" t="s">
        <v>6238</v>
      </c>
      <c r="E266" s="4" t="s">
        <v>1177</v>
      </c>
      <c r="F266" s="4" t="s">
        <v>172</v>
      </c>
      <c r="G266" s="25">
        <v>0</v>
      </c>
      <c r="H266" s="4" t="s">
        <v>6239</v>
      </c>
    </row>
  </sheetData>
  <mergeCells count="4">
    <mergeCell ref="A2:H2"/>
    <mergeCell ref="A3:H3"/>
    <mergeCell ref="A4:H4"/>
    <mergeCell ref="B7:C7"/>
  </mergeCells>
  <pageMargins left="0.45" right="0.45" top="0.5" bottom="0.5" header="0.3" footer="0.3"/>
  <pageSetup paperSize="5" scale="37" fitToHeight="17"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H131"/>
  <sheetViews>
    <sheetView zoomScale="60" zoomScaleNormal="60" workbookViewId="0">
      <selection activeCell="E196" sqref="E196"/>
    </sheetView>
  </sheetViews>
  <sheetFormatPr defaultColWidth="9.140625" defaultRowHeight="15" x14ac:dyDescent="0.25"/>
  <cols>
    <col min="1" max="1" width="48.42578125" style="6" bestFit="1" customWidth="1"/>
    <col min="2" max="2" width="9.85546875" style="122" bestFit="1" customWidth="1"/>
    <col min="3" max="3" width="9.7109375" style="122" bestFit="1" customWidth="1"/>
    <col min="4" max="4" width="28.7109375" style="7" bestFit="1" customWidth="1"/>
    <col min="5" max="5" width="69.7109375" style="7" bestFit="1" customWidth="1"/>
    <col min="6" max="6" width="33.42578125" style="7" bestFit="1" customWidth="1"/>
    <col min="7" max="7" width="28.7109375" style="123" bestFit="1" customWidth="1"/>
    <col min="8" max="8" width="154" style="7" bestFit="1" customWidth="1"/>
    <col min="9" max="16384" width="9.140625" style="6"/>
  </cols>
  <sheetData>
    <row r="1" spans="1:8" s="470" customFormat="1" x14ac:dyDescent="0.25">
      <c r="B1" s="486"/>
      <c r="C1" s="486"/>
      <c r="D1" s="472"/>
      <c r="E1" s="472"/>
      <c r="F1" s="472"/>
      <c r="G1" s="487"/>
      <c r="H1" s="472"/>
    </row>
    <row r="2" spans="1:8" s="470" customFormat="1" x14ac:dyDescent="0.25">
      <c r="A2" s="1334" t="s">
        <v>0</v>
      </c>
      <c r="B2" s="1334"/>
      <c r="C2" s="1334"/>
      <c r="D2" s="1334"/>
      <c r="E2" s="1334"/>
      <c r="F2" s="1334"/>
      <c r="G2" s="1334"/>
      <c r="H2" s="1334"/>
    </row>
    <row r="3" spans="1:8" s="470" customFormat="1" x14ac:dyDescent="0.25">
      <c r="A3" s="1334" t="s">
        <v>1</v>
      </c>
      <c r="B3" s="1334"/>
      <c r="C3" s="1334"/>
      <c r="D3" s="1334"/>
      <c r="E3" s="1334"/>
      <c r="F3" s="1334"/>
      <c r="G3" s="1334"/>
      <c r="H3" s="1334"/>
    </row>
    <row r="4" spans="1:8" s="470" customFormat="1" x14ac:dyDescent="0.25">
      <c r="A4" s="1335">
        <v>42125</v>
      </c>
      <c r="B4" s="1336"/>
      <c r="C4" s="1336"/>
      <c r="D4" s="1336"/>
      <c r="E4" s="1336"/>
      <c r="F4" s="1336"/>
      <c r="G4" s="1336"/>
      <c r="H4" s="1336"/>
    </row>
    <row r="5" spans="1:8" s="470" customFormat="1" x14ac:dyDescent="0.25">
      <c r="B5" s="124"/>
      <c r="C5" s="124"/>
      <c r="D5" s="87"/>
      <c r="E5" s="87"/>
      <c r="F5" s="87"/>
      <c r="G5" s="125"/>
      <c r="H5" s="87"/>
    </row>
    <row r="6" spans="1:8" s="470" customFormat="1" x14ac:dyDescent="0.25">
      <c r="A6" s="144"/>
      <c r="B6" s="124"/>
      <c r="C6" s="124"/>
      <c r="D6" s="87"/>
      <c r="E6" s="87"/>
      <c r="F6" s="87"/>
      <c r="G6" s="125"/>
      <c r="H6" s="87"/>
    </row>
    <row r="7" spans="1:8" s="470" customFormat="1" x14ac:dyDescent="0.25">
      <c r="A7" s="144" t="s">
        <v>2</v>
      </c>
      <c r="B7" s="1337" t="s">
        <v>3</v>
      </c>
      <c r="C7" s="1337"/>
      <c r="D7" s="87" t="s">
        <v>4</v>
      </c>
      <c r="E7" s="87" t="s">
        <v>5</v>
      </c>
      <c r="F7" s="87" t="s">
        <v>6</v>
      </c>
      <c r="G7" s="125" t="s">
        <v>7</v>
      </c>
      <c r="H7" s="87" t="s">
        <v>8</v>
      </c>
    </row>
    <row r="8" spans="1:8" s="470" customFormat="1" x14ac:dyDescent="0.25">
      <c r="A8" s="144"/>
      <c r="B8" s="124" t="s">
        <v>9</v>
      </c>
      <c r="C8" s="124" t="s">
        <v>10</v>
      </c>
      <c r="D8" s="87"/>
      <c r="E8" s="87"/>
      <c r="F8" s="87" t="s">
        <v>11</v>
      </c>
      <c r="G8" s="125"/>
      <c r="H8" s="87"/>
    </row>
    <row r="9" spans="1:8" s="184" customFormat="1" x14ac:dyDescent="0.25">
      <c r="A9" s="327"/>
      <c r="B9" s="340"/>
      <c r="C9" s="340"/>
      <c r="D9" s="96"/>
      <c r="E9" s="96"/>
      <c r="F9" s="96"/>
      <c r="G9" s="338"/>
      <c r="H9" s="96"/>
    </row>
    <row r="10" spans="1:8" x14ac:dyDescent="0.25">
      <c r="A10" s="6" t="s">
        <v>31</v>
      </c>
      <c r="B10" s="122">
        <v>42128</v>
      </c>
      <c r="C10" s="122">
        <v>42130</v>
      </c>
      <c r="D10" s="4" t="s">
        <v>1498</v>
      </c>
      <c r="E10" s="4" t="s">
        <v>1177</v>
      </c>
      <c r="F10" s="4" t="s">
        <v>6240</v>
      </c>
      <c r="G10" s="123">
        <v>0</v>
      </c>
      <c r="H10" s="1" t="s">
        <v>6241</v>
      </c>
    </row>
    <row r="11" spans="1:8" x14ac:dyDescent="0.25">
      <c r="A11" s="3"/>
      <c r="B11" s="145">
        <v>42128</v>
      </c>
      <c r="C11" s="145">
        <v>42130</v>
      </c>
      <c r="D11" s="5" t="s">
        <v>1759</v>
      </c>
      <c r="E11" s="5" t="s">
        <v>36</v>
      </c>
      <c r="F11" s="5" t="s">
        <v>6240</v>
      </c>
      <c r="G11" s="48">
        <v>0</v>
      </c>
      <c r="H11" s="10" t="s">
        <v>6241</v>
      </c>
    </row>
    <row r="12" spans="1:8" s="184" customFormat="1" x14ac:dyDescent="0.25">
      <c r="B12" s="332"/>
      <c r="C12" s="332"/>
      <c r="D12" s="99"/>
      <c r="E12" s="99"/>
      <c r="F12" s="99"/>
      <c r="G12" s="333"/>
      <c r="H12" s="99"/>
    </row>
    <row r="13" spans="1:8" x14ac:dyDescent="0.25">
      <c r="A13" s="3" t="s">
        <v>24</v>
      </c>
      <c r="B13" s="122">
        <v>42143</v>
      </c>
      <c r="C13" s="122">
        <v>42144</v>
      </c>
      <c r="D13" s="6" t="s">
        <v>736</v>
      </c>
      <c r="E13" s="6" t="s">
        <v>1177</v>
      </c>
      <c r="F13" s="6" t="s">
        <v>2535</v>
      </c>
      <c r="G13" s="123">
        <v>204</v>
      </c>
      <c r="H13" s="4" t="s">
        <v>6242</v>
      </c>
    </row>
    <row r="14" spans="1:8" x14ac:dyDescent="0.25">
      <c r="A14" s="3"/>
      <c r="B14" s="122">
        <v>42151</v>
      </c>
      <c r="C14" s="122">
        <v>42155</v>
      </c>
      <c r="D14" s="4" t="s">
        <v>2545</v>
      </c>
      <c r="E14" s="4" t="s">
        <v>6243</v>
      </c>
      <c r="F14" s="4" t="s">
        <v>2540</v>
      </c>
      <c r="G14" s="123">
        <v>1565</v>
      </c>
      <c r="H14" s="4" t="s">
        <v>6244</v>
      </c>
    </row>
    <row r="15" spans="1:8" x14ac:dyDescent="0.25">
      <c r="A15" s="3"/>
      <c r="B15" s="122">
        <v>42152</v>
      </c>
      <c r="C15" s="122">
        <v>42154</v>
      </c>
      <c r="D15" s="4" t="s">
        <v>6245</v>
      </c>
      <c r="E15" s="4" t="s">
        <v>6246</v>
      </c>
      <c r="F15" s="4" t="s">
        <v>2540</v>
      </c>
      <c r="G15" s="123">
        <v>708</v>
      </c>
      <c r="H15" s="4" t="s">
        <v>6244</v>
      </c>
    </row>
    <row r="16" spans="1:8" s="184" customFormat="1" x14ac:dyDescent="0.25">
      <c r="B16" s="332"/>
      <c r="C16" s="332"/>
      <c r="D16" s="99"/>
      <c r="E16" s="99"/>
      <c r="F16" s="99"/>
      <c r="G16" s="333"/>
      <c r="H16" s="99"/>
    </row>
    <row r="17" spans="1:8" x14ac:dyDescent="0.25">
      <c r="A17" s="3" t="s">
        <v>25</v>
      </c>
      <c r="B17" s="126">
        <v>42125</v>
      </c>
      <c r="C17" s="126">
        <v>42155</v>
      </c>
      <c r="D17" s="4" t="s">
        <v>2561</v>
      </c>
      <c r="E17" s="1" t="s">
        <v>825</v>
      </c>
      <c r="F17" s="4" t="s">
        <v>6247</v>
      </c>
      <c r="G17" s="25">
        <v>0</v>
      </c>
      <c r="H17" s="1" t="s">
        <v>6248</v>
      </c>
    </row>
    <row r="18" spans="1:8" x14ac:dyDescent="0.25">
      <c r="A18" s="3"/>
      <c r="B18" s="126">
        <v>42135</v>
      </c>
      <c r="C18" s="126">
        <v>42138</v>
      </c>
      <c r="D18" s="4" t="s">
        <v>2274</v>
      </c>
      <c r="E18" s="1" t="s">
        <v>3629</v>
      </c>
      <c r="F18" s="4" t="s">
        <v>704</v>
      </c>
      <c r="G18" s="25">
        <v>1300</v>
      </c>
      <c r="H18" s="1" t="s">
        <v>6249</v>
      </c>
    </row>
    <row r="19" spans="1:8" x14ac:dyDescent="0.25">
      <c r="A19" s="3"/>
      <c r="B19" s="126">
        <v>42135</v>
      </c>
      <c r="C19" s="126">
        <v>42135</v>
      </c>
      <c r="D19" s="4" t="s">
        <v>6250</v>
      </c>
      <c r="E19" s="4" t="s">
        <v>868</v>
      </c>
      <c r="F19" s="4" t="s">
        <v>6251</v>
      </c>
      <c r="G19" s="25">
        <v>41.46</v>
      </c>
      <c r="H19" s="4" t="s">
        <v>6252</v>
      </c>
    </row>
    <row r="20" spans="1:8" x14ac:dyDescent="0.25">
      <c r="A20" s="3"/>
      <c r="B20" s="126">
        <v>42136</v>
      </c>
      <c r="C20" s="126">
        <v>42138</v>
      </c>
      <c r="D20" s="4" t="s">
        <v>2744</v>
      </c>
      <c r="E20" s="1" t="s">
        <v>6253</v>
      </c>
      <c r="F20" s="4" t="s">
        <v>143</v>
      </c>
      <c r="G20" s="25">
        <v>1333</v>
      </c>
      <c r="H20" s="1" t="s">
        <v>6254</v>
      </c>
    </row>
    <row r="21" spans="1:8" x14ac:dyDescent="0.25">
      <c r="A21" s="3"/>
      <c r="B21" s="122">
        <v>42136</v>
      </c>
      <c r="C21" s="122">
        <v>42140</v>
      </c>
      <c r="D21" s="6" t="s">
        <v>71</v>
      </c>
      <c r="E21" s="7" t="s">
        <v>6253</v>
      </c>
      <c r="F21" s="6" t="s">
        <v>143</v>
      </c>
      <c r="G21" s="25">
        <v>1140</v>
      </c>
      <c r="H21" s="7" t="s">
        <v>6255</v>
      </c>
    </row>
    <row r="22" spans="1:8" x14ac:dyDescent="0.25">
      <c r="A22" s="3"/>
      <c r="B22" s="122">
        <v>42141</v>
      </c>
      <c r="C22" s="122">
        <v>42147</v>
      </c>
      <c r="D22" s="6" t="s">
        <v>1830</v>
      </c>
      <c r="E22" s="7" t="s">
        <v>6256</v>
      </c>
      <c r="F22" s="6" t="s">
        <v>6257</v>
      </c>
      <c r="G22" s="123">
        <v>1500</v>
      </c>
      <c r="H22" s="7" t="s">
        <v>6258</v>
      </c>
    </row>
    <row r="23" spans="1:8" x14ac:dyDescent="0.25">
      <c r="A23" s="3"/>
      <c r="B23" s="122">
        <v>42142</v>
      </c>
      <c r="C23" s="122">
        <v>42146</v>
      </c>
      <c r="D23" s="6" t="s">
        <v>547</v>
      </c>
      <c r="E23" s="7" t="s">
        <v>6259</v>
      </c>
      <c r="F23" s="6" t="s">
        <v>597</v>
      </c>
      <c r="G23" s="123">
        <v>1339</v>
      </c>
      <c r="H23" s="7" t="s">
        <v>6260</v>
      </c>
    </row>
    <row r="24" spans="1:8" x14ac:dyDescent="0.25">
      <c r="A24" s="3"/>
      <c r="B24" s="122">
        <v>42143</v>
      </c>
      <c r="C24" s="122">
        <v>42145</v>
      </c>
      <c r="D24" s="6" t="s">
        <v>2287</v>
      </c>
      <c r="E24" s="7" t="s">
        <v>3640</v>
      </c>
      <c r="F24" s="6" t="s">
        <v>6261</v>
      </c>
      <c r="G24" s="123">
        <v>1267</v>
      </c>
      <c r="H24" s="7" t="s">
        <v>6262</v>
      </c>
    </row>
    <row r="25" spans="1:8" x14ac:dyDescent="0.25">
      <c r="A25" s="3"/>
      <c r="B25" s="122">
        <v>42143</v>
      </c>
      <c r="C25" s="122">
        <v>42145</v>
      </c>
      <c r="D25" s="6" t="s">
        <v>803</v>
      </c>
      <c r="E25" s="7" t="s">
        <v>3651</v>
      </c>
      <c r="F25" s="6" t="s">
        <v>6261</v>
      </c>
      <c r="G25" s="123">
        <v>1268</v>
      </c>
      <c r="H25" s="7" t="s">
        <v>6262</v>
      </c>
    </row>
    <row r="26" spans="1:8" s="184" customFormat="1" x14ac:dyDescent="0.25">
      <c r="B26" s="332"/>
      <c r="C26" s="332"/>
      <c r="D26" s="99"/>
      <c r="E26" s="99"/>
      <c r="F26" s="99"/>
      <c r="G26" s="333"/>
      <c r="H26" s="99"/>
    </row>
    <row r="27" spans="1:8" x14ac:dyDescent="0.25">
      <c r="A27" s="3" t="s">
        <v>32</v>
      </c>
      <c r="B27" s="126">
        <v>42127</v>
      </c>
      <c r="C27" s="126">
        <v>42129</v>
      </c>
      <c r="D27" s="4" t="s">
        <v>6263</v>
      </c>
      <c r="E27" s="4" t="s">
        <v>6264</v>
      </c>
      <c r="F27" s="4" t="s">
        <v>1157</v>
      </c>
      <c r="G27" s="25" t="s">
        <v>6265</v>
      </c>
      <c r="H27" s="4" t="s">
        <v>6266</v>
      </c>
    </row>
    <row r="28" spans="1:8" x14ac:dyDescent="0.25">
      <c r="A28" s="3"/>
      <c r="B28" s="126">
        <v>42127</v>
      </c>
      <c r="C28" s="126">
        <v>42129</v>
      </c>
      <c r="D28" s="4" t="s">
        <v>6267</v>
      </c>
      <c r="E28" s="4" t="s">
        <v>2133</v>
      </c>
      <c r="F28" s="4" t="s">
        <v>1157</v>
      </c>
      <c r="G28" s="25" t="s">
        <v>6268</v>
      </c>
      <c r="H28" s="4" t="s">
        <v>6266</v>
      </c>
    </row>
    <row r="29" spans="1:8" x14ac:dyDescent="0.25">
      <c r="A29" s="3"/>
      <c r="B29" s="126">
        <v>42127</v>
      </c>
      <c r="C29" s="126">
        <v>42129</v>
      </c>
      <c r="D29" s="4" t="s">
        <v>3665</v>
      </c>
      <c r="E29" s="4" t="s">
        <v>2294</v>
      </c>
      <c r="F29" s="4" t="s">
        <v>1157</v>
      </c>
      <c r="G29" s="25" t="s">
        <v>6269</v>
      </c>
      <c r="H29" s="4" t="s">
        <v>6266</v>
      </c>
    </row>
    <row r="30" spans="1:8" x14ac:dyDescent="0.25">
      <c r="A30" s="3"/>
      <c r="B30" s="126">
        <v>42129</v>
      </c>
      <c r="C30" s="126">
        <v>42133</v>
      </c>
      <c r="D30" s="4" t="s">
        <v>2773</v>
      </c>
      <c r="E30" s="4" t="s">
        <v>6270</v>
      </c>
      <c r="F30" s="4" t="s">
        <v>30</v>
      </c>
      <c r="G30" s="25" t="s">
        <v>6271</v>
      </c>
      <c r="H30" s="4" t="s">
        <v>6272</v>
      </c>
    </row>
    <row r="31" spans="1:8" x14ac:dyDescent="0.25">
      <c r="A31" s="3"/>
      <c r="B31" s="122">
        <v>42132</v>
      </c>
      <c r="C31" s="122">
        <v>42140</v>
      </c>
      <c r="D31" s="6" t="s">
        <v>33</v>
      </c>
      <c r="E31" s="6" t="s">
        <v>34</v>
      </c>
      <c r="F31" s="6" t="s">
        <v>6273</v>
      </c>
      <c r="G31" s="25">
        <v>1405</v>
      </c>
      <c r="H31" s="6" t="s">
        <v>6274</v>
      </c>
    </row>
    <row r="32" spans="1:8" x14ac:dyDescent="0.25">
      <c r="A32" s="3"/>
      <c r="B32" s="122">
        <v>42132</v>
      </c>
      <c r="C32" s="122">
        <v>42140</v>
      </c>
      <c r="D32" s="6"/>
      <c r="E32" s="6" t="s">
        <v>5767</v>
      </c>
      <c r="F32" s="6"/>
      <c r="G32" s="123">
        <v>5686</v>
      </c>
      <c r="H32" s="6" t="s">
        <v>6275</v>
      </c>
    </row>
    <row r="33" spans="1:8" x14ac:dyDescent="0.25">
      <c r="A33" s="3"/>
      <c r="B33" s="126">
        <v>42136</v>
      </c>
      <c r="C33" s="126">
        <v>42138</v>
      </c>
      <c r="D33" s="4" t="s">
        <v>6276</v>
      </c>
      <c r="E33" s="4" t="s">
        <v>6277</v>
      </c>
      <c r="F33" s="4" t="s">
        <v>172</v>
      </c>
      <c r="G33" s="25">
        <v>648</v>
      </c>
      <c r="H33" s="4" t="s">
        <v>6278</v>
      </c>
    </row>
    <row r="34" spans="1:8" x14ac:dyDescent="0.25">
      <c r="A34" s="3"/>
      <c r="B34" s="126">
        <v>42136</v>
      </c>
      <c r="C34" s="126">
        <v>42138</v>
      </c>
      <c r="D34" s="4" t="s">
        <v>6279</v>
      </c>
      <c r="E34" s="4" t="s">
        <v>6280</v>
      </c>
      <c r="F34" s="4"/>
      <c r="G34" s="25">
        <v>290</v>
      </c>
      <c r="H34" s="4" t="s">
        <v>6278</v>
      </c>
    </row>
    <row r="35" spans="1:8" x14ac:dyDescent="0.25">
      <c r="A35" s="3"/>
      <c r="B35" s="126">
        <v>42150</v>
      </c>
      <c r="C35" s="126">
        <v>42153</v>
      </c>
      <c r="D35" s="4" t="s">
        <v>861</v>
      </c>
      <c r="E35" s="4" t="s">
        <v>5509</v>
      </c>
      <c r="F35" s="4" t="s">
        <v>863</v>
      </c>
      <c r="G35" s="25" t="s">
        <v>6281</v>
      </c>
      <c r="H35" s="4" t="s">
        <v>6282</v>
      </c>
    </row>
    <row r="36" spans="1:8" x14ac:dyDescent="0.25">
      <c r="A36" s="3"/>
      <c r="B36" s="126">
        <v>42150</v>
      </c>
      <c r="C36" s="126">
        <v>42153</v>
      </c>
      <c r="D36" s="4" t="s">
        <v>6283</v>
      </c>
      <c r="E36" s="4" t="s">
        <v>6284</v>
      </c>
      <c r="F36" s="4"/>
      <c r="G36" s="25" t="s">
        <v>6285</v>
      </c>
      <c r="H36" s="4" t="s">
        <v>6286</v>
      </c>
    </row>
    <row r="37" spans="1:8" s="3" customFormat="1" x14ac:dyDescent="0.25">
      <c r="B37" s="343">
        <v>42151</v>
      </c>
      <c r="C37" s="343">
        <v>42155</v>
      </c>
      <c r="D37" s="3" t="s">
        <v>6287</v>
      </c>
      <c r="E37" s="85" t="s">
        <v>6288</v>
      </c>
      <c r="F37" s="3" t="s">
        <v>180</v>
      </c>
      <c r="G37" s="162" t="s">
        <v>6289</v>
      </c>
      <c r="H37" s="3" t="s">
        <v>6290</v>
      </c>
    </row>
    <row r="38" spans="1:8" s="184" customFormat="1" x14ac:dyDescent="0.25">
      <c r="B38" s="332"/>
      <c r="C38" s="332"/>
      <c r="D38" s="99"/>
      <c r="E38" s="99"/>
      <c r="F38" s="99"/>
      <c r="G38" s="333"/>
      <c r="H38" s="99"/>
    </row>
    <row r="39" spans="1:8" x14ac:dyDescent="0.25">
      <c r="A39" s="3" t="s">
        <v>79</v>
      </c>
      <c r="B39" s="339">
        <v>42135</v>
      </c>
      <c r="C39" s="339">
        <v>42135</v>
      </c>
      <c r="D39" s="5" t="s">
        <v>6250</v>
      </c>
      <c r="E39" s="5" t="s">
        <v>868</v>
      </c>
      <c r="F39" s="5" t="s">
        <v>6251</v>
      </c>
      <c r="G39" s="59">
        <v>41.46</v>
      </c>
      <c r="H39" s="5" t="s">
        <v>6252</v>
      </c>
    </row>
    <row r="40" spans="1:8" s="184" customFormat="1" x14ac:dyDescent="0.25">
      <c r="B40" s="332"/>
      <c r="C40" s="332"/>
      <c r="D40" s="99"/>
      <c r="E40" s="99"/>
      <c r="F40" s="99"/>
      <c r="G40" s="333"/>
      <c r="H40" s="99"/>
    </row>
    <row r="41" spans="1:8" x14ac:dyDescent="0.25">
      <c r="A41" s="6" t="s">
        <v>1408</v>
      </c>
      <c r="B41" s="126">
        <v>42136</v>
      </c>
      <c r="C41" s="126">
        <v>42137</v>
      </c>
      <c r="D41" s="4" t="s">
        <v>1159</v>
      </c>
      <c r="E41" s="4" t="s">
        <v>4632</v>
      </c>
      <c r="F41" s="4" t="s">
        <v>1009</v>
      </c>
      <c r="G41" s="25">
        <v>237.06</v>
      </c>
      <c r="H41" s="4" t="s">
        <v>6291</v>
      </c>
    </row>
    <row r="42" spans="1:8" x14ac:dyDescent="0.25">
      <c r="A42" s="3"/>
      <c r="B42" s="126">
        <v>42136</v>
      </c>
      <c r="C42" s="126">
        <v>42137</v>
      </c>
      <c r="D42" s="4" t="s">
        <v>3408</v>
      </c>
      <c r="E42" s="4" t="s">
        <v>6292</v>
      </c>
      <c r="F42" s="4" t="s">
        <v>1009</v>
      </c>
      <c r="G42" s="25">
        <v>432.93</v>
      </c>
      <c r="H42" s="4" t="s">
        <v>6291</v>
      </c>
    </row>
    <row r="43" spans="1:8" s="184" customFormat="1" x14ac:dyDescent="0.25">
      <c r="B43" s="332"/>
      <c r="C43" s="332"/>
      <c r="D43" s="99"/>
      <c r="E43" s="99"/>
      <c r="F43" s="99"/>
      <c r="G43" s="333"/>
      <c r="H43" s="99"/>
    </row>
    <row r="44" spans="1:8" x14ac:dyDescent="0.25">
      <c r="A44" s="3" t="s">
        <v>13</v>
      </c>
      <c r="B44" s="122">
        <v>42133</v>
      </c>
      <c r="C44" s="122">
        <v>42139</v>
      </c>
      <c r="D44" s="6" t="s">
        <v>5553</v>
      </c>
      <c r="E44" s="6" t="s">
        <v>4480</v>
      </c>
      <c r="F44" s="6" t="s">
        <v>6293</v>
      </c>
      <c r="G44" s="123">
        <v>900</v>
      </c>
      <c r="H44" s="6" t="s">
        <v>6294</v>
      </c>
    </row>
    <row r="45" spans="1:8" x14ac:dyDescent="0.25">
      <c r="A45" s="3"/>
      <c r="B45" s="122">
        <v>42133</v>
      </c>
      <c r="C45" s="122">
        <v>42139</v>
      </c>
      <c r="D45" s="6" t="s">
        <v>6295</v>
      </c>
      <c r="E45" s="6" t="s">
        <v>6296</v>
      </c>
      <c r="F45" s="6" t="s">
        <v>6293</v>
      </c>
      <c r="G45" s="123">
        <v>1928</v>
      </c>
      <c r="H45" s="6" t="s">
        <v>6297</v>
      </c>
    </row>
    <row r="46" spans="1:8" x14ac:dyDescent="0.25">
      <c r="A46" s="3"/>
      <c r="B46" s="122">
        <v>42133</v>
      </c>
      <c r="C46" s="122">
        <v>42140</v>
      </c>
      <c r="D46" s="6" t="s">
        <v>6298</v>
      </c>
      <c r="E46" s="6" t="s">
        <v>6299</v>
      </c>
      <c r="F46" s="6" t="s">
        <v>6300</v>
      </c>
      <c r="G46" s="123">
        <v>1528.79</v>
      </c>
      <c r="H46" s="6" t="s">
        <v>6301</v>
      </c>
    </row>
    <row r="47" spans="1:8" x14ac:dyDescent="0.25">
      <c r="A47" s="3"/>
      <c r="B47" s="122">
        <v>42139</v>
      </c>
      <c r="C47" s="122">
        <v>42144</v>
      </c>
      <c r="D47" s="6" t="s">
        <v>6302</v>
      </c>
      <c r="E47" s="6" t="s">
        <v>6303</v>
      </c>
      <c r="F47" s="6" t="s">
        <v>6304</v>
      </c>
      <c r="G47" s="123">
        <v>831.5</v>
      </c>
      <c r="H47" s="6" t="s">
        <v>6305</v>
      </c>
    </row>
    <row r="48" spans="1:8" x14ac:dyDescent="0.25">
      <c r="B48" s="122">
        <v>42139</v>
      </c>
      <c r="C48" s="122">
        <v>42144</v>
      </c>
      <c r="D48" s="6" t="s">
        <v>6306</v>
      </c>
      <c r="E48" s="6" t="s">
        <v>6303</v>
      </c>
      <c r="F48" s="6" t="s">
        <v>6304</v>
      </c>
      <c r="G48" s="123">
        <v>829.5</v>
      </c>
      <c r="H48" s="6" t="s">
        <v>6305</v>
      </c>
    </row>
    <row r="49" spans="1:8" x14ac:dyDescent="0.25">
      <c r="B49" s="122">
        <v>42139</v>
      </c>
      <c r="C49" s="122">
        <v>42143</v>
      </c>
      <c r="D49" s="6" t="s">
        <v>6307</v>
      </c>
      <c r="E49" s="6" t="s">
        <v>6308</v>
      </c>
      <c r="F49" s="6" t="s">
        <v>4744</v>
      </c>
      <c r="G49" s="123">
        <v>28</v>
      </c>
      <c r="H49" s="6" t="s">
        <v>6309</v>
      </c>
    </row>
    <row r="50" spans="1:8" x14ac:dyDescent="0.25">
      <c r="B50" s="122">
        <v>42144</v>
      </c>
      <c r="C50" s="122">
        <v>42144</v>
      </c>
      <c r="D50" s="6" t="s">
        <v>5338</v>
      </c>
      <c r="E50" s="6" t="s">
        <v>6042</v>
      </c>
      <c r="F50" s="6" t="s">
        <v>6310</v>
      </c>
      <c r="G50" s="123">
        <v>166.58</v>
      </c>
      <c r="H50" s="6" t="s">
        <v>5337</v>
      </c>
    </row>
    <row r="51" spans="1:8" x14ac:dyDescent="0.25">
      <c r="B51" s="122">
        <v>42145</v>
      </c>
      <c r="C51" s="122">
        <v>42145</v>
      </c>
      <c r="D51" s="6" t="s">
        <v>5325</v>
      </c>
      <c r="E51" s="6" t="s">
        <v>6311</v>
      </c>
      <c r="F51" s="6" t="s">
        <v>4730</v>
      </c>
      <c r="G51" s="123">
        <v>162.18</v>
      </c>
      <c r="H51" s="6" t="s">
        <v>6312</v>
      </c>
    </row>
    <row r="52" spans="1:8" x14ac:dyDescent="0.25">
      <c r="B52" s="122">
        <v>42147</v>
      </c>
      <c r="C52" s="122">
        <v>42147</v>
      </c>
      <c r="D52" s="6" t="s">
        <v>5331</v>
      </c>
      <c r="E52" s="6" t="s">
        <v>4738</v>
      </c>
      <c r="F52" s="6" t="s">
        <v>6313</v>
      </c>
      <c r="G52" s="123">
        <v>103.5</v>
      </c>
      <c r="H52" s="6" t="s">
        <v>5337</v>
      </c>
    </row>
    <row r="53" spans="1:8" s="184" customFormat="1" x14ac:dyDescent="0.25">
      <c r="B53" s="334"/>
      <c r="C53" s="334"/>
      <c r="D53" s="107"/>
      <c r="E53" s="107"/>
      <c r="F53" s="107"/>
      <c r="G53" s="335"/>
      <c r="H53" s="107"/>
    </row>
    <row r="54" spans="1:8" x14ac:dyDescent="0.25">
      <c r="A54" s="3" t="s">
        <v>26</v>
      </c>
      <c r="B54" s="122">
        <v>42131</v>
      </c>
      <c r="C54" s="122">
        <v>42132</v>
      </c>
      <c r="D54" s="6" t="s">
        <v>4974</v>
      </c>
      <c r="E54" s="7" t="s">
        <v>4975</v>
      </c>
      <c r="F54" s="6" t="s">
        <v>23</v>
      </c>
      <c r="G54" s="123">
        <v>380</v>
      </c>
      <c r="H54" s="7" t="s">
        <v>6314</v>
      </c>
    </row>
    <row r="55" spans="1:8" x14ac:dyDescent="0.25">
      <c r="A55" s="3"/>
      <c r="B55" s="122">
        <v>42131</v>
      </c>
      <c r="C55" s="122">
        <v>42132</v>
      </c>
      <c r="D55" s="6" t="s">
        <v>6315</v>
      </c>
      <c r="E55" s="7" t="s">
        <v>6316</v>
      </c>
      <c r="F55" s="6" t="s">
        <v>23</v>
      </c>
      <c r="G55" s="123">
        <v>149</v>
      </c>
      <c r="H55" s="7" t="s">
        <v>6314</v>
      </c>
    </row>
    <row r="56" spans="1:8" x14ac:dyDescent="0.25">
      <c r="A56" s="3"/>
      <c r="B56" s="122">
        <v>42137</v>
      </c>
      <c r="C56" s="122">
        <v>41775</v>
      </c>
      <c r="D56" s="6" t="s">
        <v>3715</v>
      </c>
      <c r="E56" s="7" t="s">
        <v>792</v>
      </c>
      <c r="F56" s="6" t="s">
        <v>6317</v>
      </c>
      <c r="G56" s="123">
        <v>2067</v>
      </c>
      <c r="H56" s="1" t="s">
        <v>6318</v>
      </c>
    </row>
    <row r="57" spans="1:8" x14ac:dyDescent="0.25">
      <c r="A57" s="3"/>
      <c r="B57" s="122">
        <v>42145</v>
      </c>
      <c r="C57" s="122">
        <v>42147</v>
      </c>
      <c r="D57" s="4" t="s">
        <v>887</v>
      </c>
      <c r="E57" s="7" t="s">
        <v>6319</v>
      </c>
      <c r="F57" s="4" t="s">
        <v>2592</v>
      </c>
      <c r="G57" s="123">
        <v>796</v>
      </c>
      <c r="H57" s="1" t="s">
        <v>6320</v>
      </c>
    </row>
    <row r="58" spans="1:8" x14ac:dyDescent="0.25">
      <c r="A58" s="3"/>
      <c r="B58" s="122">
        <v>42150</v>
      </c>
      <c r="C58" s="122">
        <v>42155</v>
      </c>
      <c r="D58" s="6" t="s">
        <v>6321</v>
      </c>
      <c r="E58" s="7" t="s">
        <v>6322</v>
      </c>
      <c r="F58" s="6" t="s">
        <v>75</v>
      </c>
      <c r="G58" s="123">
        <v>3037</v>
      </c>
      <c r="H58" s="7" t="s">
        <v>6323</v>
      </c>
    </row>
    <row r="59" spans="1:8" x14ac:dyDescent="0.25">
      <c r="A59" s="3"/>
      <c r="B59" s="122">
        <v>42150</v>
      </c>
      <c r="C59" s="122">
        <v>42155</v>
      </c>
      <c r="D59" s="6" t="s">
        <v>6324</v>
      </c>
      <c r="E59" s="7" t="s">
        <v>6325</v>
      </c>
      <c r="F59" s="6" t="s">
        <v>75</v>
      </c>
      <c r="G59" s="123">
        <v>3100</v>
      </c>
      <c r="H59" s="7" t="s">
        <v>6323</v>
      </c>
    </row>
    <row r="60" spans="1:8" x14ac:dyDescent="0.25">
      <c r="A60" s="3"/>
      <c r="B60" s="122">
        <v>42151</v>
      </c>
      <c r="C60" s="122">
        <v>42155</v>
      </c>
      <c r="D60" s="6" t="s">
        <v>6326</v>
      </c>
      <c r="E60" s="7" t="s">
        <v>6327</v>
      </c>
      <c r="F60" s="6" t="s">
        <v>2540</v>
      </c>
      <c r="G60" s="123">
        <v>1700</v>
      </c>
      <c r="H60" s="7" t="s">
        <v>6328</v>
      </c>
    </row>
    <row r="61" spans="1:8" x14ac:dyDescent="0.25">
      <c r="A61" s="3"/>
      <c r="B61" s="122">
        <v>42152</v>
      </c>
      <c r="C61" s="122">
        <v>42155</v>
      </c>
      <c r="D61" s="6" t="s">
        <v>5583</v>
      </c>
      <c r="E61" s="7" t="s">
        <v>6329</v>
      </c>
      <c r="F61" s="6" t="s">
        <v>2540</v>
      </c>
      <c r="G61" s="123">
        <v>1620</v>
      </c>
      <c r="H61" s="7" t="s">
        <v>6330</v>
      </c>
    </row>
    <row r="62" spans="1:8" x14ac:dyDescent="0.25">
      <c r="A62" s="3"/>
      <c r="B62" s="122">
        <v>42155</v>
      </c>
      <c r="C62" s="122">
        <v>42160</v>
      </c>
      <c r="D62" s="6" t="s">
        <v>6331</v>
      </c>
      <c r="E62" s="7" t="s">
        <v>6332</v>
      </c>
      <c r="F62" s="6" t="s">
        <v>6333</v>
      </c>
      <c r="G62" s="123">
        <v>2057.5</v>
      </c>
      <c r="H62" s="7" t="s">
        <v>6334</v>
      </c>
    </row>
    <row r="63" spans="1:8" s="184" customFormat="1" x14ac:dyDescent="0.25">
      <c r="B63" s="337"/>
      <c r="C63" s="337"/>
      <c r="D63" s="105"/>
      <c r="E63" s="105"/>
      <c r="F63" s="105"/>
      <c r="G63" s="338"/>
      <c r="H63" s="105"/>
    </row>
    <row r="64" spans="1:8" x14ac:dyDescent="0.25">
      <c r="A64" s="3" t="s">
        <v>6335</v>
      </c>
      <c r="B64" s="122">
        <v>42137</v>
      </c>
      <c r="C64" s="122">
        <v>42140</v>
      </c>
      <c r="D64" s="4" t="s">
        <v>6336</v>
      </c>
      <c r="E64" s="4" t="s">
        <v>18</v>
      </c>
      <c r="F64" s="4" t="s">
        <v>6317</v>
      </c>
      <c r="G64" s="123">
        <v>1495</v>
      </c>
      <c r="H64" s="4" t="s">
        <v>6337</v>
      </c>
    </row>
    <row r="65" spans="1:8" x14ac:dyDescent="0.25">
      <c r="A65" s="3"/>
      <c r="B65" s="122">
        <v>42153</v>
      </c>
      <c r="C65" s="122">
        <v>42155</v>
      </c>
      <c r="D65" s="4" t="s">
        <v>6338</v>
      </c>
      <c r="E65" s="4" t="s">
        <v>18</v>
      </c>
      <c r="F65" s="4" t="s">
        <v>23</v>
      </c>
      <c r="G65" s="123">
        <v>624</v>
      </c>
      <c r="H65" s="4" t="s">
        <v>6339</v>
      </c>
    </row>
    <row r="66" spans="1:8" x14ac:dyDescent="0.25">
      <c r="A66" s="3"/>
      <c r="B66" s="122">
        <v>42153</v>
      </c>
      <c r="C66" s="122">
        <v>42155</v>
      </c>
      <c r="D66" s="4" t="s">
        <v>6340</v>
      </c>
      <c r="E66" s="4" t="s">
        <v>18</v>
      </c>
      <c r="F66" s="4" t="s">
        <v>23</v>
      </c>
      <c r="G66" s="123">
        <v>964</v>
      </c>
      <c r="H66" s="4" t="s">
        <v>6339</v>
      </c>
    </row>
    <row r="67" spans="1:8" x14ac:dyDescent="0.25">
      <c r="A67" s="3"/>
      <c r="B67" s="122">
        <v>42154</v>
      </c>
      <c r="C67" s="122">
        <v>42158</v>
      </c>
      <c r="D67" s="4" t="s">
        <v>6341</v>
      </c>
      <c r="E67" s="4" t="s">
        <v>18</v>
      </c>
      <c r="F67" s="4" t="s">
        <v>6342</v>
      </c>
      <c r="G67" s="123">
        <v>1750</v>
      </c>
      <c r="H67" s="4" t="s">
        <v>6343</v>
      </c>
    </row>
    <row r="68" spans="1:8" s="184" customFormat="1" x14ac:dyDescent="0.25">
      <c r="B68" s="332"/>
      <c r="C68" s="332"/>
      <c r="D68" s="99"/>
      <c r="E68" s="99"/>
      <c r="F68" s="99"/>
      <c r="G68" s="333"/>
      <c r="H68" s="99"/>
    </row>
    <row r="69" spans="1:8" x14ac:dyDescent="0.25">
      <c r="A69" s="3" t="s">
        <v>38</v>
      </c>
      <c r="B69" s="339">
        <v>42141</v>
      </c>
      <c r="C69" s="339">
        <v>42141</v>
      </c>
      <c r="D69" s="5" t="s">
        <v>6344</v>
      </c>
      <c r="E69" s="5" t="s">
        <v>6345</v>
      </c>
      <c r="F69" s="5" t="s">
        <v>1022</v>
      </c>
      <c r="G69" s="125">
        <v>2128.3200000000002</v>
      </c>
      <c r="H69" s="10" t="s">
        <v>6346</v>
      </c>
    </row>
    <row r="70" spans="1:8" x14ac:dyDescent="0.25">
      <c r="A70" s="3"/>
      <c r="B70" s="339">
        <v>42139</v>
      </c>
      <c r="C70" s="339">
        <v>42141</v>
      </c>
      <c r="D70" s="5" t="s">
        <v>2894</v>
      </c>
      <c r="E70" s="5" t="s">
        <v>2895</v>
      </c>
      <c r="F70" s="5" t="s">
        <v>1022</v>
      </c>
      <c r="G70" s="125">
        <v>1866.12</v>
      </c>
      <c r="H70" s="10" t="s">
        <v>6346</v>
      </c>
    </row>
    <row r="71" spans="1:8" x14ac:dyDescent="0.25">
      <c r="A71" s="3"/>
      <c r="B71" s="339">
        <v>42150</v>
      </c>
      <c r="C71" s="339">
        <v>42157</v>
      </c>
      <c r="D71" s="5" t="s">
        <v>2894</v>
      </c>
      <c r="E71" s="5" t="s">
        <v>2895</v>
      </c>
      <c r="F71" s="5" t="s">
        <v>30</v>
      </c>
      <c r="G71" s="125">
        <v>3337.72</v>
      </c>
      <c r="H71" s="10" t="s">
        <v>6347</v>
      </c>
    </row>
    <row r="72" spans="1:8" s="184" customFormat="1" x14ac:dyDescent="0.25">
      <c r="B72" s="332"/>
      <c r="C72" s="332"/>
      <c r="D72" s="99"/>
      <c r="E72" s="99"/>
      <c r="F72" s="99"/>
      <c r="G72" s="333"/>
      <c r="H72" s="99"/>
    </row>
    <row r="73" spans="1:8" x14ac:dyDescent="0.25">
      <c r="A73" s="3" t="s">
        <v>5833</v>
      </c>
      <c r="B73" s="122">
        <v>42150</v>
      </c>
      <c r="C73" s="122">
        <v>42151</v>
      </c>
      <c r="D73" s="6" t="s">
        <v>5840</v>
      </c>
      <c r="E73" s="6" t="s">
        <v>6348</v>
      </c>
      <c r="F73" s="6" t="s">
        <v>6349</v>
      </c>
      <c r="G73" s="123">
        <v>294.66000000000003</v>
      </c>
      <c r="H73" s="6" t="s">
        <v>6350</v>
      </c>
    </row>
    <row r="74" spans="1:8" x14ac:dyDescent="0.25">
      <c r="A74" s="3"/>
      <c r="B74" s="122">
        <v>42150</v>
      </c>
      <c r="C74" s="122">
        <v>42151</v>
      </c>
      <c r="D74" s="6" t="s">
        <v>5838</v>
      </c>
      <c r="E74" s="6" t="s">
        <v>36</v>
      </c>
      <c r="F74" s="6" t="s">
        <v>6349</v>
      </c>
      <c r="G74" s="123">
        <v>240.5</v>
      </c>
      <c r="H74" s="6" t="s">
        <v>6350</v>
      </c>
    </row>
    <row r="75" spans="1:8" s="184" customFormat="1" x14ac:dyDescent="0.25">
      <c r="B75" s="332"/>
      <c r="C75" s="332"/>
      <c r="D75" s="99"/>
      <c r="E75" s="99"/>
      <c r="F75" s="99"/>
      <c r="G75" s="333"/>
      <c r="H75" s="99"/>
    </row>
    <row r="76" spans="1:8" x14ac:dyDescent="0.25">
      <c r="A76" s="3" t="s">
        <v>28</v>
      </c>
      <c r="B76" s="145">
        <v>42140</v>
      </c>
      <c r="C76" s="145">
        <v>42143</v>
      </c>
      <c r="D76" s="11" t="s">
        <v>6351</v>
      </c>
      <c r="E76" s="11" t="s">
        <v>5149</v>
      </c>
      <c r="F76" s="11" t="s">
        <v>587</v>
      </c>
      <c r="G76" s="48">
        <v>650</v>
      </c>
      <c r="H76" s="11" t="s">
        <v>6352</v>
      </c>
    </row>
    <row r="77" spans="1:8" s="184" customFormat="1" x14ac:dyDescent="0.25">
      <c r="B77" s="332"/>
      <c r="C77" s="332"/>
      <c r="D77" s="99"/>
      <c r="E77" s="99"/>
      <c r="F77" s="99"/>
      <c r="G77" s="333"/>
      <c r="H77" s="99"/>
    </row>
    <row r="78" spans="1:8" x14ac:dyDescent="0.25">
      <c r="A78" s="3" t="s">
        <v>50</v>
      </c>
      <c r="B78" s="126">
        <v>42134</v>
      </c>
      <c r="C78" s="126">
        <v>42137</v>
      </c>
      <c r="D78" s="4" t="s">
        <v>921</v>
      </c>
      <c r="E78" s="1" t="s">
        <v>6353</v>
      </c>
      <c r="F78" s="4" t="s">
        <v>23</v>
      </c>
      <c r="G78" s="25">
        <v>1291</v>
      </c>
      <c r="H78" s="4" t="s">
        <v>6354</v>
      </c>
    </row>
    <row r="79" spans="1:8" s="184" customFormat="1" x14ac:dyDescent="0.25">
      <c r="B79" s="337"/>
      <c r="C79" s="337"/>
      <c r="D79" s="105"/>
      <c r="E79" s="105"/>
      <c r="F79" s="105"/>
      <c r="G79" s="338"/>
      <c r="H79" s="105"/>
    </row>
    <row r="80" spans="1:8" x14ac:dyDescent="0.25">
      <c r="A80" s="6" t="s">
        <v>1644</v>
      </c>
      <c r="B80" s="122">
        <v>42134</v>
      </c>
      <c r="C80" s="122">
        <v>42143</v>
      </c>
      <c r="D80" s="6" t="s">
        <v>1934</v>
      </c>
      <c r="E80" s="6" t="s">
        <v>37</v>
      </c>
      <c r="F80" s="6" t="s">
        <v>6355</v>
      </c>
      <c r="G80" s="123">
        <v>44775.77</v>
      </c>
      <c r="H80" s="6" t="s">
        <v>6356</v>
      </c>
    </row>
    <row r="81" spans="1:8" x14ac:dyDescent="0.25">
      <c r="B81" s="122">
        <v>42134</v>
      </c>
      <c r="C81" s="122">
        <v>42143</v>
      </c>
      <c r="D81" s="6" t="s">
        <v>1937</v>
      </c>
      <c r="E81" s="6" t="s">
        <v>574</v>
      </c>
      <c r="F81" s="6" t="s">
        <v>6355</v>
      </c>
      <c r="G81" s="123">
        <v>1176.18</v>
      </c>
      <c r="H81" s="6" t="s">
        <v>6356</v>
      </c>
    </row>
    <row r="82" spans="1:8" x14ac:dyDescent="0.25">
      <c r="B82" s="122">
        <v>42136</v>
      </c>
      <c r="C82" s="122">
        <v>42139</v>
      </c>
      <c r="D82" s="6" t="s">
        <v>1952</v>
      </c>
      <c r="E82" s="6" t="s">
        <v>613</v>
      </c>
      <c r="F82" s="6" t="s">
        <v>6355</v>
      </c>
      <c r="G82" s="123">
        <v>1752</v>
      </c>
      <c r="H82" s="6" t="s">
        <v>6356</v>
      </c>
    </row>
    <row r="83" spans="1:8" x14ac:dyDescent="0.25">
      <c r="B83" s="122">
        <v>42134</v>
      </c>
      <c r="C83" s="122">
        <v>42139</v>
      </c>
      <c r="D83" s="6" t="s">
        <v>6357</v>
      </c>
      <c r="E83" s="6" t="s">
        <v>1646</v>
      </c>
      <c r="F83" s="6" t="s">
        <v>204</v>
      </c>
      <c r="G83" s="123">
        <v>2251</v>
      </c>
      <c r="H83" s="6" t="s">
        <v>6358</v>
      </c>
    </row>
    <row r="84" spans="1:8" x14ac:dyDescent="0.25">
      <c r="B84" s="122">
        <v>42134</v>
      </c>
      <c r="C84" s="122">
        <v>42139</v>
      </c>
      <c r="D84" s="6" t="s">
        <v>6359</v>
      </c>
      <c r="E84" s="6" t="s">
        <v>1646</v>
      </c>
      <c r="F84" s="6" t="s">
        <v>204</v>
      </c>
      <c r="G84" s="123">
        <v>2050</v>
      </c>
      <c r="H84" s="6" t="s">
        <v>6358</v>
      </c>
    </row>
    <row r="85" spans="1:8" x14ac:dyDescent="0.25">
      <c r="B85" s="122">
        <v>42141</v>
      </c>
      <c r="C85" s="122">
        <v>42143</v>
      </c>
      <c r="D85" s="6" t="s">
        <v>6360</v>
      </c>
      <c r="E85" s="6" t="s">
        <v>6361</v>
      </c>
      <c r="F85" s="6" t="s">
        <v>526</v>
      </c>
      <c r="G85" s="123">
        <v>1500</v>
      </c>
      <c r="H85" s="6" t="s">
        <v>6362</v>
      </c>
    </row>
    <row r="86" spans="1:8" x14ac:dyDescent="0.25">
      <c r="B86" s="122">
        <v>42148</v>
      </c>
      <c r="C86" s="122">
        <v>42153</v>
      </c>
      <c r="D86" s="6" t="s">
        <v>6119</v>
      </c>
      <c r="E86" s="6" t="s">
        <v>6363</v>
      </c>
      <c r="F86" s="6" t="s">
        <v>863</v>
      </c>
      <c r="G86" s="123">
        <v>3380</v>
      </c>
      <c r="H86" s="6" t="s">
        <v>6364</v>
      </c>
    </row>
    <row r="87" spans="1:8" s="184" customFormat="1" x14ac:dyDescent="0.25">
      <c r="B87" s="332"/>
      <c r="C87" s="332"/>
      <c r="D87" s="99"/>
      <c r="E87" s="99"/>
      <c r="F87" s="99"/>
      <c r="G87" s="333"/>
      <c r="H87" s="99"/>
    </row>
    <row r="88" spans="1:8" x14ac:dyDescent="0.25">
      <c r="A88" s="3" t="s">
        <v>22</v>
      </c>
      <c r="B88" s="122">
        <v>42126</v>
      </c>
      <c r="C88" s="122">
        <v>42132</v>
      </c>
      <c r="D88" s="4" t="s">
        <v>4479</v>
      </c>
      <c r="E88" s="4" t="s">
        <v>4480</v>
      </c>
      <c r="F88" s="4" t="s">
        <v>5850</v>
      </c>
      <c r="G88" s="123">
        <v>1600</v>
      </c>
      <c r="H88" s="1" t="s">
        <v>6365</v>
      </c>
    </row>
    <row r="89" spans="1:8" x14ac:dyDescent="0.25">
      <c r="A89" s="3"/>
      <c r="B89" s="122">
        <v>42138</v>
      </c>
      <c r="C89" s="122">
        <v>42141</v>
      </c>
      <c r="D89" s="6" t="s">
        <v>3933</v>
      </c>
      <c r="E89" s="6" t="s">
        <v>195</v>
      </c>
      <c r="F89" s="6" t="s">
        <v>6366</v>
      </c>
      <c r="G89" s="123">
        <v>1942.31</v>
      </c>
      <c r="H89" s="7" t="s">
        <v>6367</v>
      </c>
    </row>
    <row r="90" spans="1:8" x14ac:dyDescent="0.25">
      <c r="A90" s="3"/>
      <c r="B90" s="122">
        <v>42149</v>
      </c>
      <c r="C90" s="122">
        <v>42152</v>
      </c>
      <c r="D90" s="4" t="s">
        <v>262</v>
      </c>
      <c r="E90" s="1" t="s">
        <v>263</v>
      </c>
      <c r="F90" s="4" t="s">
        <v>6368</v>
      </c>
      <c r="G90" s="123">
        <v>754.81</v>
      </c>
      <c r="H90" s="7" t="s">
        <v>6369</v>
      </c>
    </row>
    <row r="91" spans="1:8" s="184" customFormat="1" x14ac:dyDescent="0.25">
      <c r="B91" s="332"/>
      <c r="C91" s="332"/>
      <c r="D91" s="99"/>
      <c r="E91" s="99"/>
      <c r="F91" s="99"/>
      <c r="G91" s="333"/>
      <c r="H91" s="99"/>
    </row>
    <row r="92" spans="1:8" x14ac:dyDescent="0.25">
      <c r="A92" s="6" t="s">
        <v>1289</v>
      </c>
      <c r="B92" s="18">
        <v>42146</v>
      </c>
      <c r="C92" s="18">
        <v>42150</v>
      </c>
      <c r="D92" s="6" t="s">
        <v>3228</v>
      </c>
      <c r="E92" s="4" t="s">
        <v>6370</v>
      </c>
      <c r="F92" s="6" t="s">
        <v>4525</v>
      </c>
      <c r="G92" s="123">
        <v>390</v>
      </c>
      <c r="H92" s="4" t="s">
        <v>6371</v>
      </c>
    </row>
    <row r="93" spans="1:8" x14ac:dyDescent="0.25">
      <c r="B93" s="18">
        <v>42146</v>
      </c>
      <c r="C93" s="18">
        <v>42150</v>
      </c>
      <c r="D93" s="6" t="s">
        <v>3940</v>
      </c>
      <c r="E93" s="6" t="s">
        <v>6372</v>
      </c>
      <c r="F93" s="6" t="s">
        <v>4525</v>
      </c>
      <c r="G93" s="123">
        <v>390</v>
      </c>
      <c r="H93" s="4" t="s">
        <v>6371</v>
      </c>
    </row>
    <row r="94" spans="1:8" x14ac:dyDescent="0.25">
      <c r="B94" s="18">
        <v>42146</v>
      </c>
      <c r="C94" s="18">
        <v>42150</v>
      </c>
      <c r="D94" s="6" t="s">
        <v>2649</v>
      </c>
      <c r="E94" s="6" t="s">
        <v>43</v>
      </c>
      <c r="F94" s="6" t="s">
        <v>4525</v>
      </c>
      <c r="G94" s="123">
        <v>390</v>
      </c>
      <c r="H94" s="4" t="s">
        <v>6371</v>
      </c>
    </row>
    <row r="95" spans="1:8" x14ac:dyDescent="0.25">
      <c r="B95" s="18">
        <v>42146</v>
      </c>
      <c r="C95" s="18">
        <v>42150</v>
      </c>
      <c r="D95" s="6" t="s">
        <v>6373</v>
      </c>
      <c r="E95" s="6" t="s">
        <v>6374</v>
      </c>
      <c r="F95" s="6" t="s">
        <v>4525</v>
      </c>
      <c r="G95" s="123">
        <v>390</v>
      </c>
      <c r="H95" s="4" t="s">
        <v>6371</v>
      </c>
    </row>
    <row r="96" spans="1:8" x14ac:dyDescent="0.25">
      <c r="B96" s="18">
        <v>42146</v>
      </c>
      <c r="C96" s="18">
        <v>42150</v>
      </c>
      <c r="D96" s="6" t="s">
        <v>2651</v>
      </c>
      <c r="E96" s="4" t="s">
        <v>6375</v>
      </c>
      <c r="F96" s="6" t="s">
        <v>4525</v>
      </c>
      <c r="G96" s="123">
        <v>390</v>
      </c>
      <c r="H96" s="4" t="s">
        <v>6371</v>
      </c>
    </row>
    <row r="97" spans="1:8" s="184" customFormat="1" x14ac:dyDescent="0.25">
      <c r="B97" s="332"/>
      <c r="C97" s="332"/>
      <c r="D97" s="99"/>
      <c r="E97" s="99"/>
      <c r="F97" s="99"/>
      <c r="G97" s="333"/>
      <c r="H97" s="99"/>
    </row>
    <row r="98" spans="1:8" x14ac:dyDescent="0.25">
      <c r="A98" s="3" t="s">
        <v>955</v>
      </c>
      <c r="B98" s="95">
        <v>42148</v>
      </c>
      <c r="C98" s="95">
        <v>42152</v>
      </c>
      <c r="D98" s="1" t="s">
        <v>663</v>
      </c>
      <c r="E98" s="1" t="s">
        <v>6156</v>
      </c>
      <c r="F98" s="4" t="s">
        <v>6376</v>
      </c>
      <c r="G98" s="25">
        <v>2758.76</v>
      </c>
      <c r="H98" s="1" t="s">
        <v>6377</v>
      </c>
    </row>
    <row r="99" spans="1:8" s="184" customFormat="1" x14ac:dyDescent="0.25">
      <c r="B99" s="332"/>
      <c r="C99" s="332"/>
      <c r="D99" s="99"/>
      <c r="E99" s="99"/>
      <c r="F99" s="99"/>
      <c r="G99" s="333"/>
      <c r="H99" s="99"/>
    </row>
    <row r="100" spans="1:8" x14ac:dyDescent="0.25">
      <c r="A100" s="6" t="s">
        <v>973</v>
      </c>
      <c r="B100" s="122">
        <v>42135</v>
      </c>
      <c r="C100" s="122">
        <v>42142</v>
      </c>
      <c r="D100" s="1" t="s">
        <v>6378</v>
      </c>
      <c r="E100" s="1" t="s">
        <v>6379</v>
      </c>
      <c r="F100" s="4" t="s">
        <v>6380</v>
      </c>
      <c r="G100" s="113">
        <v>6880</v>
      </c>
      <c r="H100" s="1" t="s">
        <v>6381</v>
      </c>
    </row>
    <row r="101" spans="1:8" x14ac:dyDescent="0.25">
      <c r="B101" s="122">
        <v>42153</v>
      </c>
      <c r="C101" s="122">
        <v>42155</v>
      </c>
      <c r="D101" s="1" t="s">
        <v>4235</v>
      </c>
      <c r="E101" s="1" t="s">
        <v>4236</v>
      </c>
      <c r="F101" s="4" t="s">
        <v>172</v>
      </c>
      <c r="G101" s="113">
        <v>1379.35</v>
      </c>
      <c r="H101" s="1" t="s">
        <v>6382</v>
      </c>
    </row>
    <row r="102" spans="1:8" s="184" customFormat="1" x14ac:dyDescent="0.25">
      <c r="B102" s="332"/>
      <c r="C102" s="332"/>
      <c r="D102" s="99"/>
      <c r="E102" s="99"/>
      <c r="F102" s="99"/>
      <c r="G102" s="333"/>
      <c r="H102" s="99"/>
    </row>
    <row r="103" spans="1:8" s="3" customFormat="1" x14ac:dyDescent="0.25">
      <c r="A103" s="3" t="s">
        <v>190</v>
      </c>
      <c r="B103" s="122">
        <v>42127</v>
      </c>
      <c r="C103" s="122">
        <v>42129</v>
      </c>
      <c r="D103" s="6" t="s">
        <v>3779</v>
      </c>
      <c r="E103" s="6" t="s">
        <v>540</v>
      </c>
      <c r="F103" s="6" t="s">
        <v>1157</v>
      </c>
      <c r="G103" s="123">
        <v>560</v>
      </c>
      <c r="H103" s="6" t="s">
        <v>6383</v>
      </c>
    </row>
    <row r="104" spans="1:8" s="3" customFormat="1" x14ac:dyDescent="0.25">
      <c r="B104" s="122">
        <v>42127</v>
      </c>
      <c r="C104" s="122">
        <v>42129</v>
      </c>
      <c r="D104" s="6" t="s">
        <v>2227</v>
      </c>
      <c r="E104" s="6" t="s">
        <v>3963</v>
      </c>
      <c r="F104" s="6" t="s">
        <v>1157</v>
      </c>
      <c r="G104" s="123">
        <v>610</v>
      </c>
      <c r="H104" s="6" t="s">
        <v>6383</v>
      </c>
    </row>
    <row r="105" spans="1:8" s="3" customFormat="1" x14ac:dyDescent="0.25">
      <c r="B105" s="122">
        <v>42130</v>
      </c>
      <c r="C105" s="122">
        <v>42132</v>
      </c>
      <c r="D105" s="6" t="s">
        <v>56</v>
      </c>
      <c r="E105" s="6" t="s">
        <v>57</v>
      </c>
      <c r="F105" s="6" t="s">
        <v>2229</v>
      </c>
      <c r="G105" s="123">
        <v>1625</v>
      </c>
      <c r="H105" s="6" t="s">
        <v>6384</v>
      </c>
    </row>
    <row r="106" spans="1:8" s="3" customFormat="1" x14ac:dyDescent="0.25">
      <c r="B106" s="122">
        <v>42132</v>
      </c>
      <c r="C106" s="122">
        <v>42140</v>
      </c>
      <c r="D106" s="6" t="s">
        <v>82</v>
      </c>
      <c r="E106" s="6" t="s">
        <v>34</v>
      </c>
      <c r="F106" s="6" t="s">
        <v>6273</v>
      </c>
      <c r="G106" s="123">
        <v>12304.5</v>
      </c>
      <c r="H106" s="6" t="s">
        <v>6385</v>
      </c>
    </row>
    <row r="107" spans="1:8" s="3" customFormat="1" x14ac:dyDescent="0.25">
      <c r="B107" s="122">
        <v>42132</v>
      </c>
      <c r="C107" s="122">
        <v>42140</v>
      </c>
      <c r="D107" s="6" t="s">
        <v>6386</v>
      </c>
      <c r="E107" s="6" t="s">
        <v>5895</v>
      </c>
      <c r="F107" s="6" t="s">
        <v>6273</v>
      </c>
      <c r="G107" s="123">
        <v>12304.5</v>
      </c>
      <c r="H107" s="6" t="s">
        <v>6385</v>
      </c>
    </row>
    <row r="108" spans="1:8" s="3" customFormat="1" x14ac:dyDescent="0.25">
      <c r="B108" s="122">
        <v>42132</v>
      </c>
      <c r="C108" s="122">
        <v>42133</v>
      </c>
      <c r="D108" s="6" t="s">
        <v>2496</v>
      </c>
      <c r="E108" s="6" t="s">
        <v>2144</v>
      </c>
      <c r="F108" s="6" t="s">
        <v>587</v>
      </c>
      <c r="G108" s="123">
        <v>207</v>
      </c>
      <c r="H108" s="6" t="s">
        <v>6195</v>
      </c>
    </row>
    <row r="109" spans="1:8" s="3" customFormat="1" x14ac:dyDescent="0.25">
      <c r="B109" s="122">
        <v>42134</v>
      </c>
      <c r="C109" s="122">
        <v>42138</v>
      </c>
      <c r="D109" s="6" t="s">
        <v>3246</v>
      </c>
      <c r="E109" s="6" t="s">
        <v>1200</v>
      </c>
      <c r="F109" s="6" t="s">
        <v>1033</v>
      </c>
      <c r="G109" s="123">
        <v>1490</v>
      </c>
      <c r="H109" s="6" t="s">
        <v>6387</v>
      </c>
    </row>
    <row r="110" spans="1:8" s="3" customFormat="1" x14ac:dyDescent="0.25">
      <c r="B110" s="122">
        <v>42134</v>
      </c>
      <c r="C110" s="122">
        <v>42142</v>
      </c>
      <c r="D110" s="6" t="s">
        <v>1343</v>
      </c>
      <c r="E110" s="6" t="s">
        <v>37</v>
      </c>
      <c r="F110" s="6" t="s">
        <v>6355</v>
      </c>
      <c r="G110" s="123">
        <v>34643</v>
      </c>
      <c r="H110" s="6" t="s">
        <v>6388</v>
      </c>
    </row>
    <row r="111" spans="1:8" s="3" customFormat="1" x14ac:dyDescent="0.25">
      <c r="B111" s="122">
        <v>42134</v>
      </c>
      <c r="C111" s="122">
        <v>42142</v>
      </c>
      <c r="D111" s="6" t="s">
        <v>6389</v>
      </c>
      <c r="E111" s="6" t="s">
        <v>574</v>
      </c>
      <c r="F111" s="6" t="s">
        <v>6355</v>
      </c>
      <c r="G111" s="123">
        <v>34643</v>
      </c>
      <c r="H111" s="6" t="s">
        <v>6388</v>
      </c>
    </row>
    <row r="112" spans="1:8" s="3" customFormat="1" x14ac:dyDescent="0.25">
      <c r="B112" s="122">
        <v>42135</v>
      </c>
      <c r="C112" s="122">
        <v>42142</v>
      </c>
      <c r="D112" s="6" t="s">
        <v>669</v>
      </c>
      <c r="E112" s="6" t="s">
        <v>46</v>
      </c>
      <c r="F112" s="6" t="s">
        <v>6355</v>
      </c>
      <c r="G112" s="123">
        <v>2054</v>
      </c>
      <c r="H112" s="6" t="s">
        <v>6390</v>
      </c>
    </row>
    <row r="113" spans="1:8" s="3" customFormat="1" x14ac:dyDescent="0.25">
      <c r="B113" s="122">
        <v>42135</v>
      </c>
      <c r="C113" s="122">
        <v>42142</v>
      </c>
      <c r="D113" s="6" t="s">
        <v>2234</v>
      </c>
      <c r="E113" s="6" t="s">
        <v>6391</v>
      </c>
      <c r="F113" s="6" t="s">
        <v>6355</v>
      </c>
      <c r="G113" s="123">
        <v>1380</v>
      </c>
      <c r="H113" s="6" t="s">
        <v>6392</v>
      </c>
    </row>
    <row r="114" spans="1:8" s="3" customFormat="1" x14ac:dyDescent="0.25">
      <c r="B114" s="122">
        <v>42137</v>
      </c>
      <c r="C114" s="122">
        <v>42142</v>
      </c>
      <c r="D114" s="6" t="s">
        <v>2488</v>
      </c>
      <c r="E114" s="6" t="s">
        <v>742</v>
      </c>
      <c r="F114" s="6" t="s">
        <v>6355</v>
      </c>
      <c r="G114" s="123">
        <v>2134</v>
      </c>
      <c r="H114" s="6" t="s">
        <v>6390</v>
      </c>
    </row>
    <row r="115" spans="1:8" s="3" customFormat="1" x14ac:dyDescent="0.25">
      <c r="B115" s="122">
        <v>42137</v>
      </c>
      <c r="C115" s="122">
        <v>42138</v>
      </c>
      <c r="D115" s="6" t="s">
        <v>2496</v>
      </c>
      <c r="E115" s="6" t="s">
        <v>2144</v>
      </c>
      <c r="F115" s="6" t="s">
        <v>6393</v>
      </c>
      <c r="G115" s="123">
        <v>70</v>
      </c>
      <c r="H115" s="6" t="s">
        <v>6195</v>
      </c>
    </row>
    <row r="116" spans="1:8" s="3" customFormat="1" x14ac:dyDescent="0.25">
      <c r="B116" s="122">
        <v>42139</v>
      </c>
      <c r="C116" s="122">
        <v>42140</v>
      </c>
      <c r="D116" s="6" t="s">
        <v>56</v>
      </c>
      <c r="E116" s="6" t="s">
        <v>57</v>
      </c>
      <c r="F116" s="6" t="s">
        <v>172</v>
      </c>
      <c r="G116" s="123">
        <v>350</v>
      </c>
      <c r="H116" s="6" t="s">
        <v>6394</v>
      </c>
    </row>
    <row r="117" spans="1:8" s="3" customFormat="1" x14ac:dyDescent="0.25">
      <c r="B117" s="122">
        <v>42141</v>
      </c>
      <c r="C117" s="122">
        <v>42143</v>
      </c>
      <c r="D117" s="6" t="s">
        <v>3980</v>
      </c>
      <c r="E117" s="6" t="s">
        <v>6395</v>
      </c>
      <c r="F117" s="6" t="s">
        <v>6396</v>
      </c>
      <c r="G117" s="123">
        <v>1175.5999999999999</v>
      </c>
      <c r="H117" s="6" t="s">
        <v>6397</v>
      </c>
    </row>
    <row r="118" spans="1:8" s="3" customFormat="1" x14ac:dyDescent="0.25">
      <c r="B118" s="122">
        <v>42143</v>
      </c>
      <c r="C118" s="122">
        <v>42146</v>
      </c>
      <c r="D118" s="6" t="s">
        <v>675</v>
      </c>
      <c r="E118" s="6" t="s">
        <v>1210</v>
      </c>
      <c r="F118" s="6" t="s">
        <v>3393</v>
      </c>
      <c r="G118" s="123">
        <v>8141</v>
      </c>
      <c r="H118" s="6" t="s">
        <v>6398</v>
      </c>
    </row>
    <row r="119" spans="1:8" x14ac:dyDescent="0.25">
      <c r="B119" s="122">
        <v>42147</v>
      </c>
      <c r="C119" s="122">
        <v>42150</v>
      </c>
      <c r="D119" s="6" t="s">
        <v>3980</v>
      </c>
      <c r="E119" s="6" t="s">
        <v>6395</v>
      </c>
      <c r="F119" s="6" t="s">
        <v>567</v>
      </c>
      <c r="G119" s="123">
        <v>1813.44</v>
      </c>
      <c r="H119" s="4" t="s">
        <v>6399</v>
      </c>
    </row>
    <row r="120" spans="1:8" x14ac:dyDescent="0.25">
      <c r="B120" s="122">
        <v>42148</v>
      </c>
      <c r="C120" s="122">
        <v>42153</v>
      </c>
      <c r="D120" s="6" t="s">
        <v>3009</v>
      </c>
      <c r="E120" s="6" t="s">
        <v>6400</v>
      </c>
      <c r="F120" s="6" t="s">
        <v>250</v>
      </c>
      <c r="G120" s="123">
        <v>3959</v>
      </c>
      <c r="H120" s="6" t="s">
        <v>6401</v>
      </c>
    </row>
    <row r="121" spans="1:8" x14ac:dyDescent="0.25">
      <c r="B121" s="122">
        <v>42149</v>
      </c>
      <c r="C121" s="122">
        <v>42152</v>
      </c>
      <c r="D121" s="6" t="s">
        <v>2018</v>
      </c>
      <c r="E121" s="6" t="s">
        <v>2663</v>
      </c>
      <c r="F121" s="6" t="s">
        <v>6402</v>
      </c>
      <c r="G121" s="123">
        <v>970.1</v>
      </c>
      <c r="H121" s="6" t="s">
        <v>6403</v>
      </c>
    </row>
    <row r="122" spans="1:8" x14ac:dyDescent="0.25">
      <c r="B122" s="122">
        <v>42149</v>
      </c>
      <c r="C122" s="122">
        <v>42151</v>
      </c>
      <c r="D122" s="6" t="s">
        <v>6404</v>
      </c>
      <c r="E122" s="6" t="s">
        <v>6405</v>
      </c>
      <c r="F122" s="6" t="s">
        <v>567</v>
      </c>
      <c r="G122" s="123">
        <v>1549.4</v>
      </c>
      <c r="H122" s="6" t="s">
        <v>6406</v>
      </c>
    </row>
    <row r="123" spans="1:8" x14ac:dyDescent="0.25">
      <c r="B123" s="122">
        <v>42149</v>
      </c>
      <c r="C123" s="122">
        <v>42154</v>
      </c>
      <c r="D123" s="6" t="s">
        <v>56</v>
      </c>
      <c r="E123" s="6" t="s">
        <v>57</v>
      </c>
      <c r="F123" s="6" t="s">
        <v>250</v>
      </c>
      <c r="G123" s="123">
        <v>3444</v>
      </c>
      <c r="H123" s="4" t="s">
        <v>6407</v>
      </c>
    </row>
    <row r="124" spans="1:8" x14ac:dyDescent="0.25">
      <c r="A124" s="3"/>
      <c r="B124" s="122">
        <v>42154</v>
      </c>
      <c r="C124" s="122">
        <v>42160</v>
      </c>
      <c r="D124" s="6" t="s">
        <v>6408</v>
      </c>
      <c r="E124" s="6" t="s">
        <v>1731</v>
      </c>
      <c r="F124" s="6" t="s">
        <v>5081</v>
      </c>
      <c r="G124" s="123">
        <v>2773.24</v>
      </c>
      <c r="H124" s="6" t="s">
        <v>6409</v>
      </c>
    </row>
    <row r="125" spans="1:8" s="184" customFormat="1" x14ac:dyDescent="0.25">
      <c r="B125" s="332"/>
      <c r="C125" s="332"/>
      <c r="D125" s="99"/>
      <c r="E125" s="99"/>
      <c r="F125" s="99"/>
      <c r="G125" s="333"/>
      <c r="H125" s="99"/>
    </row>
    <row r="126" spans="1:8" x14ac:dyDescent="0.25">
      <c r="A126" s="6" t="s">
        <v>198</v>
      </c>
      <c r="B126" s="122">
        <v>42153</v>
      </c>
      <c r="C126" s="122">
        <v>42155</v>
      </c>
      <c r="D126" s="6" t="s">
        <v>6410</v>
      </c>
      <c r="E126" s="6" t="s">
        <v>83</v>
      </c>
      <c r="F126" s="6" t="s">
        <v>430</v>
      </c>
      <c r="G126" s="123">
        <v>1168</v>
      </c>
      <c r="H126" s="6" t="s">
        <v>6411</v>
      </c>
    </row>
    <row r="127" spans="1:8" s="184" customFormat="1" x14ac:dyDescent="0.25">
      <c r="B127" s="332"/>
      <c r="C127" s="332"/>
      <c r="D127" s="99"/>
      <c r="E127" s="99"/>
      <c r="F127" s="99"/>
      <c r="G127" s="333"/>
      <c r="H127" s="99"/>
    </row>
    <row r="128" spans="1:8" x14ac:dyDescent="0.25">
      <c r="A128" s="6" t="s">
        <v>120</v>
      </c>
      <c r="B128" s="122">
        <v>42134</v>
      </c>
      <c r="C128" s="122">
        <v>42137</v>
      </c>
      <c r="D128" s="176" t="s">
        <v>6412</v>
      </c>
      <c r="E128" s="4" t="s">
        <v>6413</v>
      </c>
      <c r="F128" s="4" t="s">
        <v>172</v>
      </c>
      <c r="G128" s="25">
        <v>4412.51</v>
      </c>
      <c r="H128" s="4" t="s">
        <v>6414</v>
      </c>
    </row>
    <row r="129" spans="2:8" x14ac:dyDescent="0.25">
      <c r="B129" s="122">
        <v>42134</v>
      </c>
      <c r="C129" s="122">
        <v>42137</v>
      </c>
      <c r="D129" s="176" t="s">
        <v>5703</v>
      </c>
      <c r="E129" s="4" t="s">
        <v>6415</v>
      </c>
      <c r="F129" s="4" t="s">
        <v>172</v>
      </c>
      <c r="G129" s="25"/>
      <c r="H129" s="4" t="s">
        <v>6414</v>
      </c>
    </row>
    <row r="130" spans="2:8" x14ac:dyDescent="0.25">
      <c r="B130" s="122">
        <v>42134</v>
      </c>
      <c r="C130" s="122">
        <v>42137</v>
      </c>
      <c r="D130" s="4" t="s">
        <v>168</v>
      </c>
      <c r="E130" s="4" t="s">
        <v>6416</v>
      </c>
      <c r="F130" s="4" t="s">
        <v>172</v>
      </c>
      <c r="H130" s="4" t="s">
        <v>6414</v>
      </c>
    </row>
    <row r="131" spans="2:8" x14ac:dyDescent="0.25">
      <c r="B131" s="122">
        <v>42134</v>
      </c>
      <c r="C131" s="122">
        <v>42137</v>
      </c>
      <c r="D131" s="4" t="s">
        <v>1039</v>
      </c>
      <c r="E131" s="4" t="s">
        <v>6417</v>
      </c>
      <c r="F131" s="4" t="s">
        <v>172</v>
      </c>
      <c r="H131" s="4" t="s">
        <v>6414</v>
      </c>
    </row>
  </sheetData>
  <mergeCells count="4">
    <mergeCell ref="A2:H2"/>
    <mergeCell ref="A3:H3"/>
    <mergeCell ref="A4:H4"/>
    <mergeCell ref="B7:C7"/>
  </mergeCells>
  <pageMargins left="0.45" right="0.45" top="0.5" bottom="0.5" header="0.3" footer="0.3"/>
  <pageSetup paperSize="5" scale="44" fitToHeight="1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225"/>
  <sheetViews>
    <sheetView zoomScale="60" zoomScaleNormal="60" workbookViewId="0">
      <selection activeCell="E196" sqref="E196"/>
    </sheetView>
  </sheetViews>
  <sheetFormatPr defaultColWidth="9.140625" defaultRowHeight="15" x14ac:dyDescent="0.25"/>
  <cols>
    <col min="1" max="1" width="48.42578125" style="6" bestFit="1" customWidth="1"/>
    <col min="2" max="2" width="9.85546875" style="122" bestFit="1" customWidth="1"/>
    <col min="3" max="3" width="9.7109375" style="122" bestFit="1" customWidth="1"/>
    <col min="4" max="4" width="27" style="7" bestFit="1" customWidth="1"/>
    <col min="5" max="5" width="68.42578125" style="7" bestFit="1" customWidth="1"/>
    <col min="6" max="6" width="36.5703125" style="7" bestFit="1" customWidth="1"/>
    <col min="7" max="7" width="27.7109375" style="123" bestFit="1" customWidth="1"/>
    <col min="8" max="8" width="255.7109375" style="7" bestFit="1" customWidth="1"/>
    <col min="9" max="16384" width="9.140625" style="6"/>
  </cols>
  <sheetData>
    <row r="1" spans="1:8" s="470" customFormat="1" x14ac:dyDescent="0.25">
      <c r="B1" s="486"/>
      <c r="C1" s="486"/>
      <c r="D1" s="472"/>
      <c r="E1" s="472"/>
      <c r="F1" s="472"/>
      <c r="G1" s="487"/>
      <c r="H1" s="472"/>
    </row>
    <row r="2" spans="1:8" s="470" customFormat="1" x14ac:dyDescent="0.25">
      <c r="A2" s="1334" t="s">
        <v>0</v>
      </c>
      <c r="B2" s="1334"/>
      <c r="C2" s="1334"/>
      <c r="D2" s="1334"/>
      <c r="E2" s="1334"/>
      <c r="F2" s="1334"/>
      <c r="G2" s="1334"/>
      <c r="H2" s="1334"/>
    </row>
    <row r="3" spans="1:8" s="470" customFormat="1" x14ac:dyDescent="0.25">
      <c r="A3" s="1334" t="s">
        <v>1</v>
      </c>
      <c r="B3" s="1334"/>
      <c r="C3" s="1334"/>
      <c r="D3" s="1334"/>
      <c r="E3" s="1334"/>
      <c r="F3" s="1334"/>
      <c r="G3" s="1334"/>
      <c r="H3" s="1334"/>
    </row>
    <row r="4" spans="1:8" s="470" customFormat="1" x14ac:dyDescent="0.25">
      <c r="A4" s="1335">
        <v>42156</v>
      </c>
      <c r="B4" s="1336"/>
      <c r="C4" s="1336"/>
      <c r="D4" s="1336"/>
      <c r="E4" s="1336"/>
      <c r="F4" s="1336"/>
      <c r="G4" s="1336"/>
      <c r="H4" s="1336"/>
    </row>
    <row r="5" spans="1:8" s="470" customFormat="1" x14ac:dyDescent="0.25">
      <c r="B5" s="124"/>
      <c r="C5" s="124"/>
      <c r="D5" s="87"/>
      <c r="E5" s="87"/>
      <c r="F5" s="87"/>
      <c r="G5" s="125"/>
      <c r="H5" s="87"/>
    </row>
    <row r="6" spans="1:8" s="470" customFormat="1" x14ac:dyDescent="0.25">
      <c r="A6" s="144"/>
      <c r="B6" s="124"/>
      <c r="C6" s="124"/>
      <c r="D6" s="87"/>
      <c r="E6" s="87"/>
      <c r="F6" s="87"/>
      <c r="G6" s="125"/>
      <c r="H6" s="87"/>
    </row>
    <row r="7" spans="1:8" s="470" customFormat="1" x14ac:dyDescent="0.25">
      <c r="A7" s="144" t="s">
        <v>2</v>
      </c>
      <c r="B7" s="1337" t="s">
        <v>3</v>
      </c>
      <c r="C7" s="1337"/>
      <c r="D7" s="87" t="s">
        <v>4</v>
      </c>
      <c r="E7" s="87" t="s">
        <v>5</v>
      </c>
      <c r="F7" s="87" t="s">
        <v>6</v>
      </c>
      <c r="G7" s="125" t="s">
        <v>7</v>
      </c>
      <c r="H7" s="87" t="s">
        <v>8</v>
      </c>
    </row>
    <row r="8" spans="1:8" s="470" customFormat="1" x14ac:dyDescent="0.25">
      <c r="A8" s="144"/>
      <c r="B8" s="124" t="s">
        <v>9</v>
      </c>
      <c r="C8" s="124" t="s">
        <v>10</v>
      </c>
      <c r="D8" s="87"/>
      <c r="E8" s="87"/>
      <c r="F8" s="87" t="s">
        <v>11</v>
      </c>
      <c r="G8" s="125"/>
      <c r="H8" s="87"/>
    </row>
    <row r="9" spans="1:8" s="184" customFormat="1" x14ac:dyDescent="0.25">
      <c r="A9" s="327"/>
      <c r="B9" s="340"/>
      <c r="C9" s="340"/>
      <c r="D9" s="96"/>
      <c r="E9" s="96"/>
      <c r="F9" s="96"/>
      <c r="G9" s="338"/>
      <c r="H9" s="96"/>
    </row>
    <row r="10" spans="1:8" x14ac:dyDescent="0.25">
      <c r="A10" s="6" t="s">
        <v>31</v>
      </c>
      <c r="B10" s="122">
        <v>42159</v>
      </c>
      <c r="C10" s="122">
        <v>42162</v>
      </c>
      <c r="D10" s="6" t="s">
        <v>92</v>
      </c>
      <c r="E10" s="7" t="s">
        <v>46</v>
      </c>
      <c r="F10" s="6" t="s">
        <v>193</v>
      </c>
      <c r="G10" s="123">
        <v>600</v>
      </c>
      <c r="H10" s="6" t="s">
        <v>6418</v>
      </c>
    </row>
    <row r="11" spans="1:8" x14ac:dyDescent="0.25">
      <c r="B11" s="122">
        <v>42170</v>
      </c>
      <c r="C11" s="122">
        <v>42174</v>
      </c>
      <c r="D11" s="4" t="s">
        <v>6419</v>
      </c>
      <c r="E11" s="4" t="s">
        <v>18</v>
      </c>
      <c r="F11" s="4" t="s">
        <v>809</v>
      </c>
      <c r="G11" s="123">
        <v>985</v>
      </c>
      <c r="H11" s="4" t="s">
        <v>6420</v>
      </c>
    </row>
    <row r="12" spans="1:8" x14ac:dyDescent="0.25">
      <c r="B12" s="122">
        <v>42170</v>
      </c>
      <c r="C12" s="122">
        <v>42175</v>
      </c>
      <c r="D12" s="4" t="s">
        <v>5937</v>
      </c>
      <c r="E12" s="4" t="s">
        <v>18</v>
      </c>
      <c r="F12" s="4" t="s">
        <v>958</v>
      </c>
      <c r="G12" s="123">
        <v>5165</v>
      </c>
      <c r="H12" s="4" t="s">
        <v>6421</v>
      </c>
    </row>
    <row r="13" spans="1:8" x14ac:dyDescent="0.25">
      <c r="B13" s="122">
        <v>42171</v>
      </c>
      <c r="C13" s="122">
        <v>42173</v>
      </c>
      <c r="D13" s="6" t="s">
        <v>92</v>
      </c>
      <c r="E13" s="7" t="s">
        <v>46</v>
      </c>
      <c r="F13" s="6" t="s">
        <v>1329</v>
      </c>
      <c r="G13" s="123">
        <v>420</v>
      </c>
      <c r="H13" s="4" t="s">
        <v>6422</v>
      </c>
    </row>
    <row r="14" spans="1:8" x14ac:dyDescent="0.25">
      <c r="B14" s="122">
        <v>42173</v>
      </c>
      <c r="C14" s="122">
        <v>42177</v>
      </c>
      <c r="D14" s="4" t="s">
        <v>2830</v>
      </c>
      <c r="E14" s="4" t="s">
        <v>18</v>
      </c>
      <c r="F14" s="4" t="s">
        <v>172</v>
      </c>
      <c r="G14" s="123">
        <v>1175</v>
      </c>
      <c r="H14" s="4" t="s">
        <v>6423</v>
      </c>
    </row>
    <row r="15" spans="1:8" x14ac:dyDescent="0.25">
      <c r="A15" s="3"/>
      <c r="B15" s="122">
        <v>42177</v>
      </c>
      <c r="C15" s="122">
        <v>42182</v>
      </c>
      <c r="D15" s="4" t="s">
        <v>6419</v>
      </c>
      <c r="E15" s="4" t="s">
        <v>18</v>
      </c>
      <c r="F15" s="4" t="s">
        <v>809</v>
      </c>
      <c r="G15" s="123">
        <v>2800</v>
      </c>
      <c r="H15" s="4" t="s">
        <v>6424</v>
      </c>
    </row>
    <row r="16" spans="1:8" x14ac:dyDescent="0.25">
      <c r="A16" s="3"/>
      <c r="B16" s="122">
        <v>42177</v>
      </c>
      <c r="C16" s="122">
        <v>42182</v>
      </c>
      <c r="D16" s="4" t="s">
        <v>6425</v>
      </c>
      <c r="E16" s="4" t="s">
        <v>18</v>
      </c>
      <c r="F16" s="4" t="s">
        <v>809</v>
      </c>
      <c r="G16" s="123">
        <v>2850</v>
      </c>
      <c r="H16" s="4" t="s">
        <v>6424</v>
      </c>
    </row>
    <row r="17" spans="1:8" x14ac:dyDescent="0.25">
      <c r="A17" s="3"/>
      <c r="B17" s="122">
        <v>42177</v>
      </c>
      <c r="C17" s="122">
        <v>42182</v>
      </c>
      <c r="D17" s="4" t="s">
        <v>6426</v>
      </c>
      <c r="E17" s="4" t="s">
        <v>18</v>
      </c>
      <c r="F17" s="4" t="s">
        <v>809</v>
      </c>
      <c r="G17" s="123">
        <v>1950</v>
      </c>
      <c r="H17" s="4" t="s">
        <v>6424</v>
      </c>
    </row>
    <row r="18" spans="1:8" s="184" customFormat="1" x14ac:dyDescent="0.25">
      <c r="B18" s="332"/>
      <c r="C18" s="332"/>
      <c r="D18" s="99"/>
      <c r="E18" s="99"/>
      <c r="F18" s="99"/>
      <c r="G18" s="333"/>
      <c r="H18" s="99"/>
    </row>
    <row r="19" spans="1:8" x14ac:dyDescent="0.25">
      <c r="A19" s="3" t="s">
        <v>718</v>
      </c>
      <c r="B19" s="122">
        <v>42157</v>
      </c>
      <c r="C19" s="122">
        <v>42159</v>
      </c>
      <c r="D19" s="341" t="s">
        <v>5089</v>
      </c>
      <c r="E19" s="4" t="s">
        <v>1050</v>
      </c>
      <c r="F19" s="4" t="s">
        <v>6427</v>
      </c>
      <c r="G19" s="123">
        <v>625</v>
      </c>
      <c r="H19" s="4" t="s">
        <v>6428</v>
      </c>
    </row>
    <row r="20" spans="1:8" x14ac:dyDescent="0.25">
      <c r="A20" s="3"/>
      <c r="B20" s="122">
        <v>42161</v>
      </c>
      <c r="C20" s="122">
        <v>42165</v>
      </c>
      <c r="D20" s="6" t="s">
        <v>5089</v>
      </c>
      <c r="E20" s="6" t="s">
        <v>1050</v>
      </c>
      <c r="F20" s="6" t="s">
        <v>1742</v>
      </c>
      <c r="G20" s="25">
        <v>1475</v>
      </c>
      <c r="H20" s="4" t="s">
        <v>6429</v>
      </c>
    </row>
    <row r="21" spans="1:8" x14ac:dyDescent="0.25">
      <c r="A21" s="3"/>
      <c r="B21" s="122">
        <v>42170</v>
      </c>
      <c r="C21" s="122">
        <v>42174</v>
      </c>
      <c r="D21" s="6" t="s">
        <v>3056</v>
      </c>
      <c r="E21" s="4" t="s">
        <v>1050</v>
      </c>
      <c r="F21" s="4" t="s">
        <v>1180</v>
      </c>
      <c r="G21" s="123">
        <v>2018</v>
      </c>
      <c r="H21" s="4" t="s">
        <v>6430</v>
      </c>
    </row>
    <row r="22" spans="1:8" x14ac:dyDescent="0.25">
      <c r="A22" s="3"/>
      <c r="B22" s="122">
        <v>42175</v>
      </c>
      <c r="C22" s="122">
        <v>42178</v>
      </c>
      <c r="D22" s="6" t="s">
        <v>2531</v>
      </c>
      <c r="E22" s="6" t="s">
        <v>3598</v>
      </c>
      <c r="F22" s="6" t="s">
        <v>5469</v>
      </c>
      <c r="G22" s="123">
        <v>1267</v>
      </c>
      <c r="H22" s="4" t="s">
        <v>6431</v>
      </c>
    </row>
    <row r="23" spans="1:8" s="184" customFormat="1" x14ac:dyDescent="0.25">
      <c r="B23" s="332"/>
      <c r="C23" s="332"/>
      <c r="D23" s="99"/>
      <c r="E23" s="99"/>
      <c r="F23" s="99"/>
      <c r="G23" s="333"/>
      <c r="H23" s="99"/>
    </row>
    <row r="24" spans="1:8" x14ac:dyDescent="0.25">
      <c r="A24" s="3" t="s">
        <v>24</v>
      </c>
      <c r="B24" s="122">
        <v>42163</v>
      </c>
      <c r="C24" s="122">
        <v>42167</v>
      </c>
      <c r="D24" s="6" t="s">
        <v>35</v>
      </c>
      <c r="E24" s="4" t="s">
        <v>4547</v>
      </c>
      <c r="F24" s="6" t="s">
        <v>6432</v>
      </c>
      <c r="G24" s="123">
        <v>1165</v>
      </c>
      <c r="H24" s="4" t="s">
        <v>6433</v>
      </c>
    </row>
    <row r="25" spans="1:8" x14ac:dyDescent="0.25">
      <c r="A25" s="3"/>
      <c r="B25" s="122">
        <v>42167</v>
      </c>
      <c r="C25" s="122">
        <v>42169</v>
      </c>
      <c r="D25" s="4" t="s">
        <v>3611</v>
      </c>
      <c r="E25" s="4" t="s">
        <v>1770</v>
      </c>
      <c r="F25" s="4" t="s">
        <v>6434</v>
      </c>
      <c r="G25" s="123">
        <v>200</v>
      </c>
      <c r="H25" s="4" t="s">
        <v>6435</v>
      </c>
    </row>
    <row r="26" spans="1:8" x14ac:dyDescent="0.25">
      <c r="A26" s="3"/>
      <c r="B26" s="122">
        <v>42169</v>
      </c>
      <c r="C26" s="122">
        <v>42171</v>
      </c>
      <c r="D26" s="4" t="s">
        <v>1524</v>
      </c>
      <c r="E26" s="4" t="s">
        <v>67</v>
      </c>
      <c r="F26" s="4" t="s">
        <v>2540</v>
      </c>
      <c r="G26" s="123">
        <v>994</v>
      </c>
      <c r="H26" s="4" t="s">
        <v>6436</v>
      </c>
    </row>
    <row r="27" spans="1:8" x14ac:dyDescent="0.25">
      <c r="A27" s="3"/>
      <c r="B27" s="122">
        <v>42170</v>
      </c>
      <c r="C27" s="122">
        <v>42174</v>
      </c>
      <c r="D27" s="4" t="s">
        <v>141</v>
      </c>
      <c r="E27" s="4" t="s">
        <v>142</v>
      </c>
      <c r="F27" s="4" t="s">
        <v>724</v>
      </c>
      <c r="G27" s="123">
        <v>2295</v>
      </c>
      <c r="H27" s="4" t="s">
        <v>6437</v>
      </c>
    </row>
    <row r="28" spans="1:8" x14ac:dyDescent="0.25">
      <c r="A28" s="3"/>
      <c r="B28" s="122">
        <v>42170</v>
      </c>
      <c r="C28" s="122">
        <v>42174</v>
      </c>
      <c r="D28" s="4" t="s">
        <v>5718</v>
      </c>
      <c r="E28" s="4" t="s">
        <v>6438</v>
      </c>
      <c r="F28" s="4" t="s">
        <v>724</v>
      </c>
      <c r="G28" s="123">
        <v>2295</v>
      </c>
      <c r="H28" s="4" t="s">
        <v>6437</v>
      </c>
    </row>
    <row r="29" spans="1:8" x14ac:dyDescent="0.25">
      <c r="A29" s="3"/>
      <c r="B29" s="122">
        <v>42177</v>
      </c>
      <c r="C29" s="122">
        <v>42180</v>
      </c>
      <c r="D29" s="4" t="s">
        <v>1524</v>
      </c>
      <c r="E29" s="4" t="s">
        <v>67</v>
      </c>
      <c r="F29" s="4" t="s">
        <v>6439</v>
      </c>
      <c r="G29" s="123">
        <v>410</v>
      </c>
      <c r="H29" s="4" t="s">
        <v>6440</v>
      </c>
    </row>
    <row r="30" spans="1:8" x14ac:dyDescent="0.25">
      <c r="A30" s="3"/>
      <c r="B30" s="122">
        <v>42177</v>
      </c>
      <c r="C30" s="122">
        <v>42182</v>
      </c>
      <c r="D30" s="4" t="s">
        <v>506</v>
      </c>
      <c r="E30" s="4" t="s">
        <v>507</v>
      </c>
      <c r="F30" s="4" t="s">
        <v>70</v>
      </c>
      <c r="G30" s="123">
        <v>1401</v>
      </c>
      <c r="H30" s="4" t="s">
        <v>6441</v>
      </c>
    </row>
    <row r="31" spans="1:8" x14ac:dyDescent="0.25">
      <c r="A31" s="3"/>
      <c r="B31" s="122">
        <v>42178</v>
      </c>
      <c r="C31" s="122">
        <v>42180</v>
      </c>
      <c r="D31" s="4" t="s">
        <v>1792</v>
      </c>
      <c r="E31" s="4" t="s">
        <v>1793</v>
      </c>
      <c r="F31" s="4" t="s">
        <v>70</v>
      </c>
      <c r="G31" s="123">
        <v>770</v>
      </c>
      <c r="H31" s="4" t="s">
        <v>6441</v>
      </c>
    </row>
    <row r="32" spans="1:8" x14ac:dyDescent="0.25">
      <c r="A32" s="3"/>
      <c r="B32" s="122">
        <v>42178</v>
      </c>
      <c r="C32" s="122">
        <v>42180</v>
      </c>
      <c r="D32" s="4" t="s">
        <v>5726</v>
      </c>
      <c r="E32" s="4" t="s">
        <v>6442</v>
      </c>
      <c r="F32" s="4" t="s">
        <v>70</v>
      </c>
      <c r="G32" s="123">
        <v>770</v>
      </c>
      <c r="H32" s="4" t="s">
        <v>6441</v>
      </c>
    </row>
    <row r="33" spans="1:8" x14ac:dyDescent="0.25">
      <c r="B33" s="122">
        <v>42178</v>
      </c>
      <c r="C33" s="126">
        <v>42180</v>
      </c>
      <c r="D33" s="4" t="s">
        <v>3609</v>
      </c>
      <c r="E33" s="4" t="s">
        <v>1177</v>
      </c>
      <c r="F33" s="4" t="s">
        <v>70</v>
      </c>
      <c r="G33" s="123">
        <v>770</v>
      </c>
      <c r="H33" s="4" t="s">
        <v>6441</v>
      </c>
    </row>
    <row r="34" spans="1:8" x14ac:dyDescent="0.25">
      <c r="A34" s="3"/>
      <c r="B34" s="122">
        <v>42183</v>
      </c>
      <c r="C34" s="122">
        <v>42187</v>
      </c>
      <c r="D34" s="4" t="s">
        <v>6443</v>
      </c>
      <c r="E34" s="4" t="s">
        <v>6444</v>
      </c>
      <c r="F34" s="4" t="s">
        <v>3619</v>
      </c>
      <c r="G34" s="123">
        <v>3207</v>
      </c>
      <c r="H34" s="4" t="s">
        <v>6445</v>
      </c>
    </row>
    <row r="35" spans="1:8" s="184" customFormat="1" x14ac:dyDescent="0.25">
      <c r="B35" s="332"/>
      <c r="C35" s="332"/>
      <c r="D35" s="99"/>
      <c r="E35" s="99"/>
      <c r="F35" s="99"/>
      <c r="G35" s="333"/>
      <c r="H35" s="99"/>
    </row>
    <row r="36" spans="1:8" x14ac:dyDescent="0.25">
      <c r="A36" s="3" t="s">
        <v>25</v>
      </c>
      <c r="B36" s="122">
        <v>42158</v>
      </c>
      <c r="C36" s="122">
        <v>42161</v>
      </c>
      <c r="D36" s="6" t="s">
        <v>4560</v>
      </c>
      <c r="E36" s="6" t="s">
        <v>1688</v>
      </c>
      <c r="F36" s="6" t="s">
        <v>758</v>
      </c>
      <c r="G36" s="123">
        <v>1639</v>
      </c>
      <c r="H36" s="7" t="s">
        <v>6446</v>
      </c>
    </row>
    <row r="37" spans="1:8" x14ac:dyDescent="0.25">
      <c r="A37" s="3"/>
      <c r="B37" s="122">
        <v>42158</v>
      </c>
      <c r="C37" s="122">
        <v>42161</v>
      </c>
      <c r="D37" s="6" t="s">
        <v>6447</v>
      </c>
      <c r="E37" s="6" t="s">
        <v>1688</v>
      </c>
      <c r="F37" s="6" t="s">
        <v>758</v>
      </c>
      <c r="G37" s="123">
        <v>1639</v>
      </c>
      <c r="H37" s="7" t="s">
        <v>6446</v>
      </c>
    </row>
    <row r="38" spans="1:8" x14ac:dyDescent="0.25">
      <c r="A38" s="3"/>
      <c r="B38" s="122">
        <v>42161</v>
      </c>
      <c r="C38" s="122">
        <v>42167</v>
      </c>
      <c r="D38" s="6" t="s">
        <v>1103</v>
      </c>
      <c r="E38" s="7" t="s">
        <v>6259</v>
      </c>
      <c r="F38" s="6" t="s">
        <v>1453</v>
      </c>
      <c r="G38" s="123">
        <v>5132</v>
      </c>
      <c r="H38" s="6" t="s">
        <v>6448</v>
      </c>
    </row>
    <row r="39" spans="1:8" x14ac:dyDescent="0.25">
      <c r="A39" s="3"/>
      <c r="B39" s="122">
        <v>42166</v>
      </c>
      <c r="C39" s="122">
        <v>42173</v>
      </c>
      <c r="D39" s="6" t="s">
        <v>2118</v>
      </c>
      <c r="E39" s="6" t="s">
        <v>3074</v>
      </c>
      <c r="F39" s="6" t="s">
        <v>6449</v>
      </c>
      <c r="G39" s="123">
        <v>0</v>
      </c>
      <c r="H39" s="7" t="s">
        <v>6450</v>
      </c>
    </row>
    <row r="40" spans="1:8" x14ac:dyDescent="0.25">
      <c r="A40" s="3"/>
      <c r="B40" s="122">
        <v>42166</v>
      </c>
      <c r="C40" s="122">
        <v>42169</v>
      </c>
      <c r="D40" s="6" t="s">
        <v>6451</v>
      </c>
      <c r="E40" s="7" t="s">
        <v>37</v>
      </c>
      <c r="F40" s="6" t="s">
        <v>349</v>
      </c>
      <c r="G40" s="123">
        <v>200</v>
      </c>
      <c r="H40" s="7" t="s">
        <v>6452</v>
      </c>
    </row>
    <row r="41" spans="1:8" x14ac:dyDescent="0.25">
      <c r="A41" s="3"/>
      <c r="B41" s="122">
        <v>42166</v>
      </c>
      <c r="C41" s="122">
        <v>42169</v>
      </c>
      <c r="D41" s="6" t="s">
        <v>6453</v>
      </c>
      <c r="E41" s="7" t="s">
        <v>574</v>
      </c>
      <c r="F41" s="6" t="s">
        <v>349</v>
      </c>
      <c r="G41" s="123">
        <v>200</v>
      </c>
      <c r="H41" s="7" t="s">
        <v>6452</v>
      </c>
    </row>
    <row r="42" spans="1:8" x14ac:dyDescent="0.25">
      <c r="A42" s="3"/>
      <c r="B42" s="122">
        <v>42169</v>
      </c>
      <c r="C42" s="122">
        <v>42171</v>
      </c>
      <c r="D42" s="6" t="s">
        <v>803</v>
      </c>
      <c r="E42" s="7" t="s">
        <v>3651</v>
      </c>
      <c r="F42" s="6" t="s">
        <v>916</v>
      </c>
      <c r="G42" s="123">
        <v>966</v>
      </c>
      <c r="H42" s="7" t="s">
        <v>6454</v>
      </c>
    </row>
    <row r="43" spans="1:8" x14ac:dyDescent="0.25">
      <c r="A43" s="3"/>
      <c r="B43" s="122">
        <v>42170</v>
      </c>
      <c r="C43" s="122">
        <v>42175</v>
      </c>
      <c r="D43" s="6" t="s">
        <v>827</v>
      </c>
      <c r="E43" s="7" t="s">
        <v>3354</v>
      </c>
      <c r="F43" s="6" t="s">
        <v>958</v>
      </c>
      <c r="G43" s="123">
        <v>1795</v>
      </c>
      <c r="H43" s="7" t="s">
        <v>6455</v>
      </c>
    </row>
    <row r="44" spans="1:8" x14ac:dyDescent="0.25">
      <c r="A44" s="3"/>
      <c r="B44" s="122">
        <v>42170</v>
      </c>
      <c r="C44" s="122">
        <v>42175</v>
      </c>
      <c r="D44" s="6" t="s">
        <v>111</v>
      </c>
      <c r="E44" s="7" t="s">
        <v>6456</v>
      </c>
      <c r="F44" s="6" t="s">
        <v>958</v>
      </c>
      <c r="G44" s="123">
        <v>1100</v>
      </c>
      <c r="H44" s="7" t="s">
        <v>6455</v>
      </c>
    </row>
    <row r="45" spans="1:8" x14ac:dyDescent="0.25">
      <c r="A45" s="3"/>
      <c r="B45" s="122">
        <v>42171</v>
      </c>
      <c r="C45" s="122">
        <v>42174</v>
      </c>
      <c r="D45" s="6" t="s">
        <v>4573</v>
      </c>
      <c r="E45" s="7" t="s">
        <v>6457</v>
      </c>
      <c r="F45" s="6" t="s">
        <v>180</v>
      </c>
      <c r="G45" s="123">
        <v>1592</v>
      </c>
      <c r="H45" s="7" t="s">
        <v>6458</v>
      </c>
    </row>
    <row r="46" spans="1:8" x14ac:dyDescent="0.25">
      <c r="A46" s="3"/>
      <c r="B46" s="122">
        <v>42171</v>
      </c>
      <c r="C46" s="122">
        <v>42174</v>
      </c>
      <c r="D46" s="6" t="s">
        <v>813</v>
      </c>
      <c r="E46" s="7" t="s">
        <v>6459</v>
      </c>
      <c r="F46" s="6" t="s">
        <v>356</v>
      </c>
      <c r="G46" s="123">
        <v>1644</v>
      </c>
      <c r="H46" s="7" t="s">
        <v>6460</v>
      </c>
    </row>
    <row r="47" spans="1:8" x14ac:dyDescent="0.25">
      <c r="A47" s="3"/>
      <c r="B47" s="122">
        <v>42173</v>
      </c>
      <c r="C47" s="122">
        <v>42175</v>
      </c>
      <c r="D47" s="6" t="s">
        <v>547</v>
      </c>
      <c r="E47" s="7" t="s">
        <v>6459</v>
      </c>
      <c r="F47" s="6" t="s">
        <v>356</v>
      </c>
      <c r="G47" s="123">
        <v>1138</v>
      </c>
      <c r="H47" s="7" t="s">
        <v>6461</v>
      </c>
    </row>
    <row r="48" spans="1:8" x14ac:dyDescent="0.25">
      <c r="A48" s="3"/>
      <c r="B48" s="122">
        <v>42176</v>
      </c>
      <c r="C48" s="122">
        <v>42182</v>
      </c>
      <c r="D48" s="6" t="s">
        <v>806</v>
      </c>
      <c r="E48" s="7" t="s">
        <v>4077</v>
      </c>
      <c r="F48" s="6" t="s">
        <v>213</v>
      </c>
      <c r="G48" s="123">
        <v>1543</v>
      </c>
      <c r="H48" s="7" t="s">
        <v>6462</v>
      </c>
    </row>
    <row r="49" spans="1:8" x14ac:dyDescent="0.25">
      <c r="A49" s="3"/>
      <c r="B49" s="122">
        <v>42176</v>
      </c>
      <c r="C49" s="122">
        <v>42182</v>
      </c>
      <c r="D49" s="6" t="s">
        <v>3357</v>
      </c>
      <c r="E49" s="7" t="s">
        <v>6463</v>
      </c>
      <c r="F49" s="6" t="s">
        <v>213</v>
      </c>
      <c r="G49" s="123">
        <v>1452</v>
      </c>
      <c r="H49" s="7" t="s">
        <v>6464</v>
      </c>
    </row>
    <row r="50" spans="1:8" x14ac:dyDescent="0.25">
      <c r="A50" s="3"/>
      <c r="B50" s="122">
        <v>42176</v>
      </c>
      <c r="C50" s="122">
        <v>42182</v>
      </c>
      <c r="D50" s="6" t="s">
        <v>803</v>
      </c>
      <c r="E50" s="7" t="s">
        <v>3651</v>
      </c>
      <c r="F50" s="6" t="s">
        <v>213</v>
      </c>
      <c r="G50" s="123">
        <v>1735</v>
      </c>
      <c r="H50" s="7" t="s">
        <v>6465</v>
      </c>
    </row>
    <row r="51" spans="1:8" x14ac:dyDescent="0.25">
      <c r="A51" s="3"/>
      <c r="B51" s="122">
        <v>42176</v>
      </c>
      <c r="C51" s="122">
        <v>42182</v>
      </c>
      <c r="D51" s="6" t="s">
        <v>4581</v>
      </c>
      <c r="E51" s="7" t="s">
        <v>4077</v>
      </c>
      <c r="F51" s="6" t="s">
        <v>213</v>
      </c>
      <c r="G51" s="123">
        <v>1543</v>
      </c>
      <c r="H51" s="7" t="s">
        <v>6464</v>
      </c>
    </row>
    <row r="52" spans="1:8" x14ac:dyDescent="0.25">
      <c r="A52" s="3"/>
      <c r="B52" s="122">
        <v>42177</v>
      </c>
      <c r="C52" s="122">
        <v>42182</v>
      </c>
      <c r="D52" s="6" t="s">
        <v>72</v>
      </c>
      <c r="E52" s="7" t="s">
        <v>3080</v>
      </c>
      <c r="F52" s="6" t="s">
        <v>213</v>
      </c>
      <c r="G52" s="123">
        <v>1251</v>
      </c>
      <c r="H52" s="7" t="s">
        <v>6464</v>
      </c>
    </row>
    <row r="53" spans="1:8" x14ac:dyDescent="0.25">
      <c r="A53" s="3"/>
      <c r="B53" s="157">
        <v>42177</v>
      </c>
      <c r="C53" s="157">
        <v>42182</v>
      </c>
      <c r="D53" s="6" t="s">
        <v>547</v>
      </c>
      <c r="E53" s="7" t="s">
        <v>6466</v>
      </c>
      <c r="F53" s="6" t="s">
        <v>6467</v>
      </c>
      <c r="G53" s="78">
        <v>1055</v>
      </c>
      <c r="H53" s="7" t="s">
        <v>6468</v>
      </c>
    </row>
    <row r="54" spans="1:8" x14ac:dyDescent="0.25">
      <c r="A54" s="3"/>
      <c r="B54" s="122">
        <v>42184</v>
      </c>
      <c r="C54" s="122">
        <v>42187</v>
      </c>
      <c r="D54" s="6" t="s">
        <v>4074</v>
      </c>
      <c r="E54" s="6" t="s">
        <v>1156</v>
      </c>
      <c r="F54" s="6" t="s">
        <v>863</v>
      </c>
      <c r="G54" s="123">
        <v>1693</v>
      </c>
      <c r="H54" s="7" t="s">
        <v>6469</v>
      </c>
    </row>
    <row r="55" spans="1:8" x14ac:dyDescent="0.25">
      <c r="A55" s="3"/>
      <c r="B55" s="122">
        <v>42184</v>
      </c>
      <c r="C55" s="122">
        <v>42187</v>
      </c>
      <c r="D55" s="6" t="s">
        <v>4075</v>
      </c>
      <c r="E55" s="7" t="s">
        <v>6470</v>
      </c>
      <c r="F55" s="6" t="s">
        <v>863</v>
      </c>
      <c r="G55" s="123">
        <v>1693</v>
      </c>
      <c r="H55" s="7" t="s">
        <v>6469</v>
      </c>
    </row>
    <row r="56" spans="1:8" s="184" customFormat="1" x14ac:dyDescent="0.25">
      <c r="B56" s="332"/>
      <c r="C56" s="332"/>
      <c r="D56" s="99"/>
      <c r="E56" s="99"/>
      <c r="F56" s="99"/>
      <c r="G56" s="333"/>
      <c r="H56" s="99"/>
    </row>
    <row r="57" spans="1:8" x14ac:dyDescent="0.25">
      <c r="A57" s="3" t="s">
        <v>32</v>
      </c>
      <c r="B57" s="126">
        <v>42177</v>
      </c>
      <c r="C57" s="126">
        <v>42181</v>
      </c>
      <c r="D57" s="4" t="s">
        <v>6471</v>
      </c>
      <c r="E57" s="4" t="s">
        <v>58</v>
      </c>
      <c r="F57" s="4" t="s">
        <v>6472</v>
      </c>
      <c r="G57" s="25" t="s">
        <v>6473</v>
      </c>
      <c r="H57" s="4" t="s">
        <v>6474</v>
      </c>
    </row>
    <row r="58" spans="1:8" s="184" customFormat="1" x14ac:dyDescent="0.25">
      <c r="B58" s="332"/>
      <c r="C58" s="332"/>
      <c r="D58" s="99"/>
      <c r="E58" s="99"/>
      <c r="F58" s="99"/>
      <c r="G58" s="333"/>
      <c r="H58" s="99"/>
    </row>
    <row r="59" spans="1:8" x14ac:dyDescent="0.25">
      <c r="A59" s="3" t="s">
        <v>85</v>
      </c>
      <c r="B59" s="349">
        <v>42158</v>
      </c>
      <c r="C59" s="349">
        <v>42160</v>
      </c>
      <c r="D59" s="120" t="s">
        <v>4108</v>
      </c>
      <c r="E59" s="121" t="s">
        <v>868</v>
      </c>
      <c r="F59" s="269" t="s">
        <v>704</v>
      </c>
      <c r="G59" s="158">
        <v>1248.56</v>
      </c>
      <c r="H59" s="270" t="s">
        <v>6475</v>
      </c>
    </row>
    <row r="60" spans="1:8" x14ac:dyDescent="0.25">
      <c r="A60" s="3"/>
      <c r="B60" s="349">
        <v>42158</v>
      </c>
      <c r="C60" s="349">
        <v>42160</v>
      </c>
      <c r="D60" s="120" t="s">
        <v>4110</v>
      </c>
      <c r="E60" s="121" t="s">
        <v>868</v>
      </c>
      <c r="F60" s="269" t="s">
        <v>704</v>
      </c>
      <c r="G60" s="158">
        <v>1248.56</v>
      </c>
      <c r="H60" s="270" t="s">
        <v>6475</v>
      </c>
    </row>
    <row r="61" spans="1:8" x14ac:dyDescent="0.25">
      <c r="A61" s="3"/>
      <c r="B61" s="349">
        <v>42158</v>
      </c>
      <c r="C61" s="349">
        <v>42160</v>
      </c>
      <c r="D61" s="120" t="s">
        <v>4108</v>
      </c>
      <c r="E61" s="121" t="s">
        <v>868</v>
      </c>
      <c r="F61" s="269" t="s">
        <v>704</v>
      </c>
      <c r="G61" s="158">
        <v>1248.56</v>
      </c>
      <c r="H61" s="270" t="s">
        <v>6475</v>
      </c>
    </row>
    <row r="62" spans="1:8" x14ac:dyDescent="0.25">
      <c r="A62" s="3"/>
      <c r="B62" s="349">
        <v>42158</v>
      </c>
      <c r="C62" s="349">
        <v>42160</v>
      </c>
      <c r="D62" s="120" t="s">
        <v>4110</v>
      </c>
      <c r="E62" s="121" t="s">
        <v>868</v>
      </c>
      <c r="F62" s="269" t="s">
        <v>704</v>
      </c>
      <c r="G62" s="158">
        <v>1248.56</v>
      </c>
      <c r="H62" s="270" t="s">
        <v>6475</v>
      </c>
    </row>
    <row r="63" spans="1:8" x14ac:dyDescent="0.25">
      <c r="A63" s="3"/>
      <c r="B63" s="349">
        <v>42174</v>
      </c>
      <c r="C63" s="349">
        <v>42174</v>
      </c>
      <c r="D63" s="120" t="s">
        <v>354</v>
      </c>
      <c r="E63" s="121" t="s">
        <v>355</v>
      </c>
      <c r="F63" s="269" t="s">
        <v>172</v>
      </c>
      <c r="G63" s="158">
        <v>237</v>
      </c>
      <c r="H63" s="270" t="s">
        <v>6010</v>
      </c>
    </row>
    <row r="64" spans="1:8" s="184" customFormat="1" x14ac:dyDescent="0.25">
      <c r="B64" s="332"/>
      <c r="C64" s="332"/>
      <c r="D64" s="99"/>
      <c r="E64" s="99"/>
      <c r="F64" s="99"/>
      <c r="G64" s="333"/>
      <c r="H64" s="99"/>
    </row>
    <row r="65" spans="1:8" x14ac:dyDescent="0.25">
      <c r="A65" s="3" t="s">
        <v>79</v>
      </c>
      <c r="B65" s="126">
        <v>42156</v>
      </c>
      <c r="C65" s="126">
        <v>42159</v>
      </c>
      <c r="D65" s="4" t="s">
        <v>6476</v>
      </c>
      <c r="E65" s="4" t="s">
        <v>6477</v>
      </c>
      <c r="F65" s="4" t="s">
        <v>6478</v>
      </c>
      <c r="G65" s="25">
        <v>492.5</v>
      </c>
      <c r="H65" s="4" t="s">
        <v>6479</v>
      </c>
    </row>
    <row r="66" spans="1:8" x14ac:dyDescent="0.25">
      <c r="A66" s="3"/>
      <c r="B66" s="126">
        <v>42156</v>
      </c>
      <c r="C66" s="126">
        <v>42181</v>
      </c>
      <c r="D66" s="176" t="s">
        <v>6480</v>
      </c>
      <c r="E66" s="176" t="s">
        <v>868</v>
      </c>
      <c r="F66" s="176" t="s">
        <v>254</v>
      </c>
      <c r="G66" s="25">
        <v>745.2</v>
      </c>
      <c r="H66" s="176" t="s">
        <v>6481</v>
      </c>
    </row>
    <row r="67" spans="1:8" s="184" customFormat="1" x14ac:dyDescent="0.25">
      <c r="B67" s="332"/>
      <c r="C67" s="332"/>
      <c r="D67" s="99"/>
      <c r="E67" s="99"/>
      <c r="F67" s="99"/>
      <c r="G67" s="333"/>
      <c r="H67" s="99"/>
    </row>
    <row r="68" spans="1:8" x14ac:dyDescent="0.25">
      <c r="A68" s="6" t="s">
        <v>1408</v>
      </c>
      <c r="B68" s="126">
        <v>42166</v>
      </c>
      <c r="C68" s="126">
        <v>42166</v>
      </c>
      <c r="D68" s="4" t="s">
        <v>6482</v>
      </c>
      <c r="E68" s="4" t="s">
        <v>382</v>
      </c>
      <c r="F68" s="4" t="s">
        <v>230</v>
      </c>
      <c r="G68" s="25">
        <v>0</v>
      </c>
      <c r="H68" s="4" t="s">
        <v>6483</v>
      </c>
    </row>
    <row r="69" spans="1:8" x14ac:dyDescent="0.25">
      <c r="B69" s="126">
        <v>42166</v>
      </c>
      <c r="C69" s="126">
        <v>42156</v>
      </c>
      <c r="D69" s="4" t="s">
        <v>4308</v>
      </c>
      <c r="E69" s="4" t="s">
        <v>76</v>
      </c>
      <c r="F69" s="4" t="s">
        <v>230</v>
      </c>
      <c r="G69" s="25">
        <v>0</v>
      </c>
      <c r="H69" s="4" t="s">
        <v>6483</v>
      </c>
    </row>
    <row r="70" spans="1:8" x14ac:dyDescent="0.25">
      <c r="B70" s="126">
        <v>42176</v>
      </c>
      <c r="C70" s="126">
        <v>42182</v>
      </c>
      <c r="D70" s="4" t="s">
        <v>1153</v>
      </c>
      <c r="E70" s="4" t="s">
        <v>6484</v>
      </c>
      <c r="F70" s="4" t="s">
        <v>143</v>
      </c>
      <c r="G70" s="25">
        <v>2603.9</v>
      </c>
      <c r="H70" s="4" t="s">
        <v>6485</v>
      </c>
    </row>
    <row r="71" spans="1:8" x14ac:dyDescent="0.25">
      <c r="B71" s="126">
        <v>42177</v>
      </c>
      <c r="C71" s="126">
        <v>42181</v>
      </c>
      <c r="D71" s="4" t="s">
        <v>2322</v>
      </c>
      <c r="E71" s="4" t="s">
        <v>76</v>
      </c>
      <c r="F71" s="4" t="s">
        <v>143</v>
      </c>
      <c r="G71" s="25">
        <v>2665.98</v>
      </c>
      <c r="H71" s="4" t="s">
        <v>6485</v>
      </c>
    </row>
    <row r="72" spans="1:8" x14ac:dyDescent="0.25">
      <c r="B72" s="126">
        <v>42177</v>
      </c>
      <c r="C72" s="126">
        <v>42181</v>
      </c>
      <c r="D72" s="4" t="s">
        <v>6486</v>
      </c>
      <c r="E72" s="4" t="s">
        <v>18</v>
      </c>
      <c r="F72" s="4" t="s">
        <v>6487</v>
      </c>
      <c r="G72" s="25">
        <v>1220.5</v>
      </c>
      <c r="H72" s="4" t="s">
        <v>6488</v>
      </c>
    </row>
    <row r="73" spans="1:8" x14ac:dyDescent="0.25">
      <c r="B73" s="126">
        <v>42177</v>
      </c>
      <c r="C73" s="126">
        <v>42181</v>
      </c>
      <c r="D73" s="4" t="s">
        <v>5776</v>
      </c>
      <c r="E73" s="4" t="s">
        <v>18</v>
      </c>
      <c r="F73" s="4" t="s">
        <v>6487</v>
      </c>
      <c r="G73" s="25">
        <v>1220.5</v>
      </c>
      <c r="H73" s="4" t="s">
        <v>6488</v>
      </c>
    </row>
    <row r="74" spans="1:8" x14ac:dyDescent="0.25">
      <c r="B74" s="126">
        <v>42177</v>
      </c>
      <c r="C74" s="126">
        <v>42181</v>
      </c>
      <c r="D74" s="4" t="s">
        <v>3852</v>
      </c>
      <c r="E74" s="4" t="s">
        <v>18</v>
      </c>
      <c r="F74" s="4" t="s">
        <v>6487</v>
      </c>
      <c r="G74" s="25">
        <v>1220.5</v>
      </c>
      <c r="H74" s="4" t="s">
        <v>6488</v>
      </c>
    </row>
    <row r="75" spans="1:8" x14ac:dyDescent="0.25">
      <c r="B75" s="126">
        <v>42177</v>
      </c>
      <c r="C75" s="126">
        <v>42181</v>
      </c>
      <c r="D75" s="4" t="s">
        <v>6489</v>
      </c>
      <c r="E75" s="4" t="s">
        <v>18</v>
      </c>
      <c r="F75" s="4" t="s">
        <v>6487</v>
      </c>
      <c r="G75" s="25">
        <v>1549.47</v>
      </c>
      <c r="H75" s="4" t="s">
        <v>6488</v>
      </c>
    </row>
    <row r="76" spans="1:8" x14ac:dyDescent="0.25">
      <c r="B76" s="126">
        <v>42178</v>
      </c>
      <c r="C76" s="122">
        <v>42182</v>
      </c>
      <c r="D76" s="6" t="s">
        <v>1165</v>
      </c>
      <c r="E76" s="6" t="s">
        <v>17</v>
      </c>
      <c r="F76" s="6" t="s">
        <v>172</v>
      </c>
      <c r="G76" s="123">
        <v>1159.5999999999999</v>
      </c>
      <c r="H76" s="4" t="s">
        <v>6490</v>
      </c>
    </row>
    <row r="77" spans="1:8" x14ac:dyDescent="0.25">
      <c r="B77" s="126">
        <v>42178</v>
      </c>
      <c r="C77" s="122">
        <v>42182</v>
      </c>
      <c r="D77" s="6" t="s">
        <v>1159</v>
      </c>
      <c r="E77" s="6" t="s">
        <v>4632</v>
      </c>
      <c r="F77" s="6" t="s">
        <v>172</v>
      </c>
      <c r="G77" s="123">
        <v>1365.27</v>
      </c>
      <c r="H77" s="4" t="s">
        <v>6491</v>
      </c>
    </row>
    <row r="78" spans="1:8" x14ac:dyDescent="0.25">
      <c r="B78" s="122">
        <v>42178</v>
      </c>
      <c r="C78" s="122">
        <v>42182</v>
      </c>
      <c r="D78" s="3" t="s">
        <v>6492</v>
      </c>
      <c r="E78" s="6" t="s">
        <v>18</v>
      </c>
      <c r="F78" s="6" t="s">
        <v>6493</v>
      </c>
      <c r="G78" s="123">
        <v>1368.36</v>
      </c>
      <c r="H78" s="4" t="s">
        <v>6494</v>
      </c>
    </row>
    <row r="79" spans="1:8" x14ac:dyDescent="0.25">
      <c r="B79" s="122">
        <v>42178</v>
      </c>
      <c r="C79" s="122">
        <v>42178</v>
      </c>
      <c r="D79" s="6" t="s">
        <v>6495</v>
      </c>
      <c r="E79" s="6" t="s">
        <v>382</v>
      </c>
      <c r="F79" s="6" t="s">
        <v>1132</v>
      </c>
      <c r="G79" s="123">
        <v>0</v>
      </c>
      <c r="H79" s="6" t="s">
        <v>6496</v>
      </c>
    </row>
    <row r="80" spans="1:8" x14ac:dyDescent="0.25">
      <c r="B80" s="122">
        <v>42178</v>
      </c>
      <c r="C80" s="122">
        <v>42178</v>
      </c>
      <c r="D80" s="6" t="s">
        <v>4308</v>
      </c>
      <c r="E80" s="6" t="s">
        <v>76</v>
      </c>
      <c r="F80" s="6" t="s">
        <v>1132</v>
      </c>
      <c r="G80" s="123">
        <v>0</v>
      </c>
      <c r="H80" s="6" t="s">
        <v>6496</v>
      </c>
    </row>
    <row r="81" spans="1:8" s="184" customFormat="1" x14ac:dyDescent="0.25">
      <c r="B81" s="332"/>
      <c r="C81" s="332"/>
      <c r="D81" s="99"/>
      <c r="E81" s="99"/>
      <c r="F81" s="99"/>
      <c r="G81" s="333"/>
      <c r="H81" s="99"/>
    </row>
    <row r="82" spans="1:8" x14ac:dyDescent="0.25">
      <c r="A82" s="3" t="s">
        <v>29</v>
      </c>
      <c r="B82" s="342">
        <v>42201</v>
      </c>
      <c r="C82" s="343">
        <v>42204</v>
      </c>
      <c r="D82" s="85" t="s">
        <v>3415</v>
      </c>
      <c r="E82" s="164" t="s">
        <v>6497</v>
      </c>
      <c r="F82" s="85" t="s">
        <v>172</v>
      </c>
      <c r="G82" s="344">
        <v>650</v>
      </c>
      <c r="H82" s="164" t="s">
        <v>6498</v>
      </c>
    </row>
    <row r="83" spans="1:8" x14ac:dyDescent="0.25">
      <c r="A83" s="3"/>
      <c r="B83" s="95">
        <v>42203</v>
      </c>
      <c r="C83" s="122">
        <v>42207</v>
      </c>
      <c r="D83" s="1" t="s">
        <v>848</v>
      </c>
      <c r="E83" s="1" t="s">
        <v>849</v>
      </c>
      <c r="F83" s="4" t="s">
        <v>1157</v>
      </c>
      <c r="G83" s="25">
        <v>1657.25</v>
      </c>
      <c r="H83" s="1" t="s">
        <v>6499</v>
      </c>
    </row>
    <row r="84" spans="1:8" s="184" customFormat="1" x14ac:dyDescent="0.25">
      <c r="B84" s="332"/>
      <c r="C84" s="332"/>
      <c r="D84" s="99"/>
      <c r="E84" s="99"/>
      <c r="F84" s="99"/>
      <c r="G84" s="333"/>
      <c r="H84" s="99"/>
    </row>
    <row r="85" spans="1:8" s="3" customFormat="1" x14ac:dyDescent="0.25">
      <c r="A85" s="3" t="s">
        <v>13</v>
      </c>
      <c r="B85" s="343">
        <v>42158</v>
      </c>
      <c r="C85" s="343">
        <v>42158</v>
      </c>
      <c r="D85" s="3" t="s">
        <v>6500</v>
      </c>
      <c r="E85" s="3" t="s">
        <v>6501</v>
      </c>
      <c r="F85" s="3" t="s">
        <v>4534</v>
      </c>
      <c r="G85" s="347">
        <v>211.25</v>
      </c>
      <c r="H85" s="3" t="s">
        <v>6502</v>
      </c>
    </row>
    <row r="86" spans="1:8" x14ac:dyDescent="0.25">
      <c r="B86" s="126">
        <v>42160</v>
      </c>
      <c r="C86" s="126">
        <v>42164</v>
      </c>
      <c r="D86" s="3" t="s">
        <v>6503</v>
      </c>
      <c r="E86" s="4" t="s">
        <v>6504</v>
      </c>
      <c r="F86" s="3" t="s">
        <v>645</v>
      </c>
      <c r="G86" s="123">
        <v>1875</v>
      </c>
      <c r="H86" s="4" t="s">
        <v>6505</v>
      </c>
    </row>
    <row r="87" spans="1:8" x14ac:dyDescent="0.25">
      <c r="B87" s="122">
        <v>42172</v>
      </c>
      <c r="C87" s="122">
        <v>42172</v>
      </c>
      <c r="D87" s="6" t="s">
        <v>6506</v>
      </c>
      <c r="E87" s="6" t="s">
        <v>6507</v>
      </c>
      <c r="F87" s="6" t="s">
        <v>6508</v>
      </c>
      <c r="G87" s="123">
        <v>88</v>
      </c>
      <c r="H87" s="6" t="s">
        <v>6509</v>
      </c>
    </row>
    <row r="88" spans="1:8" x14ac:dyDescent="0.25">
      <c r="A88" s="3"/>
      <c r="B88" s="122">
        <v>42173</v>
      </c>
      <c r="C88" s="122">
        <v>42176</v>
      </c>
      <c r="D88" s="3" t="s">
        <v>6306</v>
      </c>
      <c r="E88" s="6"/>
      <c r="F88" s="3" t="s">
        <v>6510</v>
      </c>
      <c r="G88" s="123">
        <v>1625</v>
      </c>
      <c r="H88" s="6" t="s">
        <v>6511</v>
      </c>
    </row>
    <row r="89" spans="1:8" x14ac:dyDescent="0.25">
      <c r="B89" s="122">
        <v>42174</v>
      </c>
      <c r="C89" s="122">
        <v>42177</v>
      </c>
      <c r="D89" s="6" t="s">
        <v>6512</v>
      </c>
      <c r="E89" s="6" t="s">
        <v>6513</v>
      </c>
      <c r="F89" s="6" t="s">
        <v>6514</v>
      </c>
      <c r="G89" s="123">
        <v>1100</v>
      </c>
      <c r="H89" s="6" t="s">
        <v>6515</v>
      </c>
    </row>
    <row r="90" spans="1:8" x14ac:dyDescent="0.25">
      <c r="B90" s="122">
        <v>42176</v>
      </c>
      <c r="C90" s="122">
        <v>42182</v>
      </c>
      <c r="D90" s="6" t="s">
        <v>5553</v>
      </c>
      <c r="E90" s="6" t="s">
        <v>4474</v>
      </c>
      <c r="F90" s="6" t="s">
        <v>3527</v>
      </c>
      <c r="G90" s="123">
        <v>0</v>
      </c>
      <c r="H90" s="6" t="s">
        <v>5552</v>
      </c>
    </row>
    <row r="91" spans="1:8" s="184" customFormat="1" x14ac:dyDescent="0.25">
      <c r="B91" s="334"/>
      <c r="C91" s="334"/>
      <c r="D91" s="107"/>
      <c r="E91" s="107"/>
      <c r="F91" s="107"/>
      <c r="G91" s="335"/>
      <c r="H91" s="107"/>
    </row>
    <row r="92" spans="1:8" x14ac:dyDescent="0.25">
      <c r="A92" s="3" t="s">
        <v>26</v>
      </c>
      <c r="B92" s="122">
        <v>42158</v>
      </c>
      <c r="C92" s="122">
        <v>42161</v>
      </c>
      <c r="D92" s="6" t="s">
        <v>2606</v>
      </c>
      <c r="E92" s="7" t="s">
        <v>2607</v>
      </c>
      <c r="F92" s="6" t="s">
        <v>758</v>
      </c>
      <c r="G92" s="123">
        <v>1598</v>
      </c>
      <c r="H92" s="7" t="s">
        <v>6516</v>
      </c>
    </row>
    <row r="93" spans="1:8" x14ac:dyDescent="0.25">
      <c r="A93" s="3"/>
      <c r="B93" s="122">
        <v>42160</v>
      </c>
      <c r="C93" s="122">
        <v>42165</v>
      </c>
      <c r="D93" s="6" t="s">
        <v>6517</v>
      </c>
      <c r="E93" s="7" t="s">
        <v>6518</v>
      </c>
      <c r="F93" s="6" t="s">
        <v>6519</v>
      </c>
      <c r="G93" s="123" t="s">
        <v>178</v>
      </c>
      <c r="H93" s="7" t="s">
        <v>6520</v>
      </c>
    </row>
    <row r="94" spans="1:8" x14ac:dyDescent="0.25">
      <c r="A94" s="3"/>
      <c r="B94" s="122">
        <v>42162</v>
      </c>
      <c r="C94" s="122">
        <v>42165</v>
      </c>
      <c r="D94" s="6" t="s">
        <v>6521</v>
      </c>
      <c r="E94" s="7" t="s">
        <v>6522</v>
      </c>
      <c r="F94" s="6" t="s">
        <v>2540</v>
      </c>
      <c r="G94" s="123">
        <v>1508</v>
      </c>
      <c r="H94" s="7" t="s">
        <v>6523</v>
      </c>
    </row>
    <row r="95" spans="1:8" x14ac:dyDescent="0.25">
      <c r="A95" s="3"/>
      <c r="B95" s="122">
        <v>42162</v>
      </c>
      <c r="C95" s="122">
        <v>42167</v>
      </c>
      <c r="D95" s="4" t="s">
        <v>6331</v>
      </c>
      <c r="E95" s="7" t="s">
        <v>6524</v>
      </c>
      <c r="F95" s="4" t="s">
        <v>70</v>
      </c>
      <c r="G95" s="123">
        <v>2033</v>
      </c>
      <c r="H95" s="1" t="s">
        <v>6525</v>
      </c>
    </row>
    <row r="96" spans="1:8" x14ac:dyDescent="0.25">
      <c r="A96" s="3"/>
      <c r="B96" s="122">
        <v>42163</v>
      </c>
      <c r="C96" s="122">
        <v>42167</v>
      </c>
      <c r="D96" s="6" t="s">
        <v>6526</v>
      </c>
      <c r="E96" s="7" t="s">
        <v>6527</v>
      </c>
      <c r="F96" s="6" t="s">
        <v>6528</v>
      </c>
      <c r="G96" s="123">
        <v>1900</v>
      </c>
      <c r="H96" s="7" t="s">
        <v>6529</v>
      </c>
    </row>
    <row r="97" spans="1:8" x14ac:dyDescent="0.25">
      <c r="A97" s="3"/>
      <c r="B97" s="122">
        <v>42164</v>
      </c>
      <c r="C97" s="122">
        <v>42170</v>
      </c>
      <c r="D97" s="6" t="s">
        <v>148</v>
      </c>
      <c r="E97" s="7" t="s">
        <v>6530</v>
      </c>
      <c r="F97" s="6" t="s">
        <v>1443</v>
      </c>
      <c r="G97" s="123">
        <v>2155</v>
      </c>
      <c r="H97" s="6" t="s">
        <v>6531</v>
      </c>
    </row>
    <row r="98" spans="1:8" x14ac:dyDescent="0.25">
      <c r="A98" s="3"/>
      <c r="B98" s="122">
        <v>42169</v>
      </c>
      <c r="C98" s="122">
        <v>42172</v>
      </c>
      <c r="D98" s="4" t="s">
        <v>3703</v>
      </c>
      <c r="E98" s="7" t="s">
        <v>6532</v>
      </c>
      <c r="F98" s="4" t="s">
        <v>2540</v>
      </c>
      <c r="G98" s="123">
        <v>1570</v>
      </c>
      <c r="H98" s="1" t="s">
        <v>6436</v>
      </c>
    </row>
    <row r="99" spans="1:8" x14ac:dyDescent="0.25">
      <c r="A99" s="3"/>
      <c r="B99" s="122">
        <v>42173</v>
      </c>
      <c r="C99" s="122">
        <v>42174</v>
      </c>
      <c r="D99" s="6" t="s">
        <v>2606</v>
      </c>
      <c r="E99" s="7" t="s">
        <v>2607</v>
      </c>
      <c r="F99" s="6" t="s">
        <v>23</v>
      </c>
      <c r="G99" s="123">
        <v>664</v>
      </c>
      <c r="H99" s="7" t="s">
        <v>6533</v>
      </c>
    </row>
    <row r="100" spans="1:8" x14ac:dyDescent="0.25">
      <c r="A100" s="3"/>
      <c r="B100" s="122">
        <v>42175</v>
      </c>
      <c r="C100" s="122">
        <v>42180</v>
      </c>
      <c r="D100" s="6" t="s">
        <v>6534</v>
      </c>
      <c r="E100" s="7" t="s">
        <v>2615</v>
      </c>
      <c r="F100" s="6" t="s">
        <v>597</v>
      </c>
      <c r="G100" s="123">
        <v>4265</v>
      </c>
      <c r="H100" s="7" t="s">
        <v>6535</v>
      </c>
    </row>
    <row r="101" spans="1:8" x14ac:dyDescent="0.25">
      <c r="A101" s="3"/>
      <c r="B101" s="122">
        <v>42176</v>
      </c>
      <c r="C101" s="122">
        <v>42182</v>
      </c>
      <c r="D101" s="6" t="s">
        <v>4146</v>
      </c>
      <c r="E101" s="7" t="s">
        <v>6536</v>
      </c>
      <c r="F101" s="6" t="s">
        <v>2540</v>
      </c>
      <c r="G101" s="123">
        <v>3031.94</v>
      </c>
      <c r="H101" s="7" t="s">
        <v>6537</v>
      </c>
    </row>
    <row r="102" spans="1:8" x14ac:dyDescent="0.25">
      <c r="A102" s="3"/>
      <c r="B102" s="122">
        <v>42176</v>
      </c>
      <c r="C102" s="122">
        <v>42179</v>
      </c>
      <c r="D102" s="4" t="s">
        <v>6538</v>
      </c>
      <c r="E102" s="7" t="s">
        <v>6539</v>
      </c>
      <c r="F102" s="4" t="s">
        <v>23</v>
      </c>
      <c r="G102" s="123">
        <v>3090.31</v>
      </c>
      <c r="H102" s="1" t="s">
        <v>6540</v>
      </c>
    </row>
    <row r="103" spans="1:8" x14ac:dyDescent="0.25">
      <c r="A103" s="3"/>
      <c r="B103" s="122">
        <v>42177</v>
      </c>
      <c r="C103" s="122">
        <v>42182</v>
      </c>
      <c r="D103" s="6" t="s">
        <v>881</v>
      </c>
      <c r="E103" s="7" t="s">
        <v>882</v>
      </c>
      <c r="F103" s="6" t="s">
        <v>70</v>
      </c>
      <c r="G103" s="123" t="s">
        <v>6541</v>
      </c>
      <c r="H103" s="7" t="s">
        <v>6542</v>
      </c>
    </row>
    <row r="104" spans="1:8" x14ac:dyDescent="0.25">
      <c r="A104" s="3"/>
      <c r="B104" s="122">
        <v>42177</v>
      </c>
      <c r="C104" s="122">
        <v>42182</v>
      </c>
      <c r="D104" s="6" t="s">
        <v>2601</v>
      </c>
      <c r="E104" s="7" t="s">
        <v>2598</v>
      </c>
      <c r="F104" s="6" t="s">
        <v>70</v>
      </c>
      <c r="G104" s="123" t="s">
        <v>6543</v>
      </c>
      <c r="H104" s="7" t="s">
        <v>6544</v>
      </c>
    </row>
    <row r="105" spans="1:8" x14ac:dyDescent="0.25">
      <c r="A105" s="3"/>
      <c r="B105" s="122">
        <v>42177</v>
      </c>
      <c r="C105" s="122">
        <v>42182</v>
      </c>
      <c r="D105" s="6" t="s">
        <v>6545</v>
      </c>
      <c r="E105" s="7" t="s">
        <v>6546</v>
      </c>
      <c r="F105" s="6" t="s">
        <v>70</v>
      </c>
      <c r="G105" s="123" t="s">
        <v>6543</v>
      </c>
      <c r="H105" s="7" t="s">
        <v>6544</v>
      </c>
    </row>
    <row r="106" spans="1:8" x14ac:dyDescent="0.25">
      <c r="A106" s="3"/>
      <c r="B106" s="122">
        <v>42177</v>
      </c>
      <c r="C106" s="122">
        <v>42181</v>
      </c>
      <c r="D106" s="6" t="s">
        <v>1249</v>
      </c>
      <c r="E106" s="7" t="s">
        <v>3445</v>
      </c>
      <c r="F106" s="6" t="s">
        <v>1910</v>
      </c>
      <c r="G106" s="123">
        <v>2290</v>
      </c>
      <c r="H106" s="7" t="s">
        <v>6547</v>
      </c>
    </row>
    <row r="107" spans="1:8" ht="30" x14ac:dyDescent="0.25">
      <c r="A107" s="3"/>
      <c r="B107" s="122">
        <v>42183</v>
      </c>
      <c r="C107" s="122">
        <v>42186</v>
      </c>
      <c r="D107" s="6" t="s">
        <v>1216</v>
      </c>
      <c r="E107" s="7" t="s">
        <v>6548</v>
      </c>
      <c r="F107" s="6" t="s">
        <v>20</v>
      </c>
      <c r="G107" s="123" t="s">
        <v>178</v>
      </c>
      <c r="H107" s="7" t="s">
        <v>6549</v>
      </c>
    </row>
    <row r="108" spans="1:8" x14ac:dyDescent="0.25">
      <c r="A108" s="3"/>
      <c r="B108" s="122">
        <v>42185</v>
      </c>
      <c r="C108" s="122">
        <v>42192</v>
      </c>
      <c r="D108" s="6" t="s">
        <v>6550</v>
      </c>
      <c r="E108" s="7" t="s">
        <v>6551</v>
      </c>
      <c r="F108" s="6" t="s">
        <v>20</v>
      </c>
      <c r="G108" s="123" t="s">
        <v>178</v>
      </c>
      <c r="H108" s="7" t="s">
        <v>6552</v>
      </c>
    </row>
    <row r="109" spans="1:8" s="184" customFormat="1" x14ac:dyDescent="0.25">
      <c r="B109" s="337"/>
      <c r="C109" s="337"/>
      <c r="D109" s="105"/>
      <c r="E109" s="105"/>
      <c r="F109" s="105"/>
      <c r="G109" s="338"/>
      <c r="H109" s="105"/>
    </row>
    <row r="110" spans="1:8" x14ac:dyDescent="0.25">
      <c r="A110" s="3" t="s">
        <v>6335</v>
      </c>
      <c r="B110" s="122">
        <v>42157</v>
      </c>
      <c r="C110" s="122">
        <v>42157</v>
      </c>
      <c r="D110" s="4" t="s">
        <v>6553</v>
      </c>
      <c r="E110" s="4" t="s">
        <v>6554</v>
      </c>
      <c r="F110" s="4" t="s">
        <v>1534</v>
      </c>
      <c r="G110" s="123">
        <v>1988.13</v>
      </c>
      <c r="H110" s="4" t="s">
        <v>6555</v>
      </c>
    </row>
    <row r="111" spans="1:8" x14ac:dyDescent="0.25">
      <c r="A111" s="3"/>
      <c r="B111" s="122">
        <v>42161</v>
      </c>
      <c r="C111" s="122">
        <v>42161</v>
      </c>
      <c r="D111" s="4" t="s">
        <v>6556</v>
      </c>
      <c r="E111" s="4" t="s">
        <v>6554</v>
      </c>
      <c r="F111" s="4" t="s">
        <v>6342</v>
      </c>
      <c r="G111" s="123">
        <v>2188.31</v>
      </c>
      <c r="H111" s="4" t="s">
        <v>6557</v>
      </c>
    </row>
    <row r="112" spans="1:8" x14ac:dyDescent="0.25">
      <c r="A112" s="3"/>
      <c r="B112" s="122">
        <v>42165</v>
      </c>
      <c r="C112" s="122">
        <v>42170</v>
      </c>
      <c r="D112" s="4" t="s">
        <v>6336</v>
      </c>
      <c r="E112" s="4" t="s">
        <v>18</v>
      </c>
      <c r="F112" s="4" t="s">
        <v>4052</v>
      </c>
      <c r="G112" s="123">
        <v>2400</v>
      </c>
      <c r="H112" s="4" t="s">
        <v>6558</v>
      </c>
    </row>
    <row r="113" spans="1:8" x14ac:dyDescent="0.25">
      <c r="A113" s="3"/>
      <c r="B113" s="122">
        <v>42170</v>
      </c>
      <c r="C113" s="122">
        <v>42175</v>
      </c>
      <c r="D113" s="4" t="s">
        <v>6559</v>
      </c>
      <c r="E113" s="4" t="s">
        <v>4318</v>
      </c>
      <c r="F113" s="4" t="s">
        <v>1236</v>
      </c>
      <c r="G113" s="123">
        <v>1670</v>
      </c>
      <c r="H113" s="4" t="s">
        <v>6560</v>
      </c>
    </row>
    <row r="114" spans="1:8" x14ac:dyDescent="0.25">
      <c r="A114" s="3"/>
      <c r="B114" s="122">
        <v>42170</v>
      </c>
      <c r="C114" s="122">
        <v>42175</v>
      </c>
      <c r="D114" s="4" t="s">
        <v>6561</v>
      </c>
      <c r="E114" s="4" t="s">
        <v>4318</v>
      </c>
      <c r="F114" s="4" t="s">
        <v>1236</v>
      </c>
      <c r="G114" s="123">
        <v>1670</v>
      </c>
      <c r="H114" s="4" t="s">
        <v>6560</v>
      </c>
    </row>
    <row r="115" spans="1:8" s="184" customFormat="1" x14ac:dyDescent="0.25">
      <c r="B115" s="332"/>
      <c r="C115" s="332"/>
      <c r="D115" s="99"/>
      <c r="E115" s="99"/>
      <c r="F115" s="99"/>
      <c r="G115" s="333"/>
      <c r="H115" s="99"/>
    </row>
    <row r="116" spans="1:8" x14ac:dyDescent="0.25">
      <c r="A116" s="3" t="s">
        <v>38</v>
      </c>
      <c r="B116" s="339">
        <v>42158</v>
      </c>
      <c r="C116" s="339">
        <v>42166</v>
      </c>
      <c r="D116" s="5" t="s">
        <v>6562</v>
      </c>
      <c r="E116" s="5" t="s">
        <v>36</v>
      </c>
      <c r="F116" s="5" t="s">
        <v>6563</v>
      </c>
      <c r="G116" s="125">
        <v>3300</v>
      </c>
      <c r="H116" s="10" t="s">
        <v>6564</v>
      </c>
    </row>
    <row r="117" spans="1:8" x14ac:dyDescent="0.25">
      <c r="A117" s="3"/>
      <c r="B117" s="339">
        <v>42161</v>
      </c>
      <c r="C117" s="339">
        <v>42168</v>
      </c>
      <c r="D117" s="5" t="s">
        <v>6565</v>
      </c>
      <c r="E117" s="5" t="s">
        <v>6566</v>
      </c>
      <c r="F117" s="5" t="s">
        <v>3885</v>
      </c>
      <c r="G117" s="125">
        <v>1500</v>
      </c>
      <c r="H117" s="10" t="s">
        <v>6567</v>
      </c>
    </row>
    <row r="118" spans="1:8" x14ac:dyDescent="0.25">
      <c r="A118" s="3"/>
      <c r="B118" s="339">
        <v>42163</v>
      </c>
      <c r="C118" s="339">
        <v>42166</v>
      </c>
      <c r="D118" s="5" t="s">
        <v>2884</v>
      </c>
      <c r="E118" s="5" t="s">
        <v>6568</v>
      </c>
      <c r="F118" s="5" t="s">
        <v>30</v>
      </c>
      <c r="G118" s="125">
        <v>1077</v>
      </c>
      <c r="H118" s="10" t="s">
        <v>6569</v>
      </c>
    </row>
    <row r="119" spans="1:8" x14ac:dyDescent="0.25">
      <c r="A119" s="3"/>
      <c r="B119" s="339">
        <v>42163</v>
      </c>
      <c r="C119" s="339">
        <v>42166</v>
      </c>
      <c r="D119" s="5" t="s">
        <v>6570</v>
      </c>
      <c r="E119" s="5" t="s">
        <v>6571</v>
      </c>
      <c r="F119" s="5" t="s">
        <v>30</v>
      </c>
      <c r="G119" s="125">
        <v>1548.5</v>
      </c>
      <c r="H119" s="10" t="s">
        <v>6569</v>
      </c>
    </row>
    <row r="120" spans="1:8" x14ac:dyDescent="0.25">
      <c r="A120" s="3"/>
      <c r="B120" s="339">
        <v>42177</v>
      </c>
      <c r="C120" s="339">
        <v>42181</v>
      </c>
      <c r="D120" s="5" t="s">
        <v>893</v>
      </c>
      <c r="E120" s="5" t="s">
        <v>6572</v>
      </c>
      <c r="F120" s="5" t="s">
        <v>143</v>
      </c>
      <c r="G120" s="125">
        <v>1211.3800000000001</v>
      </c>
      <c r="H120" s="10" t="s">
        <v>6573</v>
      </c>
    </row>
    <row r="121" spans="1:8" x14ac:dyDescent="0.25">
      <c r="A121" s="3"/>
      <c r="B121" s="339">
        <v>42178</v>
      </c>
      <c r="C121" s="339">
        <v>42181</v>
      </c>
      <c r="D121" s="5" t="s">
        <v>897</v>
      </c>
      <c r="E121" s="5" t="s">
        <v>6574</v>
      </c>
      <c r="F121" s="5" t="s">
        <v>143</v>
      </c>
      <c r="G121" s="125">
        <v>1211.3800000000001</v>
      </c>
      <c r="H121" s="10" t="s">
        <v>6575</v>
      </c>
    </row>
    <row r="122" spans="1:8" s="184" customFormat="1" x14ac:dyDescent="0.25">
      <c r="B122" s="332"/>
      <c r="C122" s="332"/>
      <c r="D122" s="99"/>
      <c r="E122" s="99"/>
      <c r="F122" s="99"/>
      <c r="G122" s="333"/>
      <c r="H122" s="99"/>
    </row>
    <row r="123" spans="1:8" x14ac:dyDescent="0.25">
      <c r="A123" s="3" t="s">
        <v>5833</v>
      </c>
      <c r="B123" s="122">
        <v>42172</v>
      </c>
      <c r="C123" s="122">
        <v>42174</v>
      </c>
      <c r="D123" s="6" t="s">
        <v>6576</v>
      </c>
      <c r="E123" s="6" t="s">
        <v>6577</v>
      </c>
      <c r="F123" s="6" t="s">
        <v>3499</v>
      </c>
      <c r="G123" s="123">
        <v>280.92</v>
      </c>
      <c r="H123" s="6" t="s">
        <v>6578</v>
      </c>
    </row>
    <row r="124" spans="1:8" x14ac:dyDescent="0.25">
      <c r="A124" s="3"/>
      <c r="B124" s="122">
        <v>42172</v>
      </c>
      <c r="C124" s="122">
        <v>42174</v>
      </c>
      <c r="D124" s="6" t="s">
        <v>6579</v>
      </c>
      <c r="E124" s="6" t="s">
        <v>6580</v>
      </c>
      <c r="F124" s="6" t="s">
        <v>3499</v>
      </c>
      <c r="G124" s="123">
        <v>242.95</v>
      </c>
      <c r="H124" s="6" t="s">
        <v>6578</v>
      </c>
    </row>
    <row r="125" spans="1:8" s="184" customFormat="1" x14ac:dyDescent="0.25">
      <c r="B125" s="332"/>
      <c r="C125" s="332"/>
      <c r="D125" s="99"/>
      <c r="E125" s="99"/>
      <c r="F125" s="99"/>
      <c r="G125" s="333"/>
      <c r="H125" s="99"/>
    </row>
    <row r="126" spans="1:8" x14ac:dyDescent="0.25">
      <c r="A126" s="3" t="s">
        <v>28</v>
      </c>
      <c r="B126" s="122">
        <v>42157</v>
      </c>
      <c r="C126" s="122">
        <v>42161</v>
      </c>
      <c r="D126" s="164" t="s">
        <v>632</v>
      </c>
      <c r="E126" s="164" t="s">
        <v>633</v>
      </c>
      <c r="F126" s="164" t="s">
        <v>6581</v>
      </c>
      <c r="G126" s="123">
        <v>1476</v>
      </c>
      <c r="H126" s="164" t="s">
        <v>6582</v>
      </c>
    </row>
    <row r="127" spans="1:8" x14ac:dyDescent="0.25">
      <c r="A127" s="3"/>
      <c r="B127" s="122">
        <v>42159</v>
      </c>
      <c r="C127" s="122">
        <v>42163</v>
      </c>
      <c r="D127" s="164" t="s">
        <v>6583</v>
      </c>
      <c r="E127" s="164" t="s">
        <v>58</v>
      </c>
      <c r="F127" s="164" t="s">
        <v>6584</v>
      </c>
      <c r="G127" s="123">
        <v>0</v>
      </c>
      <c r="H127" s="164" t="s">
        <v>6585</v>
      </c>
    </row>
    <row r="128" spans="1:8" x14ac:dyDescent="0.25">
      <c r="A128" s="3"/>
      <c r="B128" s="122">
        <v>42165</v>
      </c>
      <c r="C128" s="122">
        <v>42167</v>
      </c>
      <c r="D128" s="164" t="s">
        <v>6586</v>
      </c>
      <c r="E128" s="164" t="s">
        <v>6587</v>
      </c>
      <c r="F128" s="164" t="s">
        <v>2178</v>
      </c>
      <c r="G128" s="123">
        <v>720</v>
      </c>
      <c r="H128" s="164" t="s">
        <v>6588</v>
      </c>
    </row>
    <row r="129" spans="1:8" x14ac:dyDescent="0.25">
      <c r="A129" s="3"/>
      <c r="B129" s="122">
        <v>42170</v>
      </c>
      <c r="C129" s="122">
        <v>42175</v>
      </c>
      <c r="D129" s="164" t="s">
        <v>5188</v>
      </c>
      <c r="E129" s="164" t="s">
        <v>3478</v>
      </c>
      <c r="F129" s="164" t="s">
        <v>958</v>
      </c>
      <c r="G129" s="123">
        <v>1395</v>
      </c>
      <c r="H129" s="164" t="s">
        <v>6589</v>
      </c>
    </row>
    <row r="130" spans="1:8" x14ac:dyDescent="0.25">
      <c r="A130" s="3"/>
      <c r="B130" s="122">
        <v>42173</v>
      </c>
      <c r="C130" s="122">
        <v>42174</v>
      </c>
      <c r="D130" s="164" t="s">
        <v>6590</v>
      </c>
      <c r="E130" s="164" t="s">
        <v>6591</v>
      </c>
      <c r="F130" s="164" t="s">
        <v>172</v>
      </c>
      <c r="G130" s="123">
        <v>615</v>
      </c>
      <c r="H130" s="164" t="s">
        <v>6592</v>
      </c>
    </row>
    <row r="131" spans="1:8" x14ac:dyDescent="0.25">
      <c r="A131" s="3"/>
      <c r="B131" s="122">
        <v>42174</v>
      </c>
      <c r="C131" s="122">
        <v>42182</v>
      </c>
      <c r="D131" s="164" t="s">
        <v>909</v>
      </c>
      <c r="E131" s="164" t="s">
        <v>6593</v>
      </c>
      <c r="F131" s="164" t="s">
        <v>213</v>
      </c>
      <c r="G131" s="123">
        <v>400</v>
      </c>
      <c r="H131" s="164" t="s">
        <v>6594</v>
      </c>
    </row>
    <row r="132" spans="1:8" x14ac:dyDescent="0.25">
      <c r="B132" s="122">
        <v>42176</v>
      </c>
      <c r="C132" s="122">
        <v>42182</v>
      </c>
      <c r="D132" s="164" t="s">
        <v>907</v>
      </c>
      <c r="E132" s="164" t="s">
        <v>6595</v>
      </c>
      <c r="F132" s="164" t="s">
        <v>213</v>
      </c>
      <c r="G132" s="123">
        <v>640</v>
      </c>
      <c r="H132" s="164" t="s">
        <v>6596</v>
      </c>
    </row>
    <row r="133" spans="1:8" x14ac:dyDescent="0.25">
      <c r="A133" s="3"/>
      <c r="B133" s="122">
        <v>42177</v>
      </c>
      <c r="C133" s="122">
        <v>42181</v>
      </c>
      <c r="D133" s="164" t="s">
        <v>6597</v>
      </c>
      <c r="E133" s="164" t="s">
        <v>6598</v>
      </c>
      <c r="F133" s="164" t="s">
        <v>213</v>
      </c>
      <c r="G133" s="123">
        <v>2685</v>
      </c>
      <c r="H133" s="164" t="s">
        <v>6599</v>
      </c>
    </row>
    <row r="134" spans="1:8" x14ac:dyDescent="0.25">
      <c r="A134" s="3"/>
      <c r="B134" s="122">
        <v>42177</v>
      </c>
      <c r="C134" s="122">
        <v>42182</v>
      </c>
      <c r="D134" s="164" t="s">
        <v>902</v>
      </c>
      <c r="E134" s="164" t="s">
        <v>6600</v>
      </c>
      <c r="F134" s="164" t="s">
        <v>213</v>
      </c>
      <c r="G134" s="123">
        <v>850</v>
      </c>
      <c r="H134" s="164" t="s">
        <v>6599</v>
      </c>
    </row>
    <row r="135" spans="1:8" x14ac:dyDescent="0.25">
      <c r="A135" s="3"/>
      <c r="B135" s="122">
        <v>42177</v>
      </c>
      <c r="C135" s="122">
        <v>42182</v>
      </c>
      <c r="D135" s="164" t="s">
        <v>906</v>
      </c>
      <c r="E135" s="164" t="s">
        <v>5361</v>
      </c>
      <c r="F135" s="164" t="s">
        <v>213</v>
      </c>
      <c r="G135" s="123">
        <v>845</v>
      </c>
      <c r="H135" s="164" t="s">
        <v>6599</v>
      </c>
    </row>
    <row r="136" spans="1:8" s="184" customFormat="1" x14ac:dyDescent="0.25">
      <c r="B136" s="332"/>
      <c r="C136" s="332"/>
      <c r="D136" s="99"/>
      <c r="E136" s="99"/>
      <c r="F136" s="99"/>
      <c r="G136" s="333"/>
      <c r="H136" s="99"/>
    </row>
    <row r="137" spans="1:8" x14ac:dyDescent="0.25">
      <c r="A137" s="3" t="s">
        <v>50</v>
      </c>
      <c r="B137" s="126">
        <v>42170</v>
      </c>
      <c r="C137" s="126">
        <v>42175</v>
      </c>
      <c r="D137" s="4" t="s">
        <v>465</v>
      </c>
      <c r="E137" s="1" t="s">
        <v>466</v>
      </c>
      <c r="F137" s="4" t="s">
        <v>958</v>
      </c>
      <c r="G137" s="25">
        <v>1995</v>
      </c>
      <c r="H137" s="1" t="s">
        <v>6601</v>
      </c>
    </row>
    <row r="138" spans="1:8" x14ac:dyDescent="0.25">
      <c r="A138" s="3"/>
      <c r="B138" s="126">
        <v>42172</v>
      </c>
      <c r="C138" s="126">
        <v>42175</v>
      </c>
      <c r="D138" s="1" t="s">
        <v>3921</v>
      </c>
      <c r="E138" s="1" t="s">
        <v>58</v>
      </c>
      <c r="F138" s="4" t="s">
        <v>5919</v>
      </c>
      <c r="G138" s="76">
        <v>1672.79</v>
      </c>
      <c r="H138" s="1" t="s">
        <v>6602</v>
      </c>
    </row>
    <row r="139" spans="1:8" x14ac:dyDescent="0.25">
      <c r="A139" s="3"/>
      <c r="B139" s="126">
        <v>42177</v>
      </c>
      <c r="C139" s="126">
        <v>42182</v>
      </c>
      <c r="D139" s="273" t="s">
        <v>6603</v>
      </c>
      <c r="E139" s="1" t="s">
        <v>3924</v>
      </c>
      <c r="F139" s="4" t="s">
        <v>213</v>
      </c>
      <c r="G139" s="25">
        <v>1190</v>
      </c>
      <c r="H139" s="1" t="s">
        <v>6604</v>
      </c>
    </row>
    <row r="140" spans="1:8" x14ac:dyDescent="0.25">
      <c r="A140" s="3"/>
      <c r="B140" s="126">
        <v>42179</v>
      </c>
      <c r="C140" s="126">
        <v>42181</v>
      </c>
      <c r="D140" s="4" t="s">
        <v>59</v>
      </c>
      <c r="E140" s="1" t="s">
        <v>36</v>
      </c>
      <c r="F140" s="4" t="s">
        <v>213</v>
      </c>
      <c r="G140" s="25">
        <v>650</v>
      </c>
      <c r="H140" s="1" t="s">
        <v>6604</v>
      </c>
    </row>
    <row r="141" spans="1:8" x14ac:dyDescent="0.25">
      <c r="A141" s="3"/>
      <c r="B141" s="126">
        <v>42179</v>
      </c>
      <c r="C141" s="126">
        <v>42181</v>
      </c>
      <c r="D141" s="4" t="s">
        <v>3178</v>
      </c>
      <c r="E141" s="1" t="s">
        <v>6605</v>
      </c>
      <c r="F141" s="4" t="s">
        <v>213</v>
      </c>
      <c r="G141" s="76">
        <v>650</v>
      </c>
      <c r="H141" s="1" t="s">
        <v>6604</v>
      </c>
    </row>
    <row r="142" spans="1:8" x14ac:dyDescent="0.25">
      <c r="A142" s="3"/>
      <c r="B142" s="126">
        <v>42179</v>
      </c>
      <c r="C142" s="126">
        <v>42181</v>
      </c>
      <c r="D142" s="273" t="s">
        <v>2410</v>
      </c>
      <c r="E142" s="1" t="s">
        <v>6606</v>
      </c>
      <c r="F142" s="4" t="s">
        <v>213</v>
      </c>
      <c r="G142" s="25">
        <v>350</v>
      </c>
      <c r="H142" s="1" t="s">
        <v>6604</v>
      </c>
    </row>
    <row r="143" spans="1:8" x14ac:dyDescent="0.25">
      <c r="A143" s="3"/>
      <c r="B143" s="126">
        <v>42179</v>
      </c>
      <c r="C143" s="126">
        <v>42181</v>
      </c>
      <c r="D143" s="273" t="s">
        <v>919</v>
      </c>
      <c r="E143" s="1" t="s">
        <v>43</v>
      </c>
      <c r="F143" s="4" t="s">
        <v>213</v>
      </c>
      <c r="G143" s="25">
        <v>350</v>
      </c>
      <c r="H143" s="1" t="s">
        <v>6604</v>
      </c>
    </row>
    <row r="144" spans="1:8" s="184" customFormat="1" x14ac:dyDescent="0.25">
      <c r="B144" s="332"/>
      <c r="C144" s="332"/>
      <c r="D144" s="99"/>
      <c r="E144" s="99"/>
      <c r="F144" s="99"/>
      <c r="G144" s="333"/>
      <c r="H144" s="99"/>
    </row>
    <row r="145" spans="1:8" x14ac:dyDescent="0.25">
      <c r="A145" s="3" t="s">
        <v>639</v>
      </c>
      <c r="B145" s="122">
        <v>42176</v>
      </c>
      <c r="C145" s="122">
        <v>42181</v>
      </c>
      <c r="D145" s="6" t="s">
        <v>6607</v>
      </c>
      <c r="E145" s="6" t="s">
        <v>742</v>
      </c>
      <c r="F145" s="6" t="s">
        <v>70</v>
      </c>
      <c r="G145" s="123">
        <v>1600</v>
      </c>
      <c r="H145" s="4" t="s">
        <v>6608</v>
      </c>
    </row>
    <row r="146" spans="1:8" x14ac:dyDescent="0.25">
      <c r="A146" s="3"/>
      <c r="B146" s="122">
        <v>42176</v>
      </c>
      <c r="C146" s="122">
        <v>42181</v>
      </c>
      <c r="D146" s="6" t="s">
        <v>6609</v>
      </c>
      <c r="E146" s="6" t="s">
        <v>1895</v>
      </c>
      <c r="F146" s="4" t="s">
        <v>70</v>
      </c>
      <c r="G146" s="123">
        <v>1600</v>
      </c>
      <c r="H146" s="4" t="s">
        <v>6608</v>
      </c>
    </row>
    <row r="147" spans="1:8" x14ac:dyDescent="0.25">
      <c r="A147" s="3"/>
      <c r="B147" s="122">
        <v>42176</v>
      </c>
      <c r="C147" s="122">
        <v>42181</v>
      </c>
      <c r="D147" s="6" t="s">
        <v>6610</v>
      </c>
      <c r="E147" s="6" t="s">
        <v>18</v>
      </c>
      <c r="F147" s="4" t="s">
        <v>70</v>
      </c>
      <c r="G147" s="123">
        <v>1600</v>
      </c>
      <c r="H147" s="4" t="s">
        <v>6608</v>
      </c>
    </row>
    <row r="148" spans="1:8" x14ac:dyDescent="0.25">
      <c r="A148" s="3"/>
      <c r="B148" s="122">
        <v>42176</v>
      </c>
      <c r="C148" s="122">
        <v>42181</v>
      </c>
      <c r="D148" s="6" t="s">
        <v>6611</v>
      </c>
      <c r="E148" s="6" t="s">
        <v>18</v>
      </c>
      <c r="F148" s="4" t="s">
        <v>70</v>
      </c>
      <c r="G148" s="123">
        <v>1600</v>
      </c>
      <c r="H148" s="4" t="s">
        <v>6608</v>
      </c>
    </row>
    <row r="149" spans="1:8" x14ac:dyDescent="0.25">
      <c r="A149" s="3"/>
      <c r="B149" s="122">
        <v>42176</v>
      </c>
      <c r="C149" s="122">
        <v>42181</v>
      </c>
      <c r="D149" s="6" t="s">
        <v>6612</v>
      </c>
      <c r="E149" s="6" t="s">
        <v>18</v>
      </c>
      <c r="F149" s="4" t="s">
        <v>70</v>
      </c>
      <c r="G149" s="123">
        <v>1600</v>
      </c>
      <c r="H149" s="4" t="s">
        <v>6608</v>
      </c>
    </row>
    <row r="150" spans="1:8" s="184" customFormat="1" x14ac:dyDescent="0.25">
      <c r="B150" s="337"/>
      <c r="C150" s="337"/>
      <c r="D150" s="105"/>
      <c r="E150" s="105"/>
      <c r="F150" s="105"/>
      <c r="G150" s="338"/>
      <c r="H150" s="105"/>
    </row>
    <row r="151" spans="1:8" x14ac:dyDescent="0.25">
      <c r="A151" s="6" t="s">
        <v>1644</v>
      </c>
      <c r="B151" s="122">
        <v>42164</v>
      </c>
      <c r="C151" s="122">
        <v>42168</v>
      </c>
      <c r="D151" s="6" t="s">
        <v>6613</v>
      </c>
      <c r="E151" s="6" t="s">
        <v>1646</v>
      </c>
      <c r="F151" s="6" t="s">
        <v>205</v>
      </c>
      <c r="G151" s="123">
        <v>3395</v>
      </c>
      <c r="H151" s="6" t="s">
        <v>6614</v>
      </c>
    </row>
    <row r="152" spans="1:8" x14ac:dyDescent="0.25">
      <c r="B152" s="122">
        <v>42164</v>
      </c>
      <c r="C152" s="122">
        <v>42166</v>
      </c>
      <c r="D152" s="6" t="s">
        <v>6615</v>
      </c>
      <c r="E152" s="6" t="s">
        <v>6616</v>
      </c>
      <c r="F152" s="6" t="s">
        <v>1898</v>
      </c>
      <c r="G152" s="123">
        <v>1188.01</v>
      </c>
      <c r="H152" s="6" t="s">
        <v>6617</v>
      </c>
    </row>
    <row r="153" spans="1:8" x14ac:dyDescent="0.25">
      <c r="B153" s="122">
        <v>42169</v>
      </c>
      <c r="C153" s="122">
        <v>42172</v>
      </c>
      <c r="D153" s="6" t="s">
        <v>6618</v>
      </c>
      <c r="E153" s="6" t="s">
        <v>6619</v>
      </c>
      <c r="F153" s="6" t="s">
        <v>6620</v>
      </c>
      <c r="G153" s="123">
        <v>1738</v>
      </c>
      <c r="H153" s="6" t="s">
        <v>5648</v>
      </c>
    </row>
    <row r="154" spans="1:8" x14ac:dyDescent="0.25">
      <c r="B154" s="122">
        <v>42170</v>
      </c>
      <c r="C154" s="122">
        <v>42175</v>
      </c>
      <c r="D154" s="6" t="s">
        <v>3513</v>
      </c>
      <c r="E154" s="6" t="s">
        <v>1801</v>
      </c>
      <c r="F154" s="6" t="s">
        <v>958</v>
      </c>
      <c r="G154" s="123">
        <v>5605</v>
      </c>
      <c r="H154" s="6" t="s">
        <v>6621</v>
      </c>
    </row>
    <row r="155" spans="1:8" x14ac:dyDescent="0.25">
      <c r="A155" s="3"/>
      <c r="B155" s="122">
        <v>42170</v>
      </c>
      <c r="C155" s="122">
        <v>42175</v>
      </c>
      <c r="D155" s="6" t="s">
        <v>3511</v>
      </c>
      <c r="E155" s="6" t="s">
        <v>3191</v>
      </c>
      <c r="F155" s="6" t="s">
        <v>958</v>
      </c>
      <c r="G155" s="123">
        <v>1935.5</v>
      </c>
      <c r="H155" s="6" t="s">
        <v>6621</v>
      </c>
    </row>
    <row r="156" spans="1:8" x14ac:dyDescent="0.25">
      <c r="A156" s="3"/>
      <c r="B156" s="122">
        <v>42177</v>
      </c>
      <c r="C156" s="122">
        <v>42180</v>
      </c>
      <c r="D156" s="6" t="s">
        <v>6119</v>
      </c>
      <c r="E156" s="6" t="s">
        <v>6363</v>
      </c>
      <c r="F156" s="6" t="s">
        <v>6622</v>
      </c>
      <c r="G156" s="123">
        <v>1329</v>
      </c>
      <c r="H156" s="6" t="s">
        <v>6623</v>
      </c>
    </row>
    <row r="157" spans="1:8" s="184" customFormat="1" x14ac:dyDescent="0.25">
      <c r="B157" s="332"/>
      <c r="C157" s="332"/>
      <c r="D157" s="99"/>
      <c r="E157" s="99"/>
      <c r="F157" s="99"/>
      <c r="G157" s="333"/>
      <c r="H157" s="99"/>
    </row>
    <row r="158" spans="1:8" x14ac:dyDescent="0.25">
      <c r="A158" s="3" t="s">
        <v>22</v>
      </c>
      <c r="B158" s="122">
        <v>42170</v>
      </c>
      <c r="C158" s="122">
        <v>42175</v>
      </c>
      <c r="D158" s="4" t="s">
        <v>1638</v>
      </c>
      <c r="E158" s="1" t="s">
        <v>6624</v>
      </c>
      <c r="F158" s="4" t="s">
        <v>1281</v>
      </c>
      <c r="G158" s="123">
        <v>2262</v>
      </c>
      <c r="H158" s="1" t="s">
        <v>6625</v>
      </c>
    </row>
    <row r="159" spans="1:8" x14ac:dyDescent="0.25">
      <c r="A159" s="3"/>
      <c r="B159" s="122">
        <v>42171</v>
      </c>
      <c r="C159" s="122">
        <v>42174</v>
      </c>
      <c r="D159" s="4" t="s">
        <v>650</v>
      </c>
      <c r="E159" s="1" t="s">
        <v>6626</v>
      </c>
      <c r="F159" s="4" t="s">
        <v>3527</v>
      </c>
      <c r="G159" s="123">
        <v>931</v>
      </c>
      <c r="H159" s="1" t="s">
        <v>6627</v>
      </c>
    </row>
    <row r="160" spans="1:8" x14ac:dyDescent="0.25">
      <c r="A160" s="3"/>
      <c r="B160" s="122">
        <v>42178</v>
      </c>
      <c r="C160" s="122">
        <v>42183</v>
      </c>
      <c r="D160" s="4" t="s">
        <v>3935</v>
      </c>
      <c r="E160" s="1" t="s">
        <v>6628</v>
      </c>
      <c r="F160" s="4" t="s">
        <v>4744</v>
      </c>
      <c r="G160" s="123">
        <v>1798</v>
      </c>
      <c r="H160" s="1" t="s">
        <v>6629</v>
      </c>
    </row>
    <row r="161" spans="1:8" s="184" customFormat="1" x14ac:dyDescent="0.25">
      <c r="B161" s="332"/>
      <c r="C161" s="332"/>
      <c r="D161" s="99"/>
      <c r="E161" s="99"/>
      <c r="F161" s="99"/>
      <c r="G161" s="333"/>
      <c r="H161" s="99"/>
    </row>
    <row r="162" spans="1:8" s="3" customFormat="1" x14ac:dyDescent="0.25">
      <c r="A162" s="3" t="s">
        <v>1289</v>
      </c>
      <c r="B162" s="122">
        <v>42163</v>
      </c>
      <c r="C162" s="122">
        <v>42168</v>
      </c>
      <c r="D162" s="6" t="s">
        <v>3746</v>
      </c>
      <c r="E162" s="6" t="s">
        <v>3743</v>
      </c>
      <c r="F162" s="6" t="s">
        <v>587</v>
      </c>
      <c r="G162" s="123">
        <v>1125</v>
      </c>
      <c r="H162" s="6" t="s">
        <v>6630</v>
      </c>
    </row>
    <row r="163" spans="1:8" x14ac:dyDescent="0.25">
      <c r="B163" s="122">
        <v>42168</v>
      </c>
      <c r="C163" s="122">
        <v>42175</v>
      </c>
      <c r="D163" s="6" t="s">
        <v>3940</v>
      </c>
      <c r="E163" s="6" t="s">
        <v>6372</v>
      </c>
      <c r="F163" s="6" t="s">
        <v>204</v>
      </c>
      <c r="G163" s="123">
        <v>2116</v>
      </c>
      <c r="H163" s="4" t="s">
        <v>6631</v>
      </c>
    </row>
    <row r="164" spans="1:8" x14ac:dyDescent="0.25">
      <c r="B164" s="122">
        <v>42171</v>
      </c>
      <c r="C164" s="122">
        <v>42173</v>
      </c>
      <c r="D164" s="6" t="s">
        <v>6632</v>
      </c>
      <c r="E164" s="6" t="s">
        <v>18</v>
      </c>
      <c r="F164" s="6" t="s">
        <v>172</v>
      </c>
      <c r="G164" s="123">
        <v>582.17999999999995</v>
      </c>
      <c r="H164" s="6" t="s">
        <v>6633</v>
      </c>
    </row>
    <row r="165" spans="1:8" x14ac:dyDescent="0.25">
      <c r="B165" s="122">
        <v>42175</v>
      </c>
      <c r="C165" s="122">
        <v>42176</v>
      </c>
      <c r="D165" s="6" t="s">
        <v>2941</v>
      </c>
      <c r="E165" s="6" t="s">
        <v>2942</v>
      </c>
      <c r="F165" s="6" t="s">
        <v>1467</v>
      </c>
      <c r="G165" s="123">
        <v>273.7</v>
      </c>
      <c r="H165" s="6" t="s">
        <v>6634</v>
      </c>
    </row>
    <row r="166" spans="1:8" x14ac:dyDescent="0.25">
      <c r="B166" s="122">
        <v>42178</v>
      </c>
      <c r="C166" s="122">
        <v>42182</v>
      </c>
      <c r="D166" s="6" t="s">
        <v>6635</v>
      </c>
      <c r="E166" s="6" t="s">
        <v>18</v>
      </c>
      <c r="F166" s="6" t="s">
        <v>6472</v>
      </c>
      <c r="G166" s="123">
        <v>2030</v>
      </c>
      <c r="H166" s="4" t="s">
        <v>6636</v>
      </c>
    </row>
    <row r="167" spans="1:8" x14ac:dyDescent="0.25">
      <c r="B167" s="122">
        <v>42178</v>
      </c>
      <c r="C167" s="122">
        <v>42182</v>
      </c>
      <c r="D167" s="6" t="s">
        <v>2293</v>
      </c>
      <c r="E167" s="6" t="s">
        <v>18</v>
      </c>
      <c r="F167" s="6" t="s">
        <v>6472</v>
      </c>
      <c r="G167" s="123">
        <v>1505</v>
      </c>
      <c r="H167" s="4" t="s">
        <v>6636</v>
      </c>
    </row>
    <row r="168" spans="1:8" x14ac:dyDescent="0.25">
      <c r="B168" s="18">
        <v>42178</v>
      </c>
      <c r="C168" s="18">
        <v>42182</v>
      </c>
      <c r="D168" s="6" t="s">
        <v>6637</v>
      </c>
      <c r="E168" s="6" t="s">
        <v>18</v>
      </c>
      <c r="F168" s="6" t="s">
        <v>6472</v>
      </c>
      <c r="G168" s="178">
        <v>1505</v>
      </c>
      <c r="H168" s="4" t="s">
        <v>6638</v>
      </c>
    </row>
    <row r="169" spans="1:8" s="184" customFormat="1" x14ac:dyDescent="0.25">
      <c r="B169" s="332"/>
      <c r="C169" s="332"/>
      <c r="D169" s="99"/>
      <c r="E169" s="99"/>
      <c r="F169" s="99"/>
      <c r="G169" s="333"/>
      <c r="H169" s="99"/>
    </row>
    <row r="170" spans="1:8" x14ac:dyDescent="0.25">
      <c r="A170" s="3" t="s">
        <v>955</v>
      </c>
      <c r="B170" s="95">
        <v>42160</v>
      </c>
      <c r="C170" s="95">
        <v>42162</v>
      </c>
      <c r="D170" s="1" t="s">
        <v>1683</v>
      </c>
      <c r="E170" s="1" t="s">
        <v>18</v>
      </c>
      <c r="F170" s="4" t="s">
        <v>6639</v>
      </c>
      <c r="G170" s="25">
        <v>448.97</v>
      </c>
      <c r="H170" s="1" t="s">
        <v>6640</v>
      </c>
    </row>
    <row r="171" spans="1:8" x14ac:dyDescent="0.25">
      <c r="A171" s="3"/>
      <c r="B171" s="95">
        <v>42157</v>
      </c>
      <c r="C171" s="95">
        <v>42160</v>
      </c>
      <c r="D171" s="175" t="s">
        <v>968</v>
      </c>
      <c r="E171" s="1" t="s">
        <v>2452</v>
      </c>
      <c r="F171" s="4" t="s">
        <v>895</v>
      </c>
      <c r="G171" s="25">
        <v>2152</v>
      </c>
      <c r="H171" s="1" t="s">
        <v>6641</v>
      </c>
    </row>
    <row r="172" spans="1:8" x14ac:dyDescent="0.25">
      <c r="A172" s="3"/>
      <c r="B172" s="126">
        <v>42157</v>
      </c>
      <c r="C172" s="126">
        <v>42160</v>
      </c>
      <c r="D172" s="1" t="s">
        <v>5870</v>
      </c>
      <c r="E172" s="1" t="s">
        <v>5871</v>
      </c>
      <c r="F172" s="176" t="s">
        <v>6642</v>
      </c>
      <c r="G172" s="25">
        <v>2544.8200000000002</v>
      </c>
      <c r="H172" s="1" t="s">
        <v>6643</v>
      </c>
    </row>
    <row r="173" spans="1:8" x14ac:dyDescent="0.25">
      <c r="A173" s="3"/>
      <c r="B173" s="126">
        <v>42160</v>
      </c>
      <c r="C173" s="126">
        <v>42162</v>
      </c>
      <c r="D173" s="1" t="s">
        <v>5385</v>
      </c>
      <c r="E173" s="1" t="s">
        <v>3753</v>
      </c>
      <c r="F173" s="4" t="s">
        <v>180</v>
      </c>
      <c r="G173" s="25">
        <v>199.99</v>
      </c>
      <c r="H173" s="1" t="s">
        <v>6644</v>
      </c>
    </row>
    <row r="174" spans="1:8" x14ac:dyDescent="0.25">
      <c r="A174" s="3"/>
      <c r="B174" s="126">
        <v>42162</v>
      </c>
      <c r="C174" s="126">
        <v>42166</v>
      </c>
      <c r="D174" s="1" t="s">
        <v>6645</v>
      </c>
      <c r="E174" s="1" t="s">
        <v>2203</v>
      </c>
      <c r="F174" s="4" t="s">
        <v>2089</v>
      </c>
      <c r="G174" s="25">
        <v>2143</v>
      </c>
      <c r="H174" s="1" t="s">
        <v>6646</v>
      </c>
    </row>
    <row r="175" spans="1:8" x14ac:dyDescent="0.25">
      <c r="A175" s="3"/>
      <c r="B175" s="126">
        <v>42164</v>
      </c>
      <c r="C175" s="126">
        <v>42167</v>
      </c>
      <c r="D175" s="1" t="s">
        <v>6647</v>
      </c>
      <c r="E175" s="1" t="s">
        <v>6648</v>
      </c>
      <c r="F175" s="4" t="s">
        <v>1329</v>
      </c>
      <c r="G175" s="25">
        <v>1368.44</v>
      </c>
      <c r="H175" s="1" t="s">
        <v>6649</v>
      </c>
    </row>
    <row r="176" spans="1:8" x14ac:dyDescent="0.25">
      <c r="A176" s="3"/>
      <c r="B176" s="126">
        <v>42171</v>
      </c>
      <c r="C176" s="126">
        <v>42174</v>
      </c>
      <c r="D176" s="1" t="s">
        <v>1670</v>
      </c>
      <c r="E176" s="1" t="s">
        <v>1671</v>
      </c>
      <c r="F176" s="4" t="s">
        <v>587</v>
      </c>
      <c r="G176" s="25">
        <v>1459</v>
      </c>
      <c r="H176" s="1" t="s">
        <v>6650</v>
      </c>
    </row>
    <row r="177" spans="1:8" x14ac:dyDescent="0.25">
      <c r="A177" s="3"/>
      <c r="B177" s="126">
        <v>42171</v>
      </c>
      <c r="C177" s="126">
        <v>42174</v>
      </c>
      <c r="D177" s="1" t="s">
        <v>6651</v>
      </c>
      <c r="E177" s="1" t="s">
        <v>6652</v>
      </c>
      <c r="F177" s="4" t="s">
        <v>587</v>
      </c>
      <c r="G177" s="25">
        <v>1459</v>
      </c>
      <c r="H177" s="1" t="s">
        <v>6650</v>
      </c>
    </row>
    <row r="178" spans="1:8" x14ac:dyDescent="0.25">
      <c r="A178" s="3"/>
      <c r="B178" s="126">
        <v>42176</v>
      </c>
      <c r="C178" s="126">
        <v>42181</v>
      </c>
      <c r="D178" s="1" t="s">
        <v>962</v>
      </c>
      <c r="E178" s="1" t="s">
        <v>5116</v>
      </c>
      <c r="F178" s="4" t="s">
        <v>143</v>
      </c>
      <c r="G178" s="25">
        <v>2082</v>
      </c>
      <c r="H178" s="1" t="s">
        <v>6653</v>
      </c>
    </row>
    <row r="179" spans="1:8" x14ac:dyDescent="0.25">
      <c r="A179" s="3"/>
      <c r="B179" s="126">
        <v>42177</v>
      </c>
      <c r="C179" s="126">
        <v>42181</v>
      </c>
      <c r="D179" s="1" t="s">
        <v>5870</v>
      </c>
      <c r="E179" s="1" t="s">
        <v>5871</v>
      </c>
      <c r="F179" s="4" t="s">
        <v>143</v>
      </c>
      <c r="G179" s="25">
        <v>2184.9299999999998</v>
      </c>
      <c r="H179" s="1" t="s">
        <v>6654</v>
      </c>
    </row>
    <row r="180" spans="1:8" x14ac:dyDescent="0.25">
      <c r="A180" s="3"/>
      <c r="B180" s="126">
        <v>42177</v>
      </c>
      <c r="C180" s="126">
        <v>42181</v>
      </c>
      <c r="D180" s="1" t="s">
        <v>5226</v>
      </c>
      <c r="E180" s="1" t="s">
        <v>6655</v>
      </c>
      <c r="F180" s="4" t="s">
        <v>143</v>
      </c>
      <c r="G180" s="25">
        <v>2209.9299999999998</v>
      </c>
      <c r="H180" s="1" t="s">
        <v>6654</v>
      </c>
    </row>
    <row r="181" spans="1:8" x14ac:dyDescent="0.25">
      <c r="A181" s="3"/>
      <c r="B181" s="126">
        <v>42177</v>
      </c>
      <c r="C181" s="126">
        <v>42181</v>
      </c>
      <c r="D181" s="1" t="s">
        <v>2458</v>
      </c>
      <c r="E181" s="1" t="s">
        <v>3756</v>
      </c>
      <c r="F181" s="4" t="s">
        <v>143</v>
      </c>
      <c r="G181" s="25">
        <v>2209.9299999999998</v>
      </c>
      <c r="H181" s="1" t="s">
        <v>6654</v>
      </c>
    </row>
    <row r="182" spans="1:8" x14ac:dyDescent="0.25">
      <c r="A182" s="3"/>
      <c r="B182" s="126">
        <v>42177</v>
      </c>
      <c r="C182" s="126">
        <v>42182</v>
      </c>
      <c r="D182" s="1" t="s">
        <v>4227</v>
      </c>
      <c r="E182" s="1" t="s">
        <v>4228</v>
      </c>
      <c r="F182" s="4" t="s">
        <v>143</v>
      </c>
      <c r="G182" s="25">
        <v>2184.9299999999998</v>
      </c>
      <c r="H182" s="1" t="s">
        <v>6654</v>
      </c>
    </row>
    <row r="183" spans="1:8" x14ac:dyDescent="0.25">
      <c r="A183" s="3"/>
      <c r="B183" s="126">
        <v>42177</v>
      </c>
      <c r="C183" s="126">
        <v>42181</v>
      </c>
      <c r="D183" s="1" t="s">
        <v>5872</v>
      </c>
      <c r="E183" s="1" t="s">
        <v>6656</v>
      </c>
      <c r="F183" s="4" t="s">
        <v>143</v>
      </c>
      <c r="G183" s="25">
        <v>2184.9299999999998</v>
      </c>
      <c r="H183" s="1" t="s">
        <v>6654</v>
      </c>
    </row>
    <row r="184" spans="1:8" x14ac:dyDescent="0.25">
      <c r="A184" s="3"/>
      <c r="B184" s="126">
        <v>42178</v>
      </c>
      <c r="C184" s="126">
        <v>42181</v>
      </c>
      <c r="D184" s="1" t="s">
        <v>6657</v>
      </c>
      <c r="E184" s="1" t="s">
        <v>6658</v>
      </c>
      <c r="F184" s="4" t="s">
        <v>143</v>
      </c>
      <c r="G184" s="25">
        <v>1831.95</v>
      </c>
      <c r="H184" s="1" t="s">
        <v>6654</v>
      </c>
    </row>
    <row r="185" spans="1:8" x14ac:dyDescent="0.25">
      <c r="A185" s="3"/>
      <c r="B185" s="95">
        <v>42179</v>
      </c>
      <c r="C185" s="95">
        <v>42182</v>
      </c>
      <c r="D185" s="1" t="s">
        <v>6659</v>
      </c>
      <c r="E185" s="1" t="s">
        <v>18</v>
      </c>
      <c r="F185" s="4" t="s">
        <v>213</v>
      </c>
      <c r="G185" s="25">
        <v>767.65</v>
      </c>
      <c r="H185" s="1" t="s">
        <v>6660</v>
      </c>
    </row>
    <row r="186" spans="1:8" x14ac:dyDescent="0.25">
      <c r="A186" s="3"/>
      <c r="B186" s="95">
        <v>42179</v>
      </c>
      <c r="C186" s="95">
        <v>42182</v>
      </c>
      <c r="D186" s="175" t="s">
        <v>6661</v>
      </c>
      <c r="E186" s="1" t="s">
        <v>18</v>
      </c>
      <c r="F186" s="4" t="s">
        <v>213</v>
      </c>
      <c r="G186" s="25">
        <v>1298.01</v>
      </c>
      <c r="H186" s="1" t="s">
        <v>6660</v>
      </c>
    </row>
    <row r="187" spans="1:8" s="184" customFormat="1" x14ac:dyDescent="0.25">
      <c r="B187" s="332"/>
      <c r="C187" s="332"/>
      <c r="D187" s="99"/>
      <c r="E187" s="99"/>
      <c r="F187" s="99"/>
      <c r="G187" s="333"/>
      <c r="H187" s="99"/>
    </row>
    <row r="188" spans="1:8" x14ac:dyDescent="0.25">
      <c r="A188" s="6" t="s">
        <v>973</v>
      </c>
      <c r="B188" s="122">
        <v>42159</v>
      </c>
      <c r="C188" s="122">
        <v>42160</v>
      </c>
      <c r="D188" s="4" t="s">
        <v>6662</v>
      </c>
      <c r="E188" s="1" t="s">
        <v>6663</v>
      </c>
      <c r="F188" s="4" t="s">
        <v>172</v>
      </c>
      <c r="G188" s="76" t="s">
        <v>6664</v>
      </c>
      <c r="H188" s="1" t="s">
        <v>6665</v>
      </c>
    </row>
    <row r="189" spans="1:8" x14ac:dyDescent="0.25">
      <c r="B189" s="122">
        <v>42165</v>
      </c>
      <c r="C189" s="122">
        <v>42167</v>
      </c>
      <c r="D189" s="1" t="s">
        <v>6666</v>
      </c>
      <c r="E189" s="1" t="s">
        <v>975</v>
      </c>
      <c r="F189" s="4" t="s">
        <v>6667</v>
      </c>
      <c r="G189" s="76" t="s">
        <v>6668</v>
      </c>
      <c r="H189" s="1" t="s">
        <v>6669</v>
      </c>
    </row>
    <row r="190" spans="1:8" x14ac:dyDescent="0.25">
      <c r="B190" s="122">
        <v>42165</v>
      </c>
      <c r="C190" s="122">
        <v>42167</v>
      </c>
      <c r="D190" s="4" t="s">
        <v>4492</v>
      </c>
      <c r="E190" s="1" t="s">
        <v>5659</v>
      </c>
      <c r="F190" s="4" t="s">
        <v>6667</v>
      </c>
      <c r="G190" s="76" t="s">
        <v>6668</v>
      </c>
      <c r="H190" s="1" t="s">
        <v>6670</v>
      </c>
    </row>
    <row r="191" spans="1:8" ht="30" x14ac:dyDescent="0.25">
      <c r="B191" s="122">
        <v>42165</v>
      </c>
      <c r="C191" s="122">
        <v>42167</v>
      </c>
      <c r="D191" s="4" t="s">
        <v>3758</v>
      </c>
      <c r="E191" s="1" t="s">
        <v>6671</v>
      </c>
      <c r="F191" s="4" t="s">
        <v>6667</v>
      </c>
      <c r="G191" s="76" t="s">
        <v>6668</v>
      </c>
      <c r="H191" s="1" t="s">
        <v>6672</v>
      </c>
    </row>
    <row r="192" spans="1:8" x14ac:dyDescent="0.25">
      <c r="B192" s="122">
        <v>42173</v>
      </c>
      <c r="C192" s="122">
        <v>42181</v>
      </c>
      <c r="D192" s="1" t="s">
        <v>2466</v>
      </c>
      <c r="E192" s="1" t="s">
        <v>3540</v>
      </c>
      <c r="F192" s="4" t="s">
        <v>356</v>
      </c>
      <c r="G192" s="113">
        <v>3761.58</v>
      </c>
      <c r="H192" s="1" t="s">
        <v>6673</v>
      </c>
    </row>
    <row r="193" spans="1:8" x14ac:dyDescent="0.25">
      <c r="B193" s="122">
        <v>42179</v>
      </c>
      <c r="C193" s="122">
        <v>42181</v>
      </c>
      <c r="D193" s="1" t="s">
        <v>6674</v>
      </c>
      <c r="E193" s="1" t="s">
        <v>6675</v>
      </c>
      <c r="F193" s="4" t="s">
        <v>204</v>
      </c>
      <c r="G193" s="113">
        <v>3482</v>
      </c>
      <c r="H193" s="1" t="s">
        <v>6676</v>
      </c>
    </row>
    <row r="194" spans="1:8" x14ac:dyDescent="0.25">
      <c r="B194" s="122">
        <v>42179</v>
      </c>
      <c r="C194" s="122">
        <v>42182</v>
      </c>
      <c r="D194" s="348" t="s">
        <v>4233</v>
      </c>
      <c r="E194" s="1" t="s">
        <v>3950</v>
      </c>
      <c r="F194" s="4" t="s">
        <v>250</v>
      </c>
      <c r="G194" s="76" t="s">
        <v>6677</v>
      </c>
      <c r="H194" s="1" t="s">
        <v>6678</v>
      </c>
    </row>
    <row r="195" spans="1:8" s="184" customFormat="1" x14ac:dyDescent="0.25">
      <c r="B195" s="332"/>
      <c r="C195" s="332"/>
      <c r="D195" s="99"/>
      <c r="E195" s="99"/>
      <c r="F195" s="99"/>
      <c r="G195" s="333"/>
      <c r="H195" s="99"/>
    </row>
    <row r="196" spans="1:8" s="3" customFormat="1" x14ac:dyDescent="0.25">
      <c r="A196" s="3" t="s">
        <v>190</v>
      </c>
      <c r="B196" s="122">
        <v>42158</v>
      </c>
      <c r="C196" s="122">
        <v>42160</v>
      </c>
      <c r="D196" s="6" t="s">
        <v>3009</v>
      </c>
      <c r="E196" s="6" t="s">
        <v>6679</v>
      </c>
      <c r="F196" s="6" t="s">
        <v>6680</v>
      </c>
      <c r="G196" s="123">
        <v>338</v>
      </c>
      <c r="H196" s="6" t="s">
        <v>6681</v>
      </c>
    </row>
    <row r="197" spans="1:8" s="3" customFormat="1" x14ac:dyDescent="0.25">
      <c r="B197" s="122">
        <v>42161</v>
      </c>
      <c r="C197" s="122">
        <v>42164</v>
      </c>
      <c r="D197" s="6" t="s">
        <v>998</v>
      </c>
      <c r="E197" s="6" t="s">
        <v>6682</v>
      </c>
      <c r="F197" s="6" t="s">
        <v>567</v>
      </c>
      <c r="G197" s="123">
        <v>1662</v>
      </c>
      <c r="H197" s="4" t="s">
        <v>6683</v>
      </c>
    </row>
    <row r="198" spans="1:8" x14ac:dyDescent="0.25">
      <c r="B198" s="122">
        <v>42164</v>
      </c>
      <c r="C198" s="122">
        <v>42168</v>
      </c>
      <c r="D198" s="6" t="s">
        <v>3249</v>
      </c>
      <c r="E198" s="6" t="s">
        <v>6684</v>
      </c>
      <c r="F198" s="6" t="s">
        <v>250</v>
      </c>
      <c r="G198" s="123">
        <v>1275</v>
      </c>
      <c r="H198" s="6" t="s">
        <v>3962</v>
      </c>
    </row>
    <row r="199" spans="1:8" x14ac:dyDescent="0.25">
      <c r="A199" s="3"/>
      <c r="B199" s="122">
        <v>42164</v>
      </c>
      <c r="C199" s="122">
        <v>42168</v>
      </c>
      <c r="D199" s="6" t="s">
        <v>6685</v>
      </c>
      <c r="E199" s="6" t="s">
        <v>2667</v>
      </c>
      <c r="F199" s="6" t="s">
        <v>250</v>
      </c>
      <c r="G199" s="123">
        <v>2250</v>
      </c>
      <c r="H199" s="6" t="s">
        <v>3962</v>
      </c>
    </row>
    <row r="200" spans="1:8" x14ac:dyDescent="0.25">
      <c r="A200" s="3"/>
      <c r="B200" s="122">
        <v>42166</v>
      </c>
      <c r="C200" s="122">
        <v>42170</v>
      </c>
      <c r="D200" s="6" t="s">
        <v>1720</v>
      </c>
      <c r="E200" s="6" t="s">
        <v>2027</v>
      </c>
      <c r="F200" s="6" t="s">
        <v>785</v>
      </c>
      <c r="G200" s="123">
        <v>2654</v>
      </c>
      <c r="H200" s="4" t="s">
        <v>6686</v>
      </c>
    </row>
    <row r="201" spans="1:8" x14ac:dyDescent="0.25">
      <c r="A201" s="3"/>
      <c r="B201" s="122">
        <v>42166</v>
      </c>
      <c r="C201" s="122">
        <v>42169</v>
      </c>
      <c r="D201" s="6" t="s">
        <v>174</v>
      </c>
      <c r="E201" s="6" t="s">
        <v>6687</v>
      </c>
      <c r="F201" s="6" t="s">
        <v>1742</v>
      </c>
      <c r="G201" s="123">
        <v>320</v>
      </c>
      <c r="H201" s="6" t="s">
        <v>6688</v>
      </c>
    </row>
    <row r="202" spans="1:8" x14ac:dyDescent="0.25">
      <c r="A202" s="3"/>
      <c r="B202" s="122">
        <v>42169</v>
      </c>
      <c r="C202" s="122">
        <v>42173</v>
      </c>
      <c r="D202" s="6" t="s">
        <v>2227</v>
      </c>
      <c r="E202" s="6" t="s">
        <v>3963</v>
      </c>
      <c r="F202" s="6" t="s">
        <v>6689</v>
      </c>
      <c r="G202" s="123">
        <v>1054</v>
      </c>
      <c r="H202" s="6" t="s">
        <v>6690</v>
      </c>
    </row>
    <row r="203" spans="1:8" x14ac:dyDescent="0.25">
      <c r="A203" s="3"/>
      <c r="B203" s="122">
        <v>42177</v>
      </c>
      <c r="C203" s="122">
        <v>42182</v>
      </c>
      <c r="D203" s="6" t="s">
        <v>6691</v>
      </c>
      <c r="E203" s="6" t="s">
        <v>6692</v>
      </c>
      <c r="F203" s="6" t="s">
        <v>6693</v>
      </c>
      <c r="G203" s="123">
        <v>1685</v>
      </c>
      <c r="H203" s="6" t="s">
        <v>6694</v>
      </c>
    </row>
    <row r="204" spans="1:8" x14ac:dyDescent="0.25">
      <c r="A204" s="3"/>
      <c r="B204" s="122">
        <v>42177</v>
      </c>
      <c r="C204" s="122">
        <v>42179</v>
      </c>
      <c r="D204" s="6" t="s">
        <v>5677</v>
      </c>
      <c r="E204" s="6" t="s">
        <v>1578</v>
      </c>
      <c r="F204" s="6" t="s">
        <v>172</v>
      </c>
      <c r="G204" s="123">
        <v>375</v>
      </c>
      <c r="H204" s="6" t="s">
        <v>6195</v>
      </c>
    </row>
    <row r="205" spans="1:8" x14ac:dyDescent="0.25">
      <c r="B205" s="122">
        <v>42177</v>
      </c>
      <c r="C205" s="122">
        <v>42183</v>
      </c>
      <c r="D205" s="6" t="s">
        <v>3255</v>
      </c>
      <c r="E205" s="6" t="s">
        <v>18</v>
      </c>
      <c r="F205" s="6" t="s">
        <v>213</v>
      </c>
      <c r="G205" s="123">
        <v>1912</v>
      </c>
      <c r="H205" s="6" t="s">
        <v>6695</v>
      </c>
    </row>
    <row r="206" spans="1:8" x14ac:dyDescent="0.25">
      <c r="B206" s="122">
        <v>42179</v>
      </c>
      <c r="C206" s="122">
        <v>42181</v>
      </c>
      <c r="D206" s="6" t="s">
        <v>1005</v>
      </c>
      <c r="E206" s="6" t="s">
        <v>6692</v>
      </c>
      <c r="F206" s="6" t="s">
        <v>250</v>
      </c>
      <c r="G206" s="123">
        <v>1788</v>
      </c>
      <c r="H206" s="4" t="s">
        <v>6696</v>
      </c>
    </row>
    <row r="207" spans="1:8" x14ac:dyDescent="0.25">
      <c r="B207" s="122">
        <v>42179</v>
      </c>
      <c r="C207" s="122">
        <v>42181</v>
      </c>
      <c r="D207" s="6" t="s">
        <v>1002</v>
      </c>
      <c r="E207" s="6" t="s">
        <v>6692</v>
      </c>
      <c r="F207" s="6" t="s">
        <v>250</v>
      </c>
      <c r="G207" s="123">
        <v>1013</v>
      </c>
      <c r="H207" s="4" t="s">
        <v>6696</v>
      </c>
    </row>
    <row r="208" spans="1:8" x14ac:dyDescent="0.25">
      <c r="B208" s="122">
        <v>42179</v>
      </c>
      <c r="C208" s="122">
        <v>42181</v>
      </c>
      <c r="D208" s="6" t="s">
        <v>138</v>
      </c>
      <c r="E208" s="6" t="s">
        <v>6692</v>
      </c>
      <c r="F208" s="6" t="s">
        <v>6697</v>
      </c>
      <c r="G208" s="123">
        <v>1013</v>
      </c>
      <c r="H208" s="4" t="s">
        <v>6696</v>
      </c>
    </row>
    <row r="209" spans="1:8" x14ac:dyDescent="0.25">
      <c r="B209" s="122">
        <v>42179</v>
      </c>
      <c r="C209" s="122">
        <v>42181</v>
      </c>
      <c r="D209" s="6" t="s">
        <v>139</v>
      </c>
      <c r="E209" s="6" t="s">
        <v>6692</v>
      </c>
      <c r="F209" s="6" t="s">
        <v>250</v>
      </c>
      <c r="G209" s="123">
        <v>1788</v>
      </c>
      <c r="H209" s="4" t="s">
        <v>6696</v>
      </c>
    </row>
    <row r="210" spans="1:8" x14ac:dyDescent="0.25">
      <c r="B210" s="122">
        <v>42181</v>
      </c>
      <c r="C210" s="122">
        <v>42182</v>
      </c>
      <c r="D210" s="6" t="s">
        <v>5677</v>
      </c>
      <c r="E210" s="6" t="s">
        <v>1578</v>
      </c>
      <c r="F210" s="6" t="s">
        <v>1157</v>
      </c>
      <c r="G210" s="123">
        <v>175</v>
      </c>
      <c r="H210" s="6" t="s">
        <v>6195</v>
      </c>
    </row>
    <row r="211" spans="1:8" x14ac:dyDescent="0.25">
      <c r="B211" s="122">
        <v>42181</v>
      </c>
      <c r="C211" s="122">
        <v>42183</v>
      </c>
      <c r="D211" s="6" t="s">
        <v>2496</v>
      </c>
      <c r="E211" s="6" t="s">
        <v>6698</v>
      </c>
      <c r="F211" s="6" t="s">
        <v>6699</v>
      </c>
      <c r="G211" s="123">
        <v>752.84</v>
      </c>
      <c r="H211" s="6" t="s">
        <v>6700</v>
      </c>
    </row>
    <row r="212" spans="1:8" s="184" customFormat="1" x14ac:dyDescent="0.25">
      <c r="B212" s="332"/>
      <c r="C212" s="332"/>
      <c r="D212" s="99"/>
      <c r="E212" s="99"/>
      <c r="F212" s="99"/>
      <c r="G212" s="333"/>
      <c r="H212" s="99"/>
    </row>
    <row r="213" spans="1:8" s="3" customFormat="1" x14ac:dyDescent="0.25">
      <c r="A213" s="3" t="s">
        <v>198</v>
      </c>
      <c r="B213" s="343">
        <v>42156</v>
      </c>
      <c r="C213" s="343">
        <v>42156</v>
      </c>
      <c r="D213" s="3" t="s">
        <v>6701</v>
      </c>
      <c r="E213" s="111" t="s">
        <v>6702</v>
      </c>
      <c r="F213" s="3" t="s">
        <v>785</v>
      </c>
      <c r="G213" s="347">
        <v>2167.4</v>
      </c>
      <c r="H213" s="111"/>
    </row>
    <row r="214" spans="1:8" x14ac:dyDescent="0.25">
      <c r="B214" s="122">
        <v>42157</v>
      </c>
      <c r="C214" s="122">
        <v>42158</v>
      </c>
      <c r="D214" s="6" t="s">
        <v>1007</v>
      </c>
      <c r="E214" s="6" t="s">
        <v>1008</v>
      </c>
      <c r="F214" s="6" t="s">
        <v>172</v>
      </c>
      <c r="G214" s="123">
        <v>0</v>
      </c>
      <c r="H214" s="6" t="s">
        <v>6703</v>
      </c>
    </row>
    <row r="215" spans="1:8" x14ac:dyDescent="0.25">
      <c r="B215" s="122">
        <v>42166</v>
      </c>
      <c r="C215" s="122">
        <v>42170</v>
      </c>
      <c r="D215" s="6" t="s">
        <v>6704</v>
      </c>
      <c r="E215" s="6" t="s">
        <v>6705</v>
      </c>
      <c r="F215" s="6" t="s">
        <v>785</v>
      </c>
      <c r="G215" s="123">
        <v>2092.4</v>
      </c>
      <c r="H215" s="6" t="s">
        <v>6706</v>
      </c>
    </row>
    <row r="216" spans="1:8" x14ac:dyDescent="0.25">
      <c r="B216" s="122">
        <v>42166</v>
      </c>
      <c r="C216" s="122">
        <v>42170</v>
      </c>
      <c r="D216" s="6" t="s">
        <v>2026</v>
      </c>
      <c r="E216" s="7" t="s">
        <v>2027</v>
      </c>
      <c r="F216" s="6" t="s">
        <v>785</v>
      </c>
      <c r="G216" s="123">
        <v>2192.4</v>
      </c>
      <c r="H216" s="6" t="s">
        <v>6706</v>
      </c>
    </row>
    <row r="217" spans="1:8" x14ac:dyDescent="0.25">
      <c r="B217" s="122">
        <v>42166</v>
      </c>
      <c r="C217" s="122">
        <v>42171</v>
      </c>
      <c r="D217" s="4" t="s">
        <v>1351</v>
      </c>
      <c r="E217" s="4" t="s">
        <v>1370</v>
      </c>
      <c r="F217" s="4" t="s">
        <v>785</v>
      </c>
      <c r="G217" s="123">
        <v>2774.25</v>
      </c>
      <c r="H217" s="4" t="s">
        <v>6706</v>
      </c>
    </row>
    <row r="218" spans="1:8" x14ac:dyDescent="0.25">
      <c r="B218" s="126">
        <v>42170</v>
      </c>
      <c r="C218" s="126">
        <v>42175</v>
      </c>
      <c r="D218" s="4" t="s">
        <v>4520</v>
      </c>
      <c r="E218" s="4" t="s">
        <v>4521</v>
      </c>
      <c r="F218" s="4" t="s">
        <v>1236</v>
      </c>
      <c r="G218" s="123">
        <v>1798</v>
      </c>
      <c r="H218" s="4" t="s">
        <v>6707</v>
      </c>
    </row>
    <row r="219" spans="1:8" x14ac:dyDescent="0.25">
      <c r="B219" s="126">
        <v>42176</v>
      </c>
      <c r="C219" s="126">
        <v>42182</v>
      </c>
      <c r="D219" s="4" t="s">
        <v>1018</v>
      </c>
      <c r="E219" s="4" t="s">
        <v>1019</v>
      </c>
      <c r="F219" s="4" t="s">
        <v>70</v>
      </c>
      <c r="G219" s="123">
        <v>1845</v>
      </c>
      <c r="H219" s="4" t="s">
        <v>6708</v>
      </c>
    </row>
    <row r="220" spans="1:8" x14ac:dyDescent="0.25">
      <c r="B220" s="126">
        <v>42177</v>
      </c>
      <c r="C220" s="126">
        <v>42182</v>
      </c>
      <c r="D220" s="4" t="s">
        <v>1018</v>
      </c>
      <c r="E220" s="4" t="s">
        <v>1019</v>
      </c>
      <c r="F220" s="4" t="s">
        <v>70</v>
      </c>
      <c r="G220" s="123">
        <v>2090</v>
      </c>
      <c r="H220" s="4" t="s">
        <v>6709</v>
      </c>
    </row>
    <row r="221" spans="1:8" s="184" customFormat="1" x14ac:dyDescent="0.25">
      <c r="B221" s="332"/>
      <c r="C221" s="332"/>
      <c r="D221" s="99"/>
      <c r="E221" s="99"/>
      <c r="F221" s="99"/>
      <c r="G221" s="333"/>
      <c r="H221" s="99"/>
    </row>
    <row r="222" spans="1:8" x14ac:dyDescent="0.25">
      <c r="A222" s="6" t="s">
        <v>120</v>
      </c>
      <c r="B222" s="122">
        <v>42161</v>
      </c>
      <c r="C222" s="122">
        <v>42168</v>
      </c>
      <c r="D222" s="6" t="s">
        <v>2674</v>
      </c>
      <c r="E222" s="6" t="s">
        <v>36</v>
      </c>
      <c r="F222" s="6" t="s">
        <v>6710</v>
      </c>
      <c r="G222" s="123">
        <v>100</v>
      </c>
      <c r="H222" s="4" t="s">
        <v>6711</v>
      </c>
    </row>
    <row r="223" spans="1:8" x14ac:dyDescent="0.25">
      <c r="B223" s="122">
        <v>42177</v>
      </c>
      <c r="C223" s="122">
        <v>42177</v>
      </c>
      <c r="D223" s="6" t="s">
        <v>702</v>
      </c>
      <c r="E223" s="6" t="s">
        <v>703</v>
      </c>
      <c r="F223" s="6" t="s">
        <v>213</v>
      </c>
      <c r="G223" s="123">
        <v>1653.24</v>
      </c>
      <c r="H223" s="6" t="s">
        <v>6712</v>
      </c>
    </row>
    <row r="225" spans="2:8" x14ac:dyDescent="0.25">
      <c r="B225" s="69"/>
      <c r="C225" s="69"/>
      <c r="D225" s="16"/>
      <c r="E225" s="16"/>
      <c r="F225" s="16"/>
      <c r="G225" s="25"/>
      <c r="H225" s="16"/>
    </row>
  </sheetData>
  <mergeCells count="4">
    <mergeCell ref="A2:H2"/>
    <mergeCell ref="A3:H3"/>
    <mergeCell ref="A4:H4"/>
    <mergeCell ref="B7:C7"/>
  </mergeCells>
  <pageMargins left="0.45" right="0.45" top="0.5" bottom="0.5" header="0.3" footer="0.3"/>
  <pageSetup paperSize="5" scale="41" fitToHeight="17"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H207"/>
  <sheetViews>
    <sheetView zoomScale="60" zoomScaleNormal="60" workbookViewId="0">
      <selection activeCell="E196" sqref="E196"/>
    </sheetView>
  </sheetViews>
  <sheetFormatPr defaultColWidth="9.140625" defaultRowHeight="15" x14ac:dyDescent="0.25"/>
  <cols>
    <col min="1" max="1" width="48.42578125" style="6" bestFit="1" customWidth="1"/>
    <col min="2" max="2" width="9.85546875" style="122" bestFit="1" customWidth="1"/>
    <col min="3" max="3" width="9.7109375" style="122" bestFit="1" customWidth="1"/>
    <col min="4" max="4" width="28.7109375" style="7" bestFit="1" customWidth="1"/>
    <col min="5" max="5" width="71.85546875" style="7" bestFit="1" customWidth="1"/>
    <col min="6" max="6" width="31.5703125" style="7" bestFit="1" customWidth="1"/>
    <col min="7" max="7" width="48.28515625" style="123" bestFit="1" customWidth="1"/>
    <col min="8" max="8" width="230.5703125" style="7" bestFit="1" customWidth="1"/>
    <col min="9" max="16384" width="9.140625" style="6"/>
  </cols>
  <sheetData>
    <row r="1" spans="1:8" s="470" customFormat="1" x14ac:dyDescent="0.25">
      <c r="B1" s="486"/>
      <c r="C1" s="486"/>
      <c r="D1" s="472"/>
      <c r="E1" s="472"/>
      <c r="F1" s="472"/>
      <c r="G1" s="487"/>
      <c r="H1" s="472"/>
    </row>
    <row r="2" spans="1:8" s="470" customFormat="1" x14ac:dyDescent="0.25">
      <c r="A2" s="1334" t="s">
        <v>0</v>
      </c>
      <c r="B2" s="1334"/>
      <c r="C2" s="1334"/>
      <c r="D2" s="1334"/>
      <c r="E2" s="1334"/>
      <c r="F2" s="1334"/>
      <c r="G2" s="1334"/>
      <c r="H2" s="1334"/>
    </row>
    <row r="3" spans="1:8" s="470" customFormat="1" x14ac:dyDescent="0.25">
      <c r="A3" s="1334" t="s">
        <v>1</v>
      </c>
      <c r="B3" s="1334"/>
      <c r="C3" s="1334"/>
      <c r="D3" s="1334"/>
      <c r="E3" s="1334"/>
      <c r="F3" s="1334"/>
      <c r="G3" s="1334"/>
      <c r="H3" s="1334"/>
    </row>
    <row r="4" spans="1:8" s="470" customFormat="1" x14ac:dyDescent="0.25">
      <c r="A4" s="1335">
        <v>42186</v>
      </c>
      <c r="B4" s="1336"/>
      <c r="C4" s="1336"/>
      <c r="D4" s="1336"/>
      <c r="E4" s="1336"/>
      <c r="F4" s="1336"/>
      <c r="G4" s="1336"/>
      <c r="H4" s="1336"/>
    </row>
    <row r="5" spans="1:8" s="470" customFormat="1" x14ac:dyDescent="0.25">
      <c r="B5" s="124"/>
      <c r="C5" s="124"/>
      <c r="D5" s="87"/>
      <c r="E5" s="87"/>
      <c r="F5" s="87"/>
      <c r="G5" s="125"/>
      <c r="H5" s="87"/>
    </row>
    <row r="6" spans="1:8" s="470" customFormat="1" x14ac:dyDescent="0.25">
      <c r="A6" s="144"/>
      <c r="B6" s="124"/>
      <c r="C6" s="124"/>
      <c r="D6" s="87"/>
      <c r="E6" s="87"/>
      <c r="F6" s="87"/>
      <c r="G6" s="125"/>
      <c r="H6" s="87"/>
    </row>
    <row r="7" spans="1:8" s="470" customFormat="1" x14ac:dyDescent="0.25">
      <c r="A7" s="144" t="s">
        <v>2</v>
      </c>
      <c r="B7" s="1337" t="s">
        <v>3</v>
      </c>
      <c r="C7" s="1337"/>
      <c r="D7" s="87" t="s">
        <v>4</v>
      </c>
      <c r="E7" s="87" t="s">
        <v>5</v>
      </c>
      <c r="F7" s="87" t="s">
        <v>6</v>
      </c>
      <c r="G7" s="125" t="s">
        <v>7</v>
      </c>
      <c r="H7" s="87" t="s">
        <v>8</v>
      </c>
    </row>
    <row r="8" spans="1:8" s="470" customFormat="1" x14ac:dyDescent="0.25">
      <c r="A8" s="144"/>
      <c r="B8" s="124" t="s">
        <v>9</v>
      </c>
      <c r="C8" s="124" t="s">
        <v>10</v>
      </c>
      <c r="D8" s="87"/>
      <c r="E8" s="87"/>
      <c r="F8" s="87" t="s">
        <v>11</v>
      </c>
      <c r="G8" s="125"/>
      <c r="H8" s="87"/>
    </row>
    <row r="9" spans="1:8" s="184" customFormat="1" x14ac:dyDescent="0.25">
      <c r="A9" s="327"/>
      <c r="B9" s="340"/>
      <c r="C9" s="340"/>
      <c r="D9" s="96"/>
      <c r="E9" s="96"/>
      <c r="F9" s="96"/>
      <c r="G9" s="338"/>
      <c r="H9" s="96"/>
    </row>
    <row r="10" spans="1:8" x14ac:dyDescent="0.25">
      <c r="A10" s="6" t="s">
        <v>31</v>
      </c>
      <c r="B10" s="122">
        <v>42195</v>
      </c>
      <c r="C10" s="122">
        <v>42197</v>
      </c>
      <c r="D10" s="4" t="s">
        <v>6713</v>
      </c>
      <c r="E10" s="4" t="s">
        <v>150</v>
      </c>
      <c r="F10" s="4" t="s">
        <v>172</v>
      </c>
      <c r="G10" s="123">
        <v>15250</v>
      </c>
      <c r="H10" s="4" t="s">
        <v>6714</v>
      </c>
    </row>
    <row r="11" spans="1:8" x14ac:dyDescent="0.25">
      <c r="A11" s="3"/>
      <c r="B11" s="122">
        <v>42196</v>
      </c>
      <c r="C11" s="122">
        <v>42199</v>
      </c>
      <c r="D11" s="6" t="s">
        <v>1047</v>
      </c>
      <c r="E11" s="7" t="s">
        <v>150</v>
      </c>
      <c r="F11" s="6" t="s">
        <v>6715</v>
      </c>
      <c r="G11" s="123">
        <v>21430</v>
      </c>
      <c r="H11" s="4" t="s">
        <v>6714</v>
      </c>
    </row>
    <row r="12" spans="1:8" x14ac:dyDescent="0.25">
      <c r="A12" s="3"/>
      <c r="B12" s="122">
        <v>42198</v>
      </c>
      <c r="C12" s="122">
        <v>42202</v>
      </c>
      <c r="D12" s="4" t="s">
        <v>1045</v>
      </c>
      <c r="E12" s="4" t="s">
        <v>150</v>
      </c>
      <c r="F12" s="4" t="s">
        <v>172</v>
      </c>
      <c r="G12" s="123">
        <v>20200</v>
      </c>
      <c r="H12" s="4" t="s">
        <v>6714</v>
      </c>
    </row>
    <row r="13" spans="1:8" x14ac:dyDescent="0.25">
      <c r="A13" s="3"/>
      <c r="B13" s="122">
        <v>42208</v>
      </c>
      <c r="C13" s="122">
        <v>42211</v>
      </c>
      <c r="D13" s="6" t="s">
        <v>6716</v>
      </c>
      <c r="E13" s="7" t="s">
        <v>46</v>
      </c>
      <c r="F13" s="6" t="s">
        <v>193</v>
      </c>
      <c r="G13" s="123">
        <v>900</v>
      </c>
      <c r="H13" s="6" t="s">
        <v>6717</v>
      </c>
    </row>
    <row r="14" spans="1:8" s="184" customFormat="1" x14ac:dyDescent="0.25">
      <c r="B14" s="332"/>
      <c r="C14" s="332"/>
      <c r="D14" s="99"/>
      <c r="E14" s="99"/>
      <c r="F14" s="99"/>
      <c r="G14" s="333"/>
      <c r="H14" s="99"/>
    </row>
    <row r="15" spans="1:8" x14ac:dyDescent="0.25">
      <c r="A15" s="3" t="s">
        <v>718</v>
      </c>
      <c r="B15" s="122">
        <v>42198</v>
      </c>
      <c r="C15" s="122">
        <v>42202</v>
      </c>
      <c r="D15" s="341" t="s">
        <v>719</v>
      </c>
      <c r="E15" s="4" t="s">
        <v>1050</v>
      </c>
      <c r="F15" s="4" t="s">
        <v>6718</v>
      </c>
      <c r="G15" s="123">
        <v>2185</v>
      </c>
      <c r="H15" s="4" t="s">
        <v>6719</v>
      </c>
    </row>
    <row r="16" spans="1:8" s="184" customFormat="1" x14ac:dyDescent="0.25">
      <c r="B16" s="332"/>
      <c r="C16" s="332"/>
      <c r="D16" s="99"/>
      <c r="E16" s="99"/>
      <c r="F16" s="99"/>
      <c r="G16" s="333"/>
      <c r="H16" s="99"/>
    </row>
    <row r="17" spans="1:8" x14ac:dyDescent="0.25">
      <c r="A17" s="3" t="s">
        <v>24</v>
      </c>
      <c r="B17" s="122">
        <v>42192</v>
      </c>
      <c r="C17" s="122">
        <v>42194</v>
      </c>
      <c r="D17" s="6" t="s">
        <v>1772</v>
      </c>
      <c r="E17" s="6" t="s">
        <v>1770</v>
      </c>
      <c r="F17" s="4" t="s">
        <v>2245</v>
      </c>
      <c r="G17" s="123">
        <v>40</v>
      </c>
      <c r="H17" s="4" t="s">
        <v>5947</v>
      </c>
    </row>
    <row r="18" spans="1:8" x14ac:dyDescent="0.25">
      <c r="A18" s="3"/>
      <c r="B18" s="122">
        <v>42192</v>
      </c>
      <c r="C18" s="122">
        <v>42196</v>
      </c>
      <c r="D18" s="4" t="s">
        <v>1516</v>
      </c>
      <c r="E18" s="6" t="s">
        <v>4367</v>
      </c>
      <c r="F18" s="4" t="s">
        <v>20</v>
      </c>
      <c r="G18" s="123">
        <v>30645</v>
      </c>
      <c r="H18" s="4" t="s">
        <v>6720</v>
      </c>
    </row>
    <row r="19" spans="1:8" x14ac:dyDescent="0.25">
      <c r="A19" s="3"/>
      <c r="B19" s="122">
        <v>42192</v>
      </c>
      <c r="C19" s="122">
        <v>42196</v>
      </c>
      <c r="D19" s="4" t="s">
        <v>1520</v>
      </c>
      <c r="E19" s="6" t="s">
        <v>6721</v>
      </c>
      <c r="F19" s="4" t="s">
        <v>20</v>
      </c>
      <c r="H19" s="4" t="s">
        <v>6722</v>
      </c>
    </row>
    <row r="20" spans="1:8" x14ac:dyDescent="0.25">
      <c r="A20" s="3"/>
      <c r="B20" s="122">
        <v>42192</v>
      </c>
      <c r="C20" s="122">
        <v>42196</v>
      </c>
      <c r="D20" s="4" t="s">
        <v>3060</v>
      </c>
      <c r="E20" s="6" t="s">
        <v>101</v>
      </c>
      <c r="F20" s="4" t="s">
        <v>1025</v>
      </c>
      <c r="G20" s="123">
        <v>1734</v>
      </c>
      <c r="H20" s="4" t="s">
        <v>6723</v>
      </c>
    </row>
    <row r="21" spans="1:8" x14ac:dyDescent="0.25">
      <c r="A21" s="3"/>
      <c r="B21" s="122">
        <v>42192</v>
      </c>
      <c r="C21" s="122">
        <v>42196</v>
      </c>
      <c r="D21" s="4" t="s">
        <v>739</v>
      </c>
      <c r="E21" s="6" t="s">
        <v>6724</v>
      </c>
      <c r="F21" s="4" t="s">
        <v>1025</v>
      </c>
      <c r="G21" s="123">
        <v>1734</v>
      </c>
      <c r="H21" s="4" t="s">
        <v>6723</v>
      </c>
    </row>
    <row r="22" spans="1:8" x14ac:dyDescent="0.25">
      <c r="A22" s="3"/>
      <c r="B22" s="122">
        <v>42194</v>
      </c>
      <c r="C22" s="122">
        <v>42195</v>
      </c>
      <c r="D22" s="4" t="s">
        <v>1522</v>
      </c>
      <c r="E22" s="6" t="s">
        <v>1523</v>
      </c>
      <c r="F22" s="4" t="s">
        <v>23</v>
      </c>
      <c r="G22" s="123">
        <v>17380</v>
      </c>
      <c r="H22" s="4" t="s">
        <v>6725</v>
      </c>
    </row>
    <row r="23" spans="1:8" x14ac:dyDescent="0.25">
      <c r="A23" s="3"/>
      <c r="B23" s="122">
        <v>42194</v>
      </c>
      <c r="C23" s="122">
        <v>42195</v>
      </c>
      <c r="D23" s="4" t="s">
        <v>6726</v>
      </c>
      <c r="E23" s="6" t="s">
        <v>2543</v>
      </c>
      <c r="F23" s="4" t="s">
        <v>23</v>
      </c>
      <c r="H23" s="4" t="s">
        <v>6727</v>
      </c>
    </row>
    <row r="24" spans="1:8" x14ac:dyDescent="0.25">
      <c r="A24" s="3"/>
      <c r="B24" s="122">
        <v>42194</v>
      </c>
      <c r="C24" s="122">
        <v>42195</v>
      </c>
      <c r="D24" s="4" t="s">
        <v>6728</v>
      </c>
      <c r="E24" s="6" t="s">
        <v>1530</v>
      </c>
      <c r="F24" s="4" t="s">
        <v>23</v>
      </c>
      <c r="H24" s="4" t="s">
        <v>6727</v>
      </c>
    </row>
    <row r="25" spans="1:8" x14ac:dyDescent="0.25">
      <c r="A25" s="3"/>
      <c r="B25" s="122">
        <v>42199</v>
      </c>
      <c r="C25" s="126">
        <v>42201</v>
      </c>
      <c r="D25" s="4" t="s">
        <v>1772</v>
      </c>
      <c r="E25" s="6" t="s">
        <v>1770</v>
      </c>
      <c r="F25" s="4" t="s">
        <v>2245</v>
      </c>
      <c r="G25" s="123">
        <v>40</v>
      </c>
      <c r="H25" s="4" t="s">
        <v>5947</v>
      </c>
    </row>
    <row r="26" spans="1:8" x14ac:dyDescent="0.25">
      <c r="A26" s="3"/>
      <c r="B26" s="122">
        <v>42200</v>
      </c>
      <c r="C26" s="122">
        <v>42216</v>
      </c>
      <c r="D26" s="4" t="s">
        <v>3611</v>
      </c>
      <c r="E26" s="6" t="s">
        <v>1770</v>
      </c>
      <c r="F26" s="4" t="s">
        <v>6729</v>
      </c>
      <c r="G26" s="123">
        <v>930</v>
      </c>
      <c r="H26" s="4" t="s">
        <v>6730</v>
      </c>
    </row>
    <row r="27" spans="1:8" x14ac:dyDescent="0.25">
      <c r="A27" s="3"/>
      <c r="B27" s="122">
        <v>42203</v>
      </c>
      <c r="C27" s="122">
        <v>42207</v>
      </c>
      <c r="D27" s="4" t="s">
        <v>3609</v>
      </c>
      <c r="E27" s="6" t="s">
        <v>1177</v>
      </c>
      <c r="F27" s="4" t="s">
        <v>6731</v>
      </c>
      <c r="G27" s="123">
        <v>2082</v>
      </c>
      <c r="H27" s="4" t="s">
        <v>1195</v>
      </c>
    </row>
    <row r="28" spans="1:8" x14ac:dyDescent="0.25">
      <c r="A28" s="3"/>
      <c r="B28" s="122">
        <v>42204</v>
      </c>
      <c r="C28" s="122">
        <v>42207</v>
      </c>
      <c r="D28" s="4" t="s">
        <v>732</v>
      </c>
      <c r="E28" s="6" t="s">
        <v>4540</v>
      </c>
      <c r="F28" s="4" t="s">
        <v>6731</v>
      </c>
      <c r="G28" s="123">
        <v>2190</v>
      </c>
      <c r="H28" s="4" t="s">
        <v>1195</v>
      </c>
    </row>
    <row r="29" spans="1:8" x14ac:dyDescent="0.25">
      <c r="A29" s="3"/>
      <c r="B29" s="122">
        <v>42204</v>
      </c>
      <c r="C29" s="122">
        <v>42207</v>
      </c>
      <c r="D29" s="4" t="s">
        <v>3296</v>
      </c>
      <c r="E29" s="6" t="s">
        <v>6732</v>
      </c>
      <c r="F29" s="4" t="s">
        <v>6731</v>
      </c>
      <c r="G29" s="123">
        <v>2082</v>
      </c>
      <c r="H29" s="4" t="s">
        <v>1195</v>
      </c>
    </row>
    <row r="30" spans="1:8" x14ac:dyDescent="0.25">
      <c r="A30" s="3"/>
      <c r="B30" s="122">
        <v>42211</v>
      </c>
      <c r="C30" s="122">
        <v>42217</v>
      </c>
      <c r="D30" s="4" t="s">
        <v>506</v>
      </c>
      <c r="E30" s="6" t="s">
        <v>507</v>
      </c>
      <c r="F30" s="4" t="s">
        <v>758</v>
      </c>
      <c r="G30" s="123">
        <v>1845</v>
      </c>
      <c r="H30" s="4" t="s">
        <v>6733</v>
      </c>
    </row>
    <row r="31" spans="1:8" x14ac:dyDescent="0.25">
      <c r="A31" s="3"/>
      <c r="B31" s="122">
        <v>42212</v>
      </c>
      <c r="C31" s="122">
        <v>42216</v>
      </c>
      <c r="D31" s="4" t="s">
        <v>3609</v>
      </c>
      <c r="E31" s="6" t="s">
        <v>1177</v>
      </c>
      <c r="F31" s="4" t="s">
        <v>4927</v>
      </c>
      <c r="G31" s="123">
        <v>2702</v>
      </c>
      <c r="H31" s="4" t="s">
        <v>1257</v>
      </c>
    </row>
    <row r="32" spans="1:8" x14ac:dyDescent="0.25">
      <c r="A32" s="3"/>
      <c r="B32" s="122">
        <v>42212</v>
      </c>
      <c r="C32" s="122">
        <v>42216</v>
      </c>
      <c r="D32" s="4" t="s">
        <v>1792</v>
      </c>
      <c r="E32" s="6" t="s">
        <v>1793</v>
      </c>
      <c r="F32" s="4" t="s">
        <v>4927</v>
      </c>
      <c r="G32" s="123">
        <v>2702</v>
      </c>
      <c r="H32" s="4" t="s">
        <v>1257</v>
      </c>
    </row>
    <row r="33" spans="1:8" s="184" customFormat="1" x14ac:dyDescent="0.25">
      <c r="B33" s="332"/>
      <c r="C33" s="332"/>
      <c r="D33" s="99"/>
      <c r="E33" s="99"/>
      <c r="F33" s="99"/>
      <c r="G33" s="333"/>
      <c r="H33" s="99"/>
    </row>
    <row r="34" spans="1:8" s="3" customFormat="1" x14ac:dyDescent="0.25">
      <c r="A34" s="3" t="s">
        <v>25</v>
      </c>
      <c r="B34" s="122">
        <v>42191</v>
      </c>
      <c r="C34" s="122">
        <v>42193</v>
      </c>
      <c r="D34" s="6" t="s">
        <v>2734</v>
      </c>
      <c r="E34" s="7" t="s">
        <v>21</v>
      </c>
      <c r="F34" s="6" t="s">
        <v>172</v>
      </c>
      <c r="G34" s="123">
        <v>40</v>
      </c>
      <c r="H34" s="7" t="s">
        <v>6734</v>
      </c>
    </row>
    <row r="35" spans="1:8" x14ac:dyDescent="0.25">
      <c r="A35" s="3"/>
      <c r="B35" s="122">
        <v>42195</v>
      </c>
      <c r="C35" s="122">
        <v>42199</v>
      </c>
      <c r="D35" s="6" t="s">
        <v>6735</v>
      </c>
      <c r="E35" s="7" t="s">
        <v>6736</v>
      </c>
      <c r="F35" s="6" t="s">
        <v>6737</v>
      </c>
      <c r="G35" s="123">
        <v>2400</v>
      </c>
      <c r="H35" s="7" t="s">
        <v>6738</v>
      </c>
    </row>
    <row r="36" spans="1:8" x14ac:dyDescent="0.25">
      <c r="A36" s="3"/>
      <c r="B36" s="122">
        <v>42196</v>
      </c>
      <c r="C36" s="122">
        <v>42202</v>
      </c>
      <c r="D36" s="6" t="s">
        <v>5980</v>
      </c>
      <c r="E36" s="7" t="s">
        <v>6739</v>
      </c>
      <c r="F36" s="6" t="s">
        <v>6740</v>
      </c>
      <c r="G36" s="123">
        <v>559</v>
      </c>
      <c r="H36" s="7" t="s">
        <v>6741</v>
      </c>
    </row>
    <row r="37" spans="1:8" x14ac:dyDescent="0.25">
      <c r="A37" s="3"/>
      <c r="B37" s="122">
        <v>42198</v>
      </c>
      <c r="C37" s="122">
        <v>42203</v>
      </c>
      <c r="D37" s="6" t="s">
        <v>6742</v>
      </c>
      <c r="E37" s="7" t="s">
        <v>6743</v>
      </c>
      <c r="F37" s="6" t="s">
        <v>6740</v>
      </c>
      <c r="G37" s="123">
        <v>559</v>
      </c>
      <c r="H37" s="7" t="s">
        <v>6741</v>
      </c>
    </row>
    <row r="38" spans="1:8" x14ac:dyDescent="0.25">
      <c r="A38" s="3"/>
      <c r="B38" s="122">
        <v>42198</v>
      </c>
      <c r="C38" s="122">
        <v>42201</v>
      </c>
      <c r="D38" s="6" t="s">
        <v>2734</v>
      </c>
      <c r="E38" s="7" t="s">
        <v>21</v>
      </c>
      <c r="F38" s="6" t="s">
        <v>172</v>
      </c>
      <c r="G38" s="123">
        <v>80</v>
      </c>
      <c r="H38" s="7" t="s">
        <v>6734</v>
      </c>
    </row>
    <row r="39" spans="1:8" x14ac:dyDescent="0.25">
      <c r="A39" s="3"/>
      <c r="B39" s="122">
        <v>42198</v>
      </c>
      <c r="C39" s="122">
        <v>42203</v>
      </c>
      <c r="D39" s="6" t="s">
        <v>2557</v>
      </c>
      <c r="E39" s="7" t="s">
        <v>6744</v>
      </c>
      <c r="F39" s="6" t="s">
        <v>6740</v>
      </c>
      <c r="G39" s="123">
        <v>659</v>
      </c>
      <c r="H39" s="7" t="s">
        <v>6741</v>
      </c>
    </row>
    <row r="40" spans="1:8" x14ac:dyDescent="0.25">
      <c r="A40" s="3"/>
      <c r="B40" s="122">
        <v>42198</v>
      </c>
      <c r="C40" s="122">
        <v>42203</v>
      </c>
      <c r="D40" s="6" t="s">
        <v>6745</v>
      </c>
      <c r="E40" s="7" t="s">
        <v>6746</v>
      </c>
      <c r="F40" s="6" t="s">
        <v>6740</v>
      </c>
      <c r="G40" s="123">
        <v>559</v>
      </c>
      <c r="H40" s="7" t="s">
        <v>6741</v>
      </c>
    </row>
    <row r="41" spans="1:8" x14ac:dyDescent="0.25">
      <c r="A41" s="3"/>
      <c r="B41" s="122">
        <v>42198</v>
      </c>
      <c r="C41" s="122">
        <v>42203</v>
      </c>
      <c r="D41" s="6" t="s">
        <v>5983</v>
      </c>
      <c r="E41" s="7" t="s">
        <v>6747</v>
      </c>
      <c r="F41" s="6" t="s">
        <v>6740</v>
      </c>
      <c r="G41" s="123">
        <v>1209</v>
      </c>
      <c r="H41" s="7" t="s">
        <v>6741</v>
      </c>
    </row>
    <row r="42" spans="1:8" x14ac:dyDescent="0.25">
      <c r="A42" s="3"/>
      <c r="B42" s="122">
        <v>42199</v>
      </c>
      <c r="C42" s="122">
        <v>42200</v>
      </c>
      <c r="D42" s="6" t="s">
        <v>5962</v>
      </c>
      <c r="E42" s="7" t="s">
        <v>6748</v>
      </c>
      <c r="F42" s="6" t="s">
        <v>6749</v>
      </c>
      <c r="G42" s="123">
        <v>327</v>
      </c>
      <c r="H42" s="7" t="s">
        <v>6750</v>
      </c>
    </row>
    <row r="43" spans="1:8" x14ac:dyDescent="0.25">
      <c r="A43" s="3"/>
      <c r="B43" s="122">
        <v>42197</v>
      </c>
      <c r="C43" s="122">
        <v>42200</v>
      </c>
      <c r="D43" s="6" t="s">
        <v>71</v>
      </c>
      <c r="E43" s="7" t="s">
        <v>3363</v>
      </c>
      <c r="F43" s="6" t="s">
        <v>863</v>
      </c>
      <c r="G43" s="123">
        <v>0</v>
      </c>
      <c r="H43" s="7" t="s">
        <v>6751</v>
      </c>
    </row>
    <row r="44" spans="1:8" x14ac:dyDescent="0.25">
      <c r="A44" s="3"/>
      <c r="B44" s="122">
        <v>42197</v>
      </c>
      <c r="C44" s="122">
        <v>42203</v>
      </c>
      <c r="D44" s="6" t="s">
        <v>6752</v>
      </c>
      <c r="E44" s="7" t="s">
        <v>2720</v>
      </c>
      <c r="F44" s="6" t="s">
        <v>172</v>
      </c>
      <c r="G44" s="123">
        <v>4850</v>
      </c>
      <c r="H44" s="7" t="s">
        <v>6753</v>
      </c>
    </row>
    <row r="45" spans="1:8" x14ac:dyDescent="0.25">
      <c r="A45" s="3"/>
      <c r="B45" s="122">
        <v>42200</v>
      </c>
      <c r="C45" s="122">
        <v>42202</v>
      </c>
      <c r="D45" s="6" t="s">
        <v>6754</v>
      </c>
      <c r="E45" s="7" t="s">
        <v>1156</v>
      </c>
      <c r="F45" s="6" t="s">
        <v>172</v>
      </c>
      <c r="G45" s="123">
        <v>949</v>
      </c>
      <c r="H45" s="7" t="s">
        <v>6755</v>
      </c>
    </row>
    <row r="46" spans="1:8" x14ac:dyDescent="0.25">
      <c r="A46" s="3"/>
      <c r="B46" s="122">
        <v>42200</v>
      </c>
      <c r="C46" s="122">
        <v>42202</v>
      </c>
      <c r="D46" s="6" t="s">
        <v>4076</v>
      </c>
      <c r="E46" s="7" t="s">
        <v>1156</v>
      </c>
      <c r="F46" s="6" t="s">
        <v>172</v>
      </c>
      <c r="G46" s="123">
        <v>949</v>
      </c>
      <c r="H46" s="7" t="s">
        <v>6755</v>
      </c>
    </row>
    <row r="47" spans="1:8" x14ac:dyDescent="0.25">
      <c r="A47" s="3"/>
      <c r="B47" s="122">
        <v>42202</v>
      </c>
      <c r="C47" s="122">
        <v>42217</v>
      </c>
      <c r="D47" s="6" t="s">
        <v>6756</v>
      </c>
      <c r="E47" s="7" t="s">
        <v>6757</v>
      </c>
      <c r="F47" s="6" t="s">
        <v>6758</v>
      </c>
      <c r="G47" s="123">
        <v>13691</v>
      </c>
      <c r="H47" s="7" t="s">
        <v>6759</v>
      </c>
    </row>
    <row r="48" spans="1:8" x14ac:dyDescent="0.25">
      <c r="A48" s="3"/>
      <c r="B48" s="122">
        <v>42202</v>
      </c>
      <c r="C48" s="122">
        <v>42217</v>
      </c>
      <c r="D48" s="6" t="s">
        <v>72</v>
      </c>
      <c r="E48" s="7" t="s">
        <v>3080</v>
      </c>
      <c r="F48" s="6" t="s">
        <v>6758</v>
      </c>
      <c r="G48" s="123">
        <v>13881</v>
      </c>
      <c r="H48" s="7" t="s">
        <v>6759</v>
      </c>
    </row>
    <row r="49" spans="1:8" x14ac:dyDescent="0.25">
      <c r="A49" s="3"/>
      <c r="B49" s="122">
        <v>42204</v>
      </c>
      <c r="C49" s="122">
        <v>42207</v>
      </c>
      <c r="D49" s="6" t="s">
        <v>6615</v>
      </c>
      <c r="E49" s="7" t="s">
        <v>6760</v>
      </c>
      <c r="F49" s="6" t="s">
        <v>180</v>
      </c>
      <c r="G49" s="123">
        <v>1528</v>
      </c>
      <c r="H49" s="7" t="s">
        <v>6761</v>
      </c>
    </row>
    <row r="50" spans="1:8" x14ac:dyDescent="0.25">
      <c r="A50" s="3"/>
      <c r="B50" s="122">
        <v>42204</v>
      </c>
      <c r="C50" s="122">
        <v>42209</v>
      </c>
      <c r="D50" s="6" t="s">
        <v>2287</v>
      </c>
      <c r="E50" s="7" t="s">
        <v>3640</v>
      </c>
      <c r="F50" s="6" t="s">
        <v>5476</v>
      </c>
      <c r="G50" s="123">
        <v>1470</v>
      </c>
      <c r="H50" s="7" t="s">
        <v>6762</v>
      </c>
    </row>
    <row r="51" spans="1:8" x14ac:dyDescent="0.25">
      <c r="A51" s="3"/>
      <c r="B51" s="122">
        <v>42204</v>
      </c>
      <c r="C51" s="122">
        <v>42209</v>
      </c>
      <c r="D51" s="6" t="s">
        <v>803</v>
      </c>
      <c r="E51" s="7" t="s">
        <v>3651</v>
      </c>
      <c r="F51" s="6" t="s">
        <v>5476</v>
      </c>
      <c r="G51" s="123">
        <v>1470</v>
      </c>
      <c r="H51" s="7" t="s">
        <v>6762</v>
      </c>
    </row>
    <row r="52" spans="1:8" x14ac:dyDescent="0.25">
      <c r="A52" s="3"/>
      <c r="B52" s="122">
        <v>42205</v>
      </c>
      <c r="C52" s="122">
        <v>42208</v>
      </c>
      <c r="D52" s="6" t="s">
        <v>1852</v>
      </c>
      <c r="E52" s="7" t="s">
        <v>1853</v>
      </c>
      <c r="F52" s="6" t="s">
        <v>30</v>
      </c>
      <c r="G52" s="123">
        <v>1984</v>
      </c>
      <c r="H52" s="7" t="s">
        <v>1099</v>
      </c>
    </row>
    <row r="53" spans="1:8" x14ac:dyDescent="0.25">
      <c r="A53" s="3"/>
      <c r="B53" s="122">
        <v>42205</v>
      </c>
      <c r="C53" s="122">
        <v>42209</v>
      </c>
      <c r="D53" s="6" t="s">
        <v>2727</v>
      </c>
      <c r="E53" s="7" t="s">
        <v>4090</v>
      </c>
      <c r="F53" s="6" t="s">
        <v>30</v>
      </c>
      <c r="G53" s="123">
        <v>2240</v>
      </c>
      <c r="H53" s="7" t="s">
        <v>1099</v>
      </c>
    </row>
    <row r="54" spans="1:8" x14ac:dyDescent="0.25">
      <c r="A54" s="3"/>
      <c r="B54" s="122">
        <v>42207</v>
      </c>
      <c r="C54" s="122">
        <v>42209</v>
      </c>
      <c r="D54" s="6" t="s">
        <v>129</v>
      </c>
      <c r="E54" s="7" t="s">
        <v>228</v>
      </c>
      <c r="F54" s="6" t="s">
        <v>863</v>
      </c>
      <c r="G54" s="123">
        <v>1260</v>
      </c>
      <c r="H54" s="7" t="s">
        <v>6763</v>
      </c>
    </row>
    <row r="55" spans="1:8" x14ac:dyDescent="0.25">
      <c r="A55" s="3"/>
      <c r="B55" s="122">
        <v>42211</v>
      </c>
      <c r="C55" s="122">
        <v>42213</v>
      </c>
      <c r="D55" s="6" t="s">
        <v>6764</v>
      </c>
      <c r="E55" s="7" t="s">
        <v>605</v>
      </c>
      <c r="F55" s="6" t="s">
        <v>1873</v>
      </c>
      <c r="G55" s="123">
        <v>883.35</v>
      </c>
      <c r="H55" s="7" t="s">
        <v>6765</v>
      </c>
    </row>
    <row r="56" spans="1:8" x14ac:dyDescent="0.25">
      <c r="A56" s="3"/>
      <c r="B56" s="122">
        <v>42211</v>
      </c>
      <c r="C56" s="122">
        <v>42216</v>
      </c>
      <c r="D56" s="6" t="s">
        <v>6766</v>
      </c>
      <c r="E56" s="6" t="s">
        <v>6767</v>
      </c>
      <c r="F56" s="6" t="s">
        <v>172</v>
      </c>
      <c r="G56" s="123">
        <v>2450</v>
      </c>
      <c r="H56" s="7" t="s">
        <v>6768</v>
      </c>
    </row>
    <row r="57" spans="1:8" s="184" customFormat="1" x14ac:dyDescent="0.25">
      <c r="B57" s="332"/>
      <c r="C57" s="332"/>
      <c r="D57" s="99"/>
      <c r="E57" s="99"/>
      <c r="F57" s="99"/>
      <c r="G57" s="333"/>
      <c r="H57" s="99"/>
    </row>
    <row r="58" spans="1:8" x14ac:dyDescent="0.25">
      <c r="A58" s="3" t="s">
        <v>32</v>
      </c>
      <c r="B58" s="122">
        <v>42203</v>
      </c>
      <c r="C58" s="122">
        <v>42208</v>
      </c>
      <c r="D58" s="6" t="s">
        <v>2299</v>
      </c>
      <c r="E58" s="6" t="s">
        <v>6769</v>
      </c>
      <c r="F58" s="4" t="s">
        <v>6770</v>
      </c>
      <c r="G58" s="25" t="s">
        <v>6771</v>
      </c>
      <c r="H58" s="4" t="s">
        <v>6772</v>
      </c>
    </row>
    <row r="59" spans="1:8" x14ac:dyDescent="0.25">
      <c r="A59" s="3"/>
      <c r="B59" s="126">
        <v>42203</v>
      </c>
      <c r="C59" s="126">
        <v>42207</v>
      </c>
      <c r="D59" s="4" t="s">
        <v>1310</v>
      </c>
      <c r="E59" s="4" t="s">
        <v>1177</v>
      </c>
      <c r="F59" s="4" t="s">
        <v>6770</v>
      </c>
      <c r="G59" s="25" t="s">
        <v>6773</v>
      </c>
      <c r="H59" s="4" t="s">
        <v>6774</v>
      </c>
    </row>
    <row r="60" spans="1:8" x14ac:dyDescent="0.25">
      <c r="A60" s="3"/>
      <c r="B60" s="126">
        <v>42203</v>
      </c>
      <c r="C60" s="126">
        <v>42207</v>
      </c>
      <c r="D60" s="4" t="s">
        <v>6775</v>
      </c>
      <c r="E60" s="4" t="s">
        <v>6776</v>
      </c>
      <c r="F60" s="4" t="s">
        <v>6770</v>
      </c>
      <c r="G60" s="25" t="s">
        <v>6777</v>
      </c>
      <c r="H60" s="4" t="s">
        <v>6772</v>
      </c>
    </row>
    <row r="61" spans="1:8" x14ac:dyDescent="0.25">
      <c r="A61" s="3"/>
      <c r="B61" s="126">
        <v>42203</v>
      </c>
      <c r="C61" s="126">
        <v>42207</v>
      </c>
      <c r="D61" s="4" t="s">
        <v>6778</v>
      </c>
      <c r="E61" s="4" t="s">
        <v>2294</v>
      </c>
      <c r="F61" s="4" t="s">
        <v>6770</v>
      </c>
      <c r="G61" s="25" t="s">
        <v>6779</v>
      </c>
      <c r="H61" s="4" t="s">
        <v>6772</v>
      </c>
    </row>
    <row r="62" spans="1:8" x14ac:dyDescent="0.25">
      <c r="A62" s="3"/>
      <c r="B62" s="122">
        <v>42204</v>
      </c>
      <c r="C62" s="122">
        <v>42207</v>
      </c>
      <c r="D62" s="6" t="s">
        <v>6780</v>
      </c>
      <c r="E62" s="6" t="s">
        <v>742</v>
      </c>
      <c r="F62" s="4" t="s">
        <v>6770</v>
      </c>
      <c r="G62" s="123" t="s">
        <v>6781</v>
      </c>
      <c r="H62" s="4" t="s">
        <v>6772</v>
      </c>
    </row>
    <row r="63" spans="1:8" x14ac:dyDescent="0.25">
      <c r="A63" s="3"/>
      <c r="B63" s="122">
        <v>42204</v>
      </c>
      <c r="C63" s="122">
        <v>42207</v>
      </c>
      <c r="D63" s="4" t="s">
        <v>5531</v>
      </c>
      <c r="E63" s="4" t="s">
        <v>80</v>
      </c>
      <c r="F63" s="4" t="s">
        <v>6770</v>
      </c>
      <c r="G63" s="123" t="s">
        <v>6782</v>
      </c>
      <c r="H63" s="4" t="s">
        <v>6772</v>
      </c>
    </row>
    <row r="64" spans="1:8" s="184" customFormat="1" x14ac:dyDescent="0.25">
      <c r="B64" s="332"/>
      <c r="C64" s="332"/>
      <c r="D64" s="99"/>
      <c r="E64" s="99"/>
      <c r="F64" s="99"/>
      <c r="G64" s="333"/>
      <c r="H64" s="99"/>
    </row>
    <row r="65" spans="1:8" x14ac:dyDescent="0.25">
      <c r="A65" s="3" t="s">
        <v>85</v>
      </c>
      <c r="B65" s="122">
        <v>42215</v>
      </c>
      <c r="C65" s="122">
        <v>42218</v>
      </c>
      <c r="D65" s="4" t="s">
        <v>1128</v>
      </c>
      <c r="E65" s="1" t="s">
        <v>6783</v>
      </c>
      <c r="F65" s="85" t="s">
        <v>1504</v>
      </c>
      <c r="G65" s="162">
        <v>1847.5</v>
      </c>
      <c r="H65" s="164" t="s">
        <v>6784</v>
      </c>
    </row>
    <row r="66" spans="1:8" x14ac:dyDescent="0.25">
      <c r="A66" s="3"/>
      <c r="B66" s="122">
        <v>42215</v>
      </c>
      <c r="C66" s="122">
        <v>42218</v>
      </c>
      <c r="D66" s="4" t="s">
        <v>2130</v>
      </c>
      <c r="E66" s="1" t="s">
        <v>6783</v>
      </c>
      <c r="F66" s="85" t="s">
        <v>1504</v>
      </c>
      <c r="G66" s="162">
        <v>1669.5</v>
      </c>
      <c r="H66" s="164" t="s">
        <v>6784</v>
      </c>
    </row>
    <row r="67" spans="1:8" s="184" customFormat="1" x14ac:dyDescent="0.25">
      <c r="B67" s="332"/>
      <c r="C67" s="332"/>
      <c r="D67" s="99"/>
      <c r="E67" s="99"/>
      <c r="F67" s="99"/>
      <c r="G67" s="333"/>
      <c r="H67" s="99"/>
    </row>
    <row r="68" spans="1:8" x14ac:dyDescent="0.25">
      <c r="A68" s="3" t="s">
        <v>79</v>
      </c>
      <c r="B68" s="126">
        <v>42199</v>
      </c>
      <c r="C68" s="126">
        <v>42209</v>
      </c>
      <c r="D68" s="176" t="s">
        <v>4454</v>
      </c>
      <c r="E68" s="176" t="s">
        <v>6785</v>
      </c>
      <c r="F68" s="176" t="s">
        <v>6786</v>
      </c>
      <c r="G68" s="25">
        <v>731.4</v>
      </c>
      <c r="H68" s="176" t="s">
        <v>6787</v>
      </c>
    </row>
    <row r="69" spans="1:8" x14ac:dyDescent="0.25">
      <c r="A69" s="3"/>
      <c r="B69" s="126">
        <v>42202</v>
      </c>
      <c r="C69" s="126">
        <v>42207</v>
      </c>
      <c r="D69" s="4" t="s">
        <v>6788</v>
      </c>
      <c r="E69" s="4" t="s">
        <v>1177</v>
      </c>
      <c r="F69" s="4" t="s">
        <v>6789</v>
      </c>
      <c r="G69" s="25">
        <v>3052.39</v>
      </c>
      <c r="H69" s="4" t="s">
        <v>6790</v>
      </c>
    </row>
    <row r="70" spans="1:8" s="184" customFormat="1" x14ac:dyDescent="0.25">
      <c r="B70" s="332"/>
      <c r="C70" s="332"/>
      <c r="D70" s="99"/>
      <c r="E70" s="99"/>
      <c r="F70" s="99"/>
      <c r="G70" s="333"/>
      <c r="H70" s="99"/>
    </row>
    <row r="71" spans="1:8" x14ac:dyDescent="0.25">
      <c r="A71" s="6" t="s">
        <v>1408</v>
      </c>
      <c r="B71" s="126">
        <v>42203</v>
      </c>
      <c r="C71" s="126">
        <v>42207</v>
      </c>
      <c r="D71" s="4" t="s">
        <v>1153</v>
      </c>
      <c r="E71" s="4" t="s">
        <v>6484</v>
      </c>
      <c r="F71" s="4" t="s">
        <v>5694</v>
      </c>
      <c r="G71" s="25">
        <v>2548.6799999999998</v>
      </c>
      <c r="H71" s="4" t="s">
        <v>6791</v>
      </c>
    </row>
    <row r="72" spans="1:8" x14ac:dyDescent="0.25">
      <c r="A72" s="3"/>
      <c r="B72" s="126">
        <v>42203</v>
      </c>
      <c r="C72" s="126">
        <v>42207</v>
      </c>
      <c r="D72" s="4" t="s">
        <v>1150</v>
      </c>
      <c r="E72" s="4" t="s">
        <v>2328</v>
      </c>
      <c r="F72" s="4" t="s">
        <v>5694</v>
      </c>
      <c r="G72" s="25">
        <v>2227</v>
      </c>
      <c r="H72" s="4" t="s">
        <v>6791</v>
      </c>
    </row>
    <row r="73" spans="1:8" x14ac:dyDescent="0.25">
      <c r="B73" s="126">
        <v>42203</v>
      </c>
      <c r="C73" s="126">
        <v>42207</v>
      </c>
      <c r="D73" s="4" t="s">
        <v>4116</v>
      </c>
      <c r="E73" s="4" t="s">
        <v>18</v>
      </c>
      <c r="F73" s="4" t="s">
        <v>5694</v>
      </c>
      <c r="G73" s="25">
        <v>2227</v>
      </c>
      <c r="H73" s="4" t="s">
        <v>6791</v>
      </c>
    </row>
    <row r="74" spans="1:8" s="184" customFormat="1" x14ac:dyDescent="0.25">
      <c r="B74" s="332"/>
      <c r="C74" s="332"/>
      <c r="D74" s="99"/>
      <c r="E74" s="99"/>
      <c r="F74" s="99"/>
      <c r="G74" s="333"/>
      <c r="H74" s="99"/>
    </row>
    <row r="75" spans="1:8" s="3" customFormat="1" x14ac:dyDescent="0.25">
      <c r="A75" s="3" t="s">
        <v>29</v>
      </c>
      <c r="B75" s="122">
        <v>42202</v>
      </c>
      <c r="C75" s="126">
        <v>42203</v>
      </c>
      <c r="D75" s="4" t="s">
        <v>1172</v>
      </c>
      <c r="E75" s="1" t="s">
        <v>1173</v>
      </c>
      <c r="F75" s="4" t="s">
        <v>1329</v>
      </c>
      <c r="G75" s="25">
        <v>162.1</v>
      </c>
      <c r="H75" s="1" t="s">
        <v>6792</v>
      </c>
    </row>
    <row r="76" spans="1:8" s="3" customFormat="1" x14ac:dyDescent="0.25">
      <c r="B76" s="163">
        <v>42201</v>
      </c>
      <c r="C76" s="127">
        <v>42204</v>
      </c>
      <c r="D76" s="85" t="s">
        <v>3415</v>
      </c>
      <c r="E76" s="164" t="s">
        <v>6497</v>
      </c>
      <c r="F76" s="85" t="s">
        <v>172</v>
      </c>
      <c r="G76" s="72">
        <v>650</v>
      </c>
      <c r="H76" s="164" t="s">
        <v>6498</v>
      </c>
    </row>
    <row r="77" spans="1:8" s="3" customFormat="1" x14ac:dyDescent="0.25">
      <c r="B77" s="342">
        <v>42203</v>
      </c>
      <c r="C77" s="343">
        <v>42207</v>
      </c>
      <c r="D77" s="85" t="s">
        <v>1423</v>
      </c>
      <c r="E77" s="164" t="s">
        <v>6793</v>
      </c>
      <c r="F77" s="85" t="s">
        <v>6794</v>
      </c>
      <c r="G77" s="344">
        <v>1418.64</v>
      </c>
      <c r="H77" s="164" t="s">
        <v>6795</v>
      </c>
    </row>
    <row r="78" spans="1:8" x14ac:dyDescent="0.25">
      <c r="B78" s="122">
        <v>42204</v>
      </c>
      <c r="C78" s="122">
        <v>42207</v>
      </c>
      <c r="D78" s="4" t="s">
        <v>5143</v>
      </c>
      <c r="E78" s="1" t="s">
        <v>2444</v>
      </c>
      <c r="F78" s="4" t="s">
        <v>6794</v>
      </c>
      <c r="G78" s="123">
        <v>1590</v>
      </c>
      <c r="H78" s="1" t="s">
        <v>6796</v>
      </c>
    </row>
    <row r="79" spans="1:8" x14ac:dyDescent="0.25">
      <c r="A79" s="3"/>
      <c r="B79" s="122">
        <v>42204</v>
      </c>
      <c r="C79" s="126">
        <v>42207</v>
      </c>
      <c r="D79" s="4" t="s">
        <v>1430</v>
      </c>
      <c r="E79" s="1" t="s">
        <v>1431</v>
      </c>
      <c r="F79" s="4" t="s">
        <v>6794</v>
      </c>
      <c r="G79" s="25">
        <v>1590</v>
      </c>
      <c r="H79" s="1" t="s">
        <v>6796</v>
      </c>
    </row>
    <row r="80" spans="1:8" x14ac:dyDescent="0.25">
      <c r="A80" s="3"/>
      <c r="B80" s="95">
        <v>42204</v>
      </c>
      <c r="C80" s="122">
        <v>42207</v>
      </c>
      <c r="D80" s="1" t="s">
        <v>6797</v>
      </c>
      <c r="E80" s="1" t="s">
        <v>5145</v>
      </c>
      <c r="F80" s="4" t="s">
        <v>6794</v>
      </c>
      <c r="G80" s="25">
        <v>1111.01</v>
      </c>
      <c r="H80" s="1" t="s">
        <v>6795</v>
      </c>
    </row>
    <row r="81" spans="1:8" s="184" customFormat="1" x14ac:dyDescent="0.25">
      <c r="B81" s="332"/>
      <c r="C81" s="332"/>
      <c r="D81" s="99"/>
      <c r="E81" s="99"/>
      <c r="F81" s="99"/>
      <c r="G81" s="333"/>
      <c r="H81" s="99"/>
    </row>
    <row r="82" spans="1:8" s="3" customFormat="1" x14ac:dyDescent="0.25">
      <c r="A82" s="3" t="s">
        <v>13</v>
      </c>
      <c r="B82" s="122">
        <v>42192</v>
      </c>
      <c r="C82" s="122">
        <v>42202</v>
      </c>
      <c r="D82" s="6" t="s">
        <v>5338</v>
      </c>
      <c r="E82" s="6" t="s">
        <v>6042</v>
      </c>
      <c r="F82" s="6" t="s">
        <v>6798</v>
      </c>
      <c r="G82" s="123">
        <v>154.25</v>
      </c>
      <c r="H82" s="6" t="s">
        <v>6799</v>
      </c>
    </row>
    <row r="83" spans="1:8" s="3" customFormat="1" x14ac:dyDescent="0.25">
      <c r="B83" s="122">
        <v>42194</v>
      </c>
      <c r="C83" s="122">
        <v>42195</v>
      </c>
      <c r="D83" s="6" t="s">
        <v>5790</v>
      </c>
      <c r="E83" s="6" t="s">
        <v>5791</v>
      </c>
      <c r="F83" s="6" t="s">
        <v>286</v>
      </c>
      <c r="G83" s="123">
        <v>0</v>
      </c>
      <c r="H83" s="6" t="s">
        <v>6800</v>
      </c>
    </row>
    <row r="84" spans="1:8" s="3" customFormat="1" x14ac:dyDescent="0.25">
      <c r="B84" s="122">
        <v>42194</v>
      </c>
      <c r="C84" s="122">
        <v>42195</v>
      </c>
      <c r="D84" s="6" t="s">
        <v>5793</v>
      </c>
      <c r="E84" s="6" t="s">
        <v>6801</v>
      </c>
      <c r="F84" s="6" t="s">
        <v>286</v>
      </c>
      <c r="G84" s="123">
        <v>0</v>
      </c>
      <c r="H84" s="6" t="s">
        <v>6800</v>
      </c>
    </row>
    <row r="85" spans="1:8" s="3" customFormat="1" x14ac:dyDescent="0.25">
      <c r="B85" s="122">
        <v>42202</v>
      </c>
      <c r="C85" s="122">
        <v>42202</v>
      </c>
      <c r="D85" s="6" t="s">
        <v>5340</v>
      </c>
      <c r="E85" s="6" t="s">
        <v>5342</v>
      </c>
      <c r="F85" s="6" t="s">
        <v>6798</v>
      </c>
      <c r="G85" s="123">
        <v>154.25</v>
      </c>
      <c r="H85" s="6" t="s">
        <v>6799</v>
      </c>
    </row>
    <row r="86" spans="1:8" s="3" customFormat="1" x14ac:dyDescent="0.25">
      <c r="B86" s="122">
        <v>42208</v>
      </c>
      <c r="C86" s="122">
        <v>42209</v>
      </c>
      <c r="D86" s="6" t="s">
        <v>5328</v>
      </c>
      <c r="E86" s="6" t="s">
        <v>6802</v>
      </c>
      <c r="F86" s="6" t="s">
        <v>6803</v>
      </c>
      <c r="G86" s="123">
        <v>0</v>
      </c>
      <c r="H86" s="6" t="s">
        <v>5552</v>
      </c>
    </row>
    <row r="87" spans="1:8" x14ac:dyDescent="0.25">
      <c r="B87" s="122">
        <v>42212</v>
      </c>
      <c r="C87" s="122">
        <v>42216</v>
      </c>
      <c r="D87" s="6" t="s">
        <v>6804</v>
      </c>
      <c r="E87" s="6" t="s">
        <v>6805</v>
      </c>
      <c r="F87" s="6" t="s">
        <v>6806</v>
      </c>
      <c r="G87" s="123">
        <v>1600</v>
      </c>
      <c r="H87" s="6" t="s">
        <v>6807</v>
      </c>
    </row>
    <row r="88" spans="1:8" x14ac:dyDescent="0.25">
      <c r="A88" s="3"/>
      <c r="B88" s="122">
        <v>42212</v>
      </c>
      <c r="C88" s="122">
        <v>42216</v>
      </c>
      <c r="D88" s="6" t="s">
        <v>6808</v>
      </c>
      <c r="E88" s="6" t="s">
        <v>6805</v>
      </c>
      <c r="F88" s="6" t="s">
        <v>6806</v>
      </c>
      <c r="G88" s="123">
        <v>1600</v>
      </c>
      <c r="H88" s="6" t="s">
        <v>6807</v>
      </c>
    </row>
    <row r="89" spans="1:8" x14ac:dyDescent="0.25">
      <c r="B89" s="122">
        <v>42216</v>
      </c>
      <c r="C89" s="122">
        <v>42220</v>
      </c>
      <c r="D89" s="6" t="s">
        <v>6809</v>
      </c>
      <c r="E89" s="6" t="s">
        <v>6303</v>
      </c>
      <c r="F89" s="6" t="s">
        <v>3527</v>
      </c>
      <c r="G89" s="123">
        <v>1430</v>
      </c>
      <c r="H89" s="6" t="s">
        <v>6810</v>
      </c>
    </row>
    <row r="90" spans="1:8" x14ac:dyDescent="0.25">
      <c r="B90" s="122">
        <v>42216</v>
      </c>
      <c r="C90" s="122">
        <v>42216</v>
      </c>
      <c r="D90" s="6" t="s">
        <v>5559</v>
      </c>
      <c r="E90" s="6" t="s">
        <v>6811</v>
      </c>
      <c r="F90" s="6" t="s">
        <v>4475</v>
      </c>
      <c r="G90" s="123">
        <v>80.72</v>
      </c>
      <c r="H90" s="6" t="s">
        <v>6812</v>
      </c>
    </row>
    <row r="91" spans="1:8" s="184" customFormat="1" x14ac:dyDescent="0.25">
      <c r="B91" s="345"/>
      <c r="C91" s="345"/>
      <c r="D91" s="346"/>
      <c r="E91" s="346"/>
      <c r="F91" s="346"/>
      <c r="G91" s="338"/>
      <c r="H91" s="346"/>
    </row>
    <row r="92" spans="1:8" x14ac:dyDescent="0.25">
      <c r="A92" s="3" t="s">
        <v>26</v>
      </c>
      <c r="B92" s="122">
        <v>42192</v>
      </c>
      <c r="C92" s="122">
        <v>42193</v>
      </c>
      <c r="D92" s="6" t="s">
        <v>4149</v>
      </c>
      <c r="E92" s="7" t="s">
        <v>1210</v>
      </c>
      <c r="F92" s="6" t="s">
        <v>23</v>
      </c>
      <c r="G92" s="123">
        <v>60</v>
      </c>
      <c r="H92" s="7" t="s">
        <v>6813</v>
      </c>
    </row>
    <row r="93" spans="1:8" x14ac:dyDescent="0.25">
      <c r="A93" s="3"/>
      <c r="B93" s="122">
        <v>42199</v>
      </c>
      <c r="C93" s="122">
        <v>42201</v>
      </c>
      <c r="D93" s="6" t="s">
        <v>1238</v>
      </c>
      <c r="E93" s="7" t="s">
        <v>6814</v>
      </c>
      <c r="F93" s="6" t="s">
        <v>2540</v>
      </c>
      <c r="G93" s="123">
        <v>18920</v>
      </c>
      <c r="H93" s="7" t="s">
        <v>6815</v>
      </c>
    </row>
    <row r="94" spans="1:8" x14ac:dyDescent="0.25">
      <c r="A94" s="3"/>
      <c r="B94" s="122">
        <v>42203</v>
      </c>
      <c r="C94" s="122">
        <v>42207</v>
      </c>
      <c r="D94" s="6" t="s">
        <v>4163</v>
      </c>
      <c r="E94" s="7" t="s">
        <v>6816</v>
      </c>
      <c r="F94" s="6" t="s">
        <v>1265</v>
      </c>
      <c r="G94" s="123">
        <v>2436.08</v>
      </c>
      <c r="H94" s="7" t="s">
        <v>1215</v>
      </c>
    </row>
    <row r="95" spans="1:8" x14ac:dyDescent="0.25">
      <c r="A95" s="3"/>
      <c r="B95" s="122">
        <v>42205</v>
      </c>
      <c r="C95" s="122">
        <v>42208</v>
      </c>
      <c r="D95" s="6" t="s">
        <v>6817</v>
      </c>
      <c r="E95" s="7" t="s">
        <v>6818</v>
      </c>
      <c r="F95" s="6" t="s">
        <v>6819</v>
      </c>
      <c r="G95" s="123">
        <v>3245</v>
      </c>
      <c r="H95" s="7" t="s">
        <v>6820</v>
      </c>
    </row>
    <row r="96" spans="1:8" x14ac:dyDescent="0.25">
      <c r="A96" s="3"/>
      <c r="B96" s="122">
        <v>42210</v>
      </c>
      <c r="C96" s="122">
        <v>42216</v>
      </c>
      <c r="D96" s="6" t="s">
        <v>41</v>
      </c>
      <c r="E96" s="7" t="s">
        <v>74</v>
      </c>
      <c r="F96" s="6" t="s">
        <v>4927</v>
      </c>
      <c r="G96" s="123">
        <v>2950</v>
      </c>
      <c r="H96" s="7" t="s">
        <v>6821</v>
      </c>
    </row>
    <row r="97" spans="1:8" x14ac:dyDescent="0.25">
      <c r="A97" s="3"/>
      <c r="B97" s="122">
        <v>42211</v>
      </c>
      <c r="C97" s="122">
        <v>42216</v>
      </c>
      <c r="D97" s="6" t="s">
        <v>2167</v>
      </c>
      <c r="E97" s="7" t="s">
        <v>2846</v>
      </c>
      <c r="F97" s="6" t="s">
        <v>4927</v>
      </c>
      <c r="G97" s="123">
        <v>3450</v>
      </c>
      <c r="H97" s="7" t="s">
        <v>6821</v>
      </c>
    </row>
    <row r="98" spans="1:8" x14ac:dyDescent="0.25">
      <c r="A98" s="3"/>
      <c r="B98" s="122">
        <v>42211</v>
      </c>
      <c r="C98" s="122">
        <v>42215</v>
      </c>
      <c r="D98" s="6" t="s">
        <v>2614</v>
      </c>
      <c r="E98" s="7" t="s">
        <v>2615</v>
      </c>
      <c r="F98" s="6" t="s">
        <v>5426</v>
      </c>
      <c r="G98" s="123">
        <v>2050</v>
      </c>
      <c r="H98" s="7" t="s">
        <v>6822</v>
      </c>
    </row>
    <row r="99" spans="1:8" x14ac:dyDescent="0.25">
      <c r="A99" s="3"/>
      <c r="B99" s="122">
        <v>42211</v>
      </c>
      <c r="C99" s="122">
        <v>42215</v>
      </c>
      <c r="D99" s="6" t="s">
        <v>5588</v>
      </c>
      <c r="E99" s="7" t="s">
        <v>6823</v>
      </c>
      <c r="F99" s="6" t="s">
        <v>5426</v>
      </c>
      <c r="G99" s="123">
        <v>2050</v>
      </c>
      <c r="H99" s="7" t="s">
        <v>6822</v>
      </c>
    </row>
    <row r="100" spans="1:8" x14ac:dyDescent="0.25">
      <c r="A100" s="3"/>
      <c r="B100" s="122">
        <v>42211</v>
      </c>
      <c r="C100" s="122">
        <v>42215</v>
      </c>
      <c r="D100" s="6" t="s">
        <v>1216</v>
      </c>
      <c r="E100" s="7" t="s">
        <v>1217</v>
      </c>
      <c r="F100" s="6" t="s">
        <v>1025</v>
      </c>
      <c r="G100" s="123" t="s">
        <v>178</v>
      </c>
      <c r="H100" s="7" t="s">
        <v>6824</v>
      </c>
    </row>
    <row r="101" spans="1:8" x14ac:dyDescent="0.25">
      <c r="B101" s="122">
        <v>42211</v>
      </c>
      <c r="C101" s="122">
        <v>42215</v>
      </c>
      <c r="D101" s="6" t="s">
        <v>6825</v>
      </c>
      <c r="E101" s="7" t="s">
        <v>6536</v>
      </c>
      <c r="F101" s="6" t="s">
        <v>1025</v>
      </c>
      <c r="G101" s="123">
        <v>2874.54</v>
      </c>
      <c r="H101" s="7" t="s">
        <v>6826</v>
      </c>
    </row>
    <row r="102" spans="1:8" x14ac:dyDescent="0.25">
      <c r="A102" s="3"/>
      <c r="B102" s="122">
        <v>42212</v>
      </c>
      <c r="C102" s="122">
        <v>42215</v>
      </c>
      <c r="D102" s="6" t="s">
        <v>881</v>
      </c>
      <c r="E102" s="7" t="s">
        <v>882</v>
      </c>
      <c r="F102" s="6" t="s">
        <v>4927</v>
      </c>
      <c r="G102" s="123">
        <v>2000</v>
      </c>
      <c r="H102" s="79" t="s">
        <v>6827</v>
      </c>
    </row>
    <row r="103" spans="1:8" s="184" customFormat="1" x14ac:dyDescent="0.25">
      <c r="B103" s="332"/>
      <c r="C103" s="332"/>
      <c r="D103" s="99"/>
      <c r="E103" s="99"/>
      <c r="F103" s="99"/>
      <c r="G103" s="333"/>
      <c r="H103" s="99"/>
    </row>
    <row r="104" spans="1:8" s="3" customFormat="1" x14ac:dyDescent="0.25">
      <c r="A104" s="3" t="s">
        <v>181</v>
      </c>
      <c r="B104" s="343">
        <v>42196</v>
      </c>
      <c r="C104" s="343">
        <v>42201</v>
      </c>
      <c r="D104" s="3" t="s">
        <v>6828</v>
      </c>
      <c r="E104" s="111" t="s">
        <v>36</v>
      </c>
      <c r="F104" s="3" t="s">
        <v>895</v>
      </c>
      <c r="G104" s="347">
        <v>2402.25</v>
      </c>
      <c r="H104" s="111" t="s">
        <v>6829</v>
      </c>
    </row>
    <row r="105" spans="1:8" s="3" customFormat="1" x14ac:dyDescent="0.25">
      <c r="B105" s="343">
        <v>42197</v>
      </c>
      <c r="C105" s="343">
        <v>42200</v>
      </c>
      <c r="D105" s="3" t="s">
        <v>6830</v>
      </c>
      <c r="E105" s="111" t="s">
        <v>6831</v>
      </c>
      <c r="F105" s="3" t="s">
        <v>895</v>
      </c>
      <c r="G105" s="347">
        <v>0</v>
      </c>
      <c r="H105" s="111" t="s">
        <v>6832</v>
      </c>
    </row>
    <row r="106" spans="1:8" x14ac:dyDescent="0.25">
      <c r="A106" s="3"/>
      <c r="B106" s="61">
        <v>42211</v>
      </c>
      <c r="C106" s="61">
        <v>42216</v>
      </c>
      <c r="D106" s="77" t="s">
        <v>4175</v>
      </c>
      <c r="E106" s="79" t="s">
        <v>4176</v>
      </c>
      <c r="F106" s="77" t="s">
        <v>1115</v>
      </c>
      <c r="G106" s="263">
        <v>2243.1999999999998</v>
      </c>
      <c r="H106" s="79" t="s">
        <v>6833</v>
      </c>
    </row>
    <row r="107" spans="1:8" x14ac:dyDescent="0.25">
      <c r="A107" s="3"/>
      <c r="B107" s="61">
        <v>42213</v>
      </c>
      <c r="C107" s="61">
        <v>42216</v>
      </c>
      <c r="D107" s="77" t="s">
        <v>6834</v>
      </c>
      <c r="E107" s="79" t="s">
        <v>6835</v>
      </c>
      <c r="F107" s="77" t="s">
        <v>6836</v>
      </c>
      <c r="G107" s="263">
        <v>1511</v>
      </c>
      <c r="H107" s="79" t="s">
        <v>6837</v>
      </c>
    </row>
    <row r="108" spans="1:8" x14ac:dyDescent="0.25">
      <c r="A108" s="3"/>
      <c r="B108" s="61">
        <v>42213</v>
      </c>
      <c r="C108" s="61">
        <v>42216</v>
      </c>
      <c r="D108" s="77" t="s">
        <v>6838</v>
      </c>
      <c r="E108" s="79" t="s">
        <v>6835</v>
      </c>
      <c r="F108" s="77" t="s">
        <v>6836</v>
      </c>
      <c r="G108" s="263">
        <v>1511</v>
      </c>
      <c r="H108" s="79" t="s">
        <v>6837</v>
      </c>
    </row>
    <row r="109" spans="1:8" s="184" customFormat="1" x14ac:dyDescent="0.25">
      <c r="B109" s="337"/>
      <c r="C109" s="337"/>
      <c r="D109" s="105"/>
      <c r="E109" s="105"/>
      <c r="F109" s="105"/>
      <c r="G109" s="338"/>
      <c r="H109" s="105"/>
    </row>
    <row r="110" spans="1:8" x14ac:dyDescent="0.25">
      <c r="A110" s="3" t="s">
        <v>6335</v>
      </c>
      <c r="B110" s="122">
        <v>42199</v>
      </c>
      <c r="C110" s="122">
        <v>42202</v>
      </c>
      <c r="D110" s="4" t="s">
        <v>6839</v>
      </c>
      <c r="E110" s="4" t="s">
        <v>6840</v>
      </c>
      <c r="F110" s="4" t="s">
        <v>6841</v>
      </c>
      <c r="G110" s="123">
        <v>2330</v>
      </c>
      <c r="H110" s="4" t="s">
        <v>6842</v>
      </c>
    </row>
    <row r="111" spans="1:8" x14ac:dyDescent="0.25">
      <c r="A111" s="3"/>
      <c r="B111" s="320">
        <v>42200</v>
      </c>
      <c r="C111" s="320">
        <v>42203</v>
      </c>
      <c r="D111" s="130" t="s">
        <v>6843</v>
      </c>
      <c r="E111" s="130" t="s">
        <v>6554</v>
      </c>
      <c r="F111" s="130" t="s">
        <v>6844</v>
      </c>
      <c r="G111" s="321" t="s">
        <v>6845</v>
      </c>
      <c r="H111" s="130" t="s">
        <v>6846</v>
      </c>
    </row>
    <row r="112" spans="1:8" x14ac:dyDescent="0.25">
      <c r="A112" s="3"/>
      <c r="B112" s="320">
        <v>42208</v>
      </c>
      <c r="C112" s="320">
        <v>42209</v>
      </c>
      <c r="D112" s="130" t="s">
        <v>6847</v>
      </c>
      <c r="E112" s="130" t="s">
        <v>18</v>
      </c>
      <c r="F112" s="130" t="s">
        <v>6848</v>
      </c>
      <c r="G112" s="321">
        <v>518.63</v>
      </c>
      <c r="H112" s="130" t="s">
        <v>6849</v>
      </c>
    </row>
    <row r="113" spans="1:8" x14ac:dyDescent="0.25">
      <c r="A113" s="3"/>
      <c r="B113" s="122">
        <v>42207</v>
      </c>
      <c r="C113" s="122">
        <v>42210</v>
      </c>
      <c r="D113" s="4" t="s">
        <v>6850</v>
      </c>
      <c r="E113" s="4" t="s">
        <v>18</v>
      </c>
      <c r="F113" s="4" t="s">
        <v>70</v>
      </c>
      <c r="G113" s="123">
        <v>1413.2</v>
      </c>
      <c r="H113" s="4" t="s">
        <v>6851</v>
      </c>
    </row>
    <row r="114" spans="1:8" x14ac:dyDescent="0.25">
      <c r="A114" s="3"/>
      <c r="B114" s="122">
        <v>42207</v>
      </c>
      <c r="C114" s="122">
        <v>42210</v>
      </c>
      <c r="D114" s="4" t="s">
        <v>6852</v>
      </c>
      <c r="E114" s="4" t="s">
        <v>957</v>
      </c>
      <c r="F114" s="4" t="s">
        <v>70</v>
      </c>
      <c r="G114" s="123">
        <v>1448.2</v>
      </c>
      <c r="H114" s="4" t="s">
        <v>6851</v>
      </c>
    </row>
    <row r="115" spans="1:8" x14ac:dyDescent="0.25">
      <c r="A115" s="3"/>
      <c r="B115" s="320">
        <v>42210</v>
      </c>
      <c r="C115" s="320">
        <v>42214</v>
      </c>
      <c r="D115" s="130" t="s">
        <v>6853</v>
      </c>
      <c r="E115" s="130" t="s">
        <v>6554</v>
      </c>
      <c r="F115" s="130" t="s">
        <v>4385</v>
      </c>
      <c r="G115" s="321">
        <v>1200</v>
      </c>
      <c r="H115" s="130" t="s">
        <v>6854</v>
      </c>
    </row>
    <row r="116" spans="1:8" x14ac:dyDescent="0.25">
      <c r="A116" s="3"/>
      <c r="B116" s="122">
        <v>42215</v>
      </c>
      <c r="C116" s="122">
        <v>42218</v>
      </c>
      <c r="D116" s="4" t="s">
        <v>6855</v>
      </c>
      <c r="E116" s="4" t="s">
        <v>18</v>
      </c>
      <c r="F116" s="4" t="s">
        <v>20</v>
      </c>
      <c r="G116" s="123" t="s">
        <v>6856</v>
      </c>
      <c r="H116" s="4" t="s">
        <v>6857</v>
      </c>
    </row>
    <row r="117" spans="1:8" s="184" customFormat="1" x14ac:dyDescent="0.25">
      <c r="B117" s="332"/>
      <c r="C117" s="332"/>
      <c r="D117" s="99"/>
      <c r="E117" s="99"/>
      <c r="F117" s="99"/>
      <c r="G117" s="333"/>
      <c r="H117" s="99"/>
    </row>
    <row r="118" spans="1:8" x14ac:dyDescent="0.25">
      <c r="A118" s="3" t="s">
        <v>5833</v>
      </c>
      <c r="B118" s="122">
        <v>42201</v>
      </c>
      <c r="C118" s="122">
        <v>42202</v>
      </c>
      <c r="D118" s="6" t="s">
        <v>5838</v>
      </c>
      <c r="E118" s="6" t="s">
        <v>36</v>
      </c>
      <c r="F118" s="6" t="s">
        <v>172</v>
      </c>
      <c r="G118" s="123">
        <v>231.27</v>
      </c>
      <c r="H118" s="6" t="s">
        <v>6858</v>
      </c>
    </row>
    <row r="119" spans="1:8" x14ac:dyDescent="0.25">
      <c r="A119" s="3"/>
      <c r="B119" s="122">
        <v>42201</v>
      </c>
      <c r="C119" s="122">
        <v>42202</v>
      </c>
      <c r="D119" s="6" t="s">
        <v>5840</v>
      </c>
      <c r="E119" s="6" t="s">
        <v>6348</v>
      </c>
      <c r="F119" s="6" t="s">
        <v>172</v>
      </c>
      <c r="G119" s="123">
        <v>263.5</v>
      </c>
      <c r="H119" s="6" t="s">
        <v>6858</v>
      </c>
    </row>
    <row r="120" spans="1:8" x14ac:dyDescent="0.25">
      <c r="A120" s="3"/>
      <c r="B120" s="122">
        <v>42204</v>
      </c>
      <c r="C120" s="122">
        <v>42208</v>
      </c>
      <c r="D120" s="6" t="s">
        <v>6859</v>
      </c>
      <c r="E120" s="6" t="s">
        <v>1972</v>
      </c>
      <c r="F120" s="6" t="s">
        <v>6860</v>
      </c>
      <c r="G120" s="123">
        <v>194.6</v>
      </c>
      <c r="H120" s="6" t="s">
        <v>6861</v>
      </c>
    </row>
    <row r="121" spans="1:8" x14ac:dyDescent="0.25">
      <c r="A121" s="3"/>
      <c r="B121" s="122">
        <v>42205</v>
      </c>
      <c r="C121" s="122">
        <v>42206</v>
      </c>
      <c r="D121" s="6" t="s">
        <v>6862</v>
      </c>
      <c r="E121" s="6" t="s">
        <v>46</v>
      </c>
      <c r="F121" s="6" t="s">
        <v>1329</v>
      </c>
      <c r="G121" s="123">
        <v>123</v>
      </c>
      <c r="H121" s="6" t="s">
        <v>6863</v>
      </c>
    </row>
    <row r="122" spans="1:8" s="184" customFormat="1" x14ac:dyDescent="0.25">
      <c r="B122" s="332"/>
      <c r="C122" s="332"/>
      <c r="D122" s="99"/>
      <c r="E122" s="99"/>
      <c r="F122" s="99"/>
      <c r="G122" s="333"/>
      <c r="H122" s="99"/>
    </row>
    <row r="123" spans="1:8" x14ac:dyDescent="0.25">
      <c r="A123" s="3" t="s">
        <v>28</v>
      </c>
      <c r="B123" s="122">
        <v>42202</v>
      </c>
      <c r="C123" s="122">
        <v>42205</v>
      </c>
      <c r="D123" s="164" t="s">
        <v>3162</v>
      </c>
      <c r="E123" s="164" t="s">
        <v>3863</v>
      </c>
      <c r="F123" s="164" t="s">
        <v>6864</v>
      </c>
      <c r="G123" s="123">
        <v>250</v>
      </c>
      <c r="H123" s="164" t="s">
        <v>6865</v>
      </c>
    </row>
    <row r="124" spans="1:8" x14ac:dyDescent="0.25">
      <c r="A124" s="3"/>
      <c r="D124" s="164"/>
      <c r="E124" s="164"/>
      <c r="F124" s="164"/>
      <c r="H124" s="164"/>
    </row>
    <row r="125" spans="1:8" s="184" customFormat="1" x14ac:dyDescent="0.25">
      <c r="B125" s="332"/>
      <c r="C125" s="332"/>
      <c r="D125" s="96"/>
      <c r="E125" s="96"/>
      <c r="F125" s="96"/>
      <c r="G125" s="333"/>
      <c r="H125" s="96"/>
    </row>
    <row r="126" spans="1:8" x14ac:dyDescent="0.25">
      <c r="A126" s="3" t="s">
        <v>50</v>
      </c>
      <c r="B126" s="23">
        <v>42190</v>
      </c>
      <c r="C126" s="23">
        <v>42195</v>
      </c>
      <c r="D126" s="10" t="s">
        <v>6866</v>
      </c>
      <c r="E126" s="10" t="s">
        <v>2699</v>
      </c>
      <c r="F126" s="5" t="s">
        <v>6867</v>
      </c>
      <c r="G126" s="39">
        <v>1336</v>
      </c>
      <c r="H126" s="10" t="s">
        <v>6868</v>
      </c>
    </row>
    <row r="127" spans="1:8" x14ac:dyDescent="0.25">
      <c r="A127" s="3"/>
      <c r="B127" s="23">
        <v>42190</v>
      </c>
      <c r="C127" s="23">
        <v>42195</v>
      </c>
      <c r="D127" s="5" t="s">
        <v>6869</v>
      </c>
      <c r="E127" s="10" t="s">
        <v>2699</v>
      </c>
      <c r="F127" s="5" t="s">
        <v>6867</v>
      </c>
      <c r="G127" s="48">
        <v>336</v>
      </c>
      <c r="H127" s="10" t="s">
        <v>6868</v>
      </c>
    </row>
    <row r="128" spans="1:8" s="184" customFormat="1" x14ac:dyDescent="0.25">
      <c r="B128" s="332"/>
      <c r="C128" s="332"/>
      <c r="D128" s="99"/>
      <c r="E128" s="99"/>
      <c r="F128" s="99"/>
      <c r="G128" s="333"/>
      <c r="H128" s="99"/>
    </row>
    <row r="129" spans="1:8" x14ac:dyDescent="0.25">
      <c r="A129" s="3" t="s">
        <v>1644</v>
      </c>
      <c r="B129" s="18">
        <v>42200</v>
      </c>
      <c r="C129" s="18">
        <v>42200</v>
      </c>
      <c r="D129" s="6" t="s">
        <v>6870</v>
      </c>
      <c r="E129" s="6" t="s">
        <v>6871</v>
      </c>
      <c r="F129" s="6" t="s">
        <v>5435</v>
      </c>
      <c r="G129" s="78">
        <v>2994.35</v>
      </c>
      <c r="H129" s="6" t="s">
        <v>6872</v>
      </c>
    </row>
    <row r="130" spans="1:8" s="184" customFormat="1" x14ac:dyDescent="0.25">
      <c r="B130" s="332"/>
      <c r="C130" s="332"/>
      <c r="D130" s="99"/>
      <c r="E130" s="99"/>
      <c r="F130" s="99"/>
      <c r="G130" s="333"/>
      <c r="H130" s="99"/>
    </row>
    <row r="131" spans="1:8" x14ac:dyDescent="0.25">
      <c r="A131" s="3" t="s">
        <v>22</v>
      </c>
      <c r="B131" s="122">
        <v>42201</v>
      </c>
      <c r="C131" s="122">
        <v>42202</v>
      </c>
      <c r="D131" s="6" t="s">
        <v>4473</v>
      </c>
      <c r="E131" s="6" t="s">
        <v>5554</v>
      </c>
      <c r="F131" s="6" t="s">
        <v>6873</v>
      </c>
      <c r="G131" s="123">
        <v>763</v>
      </c>
      <c r="H131" s="7" t="s">
        <v>6874</v>
      </c>
    </row>
    <row r="132" spans="1:8" x14ac:dyDescent="0.25">
      <c r="A132" s="3"/>
      <c r="B132" s="122">
        <v>42202</v>
      </c>
      <c r="C132" s="122">
        <v>42205</v>
      </c>
      <c r="D132" s="4" t="s">
        <v>262</v>
      </c>
      <c r="E132" s="1" t="s">
        <v>263</v>
      </c>
      <c r="F132" s="4" t="s">
        <v>4191</v>
      </c>
      <c r="G132" s="123">
        <v>1175</v>
      </c>
      <c r="H132" s="7" t="s">
        <v>6875</v>
      </c>
    </row>
    <row r="133" spans="1:8" x14ac:dyDescent="0.25">
      <c r="A133" s="3"/>
      <c r="B133" s="122">
        <v>42206</v>
      </c>
      <c r="C133" s="122">
        <v>42209</v>
      </c>
      <c r="D133" s="4" t="s">
        <v>1283</v>
      </c>
      <c r="E133" s="1" t="s">
        <v>1284</v>
      </c>
      <c r="F133" s="4" t="s">
        <v>3217</v>
      </c>
      <c r="G133" s="123">
        <v>2380</v>
      </c>
      <c r="H133" s="1" t="s">
        <v>6876</v>
      </c>
    </row>
    <row r="134" spans="1:8" x14ac:dyDescent="0.25">
      <c r="A134" s="3"/>
      <c r="B134" s="122">
        <v>42212</v>
      </c>
      <c r="C134" s="122">
        <v>42215</v>
      </c>
      <c r="D134" s="4" t="s">
        <v>6877</v>
      </c>
      <c r="E134" s="1" t="s">
        <v>6878</v>
      </c>
      <c r="F134" s="4" t="s">
        <v>6040</v>
      </c>
      <c r="G134" s="123">
        <v>1528</v>
      </c>
      <c r="H134" s="1" t="s">
        <v>6879</v>
      </c>
    </row>
    <row r="135" spans="1:8" x14ac:dyDescent="0.25">
      <c r="A135" s="3"/>
      <c r="B135" s="122">
        <v>42211</v>
      </c>
      <c r="C135" s="122">
        <v>42214</v>
      </c>
      <c r="D135" s="6" t="s">
        <v>6880</v>
      </c>
      <c r="E135" s="7" t="s">
        <v>6881</v>
      </c>
      <c r="F135" s="4" t="s">
        <v>6882</v>
      </c>
      <c r="G135" s="123">
        <v>2000</v>
      </c>
      <c r="H135" s="1" t="s">
        <v>6883</v>
      </c>
    </row>
    <row r="136" spans="1:8" s="184" customFormat="1" x14ac:dyDescent="0.25">
      <c r="B136" s="332"/>
      <c r="C136" s="332"/>
      <c r="D136" s="99"/>
      <c r="E136" s="99"/>
      <c r="F136" s="99"/>
      <c r="G136" s="333"/>
      <c r="H136" s="99"/>
    </row>
    <row r="137" spans="1:8" s="3" customFormat="1" x14ac:dyDescent="0.25">
      <c r="A137" s="6" t="s">
        <v>1289</v>
      </c>
      <c r="B137" s="122">
        <v>42201</v>
      </c>
      <c r="C137" s="122">
        <v>42202</v>
      </c>
      <c r="D137" s="6" t="s">
        <v>1976</v>
      </c>
      <c r="E137" s="4" t="s">
        <v>6884</v>
      </c>
      <c r="F137" s="6" t="s">
        <v>1329</v>
      </c>
      <c r="G137" s="123">
        <v>562.67999999999995</v>
      </c>
      <c r="H137" s="6" t="s">
        <v>6885</v>
      </c>
    </row>
    <row r="138" spans="1:8" s="3" customFormat="1" x14ac:dyDescent="0.25">
      <c r="A138" s="6"/>
      <c r="B138" s="122">
        <v>42201</v>
      </c>
      <c r="C138" s="122">
        <v>42202</v>
      </c>
      <c r="D138" s="6" t="s">
        <v>1666</v>
      </c>
      <c r="E138" s="6" t="s">
        <v>1494</v>
      </c>
      <c r="F138" s="6" t="s">
        <v>1329</v>
      </c>
      <c r="G138" s="123">
        <v>562.67999999999995</v>
      </c>
      <c r="H138" s="6" t="s">
        <v>6885</v>
      </c>
    </row>
    <row r="139" spans="1:8" s="3" customFormat="1" x14ac:dyDescent="0.25">
      <c r="A139" s="6"/>
      <c r="B139" s="122">
        <v>42201</v>
      </c>
      <c r="C139" s="122">
        <v>42202</v>
      </c>
      <c r="D139" s="6" t="s">
        <v>2941</v>
      </c>
      <c r="E139" s="6" t="s">
        <v>21</v>
      </c>
      <c r="F139" s="6" t="s">
        <v>1329</v>
      </c>
      <c r="G139" s="123">
        <v>562.67999999999995</v>
      </c>
      <c r="H139" s="6" t="s">
        <v>6885</v>
      </c>
    </row>
    <row r="140" spans="1:8" s="3" customFormat="1" x14ac:dyDescent="0.25">
      <c r="A140" s="6"/>
      <c r="B140" s="122">
        <v>42201</v>
      </c>
      <c r="C140" s="122">
        <v>42202</v>
      </c>
      <c r="D140" s="6" t="s">
        <v>6886</v>
      </c>
      <c r="E140" s="6" t="s">
        <v>6887</v>
      </c>
      <c r="F140" s="6" t="s">
        <v>1329</v>
      </c>
      <c r="G140" s="123">
        <v>562.67999999999995</v>
      </c>
      <c r="H140" s="6" t="s">
        <v>6885</v>
      </c>
    </row>
    <row r="141" spans="1:8" s="3" customFormat="1" x14ac:dyDescent="0.25">
      <c r="A141" s="6"/>
      <c r="B141" s="122">
        <v>42201</v>
      </c>
      <c r="C141" s="122">
        <v>42202</v>
      </c>
      <c r="D141" s="4" t="s">
        <v>6888</v>
      </c>
      <c r="E141" s="4" t="s">
        <v>6889</v>
      </c>
      <c r="F141" s="4" t="s">
        <v>1329</v>
      </c>
      <c r="G141" s="123">
        <v>562.67999999999995</v>
      </c>
      <c r="H141" s="6" t="s">
        <v>6885</v>
      </c>
    </row>
    <row r="142" spans="1:8" x14ac:dyDescent="0.25">
      <c r="B142" s="122">
        <v>42203</v>
      </c>
      <c r="C142" s="122">
        <v>42207</v>
      </c>
      <c r="D142" s="6" t="s">
        <v>6635</v>
      </c>
      <c r="E142" s="6" t="s">
        <v>18</v>
      </c>
      <c r="F142" s="6" t="s">
        <v>6770</v>
      </c>
      <c r="G142" s="123">
        <v>1956</v>
      </c>
      <c r="H142" s="6" t="s">
        <v>6890</v>
      </c>
    </row>
    <row r="143" spans="1:8" x14ac:dyDescent="0.25">
      <c r="B143" s="122">
        <v>42203</v>
      </c>
      <c r="C143" s="122">
        <v>42207</v>
      </c>
      <c r="D143" s="6" t="s">
        <v>2293</v>
      </c>
      <c r="E143" s="6" t="s">
        <v>18</v>
      </c>
      <c r="F143" s="6" t="s">
        <v>6770</v>
      </c>
      <c r="G143" s="123">
        <v>1320</v>
      </c>
      <c r="H143" s="6" t="s">
        <v>6890</v>
      </c>
    </row>
    <row r="144" spans="1:8" x14ac:dyDescent="0.25">
      <c r="B144" s="18">
        <v>42203</v>
      </c>
      <c r="C144" s="18">
        <v>42207</v>
      </c>
      <c r="D144" s="6" t="s">
        <v>4195</v>
      </c>
      <c r="E144" s="6" t="s">
        <v>4196</v>
      </c>
      <c r="F144" s="6" t="s">
        <v>6891</v>
      </c>
      <c r="G144" s="178">
        <v>1724.34</v>
      </c>
      <c r="H144" s="6" t="s">
        <v>4206</v>
      </c>
    </row>
    <row r="145" spans="1:8" s="184" customFormat="1" x14ac:dyDescent="0.25">
      <c r="B145" s="332"/>
      <c r="C145" s="332"/>
      <c r="D145" s="99"/>
      <c r="E145" s="99"/>
      <c r="F145" s="99"/>
      <c r="G145" s="333"/>
      <c r="H145" s="99"/>
    </row>
    <row r="146" spans="1:8" x14ac:dyDescent="0.25">
      <c r="A146" s="3" t="s">
        <v>955</v>
      </c>
      <c r="B146" s="126">
        <v>42192</v>
      </c>
      <c r="C146" s="126">
        <v>42196</v>
      </c>
      <c r="D146" s="1" t="s">
        <v>6892</v>
      </c>
      <c r="E146" s="1" t="s">
        <v>4228</v>
      </c>
      <c r="F146" s="176" t="s">
        <v>250</v>
      </c>
      <c r="G146" s="25">
        <v>2370.52</v>
      </c>
      <c r="H146" s="1" t="s">
        <v>6893</v>
      </c>
    </row>
    <row r="147" spans="1:8" x14ac:dyDescent="0.25">
      <c r="A147" s="3"/>
      <c r="B147" s="126">
        <v>42192</v>
      </c>
      <c r="C147" s="126">
        <v>42195</v>
      </c>
      <c r="D147" s="1" t="s">
        <v>5872</v>
      </c>
      <c r="E147" s="1" t="s">
        <v>6894</v>
      </c>
      <c r="F147" s="4" t="s">
        <v>250</v>
      </c>
      <c r="G147" s="25">
        <v>2075.77</v>
      </c>
      <c r="H147" s="1" t="s">
        <v>6893</v>
      </c>
    </row>
    <row r="148" spans="1:8" x14ac:dyDescent="0.25">
      <c r="A148" s="3"/>
      <c r="B148" s="126">
        <v>42203</v>
      </c>
      <c r="C148" s="126">
        <v>42207</v>
      </c>
      <c r="D148" s="1" t="s">
        <v>2464</v>
      </c>
      <c r="E148" s="1" t="s">
        <v>5224</v>
      </c>
      <c r="F148" s="4" t="s">
        <v>1157</v>
      </c>
      <c r="G148" s="25">
        <v>3032.59</v>
      </c>
      <c r="H148" s="1" t="s">
        <v>6895</v>
      </c>
    </row>
    <row r="149" spans="1:8" x14ac:dyDescent="0.25">
      <c r="A149" s="3"/>
      <c r="B149" s="126">
        <v>42203</v>
      </c>
      <c r="C149" s="126">
        <v>42207</v>
      </c>
      <c r="D149" s="1" t="s">
        <v>663</v>
      </c>
      <c r="E149" s="1" t="s">
        <v>664</v>
      </c>
      <c r="F149" s="4" t="s">
        <v>587</v>
      </c>
      <c r="G149" s="25">
        <v>2517</v>
      </c>
      <c r="H149" s="1" t="s">
        <v>6896</v>
      </c>
    </row>
    <row r="150" spans="1:8" x14ac:dyDescent="0.25">
      <c r="A150" s="3"/>
      <c r="B150" s="126">
        <v>42203</v>
      </c>
      <c r="C150" s="126">
        <v>42207</v>
      </c>
      <c r="D150" s="1" t="s">
        <v>5882</v>
      </c>
      <c r="E150" s="1" t="s">
        <v>1177</v>
      </c>
      <c r="F150" s="4" t="s">
        <v>6770</v>
      </c>
      <c r="G150" s="25">
        <v>2544.52</v>
      </c>
      <c r="H150" s="1" t="s">
        <v>6897</v>
      </c>
    </row>
    <row r="151" spans="1:8" x14ac:dyDescent="0.25">
      <c r="A151" s="3"/>
      <c r="B151" s="126">
        <v>42204</v>
      </c>
      <c r="C151" s="126">
        <v>42207</v>
      </c>
      <c r="D151" s="1" t="s">
        <v>1676</v>
      </c>
      <c r="E151" s="1" t="s">
        <v>6898</v>
      </c>
      <c r="F151" s="4" t="s">
        <v>6770</v>
      </c>
      <c r="G151" s="25">
        <v>2326.7800000000002</v>
      </c>
      <c r="H151" s="1" t="s">
        <v>6899</v>
      </c>
    </row>
    <row r="152" spans="1:8" x14ac:dyDescent="0.25">
      <c r="A152" s="3"/>
      <c r="B152" s="126">
        <v>42214</v>
      </c>
      <c r="C152" s="126">
        <v>42220</v>
      </c>
      <c r="D152" s="1" t="s">
        <v>1305</v>
      </c>
      <c r="E152" s="1" t="s">
        <v>6900</v>
      </c>
      <c r="F152" s="4" t="s">
        <v>587</v>
      </c>
      <c r="G152" s="25">
        <v>2013.4</v>
      </c>
      <c r="H152" s="1" t="s">
        <v>6901</v>
      </c>
    </row>
    <row r="153" spans="1:8" s="184" customFormat="1" x14ac:dyDescent="0.25">
      <c r="B153" s="332"/>
      <c r="C153" s="332"/>
      <c r="D153" s="99"/>
      <c r="E153" s="99"/>
      <c r="F153" s="99"/>
      <c r="G153" s="333"/>
      <c r="H153" s="99"/>
    </row>
    <row r="154" spans="1:8" x14ac:dyDescent="0.25">
      <c r="A154" s="6" t="s">
        <v>973</v>
      </c>
      <c r="B154" s="122">
        <v>42200</v>
      </c>
      <c r="C154" s="122">
        <v>42205</v>
      </c>
      <c r="D154" s="1" t="s">
        <v>2002</v>
      </c>
      <c r="E154" s="1" t="s">
        <v>3763</v>
      </c>
      <c r="F154" s="4" t="s">
        <v>6902</v>
      </c>
      <c r="G154" s="76">
        <v>2604</v>
      </c>
      <c r="H154" s="1" t="s">
        <v>6903</v>
      </c>
    </row>
    <row r="155" spans="1:8" x14ac:dyDescent="0.25">
      <c r="B155" s="122">
        <v>42203</v>
      </c>
      <c r="C155" s="122">
        <v>42207</v>
      </c>
      <c r="D155" s="176" t="s">
        <v>1331</v>
      </c>
      <c r="E155" s="1" t="s">
        <v>1332</v>
      </c>
      <c r="F155" s="4" t="s">
        <v>6770</v>
      </c>
      <c r="G155" s="76">
        <v>2100</v>
      </c>
      <c r="H155" s="1" t="s">
        <v>6904</v>
      </c>
    </row>
    <row r="156" spans="1:8" x14ac:dyDescent="0.25">
      <c r="B156" s="122">
        <v>42203</v>
      </c>
      <c r="C156" s="122">
        <v>42207</v>
      </c>
      <c r="D156" s="1" t="s">
        <v>6905</v>
      </c>
      <c r="E156" s="1" t="s">
        <v>6906</v>
      </c>
      <c r="F156" s="4" t="s">
        <v>6770</v>
      </c>
      <c r="G156" s="113">
        <v>2104.08</v>
      </c>
      <c r="H156" s="1" t="s">
        <v>6907</v>
      </c>
    </row>
    <row r="157" spans="1:8" x14ac:dyDescent="0.25">
      <c r="B157" s="122">
        <v>42203</v>
      </c>
      <c r="C157" s="122">
        <v>42207</v>
      </c>
      <c r="D157" s="1" t="s">
        <v>4254</v>
      </c>
      <c r="E157" s="1" t="s">
        <v>4090</v>
      </c>
      <c r="F157" s="4" t="s">
        <v>6770</v>
      </c>
      <c r="G157" s="113">
        <v>1998.68</v>
      </c>
      <c r="H157" s="1" t="s">
        <v>6904</v>
      </c>
    </row>
    <row r="158" spans="1:8" x14ac:dyDescent="0.25">
      <c r="B158" s="122">
        <v>42203</v>
      </c>
      <c r="C158" s="122">
        <v>42207</v>
      </c>
      <c r="D158" s="348" t="s">
        <v>4235</v>
      </c>
      <c r="E158" s="1" t="s">
        <v>4236</v>
      </c>
      <c r="F158" s="4" t="s">
        <v>6770</v>
      </c>
      <c r="G158" s="76">
        <v>2098.6799999999998</v>
      </c>
      <c r="H158" s="1" t="s">
        <v>6904</v>
      </c>
    </row>
    <row r="159" spans="1:8" s="184" customFormat="1" x14ac:dyDescent="0.25">
      <c r="B159" s="332"/>
      <c r="C159" s="332"/>
      <c r="D159" s="99"/>
      <c r="E159" s="99"/>
      <c r="F159" s="99"/>
      <c r="G159" s="333"/>
      <c r="H159" s="99"/>
    </row>
    <row r="160" spans="1:8" s="3" customFormat="1" x14ac:dyDescent="0.25">
      <c r="A160" s="3" t="s">
        <v>190</v>
      </c>
      <c r="B160" s="122">
        <v>42189</v>
      </c>
      <c r="C160" s="122">
        <v>42197</v>
      </c>
      <c r="D160" s="6" t="s">
        <v>6908</v>
      </c>
      <c r="E160" s="6" t="s">
        <v>18</v>
      </c>
      <c r="F160" s="6" t="s">
        <v>6909</v>
      </c>
      <c r="G160" s="123">
        <v>2860</v>
      </c>
      <c r="H160" s="4" t="s">
        <v>6910</v>
      </c>
    </row>
    <row r="161" spans="1:8" s="3" customFormat="1" x14ac:dyDescent="0.25">
      <c r="B161" s="122">
        <v>42194</v>
      </c>
      <c r="C161" s="122">
        <v>42196</v>
      </c>
      <c r="D161" s="6" t="s">
        <v>2496</v>
      </c>
      <c r="E161" s="6" t="s">
        <v>2144</v>
      </c>
      <c r="F161" s="6" t="s">
        <v>6911</v>
      </c>
      <c r="G161" s="123">
        <v>554</v>
      </c>
      <c r="H161" s="6" t="s">
        <v>6195</v>
      </c>
    </row>
    <row r="162" spans="1:8" s="3" customFormat="1" x14ac:dyDescent="0.25">
      <c r="B162" s="122">
        <v>42194</v>
      </c>
      <c r="C162" s="122">
        <v>42194</v>
      </c>
      <c r="D162" s="6" t="s">
        <v>6912</v>
      </c>
      <c r="E162" s="6" t="s">
        <v>6913</v>
      </c>
      <c r="F162" s="6" t="s">
        <v>6914</v>
      </c>
      <c r="G162" s="123">
        <v>30</v>
      </c>
      <c r="H162" s="6" t="s">
        <v>6915</v>
      </c>
    </row>
    <row r="163" spans="1:8" s="3" customFormat="1" x14ac:dyDescent="0.25">
      <c r="A163" s="6"/>
      <c r="B163" s="122">
        <v>42200</v>
      </c>
      <c r="C163" s="122">
        <v>42933</v>
      </c>
      <c r="D163" s="6" t="s">
        <v>2018</v>
      </c>
      <c r="E163" s="6" t="s">
        <v>1470</v>
      </c>
      <c r="F163" s="6" t="s">
        <v>6916</v>
      </c>
      <c r="G163" s="123">
        <v>1183.2</v>
      </c>
      <c r="H163" s="4" t="s">
        <v>6917</v>
      </c>
    </row>
    <row r="164" spans="1:8" s="3" customFormat="1" x14ac:dyDescent="0.25">
      <c r="A164" s="6"/>
      <c r="B164" s="122">
        <v>42201</v>
      </c>
      <c r="C164" s="122">
        <v>42202</v>
      </c>
      <c r="D164" s="6" t="s">
        <v>149</v>
      </c>
      <c r="E164" s="6" t="s">
        <v>6918</v>
      </c>
      <c r="F164" s="6" t="s">
        <v>6919</v>
      </c>
      <c r="G164" s="123">
        <v>115</v>
      </c>
      <c r="H164" s="4" t="s">
        <v>6920</v>
      </c>
    </row>
    <row r="165" spans="1:8" s="3" customFormat="1" x14ac:dyDescent="0.25">
      <c r="B165" s="122">
        <v>42202</v>
      </c>
      <c r="C165" s="122">
        <v>42204</v>
      </c>
      <c r="D165" s="6" t="s">
        <v>2496</v>
      </c>
      <c r="E165" s="6" t="s">
        <v>2144</v>
      </c>
      <c r="F165" s="6" t="s">
        <v>172</v>
      </c>
      <c r="G165" s="123">
        <v>250</v>
      </c>
      <c r="H165" s="6" t="s">
        <v>6195</v>
      </c>
    </row>
    <row r="166" spans="1:8" s="3" customFormat="1" x14ac:dyDescent="0.25">
      <c r="B166" s="122">
        <v>42205</v>
      </c>
      <c r="C166" s="122">
        <v>42205</v>
      </c>
      <c r="D166" s="6" t="s">
        <v>6921</v>
      </c>
      <c r="E166" s="6" t="s">
        <v>3963</v>
      </c>
      <c r="F166" s="6" t="s">
        <v>6922</v>
      </c>
      <c r="G166" s="123">
        <v>46</v>
      </c>
      <c r="H166" s="6" t="s">
        <v>6923</v>
      </c>
    </row>
    <row r="167" spans="1:8" s="3" customFormat="1" x14ac:dyDescent="0.25">
      <c r="B167" s="122">
        <v>42205</v>
      </c>
      <c r="C167" s="122">
        <v>42205</v>
      </c>
      <c r="D167" s="6" t="s">
        <v>4258</v>
      </c>
      <c r="E167" s="6" t="s">
        <v>4259</v>
      </c>
      <c r="F167" s="6" t="s">
        <v>6922</v>
      </c>
      <c r="G167" s="123">
        <v>46</v>
      </c>
      <c r="H167" s="6" t="s">
        <v>6923</v>
      </c>
    </row>
    <row r="168" spans="1:8" s="3" customFormat="1" x14ac:dyDescent="0.25">
      <c r="B168" s="122">
        <v>42205</v>
      </c>
      <c r="C168" s="122">
        <v>42205</v>
      </c>
      <c r="D168" s="6" t="s">
        <v>3779</v>
      </c>
      <c r="E168" s="6" t="s">
        <v>4259</v>
      </c>
      <c r="F168" s="6" t="s">
        <v>6922</v>
      </c>
      <c r="G168" s="123">
        <v>46</v>
      </c>
      <c r="H168" s="6" t="s">
        <v>6923</v>
      </c>
    </row>
    <row r="169" spans="1:8" s="3" customFormat="1" x14ac:dyDescent="0.25">
      <c r="B169" s="122">
        <v>42205</v>
      </c>
      <c r="C169" s="122">
        <v>42205</v>
      </c>
      <c r="D169" s="6" t="s">
        <v>6924</v>
      </c>
      <c r="E169" s="6" t="s">
        <v>4259</v>
      </c>
      <c r="F169" s="6" t="s">
        <v>6922</v>
      </c>
      <c r="G169" s="123">
        <v>46</v>
      </c>
      <c r="H169" s="6" t="s">
        <v>6923</v>
      </c>
    </row>
    <row r="170" spans="1:8" s="3" customFormat="1" x14ac:dyDescent="0.25">
      <c r="B170" s="122">
        <v>42209</v>
      </c>
      <c r="C170" s="122">
        <v>42211</v>
      </c>
      <c r="D170" s="6" t="s">
        <v>6925</v>
      </c>
      <c r="E170" s="6" t="s">
        <v>5895</v>
      </c>
      <c r="F170" s="6" t="s">
        <v>6402</v>
      </c>
      <c r="G170" s="123">
        <v>125</v>
      </c>
      <c r="H170" s="6" t="s">
        <v>6195</v>
      </c>
    </row>
    <row r="171" spans="1:8" x14ac:dyDescent="0.25">
      <c r="B171" s="122">
        <v>42211</v>
      </c>
      <c r="C171" s="122">
        <v>42216</v>
      </c>
      <c r="D171" s="6" t="s">
        <v>6926</v>
      </c>
      <c r="E171" s="6" t="s">
        <v>116</v>
      </c>
      <c r="F171" s="6" t="s">
        <v>3175</v>
      </c>
      <c r="G171" s="123">
        <v>3128</v>
      </c>
      <c r="H171" s="6" t="s">
        <v>1257</v>
      </c>
    </row>
    <row r="172" spans="1:8" x14ac:dyDescent="0.25">
      <c r="B172" s="122">
        <v>42211</v>
      </c>
      <c r="C172" s="122">
        <v>42214</v>
      </c>
      <c r="D172" s="6" t="s">
        <v>2227</v>
      </c>
      <c r="E172" s="6" t="s">
        <v>3963</v>
      </c>
      <c r="F172" s="6" t="s">
        <v>5177</v>
      </c>
      <c r="G172" s="123">
        <v>1746.78</v>
      </c>
      <c r="H172" s="6" t="s">
        <v>6927</v>
      </c>
    </row>
    <row r="173" spans="1:8" x14ac:dyDescent="0.25">
      <c r="B173" s="122">
        <v>42211</v>
      </c>
      <c r="C173" s="122">
        <v>42214</v>
      </c>
      <c r="D173" s="6" t="s">
        <v>4258</v>
      </c>
      <c r="E173" s="6" t="s">
        <v>4259</v>
      </c>
      <c r="F173" s="6" t="s">
        <v>5177</v>
      </c>
      <c r="G173" s="123">
        <v>1746.78</v>
      </c>
      <c r="H173" s="6" t="s">
        <v>6927</v>
      </c>
    </row>
    <row r="174" spans="1:8" x14ac:dyDescent="0.25">
      <c r="A174" s="3"/>
      <c r="B174" s="122">
        <v>42214</v>
      </c>
      <c r="C174" s="122">
        <v>42216</v>
      </c>
      <c r="D174" s="6" t="s">
        <v>6928</v>
      </c>
      <c r="E174" s="6" t="s">
        <v>6929</v>
      </c>
      <c r="F174" s="6" t="s">
        <v>6930</v>
      </c>
      <c r="G174" s="123">
        <v>1161.4000000000001</v>
      </c>
      <c r="H174" s="6" t="s">
        <v>6931</v>
      </c>
    </row>
    <row r="175" spans="1:8" x14ac:dyDescent="0.25">
      <c r="A175" s="3"/>
      <c r="B175" s="122">
        <v>42214</v>
      </c>
      <c r="C175" s="122">
        <v>42216</v>
      </c>
      <c r="D175" s="6" t="s">
        <v>6932</v>
      </c>
      <c r="E175" s="6" t="s">
        <v>1156</v>
      </c>
      <c r="F175" s="6" t="s">
        <v>6930</v>
      </c>
      <c r="G175" s="123">
        <v>1161.4000000000001</v>
      </c>
      <c r="H175" s="6" t="s">
        <v>6931</v>
      </c>
    </row>
    <row r="176" spans="1:8" x14ac:dyDescent="0.25">
      <c r="A176" s="3"/>
      <c r="B176" s="122">
        <v>42214</v>
      </c>
      <c r="C176" s="122">
        <v>42216</v>
      </c>
      <c r="D176" s="6" t="s">
        <v>3982</v>
      </c>
      <c r="E176" s="6" t="s">
        <v>3983</v>
      </c>
      <c r="F176" s="6" t="s">
        <v>6930</v>
      </c>
      <c r="G176" s="123">
        <v>1161.4000000000001</v>
      </c>
      <c r="H176" s="6" t="s">
        <v>6931</v>
      </c>
    </row>
    <row r="177" spans="1:8" x14ac:dyDescent="0.25">
      <c r="B177" s="122">
        <v>42214</v>
      </c>
      <c r="C177" s="122">
        <v>42216</v>
      </c>
      <c r="D177" s="6" t="s">
        <v>6933</v>
      </c>
      <c r="E177" s="6" t="s">
        <v>6934</v>
      </c>
      <c r="F177" s="6" t="s">
        <v>6930</v>
      </c>
      <c r="G177" s="123">
        <v>1161.4000000000001</v>
      </c>
      <c r="H177" s="6" t="s">
        <v>6931</v>
      </c>
    </row>
    <row r="178" spans="1:8" x14ac:dyDescent="0.25">
      <c r="B178" s="122">
        <v>42216</v>
      </c>
      <c r="C178" s="122">
        <v>42218</v>
      </c>
      <c r="D178" s="6" t="s">
        <v>6935</v>
      </c>
      <c r="E178" s="6" t="s">
        <v>18</v>
      </c>
      <c r="F178" s="6" t="s">
        <v>1157</v>
      </c>
      <c r="G178" s="123">
        <v>690</v>
      </c>
      <c r="H178" s="6" t="s">
        <v>6936</v>
      </c>
    </row>
    <row r="179" spans="1:8" s="184" customFormat="1" x14ac:dyDescent="0.25">
      <c r="B179" s="332"/>
      <c r="C179" s="332"/>
      <c r="D179" s="99"/>
      <c r="E179" s="99"/>
      <c r="F179" s="99"/>
      <c r="G179" s="333"/>
      <c r="H179" s="99"/>
    </row>
    <row r="180" spans="1:8" s="3" customFormat="1" x14ac:dyDescent="0.25">
      <c r="A180" s="3" t="s">
        <v>198</v>
      </c>
      <c r="B180" s="343">
        <v>42197</v>
      </c>
      <c r="C180" s="343">
        <v>42201</v>
      </c>
      <c r="D180" s="3" t="s">
        <v>1366</v>
      </c>
      <c r="E180" s="111" t="s">
        <v>3588</v>
      </c>
      <c r="F180" s="3" t="s">
        <v>4154</v>
      </c>
      <c r="G180" s="347">
        <v>1691.24</v>
      </c>
      <c r="H180" s="111" t="s">
        <v>6937</v>
      </c>
    </row>
    <row r="181" spans="1:8" s="3" customFormat="1" x14ac:dyDescent="0.25">
      <c r="B181" s="343">
        <v>42197</v>
      </c>
      <c r="C181" s="343">
        <v>42201</v>
      </c>
      <c r="D181" s="3" t="s">
        <v>1018</v>
      </c>
      <c r="E181" s="3" t="s">
        <v>1019</v>
      </c>
      <c r="F181" s="3" t="s">
        <v>4154</v>
      </c>
      <c r="G181" s="347">
        <v>1691.24</v>
      </c>
      <c r="H181" s="3" t="s">
        <v>6937</v>
      </c>
    </row>
    <row r="182" spans="1:8" s="3" customFormat="1" x14ac:dyDescent="0.25">
      <c r="B182" s="343">
        <v>42203</v>
      </c>
      <c r="C182" s="343">
        <v>42208</v>
      </c>
      <c r="D182" s="3" t="s">
        <v>3793</v>
      </c>
      <c r="E182" s="111" t="s">
        <v>3794</v>
      </c>
      <c r="F182" s="3" t="s">
        <v>20</v>
      </c>
      <c r="G182" s="347">
        <v>1390</v>
      </c>
      <c r="H182" s="3" t="s">
        <v>6938</v>
      </c>
    </row>
    <row r="183" spans="1:8" x14ac:dyDescent="0.25">
      <c r="B183" s="122">
        <v>42203</v>
      </c>
      <c r="C183" s="122">
        <v>42208</v>
      </c>
      <c r="D183" s="6" t="s">
        <v>1372</v>
      </c>
      <c r="E183" s="6" t="s">
        <v>6939</v>
      </c>
      <c r="F183" s="6" t="s">
        <v>587</v>
      </c>
      <c r="G183" s="123">
        <v>2740.66</v>
      </c>
      <c r="H183" s="6" t="s">
        <v>6938</v>
      </c>
    </row>
    <row r="184" spans="1:8" x14ac:dyDescent="0.25">
      <c r="B184" s="122">
        <v>42203</v>
      </c>
      <c r="C184" s="122">
        <v>42208</v>
      </c>
      <c r="D184" s="4" t="s">
        <v>1351</v>
      </c>
      <c r="E184" s="1" t="s">
        <v>1370</v>
      </c>
      <c r="F184" s="4" t="s">
        <v>6940</v>
      </c>
      <c r="G184" s="123">
        <v>2938.33</v>
      </c>
      <c r="H184" s="1" t="s">
        <v>6938</v>
      </c>
    </row>
    <row r="185" spans="1:8" x14ac:dyDescent="0.25">
      <c r="B185" s="122">
        <v>42203</v>
      </c>
      <c r="C185" s="122">
        <v>42208</v>
      </c>
      <c r="D185" s="1" t="s">
        <v>1357</v>
      </c>
      <c r="E185" s="4" t="s">
        <v>742</v>
      </c>
      <c r="F185" s="4" t="s">
        <v>6940</v>
      </c>
      <c r="G185" s="123">
        <v>2936.61</v>
      </c>
      <c r="H185" s="1" t="s">
        <v>6938</v>
      </c>
    </row>
    <row r="186" spans="1:8" x14ac:dyDescent="0.25">
      <c r="B186" s="122">
        <v>42203</v>
      </c>
      <c r="C186" s="122">
        <v>42208</v>
      </c>
      <c r="D186" s="4" t="s">
        <v>1374</v>
      </c>
      <c r="E186" s="4" t="s">
        <v>6941</v>
      </c>
      <c r="F186" s="4" t="s">
        <v>6940</v>
      </c>
      <c r="G186" s="123">
        <v>2804.34</v>
      </c>
      <c r="H186" s="1" t="s">
        <v>6938</v>
      </c>
    </row>
    <row r="187" spans="1:8" x14ac:dyDescent="0.25">
      <c r="B187" s="122">
        <v>42203</v>
      </c>
      <c r="C187" s="122">
        <v>42208</v>
      </c>
      <c r="D187" s="4" t="s">
        <v>2035</v>
      </c>
      <c r="E187" s="4" t="s">
        <v>6942</v>
      </c>
      <c r="F187" s="4" t="s">
        <v>6940</v>
      </c>
      <c r="G187" s="123">
        <v>2884.12</v>
      </c>
      <c r="H187" s="1" t="s">
        <v>6938</v>
      </c>
    </row>
    <row r="188" spans="1:8" x14ac:dyDescent="0.25">
      <c r="B188" s="122">
        <v>42203</v>
      </c>
      <c r="C188" s="122">
        <v>42208</v>
      </c>
      <c r="D188" s="4" t="s">
        <v>2026</v>
      </c>
      <c r="E188" s="4" t="s">
        <v>2027</v>
      </c>
      <c r="F188" s="4" t="s">
        <v>587</v>
      </c>
      <c r="G188" s="123">
        <v>2938</v>
      </c>
      <c r="H188" s="4" t="s">
        <v>6938</v>
      </c>
    </row>
    <row r="189" spans="1:8" x14ac:dyDescent="0.25">
      <c r="B189" s="122">
        <v>42203</v>
      </c>
      <c r="C189" s="122">
        <v>42208</v>
      </c>
      <c r="D189" s="6" t="s">
        <v>1007</v>
      </c>
      <c r="E189" s="6" t="s">
        <v>1008</v>
      </c>
      <c r="F189" s="6" t="s">
        <v>587</v>
      </c>
      <c r="G189" s="123">
        <v>2406.2800000000002</v>
      </c>
      <c r="H189" s="6" t="s">
        <v>6938</v>
      </c>
    </row>
    <row r="190" spans="1:8" x14ac:dyDescent="0.25">
      <c r="B190" s="122">
        <v>42214</v>
      </c>
      <c r="C190" s="122">
        <v>42217</v>
      </c>
      <c r="D190" s="4" t="s">
        <v>6206</v>
      </c>
      <c r="E190" s="4" t="s">
        <v>6943</v>
      </c>
      <c r="F190" s="4" t="s">
        <v>1845</v>
      </c>
      <c r="G190" s="123">
        <v>1120.7</v>
      </c>
      <c r="H190" s="4" t="s">
        <v>6944</v>
      </c>
    </row>
    <row r="191" spans="1:8" x14ac:dyDescent="0.25">
      <c r="B191" s="122">
        <v>42214</v>
      </c>
      <c r="C191" s="122">
        <v>42217</v>
      </c>
      <c r="D191" s="4" t="s">
        <v>6945</v>
      </c>
      <c r="E191" s="1" t="s">
        <v>6946</v>
      </c>
      <c r="F191" s="4" t="s">
        <v>1845</v>
      </c>
      <c r="G191" s="123">
        <v>1120.7</v>
      </c>
      <c r="H191" s="1" t="s">
        <v>6944</v>
      </c>
    </row>
    <row r="192" spans="1:8" x14ac:dyDescent="0.25">
      <c r="B192" s="122">
        <v>42214</v>
      </c>
      <c r="C192" s="122">
        <v>42217</v>
      </c>
      <c r="D192" s="4" t="s">
        <v>6203</v>
      </c>
      <c r="E192" s="4" t="s">
        <v>6947</v>
      </c>
      <c r="F192" s="4" t="s">
        <v>1845</v>
      </c>
      <c r="G192" s="123">
        <v>1120.7</v>
      </c>
      <c r="H192" s="4" t="s">
        <v>6944</v>
      </c>
    </row>
    <row r="193" spans="1:8" x14ac:dyDescent="0.25">
      <c r="B193" s="122">
        <v>42214</v>
      </c>
      <c r="C193" s="122">
        <v>42217</v>
      </c>
      <c r="D193" s="4" t="s">
        <v>6948</v>
      </c>
      <c r="E193" s="4" t="s">
        <v>6947</v>
      </c>
      <c r="F193" s="4" t="s">
        <v>1845</v>
      </c>
      <c r="G193" s="123">
        <v>1120.7</v>
      </c>
      <c r="H193" s="4" t="s">
        <v>6944</v>
      </c>
    </row>
    <row r="194" spans="1:8" x14ac:dyDescent="0.25">
      <c r="B194" s="122">
        <v>42214</v>
      </c>
      <c r="C194" s="122">
        <v>42217</v>
      </c>
      <c r="D194" s="4" t="s">
        <v>6200</v>
      </c>
      <c r="E194" s="4" t="s">
        <v>6947</v>
      </c>
      <c r="F194" s="4" t="s">
        <v>1845</v>
      </c>
      <c r="G194" s="123">
        <v>1120.7</v>
      </c>
      <c r="H194" s="4" t="s">
        <v>6944</v>
      </c>
    </row>
    <row r="195" spans="1:8" x14ac:dyDescent="0.25">
      <c r="B195" s="122">
        <v>42214</v>
      </c>
      <c r="C195" s="122">
        <v>42217</v>
      </c>
      <c r="D195" s="4" t="s">
        <v>4279</v>
      </c>
      <c r="E195" s="4" t="s">
        <v>6947</v>
      </c>
      <c r="F195" s="4" t="s">
        <v>1845</v>
      </c>
      <c r="G195" s="123">
        <v>1120.7</v>
      </c>
      <c r="H195" s="4" t="s">
        <v>6944</v>
      </c>
    </row>
    <row r="196" spans="1:8" s="184" customFormat="1" x14ac:dyDescent="0.25">
      <c r="B196" s="332"/>
      <c r="C196" s="332"/>
      <c r="D196" s="99"/>
      <c r="E196" s="99"/>
      <c r="F196" s="99"/>
      <c r="G196" s="333"/>
      <c r="H196" s="99"/>
    </row>
    <row r="197" spans="1:8" x14ac:dyDescent="0.25">
      <c r="A197" s="6" t="s">
        <v>120</v>
      </c>
      <c r="B197" s="122">
        <v>42189</v>
      </c>
      <c r="C197" s="122">
        <v>42195</v>
      </c>
      <c r="D197" s="6" t="s">
        <v>1390</v>
      </c>
      <c r="E197" s="6" t="s">
        <v>4368</v>
      </c>
      <c r="F197" s="6" t="s">
        <v>30</v>
      </c>
      <c r="G197" s="123">
        <v>40000</v>
      </c>
      <c r="H197" s="4" t="s">
        <v>6949</v>
      </c>
    </row>
    <row r="198" spans="1:8" x14ac:dyDescent="0.25">
      <c r="B198" s="122">
        <v>42193</v>
      </c>
      <c r="C198" s="122">
        <v>42198</v>
      </c>
      <c r="D198" s="6" t="s">
        <v>2050</v>
      </c>
      <c r="E198" s="6" t="s">
        <v>58</v>
      </c>
      <c r="F198" s="6" t="s">
        <v>326</v>
      </c>
      <c r="G198" s="123">
        <v>0</v>
      </c>
      <c r="H198" s="6" t="s">
        <v>6950</v>
      </c>
    </row>
    <row r="199" spans="1:8" x14ac:dyDescent="0.25">
      <c r="B199" s="122">
        <v>42194</v>
      </c>
      <c r="C199" s="122">
        <v>42198</v>
      </c>
      <c r="D199" s="6" t="s">
        <v>1384</v>
      </c>
      <c r="E199" s="4" t="s">
        <v>1385</v>
      </c>
      <c r="F199" s="4" t="s">
        <v>587</v>
      </c>
      <c r="G199" s="123">
        <v>1282.54</v>
      </c>
      <c r="H199" s="4" t="s">
        <v>6951</v>
      </c>
    </row>
    <row r="200" spans="1:8" x14ac:dyDescent="0.25">
      <c r="B200" s="122">
        <v>42204</v>
      </c>
      <c r="C200" s="122">
        <v>42207</v>
      </c>
      <c r="D200" s="4" t="s">
        <v>6952</v>
      </c>
      <c r="E200" s="4" t="s">
        <v>6953</v>
      </c>
      <c r="F200" s="4" t="s">
        <v>6891</v>
      </c>
      <c r="G200" s="123">
        <v>5711.19</v>
      </c>
      <c r="H200" s="4" t="s">
        <v>6954</v>
      </c>
    </row>
    <row r="201" spans="1:8" x14ac:dyDescent="0.25">
      <c r="B201" s="122">
        <v>42204</v>
      </c>
      <c r="C201" s="122">
        <v>42207</v>
      </c>
      <c r="D201" s="4" t="s">
        <v>6955</v>
      </c>
      <c r="E201" s="4" t="s">
        <v>6956</v>
      </c>
      <c r="F201" s="4" t="s">
        <v>6891</v>
      </c>
      <c r="H201" s="4" t="s">
        <v>6954</v>
      </c>
    </row>
    <row r="202" spans="1:8" x14ac:dyDescent="0.25">
      <c r="B202" s="122">
        <v>42204</v>
      </c>
      <c r="C202" s="122">
        <v>42207</v>
      </c>
      <c r="D202" s="4" t="s">
        <v>6957</v>
      </c>
      <c r="E202" s="4" t="s">
        <v>6958</v>
      </c>
      <c r="F202" s="4" t="s">
        <v>6891</v>
      </c>
      <c r="H202" s="4" t="s">
        <v>6954</v>
      </c>
    </row>
    <row r="203" spans="1:8" x14ac:dyDescent="0.25">
      <c r="B203" s="122">
        <v>42209</v>
      </c>
      <c r="C203" s="122">
        <v>42216</v>
      </c>
      <c r="D203" s="6" t="s">
        <v>300</v>
      </c>
      <c r="E203" s="6" t="s">
        <v>189</v>
      </c>
      <c r="F203" s="6" t="s">
        <v>4927</v>
      </c>
      <c r="G203" s="123">
        <v>0</v>
      </c>
      <c r="H203" s="6" t="s">
        <v>6959</v>
      </c>
    </row>
    <row r="204" spans="1:8" x14ac:dyDescent="0.25">
      <c r="B204" s="122">
        <v>42209</v>
      </c>
      <c r="C204" s="122">
        <v>42216</v>
      </c>
      <c r="D204" s="6" t="s">
        <v>2041</v>
      </c>
      <c r="E204" s="6" t="s">
        <v>6960</v>
      </c>
      <c r="F204" s="6" t="s">
        <v>4927</v>
      </c>
      <c r="G204" s="123">
        <v>0</v>
      </c>
      <c r="H204" s="6" t="s">
        <v>6959</v>
      </c>
    </row>
    <row r="205" spans="1:8" x14ac:dyDescent="0.25">
      <c r="B205" s="122">
        <v>42209</v>
      </c>
      <c r="C205" s="122">
        <v>42216</v>
      </c>
      <c r="D205" s="6" t="s">
        <v>300</v>
      </c>
      <c r="E205" s="6" t="s">
        <v>189</v>
      </c>
      <c r="F205" s="6" t="s">
        <v>4927</v>
      </c>
      <c r="G205" s="123">
        <v>886.9</v>
      </c>
      <c r="H205" s="6" t="s">
        <v>6961</v>
      </c>
    </row>
    <row r="206" spans="1:8" x14ac:dyDescent="0.25">
      <c r="B206" s="122">
        <v>42209</v>
      </c>
      <c r="C206" s="122">
        <v>42216</v>
      </c>
      <c r="D206" s="6" t="s">
        <v>2041</v>
      </c>
      <c r="E206" s="6" t="s">
        <v>6960</v>
      </c>
      <c r="F206" s="6" t="s">
        <v>4927</v>
      </c>
      <c r="H206" s="6" t="s">
        <v>6961</v>
      </c>
    </row>
    <row r="207" spans="1:8" x14ac:dyDescent="0.25">
      <c r="B207" s="122">
        <v>42215</v>
      </c>
      <c r="C207" s="122">
        <v>42219</v>
      </c>
      <c r="D207" s="4" t="s">
        <v>1381</v>
      </c>
      <c r="E207" s="4" t="s">
        <v>6962</v>
      </c>
      <c r="F207" s="4" t="s">
        <v>1157</v>
      </c>
      <c r="G207" s="123">
        <v>1801.44</v>
      </c>
      <c r="H207" s="4" t="s">
        <v>6963</v>
      </c>
    </row>
  </sheetData>
  <mergeCells count="4">
    <mergeCell ref="A2:H2"/>
    <mergeCell ref="A3:H3"/>
    <mergeCell ref="A4:H4"/>
    <mergeCell ref="B7:C7"/>
  </mergeCells>
  <pageMargins left="0.45" right="0.45" top="0.5" bottom="0.5" header="0.3" footer="0.3"/>
  <pageSetup paperSize="5" scale="39" fitToHeight="1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H72"/>
  <sheetViews>
    <sheetView zoomScale="60" zoomScaleNormal="60" workbookViewId="0">
      <selection activeCell="E196" sqref="E196"/>
    </sheetView>
  </sheetViews>
  <sheetFormatPr defaultColWidth="9.140625" defaultRowHeight="15" x14ac:dyDescent="0.25"/>
  <cols>
    <col min="1" max="1" width="48.42578125" style="6" bestFit="1" customWidth="1"/>
    <col min="2" max="2" width="9.85546875" style="122" bestFit="1" customWidth="1"/>
    <col min="3" max="3" width="9.7109375" style="122" bestFit="1" customWidth="1"/>
    <col min="4" max="4" width="25.42578125" style="7" bestFit="1" customWidth="1"/>
    <col min="5" max="5" width="87.5703125" style="7" bestFit="1" customWidth="1"/>
    <col min="6" max="6" width="30.85546875" style="7" bestFit="1" customWidth="1"/>
    <col min="7" max="7" width="26.140625" style="123" bestFit="1" customWidth="1"/>
    <col min="8" max="8" width="114.140625" style="7" bestFit="1" customWidth="1"/>
    <col min="9" max="16384" width="9.140625" style="6"/>
  </cols>
  <sheetData>
    <row r="1" spans="1:8" s="470" customFormat="1" x14ac:dyDescent="0.25">
      <c r="B1" s="486"/>
      <c r="C1" s="486"/>
      <c r="D1" s="472"/>
      <c r="E1" s="472"/>
      <c r="F1" s="472"/>
      <c r="G1" s="487"/>
      <c r="H1" s="472"/>
    </row>
    <row r="2" spans="1:8" s="470" customFormat="1" x14ac:dyDescent="0.25">
      <c r="A2" s="1334" t="s">
        <v>0</v>
      </c>
      <c r="B2" s="1334"/>
      <c r="C2" s="1334"/>
      <c r="D2" s="1334"/>
      <c r="E2" s="1334"/>
      <c r="F2" s="1334"/>
      <c r="G2" s="1334"/>
      <c r="H2" s="1334"/>
    </row>
    <row r="3" spans="1:8" s="470" customFormat="1" x14ac:dyDescent="0.25">
      <c r="A3" s="1334" t="s">
        <v>1</v>
      </c>
      <c r="B3" s="1334"/>
      <c r="C3" s="1334"/>
      <c r="D3" s="1334"/>
      <c r="E3" s="1334"/>
      <c r="F3" s="1334"/>
      <c r="G3" s="1334"/>
      <c r="H3" s="1334"/>
    </row>
    <row r="4" spans="1:8" s="470" customFormat="1" x14ac:dyDescent="0.25">
      <c r="A4" s="1335">
        <v>42217</v>
      </c>
      <c r="B4" s="1336"/>
      <c r="C4" s="1336"/>
      <c r="D4" s="1336"/>
      <c r="E4" s="1336"/>
      <c r="F4" s="1336"/>
      <c r="G4" s="1336"/>
      <c r="H4" s="1336"/>
    </row>
    <row r="5" spans="1:8" s="470" customFormat="1" x14ac:dyDescent="0.25">
      <c r="B5" s="124"/>
      <c r="C5" s="124"/>
      <c r="D5" s="87"/>
      <c r="E5" s="87"/>
      <c r="F5" s="87"/>
      <c r="G5" s="125"/>
      <c r="H5" s="87"/>
    </row>
    <row r="6" spans="1:8" s="470" customFormat="1" x14ac:dyDescent="0.25">
      <c r="A6" s="144"/>
      <c r="B6" s="124"/>
      <c r="C6" s="124"/>
      <c r="D6" s="87"/>
      <c r="E6" s="87"/>
      <c r="F6" s="87"/>
      <c r="G6" s="125"/>
      <c r="H6" s="87"/>
    </row>
    <row r="7" spans="1:8" s="470" customFormat="1" x14ac:dyDescent="0.25">
      <c r="A7" s="144" t="s">
        <v>2</v>
      </c>
      <c r="B7" s="1337" t="s">
        <v>3</v>
      </c>
      <c r="C7" s="1337"/>
      <c r="D7" s="87" t="s">
        <v>4</v>
      </c>
      <c r="E7" s="87" t="s">
        <v>5</v>
      </c>
      <c r="F7" s="87" t="s">
        <v>6</v>
      </c>
      <c r="G7" s="125" t="s">
        <v>7</v>
      </c>
      <c r="H7" s="87" t="s">
        <v>8</v>
      </c>
    </row>
    <row r="8" spans="1:8" s="470" customFormat="1" x14ac:dyDescent="0.25">
      <c r="A8" s="144"/>
      <c r="B8" s="124" t="s">
        <v>9</v>
      </c>
      <c r="C8" s="124" t="s">
        <v>10</v>
      </c>
      <c r="D8" s="87"/>
      <c r="E8" s="87"/>
      <c r="F8" s="87" t="s">
        <v>11</v>
      </c>
      <c r="G8" s="125"/>
      <c r="H8" s="87"/>
    </row>
    <row r="9" spans="1:8" s="184" customFormat="1" x14ac:dyDescent="0.25">
      <c r="B9" s="332"/>
      <c r="C9" s="332"/>
      <c r="D9" s="99"/>
      <c r="E9" s="99"/>
      <c r="F9" s="99"/>
      <c r="G9" s="333"/>
      <c r="H9" s="99"/>
    </row>
    <row r="10" spans="1:8" x14ac:dyDescent="0.25">
      <c r="A10" s="3" t="s">
        <v>24</v>
      </c>
      <c r="B10" s="122">
        <v>42218</v>
      </c>
      <c r="C10" s="122">
        <v>42223</v>
      </c>
      <c r="D10" s="6" t="s">
        <v>4043</v>
      </c>
      <c r="E10" s="6" t="s">
        <v>6964</v>
      </c>
      <c r="F10" s="4" t="s">
        <v>75</v>
      </c>
      <c r="G10" s="123">
        <v>1951</v>
      </c>
      <c r="H10" s="4" t="s">
        <v>6965</v>
      </c>
    </row>
    <row r="11" spans="1:8" x14ac:dyDescent="0.25">
      <c r="A11" s="3"/>
      <c r="B11" s="122">
        <v>42219</v>
      </c>
      <c r="C11" s="122">
        <v>42223</v>
      </c>
      <c r="D11" s="4" t="s">
        <v>35</v>
      </c>
      <c r="E11" s="6" t="s">
        <v>1536</v>
      </c>
      <c r="F11" s="4" t="s">
        <v>6966</v>
      </c>
      <c r="G11" s="123">
        <v>200</v>
      </c>
      <c r="H11" s="4" t="s">
        <v>6967</v>
      </c>
    </row>
    <row r="12" spans="1:8" x14ac:dyDescent="0.25">
      <c r="A12" s="3"/>
      <c r="B12" s="122">
        <v>42220</v>
      </c>
      <c r="C12" s="122">
        <v>42226</v>
      </c>
      <c r="D12" s="4" t="s">
        <v>4892</v>
      </c>
      <c r="E12" s="6" t="s">
        <v>6968</v>
      </c>
      <c r="F12" s="4" t="s">
        <v>1265</v>
      </c>
      <c r="G12" s="123">
        <v>1879</v>
      </c>
      <c r="H12" s="4" t="s">
        <v>6969</v>
      </c>
    </row>
    <row r="13" spans="1:8" s="184" customFormat="1" x14ac:dyDescent="0.25">
      <c r="B13" s="332"/>
      <c r="C13" s="332"/>
      <c r="D13" s="99"/>
      <c r="E13" s="99"/>
      <c r="F13" s="99"/>
      <c r="G13" s="333"/>
      <c r="H13" s="99"/>
    </row>
    <row r="14" spans="1:8" x14ac:dyDescent="0.25">
      <c r="A14" s="3" t="s">
        <v>25</v>
      </c>
      <c r="B14" s="122">
        <v>42217</v>
      </c>
      <c r="C14" s="122">
        <v>42247</v>
      </c>
      <c r="D14" s="6" t="s">
        <v>2561</v>
      </c>
      <c r="E14" s="7" t="s">
        <v>825</v>
      </c>
      <c r="F14" s="6" t="s">
        <v>5284</v>
      </c>
      <c r="G14" s="123">
        <v>0</v>
      </c>
      <c r="H14" s="7" t="s">
        <v>6970</v>
      </c>
    </row>
    <row r="15" spans="1:8" ht="30" x14ac:dyDescent="0.25">
      <c r="A15" s="3"/>
      <c r="B15" s="122">
        <v>42218</v>
      </c>
      <c r="C15" s="122">
        <v>42224</v>
      </c>
      <c r="D15" s="6" t="s">
        <v>5961</v>
      </c>
      <c r="E15" s="7" t="s">
        <v>2720</v>
      </c>
      <c r="F15" s="6" t="s">
        <v>172</v>
      </c>
      <c r="G15" s="123">
        <v>5350</v>
      </c>
      <c r="H15" s="7" t="s">
        <v>6753</v>
      </c>
    </row>
    <row r="16" spans="1:8" x14ac:dyDescent="0.25">
      <c r="A16" s="3"/>
      <c r="B16" s="122">
        <v>42219</v>
      </c>
      <c r="C16" s="122">
        <v>42221</v>
      </c>
      <c r="D16" s="6" t="s">
        <v>6764</v>
      </c>
      <c r="E16" s="7" t="s">
        <v>605</v>
      </c>
      <c r="F16" s="6" t="s">
        <v>1467</v>
      </c>
      <c r="G16" s="123">
        <v>433.35</v>
      </c>
      <c r="H16" s="7" t="s">
        <v>6971</v>
      </c>
    </row>
    <row r="17" spans="1:8" x14ac:dyDescent="0.25">
      <c r="A17" s="3"/>
      <c r="B17" s="122">
        <v>42219</v>
      </c>
      <c r="C17" s="122">
        <v>42221</v>
      </c>
      <c r="D17" s="6" t="s">
        <v>6972</v>
      </c>
      <c r="E17" s="7" t="s">
        <v>6973</v>
      </c>
      <c r="F17" s="6" t="s">
        <v>1467</v>
      </c>
      <c r="G17" s="123">
        <v>340</v>
      </c>
      <c r="H17" s="7" t="s">
        <v>6971</v>
      </c>
    </row>
    <row r="18" spans="1:8" x14ac:dyDescent="0.25">
      <c r="A18" s="3"/>
      <c r="B18" s="122">
        <v>42220</v>
      </c>
      <c r="C18" s="122">
        <v>42224</v>
      </c>
      <c r="D18" s="6" t="s">
        <v>3360</v>
      </c>
      <c r="E18" s="7" t="s">
        <v>495</v>
      </c>
      <c r="F18" s="6" t="s">
        <v>535</v>
      </c>
      <c r="G18" s="123">
        <v>1851</v>
      </c>
      <c r="H18" s="7" t="s">
        <v>6974</v>
      </c>
    </row>
    <row r="19" spans="1:8" x14ac:dyDescent="0.25">
      <c r="A19" s="3"/>
      <c r="B19" s="122">
        <v>42221</v>
      </c>
      <c r="C19" s="122">
        <v>42225</v>
      </c>
      <c r="D19" s="6" t="s">
        <v>6975</v>
      </c>
      <c r="E19" s="7" t="s">
        <v>1688</v>
      </c>
      <c r="F19" s="6" t="s">
        <v>1832</v>
      </c>
      <c r="G19" s="123">
        <v>2235</v>
      </c>
      <c r="H19" s="7" t="s">
        <v>6976</v>
      </c>
    </row>
    <row r="20" spans="1:8" x14ac:dyDescent="0.25">
      <c r="A20" s="3"/>
      <c r="B20" s="122">
        <v>42222</v>
      </c>
      <c r="C20" s="122">
        <v>42225</v>
      </c>
      <c r="D20" s="6" t="s">
        <v>94</v>
      </c>
      <c r="E20" s="7" t="s">
        <v>229</v>
      </c>
      <c r="F20" s="6" t="s">
        <v>4294</v>
      </c>
      <c r="G20" s="123">
        <v>1500</v>
      </c>
      <c r="H20" s="7" t="s">
        <v>6977</v>
      </c>
    </row>
    <row r="21" spans="1:8" x14ac:dyDescent="0.25">
      <c r="A21" s="3"/>
      <c r="B21" s="122">
        <v>42222</v>
      </c>
      <c r="C21" s="122">
        <v>42225</v>
      </c>
      <c r="D21" s="6" t="s">
        <v>2557</v>
      </c>
      <c r="E21" s="6" t="s">
        <v>5299</v>
      </c>
      <c r="F21" s="6" t="s">
        <v>1157</v>
      </c>
      <c r="G21" s="123">
        <v>1509</v>
      </c>
      <c r="H21" s="7" t="s">
        <v>6978</v>
      </c>
    </row>
    <row r="22" spans="1:8" x14ac:dyDescent="0.25">
      <c r="A22" s="3"/>
      <c r="B22" s="122">
        <v>42222</v>
      </c>
      <c r="C22" s="122">
        <v>42225</v>
      </c>
      <c r="D22" s="6" t="s">
        <v>6979</v>
      </c>
      <c r="E22" s="6" t="s">
        <v>5299</v>
      </c>
      <c r="F22" s="6" t="s">
        <v>1157</v>
      </c>
      <c r="G22" s="123">
        <v>1509</v>
      </c>
      <c r="H22" s="7" t="s">
        <v>6978</v>
      </c>
    </row>
    <row r="23" spans="1:8" x14ac:dyDescent="0.25">
      <c r="A23" s="3"/>
      <c r="B23" s="122">
        <v>42222</v>
      </c>
      <c r="C23" s="122">
        <v>42225</v>
      </c>
      <c r="D23" s="6" t="s">
        <v>6980</v>
      </c>
      <c r="E23" s="6" t="s">
        <v>5299</v>
      </c>
      <c r="F23" s="6" t="s">
        <v>1157</v>
      </c>
      <c r="G23" s="123">
        <v>759</v>
      </c>
      <c r="H23" s="7" t="s">
        <v>6978</v>
      </c>
    </row>
    <row r="24" spans="1:8" x14ac:dyDescent="0.25">
      <c r="A24" s="3"/>
      <c r="B24" s="122">
        <v>42223</v>
      </c>
      <c r="C24" s="122">
        <v>42224</v>
      </c>
      <c r="D24" s="6" t="s">
        <v>2264</v>
      </c>
      <c r="E24" s="7" t="s">
        <v>5299</v>
      </c>
      <c r="F24" s="6" t="s">
        <v>1157</v>
      </c>
      <c r="G24" s="123">
        <v>732</v>
      </c>
      <c r="H24" s="7" t="s">
        <v>6978</v>
      </c>
    </row>
    <row r="25" spans="1:8" x14ac:dyDescent="0.25">
      <c r="A25" s="3"/>
      <c r="B25" s="122">
        <v>42223</v>
      </c>
      <c r="C25" s="122">
        <v>42224</v>
      </c>
      <c r="D25" s="6" t="s">
        <v>6981</v>
      </c>
      <c r="E25" s="6" t="s">
        <v>4577</v>
      </c>
      <c r="F25" s="6" t="s">
        <v>1157</v>
      </c>
      <c r="G25" s="123">
        <v>732</v>
      </c>
      <c r="H25" s="7" t="s">
        <v>6978</v>
      </c>
    </row>
    <row r="26" spans="1:8" x14ac:dyDescent="0.25">
      <c r="A26" s="3"/>
      <c r="B26" s="122">
        <v>42227</v>
      </c>
      <c r="C26" s="122">
        <v>42229</v>
      </c>
      <c r="D26" s="6" t="s">
        <v>6982</v>
      </c>
      <c r="E26" s="6" t="s">
        <v>6983</v>
      </c>
      <c r="F26" s="6" t="s">
        <v>6984</v>
      </c>
      <c r="G26" s="123">
        <v>1486</v>
      </c>
      <c r="H26" s="7" t="s">
        <v>6985</v>
      </c>
    </row>
    <row r="27" spans="1:8" x14ac:dyDescent="0.25">
      <c r="A27" s="3"/>
      <c r="B27" s="122">
        <v>42228</v>
      </c>
      <c r="C27" s="122">
        <v>42231</v>
      </c>
      <c r="D27" s="6" t="s">
        <v>557</v>
      </c>
      <c r="E27" s="6" t="s">
        <v>4084</v>
      </c>
      <c r="F27" s="6" t="s">
        <v>213</v>
      </c>
      <c r="G27" s="123">
        <v>1485</v>
      </c>
      <c r="H27" s="7" t="s">
        <v>6986</v>
      </c>
    </row>
    <row r="28" spans="1:8" x14ac:dyDescent="0.25">
      <c r="A28" s="3"/>
      <c r="B28" s="122">
        <v>42232</v>
      </c>
      <c r="C28" s="122">
        <v>42238</v>
      </c>
      <c r="D28" s="6" t="s">
        <v>3352</v>
      </c>
      <c r="E28" s="7" t="s">
        <v>2720</v>
      </c>
      <c r="F28" s="6" t="s">
        <v>172</v>
      </c>
      <c r="G28" s="123">
        <v>4700</v>
      </c>
      <c r="H28" s="7" t="s">
        <v>6987</v>
      </c>
    </row>
    <row r="29" spans="1:8" x14ac:dyDescent="0.25">
      <c r="A29" s="3"/>
      <c r="B29" s="122">
        <v>42234</v>
      </c>
      <c r="C29" s="122">
        <v>42235</v>
      </c>
      <c r="D29" s="6" t="s">
        <v>6988</v>
      </c>
      <c r="E29" s="7" t="s">
        <v>3632</v>
      </c>
      <c r="F29" s="6" t="s">
        <v>172</v>
      </c>
      <c r="G29" s="123">
        <v>275</v>
      </c>
      <c r="H29" s="7" t="s">
        <v>6989</v>
      </c>
    </row>
    <row r="30" spans="1:8" x14ac:dyDescent="0.25">
      <c r="A30" s="3"/>
      <c r="B30" s="122">
        <v>42234</v>
      </c>
      <c r="C30" s="122">
        <v>42235</v>
      </c>
      <c r="D30" s="6" t="s">
        <v>2274</v>
      </c>
      <c r="E30" s="7" t="s">
        <v>2275</v>
      </c>
      <c r="F30" s="6" t="s">
        <v>172</v>
      </c>
      <c r="G30" s="123">
        <v>275</v>
      </c>
      <c r="H30" s="7" t="s">
        <v>6989</v>
      </c>
    </row>
    <row r="31" spans="1:8" x14ac:dyDescent="0.25">
      <c r="A31" s="3"/>
      <c r="B31" s="122">
        <v>42234</v>
      </c>
      <c r="C31" s="122">
        <v>42235</v>
      </c>
      <c r="D31" s="6" t="s">
        <v>6990</v>
      </c>
      <c r="E31" s="7" t="s">
        <v>6991</v>
      </c>
      <c r="F31" s="6" t="s">
        <v>172</v>
      </c>
      <c r="G31" s="123">
        <v>275</v>
      </c>
      <c r="H31" s="7" t="s">
        <v>6989</v>
      </c>
    </row>
    <row r="32" spans="1:8" x14ac:dyDescent="0.25">
      <c r="A32" s="3"/>
      <c r="B32" s="122">
        <v>42237</v>
      </c>
      <c r="C32" s="122">
        <v>42240</v>
      </c>
      <c r="D32" s="6" t="s">
        <v>4297</v>
      </c>
      <c r="E32" s="7" t="s">
        <v>4298</v>
      </c>
      <c r="F32" s="6" t="s">
        <v>1504</v>
      </c>
      <c r="G32" s="123">
        <v>1637</v>
      </c>
      <c r="H32" s="7" t="s">
        <v>6992</v>
      </c>
    </row>
    <row r="33" spans="1:8" s="184" customFormat="1" x14ac:dyDescent="0.25">
      <c r="B33" s="332"/>
      <c r="C33" s="332"/>
      <c r="D33" s="99"/>
      <c r="E33" s="99"/>
      <c r="F33" s="99"/>
      <c r="G33" s="333"/>
      <c r="H33" s="99"/>
    </row>
    <row r="34" spans="1:8" x14ac:dyDescent="0.25">
      <c r="A34" s="3" t="s">
        <v>32</v>
      </c>
      <c r="B34" s="126">
        <v>42234</v>
      </c>
      <c r="C34" s="126">
        <v>42235</v>
      </c>
      <c r="D34" s="4" t="s">
        <v>6775</v>
      </c>
      <c r="E34" s="4" t="s">
        <v>6993</v>
      </c>
      <c r="F34" s="4" t="s">
        <v>172</v>
      </c>
      <c r="G34" s="25">
        <v>224</v>
      </c>
      <c r="H34" s="4" t="s">
        <v>6994</v>
      </c>
    </row>
    <row r="35" spans="1:8" s="184" customFormat="1" x14ac:dyDescent="0.25">
      <c r="B35" s="332"/>
      <c r="C35" s="332"/>
      <c r="D35" s="99"/>
      <c r="E35" s="99"/>
      <c r="F35" s="99"/>
      <c r="G35" s="333"/>
      <c r="H35" s="99"/>
    </row>
    <row r="36" spans="1:8" x14ac:dyDescent="0.25">
      <c r="A36" s="3" t="s">
        <v>79</v>
      </c>
      <c r="B36" s="126">
        <v>42242</v>
      </c>
      <c r="C36" s="126">
        <v>42243</v>
      </c>
      <c r="D36" s="4" t="s">
        <v>6250</v>
      </c>
      <c r="E36" s="4" t="s">
        <v>868</v>
      </c>
      <c r="F36" s="4" t="s">
        <v>254</v>
      </c>
      <c r="G36" s="25">
        <v>61.71</v>
      </c>
      <c r="H36" s="4" t="s">
        <v>6995</v>
      </c>
    </row>
    <row r="37" spans="1:8" s="184" customFormat="1" x14ac:dyDescent="0.25">
      <c r="B37" s="332"/>
      <c r="C37" s="332"/>
      <c r="D37" s="99"/>
      <c r="E37" s="99"/>
      <c r="F37" s="99"/>
      <c r="G37" s="333"/>
      <c r="H37" s="99"/>
    </row>
    <row r="38" spans="1:8" x14ac:dyDescent="0.25">
      <c r="A38" s="3" t="s">
        <v>29</v>
      </c>
      <c r="B38" s="122">
        <v>42246</v>
      </c>
      <c r="C38" s="126">
        <v>42249</v>
      </c>
      <c r="D38" s="4" t="s">
        <v>1427</v>
      </c>
      <c r="E38" s="1" t="s">
        <v>6996</v>
      </c>
      <c r="F38" s="4" t="s">
        <v>1157</v>
      </c>
      <c r="G38" s="25">
        <v>1659.31</v>
      </c>
      <c r="H38" s="1" t="s">
        <v>1429</v>
      </c>
    </row>
    <row r="39" spans="1:8" s="184" customFormat="1" x14ac:dyDescent="0.25">
      <c r="B39" s="334"/>
      <c r="C39" s="334"/>
      <c r="D39" s="107"/>
      <c r="E39" s="107"/>
      <c r="F39" s="107"/>
      <c r="G39" s="335"/>
      <c r="H39" s="107"/>
    </row>
    <row r="40" spans="1:8" ht="30" x14ac:dyDescent="0.25">
      <c r="A40" s="3" t="s">
        <v>26</v>
      </c>
      <c r="B40" s="122">
        <v>42222</v>
      </c>
      <c r="C40" s="122">
        <v>42228</v>
      </c>
      <c r="D40" s="6" t="s">
        <v>148</v>
      </c>
      <c r="E40" s="79" t="s">
        <v>6997</v>
      </c>
      <c r="F40" s="6" t="s">
        <v>1443</v>
      </c>
      <c r="G40" s="123">
        <v>3150</v>
      </c>
      <c r="H40" s="79" t="s">
        <v>6998</v>
      </c>
    </row>
    <row r="41" spans="1:8" x14ac:dyDescent="0.25">
      <c r="B41" s="122">
        <v>42225</v>
      </c>
      <c r="C41" s="122">
        <v>42230</v>
      </c>
      <c r="D41" s="6" t="s">
        <v>6331</v>
      </c>
      <c r="E41" s="7" t="s">
        <v>6999</v>
      </c>
      <c r="F41" s="6" t="s">
        <v>7000</v>
      </c>
      <c r="G41" s="123">
        <v>4165</v>
      </c>
      <c r="H41" s="79" t="s">
        <v>7001</v>
      </c>
    </row>
    <row r="42" spans="1:8" x14ac:dyDescent="0.25">
      <c r="A42" s="3"/>
      <c r="B42" s="122">
        <v>42236</v>
      </c>
      <c r="C42" s="122">
        <v>42239</v>
      </c>
      <c r="D42" s="6" t="s">
        <v>1623</v>
      </c>
      <c r="E42" s="6" t="s">
        <v>1494</v>
      </c>
      <c r="F42" s="6" t="s">
        <v>7002</v>
      </c>
      <c r="G42" s="123">
        <v>5050</v>
      </c>
      <c r="H42" s="7" t="s">
        <v>7003</v>
      </c>
    </row>
    <row r="43" spans="1:8" x14ac:dyDescent="0.25">
      <c r="A43" s="3"/>
      <c r="B43" s="126">
        <v>42243</v>
      </c>
      <c r="C43" s="126">
        <v>42244</v>
      </c>
      <c r="D43" s="4" t="s">
        <v>7004</v>
      </c>
      <c r="E43" s="1" t="s">
        <v>7005</v>
      </c>
      <c r="F43" s="4" t="s">
        <v>1796</v>
      </c>
      <c r="G43" s="25">
        <v>525</v>
      </c>
      <c r="H43" s="1" t="s">
        <v>7006</v>
      </c>
    </row>
    <row r="44" spans="1:8" s="184" customFormat="1" x14ac:dyDescent="0.25">
      <c r="B44" s="332"/>
      <c r="C44" s="332"/>
      <c r="D44" s="99"/>
      <c r="E44" s="99"/>
      <c r="F44" s="99"/>
      <c r="G44" s="333"/>
      <c r="H44" s="99"/>
    </row>
    <row r="45" spans="1:8" ht="30" x14ac:dyDescent="0.25">
      <c r="A45" s="3" t="s">
        <v>181</v>
      </c>
      <c r="B45" s="61">
        <v>42225</v>
      </c>
      <c r="C45" s="61">
        <v>42228</v>
      </c>
      <c r="D45" s="77" t="s">
        <v>6828</v>
      </c>
      <c r="E45" s="79" t="s">
        <v>36</v>
      </c>
      <c r="F45" s="77" t="s">
        <v>204</v>
      </c>
      <c r="G45" s="336" t="s">
        <v>7007</v>
      </c>
      <c r="H45" s="79" t="s">
        <v>7008</v>
      </c>
    </row>
    <row r="46" spans="1:8" s="184" customFormat="1" x14ac:dyDescent="0.25">
      <c r="B46" s="337"/>
      <c r="C46" s="337"/>
      <c r="D46" s="105"/>
      <c r="E46" s="105"/>
      <c r="F46" s="105"/>
      <c r="G46" s="338"/>
      <c r="H46" s="105"/>
    </row>
    <row r="47" spans="1:8" x14ac:dyDescent="0.25">
      <c r="A47" s="3" t="s">
        <v>6335</v>
      </c>
      <c r="B47" s="320">
        <v>42231</v>
      </c>
      <c r="C47" s="320">
        <v>42234</v>
      </c>
      <c r="D47" s="130" t="s">
        <v>7009</v>
      </c>
      <c r="E47" s="130" t="s">
        <v>76</v>
      </c>
      <c r="F47" s="130" t="s">
        <v>1453</v>
      </c>
      <c r="G47" s="321">
        <v>1315.27</v>
      </c>
      <c r="H47" s="130" t="s">
        <v>7010</v>
      </c>
    </row>
    <row r="48" spans="1:8" x14ac:dyDescent="0.25">
      <c r="A48" s="3"/>
      <c r="B48" s="320">
        <v>42233</v>
      </c>
      <c r="C48" s="320">
        <v>42237</v>
      </c>
      <c r="D48" s="130" t="s">
        <v>7011</v>
      </c>
      <c r="E48" s="130" t="s">
        <v>18</v>
      </c>
      <c r="F48" s="130" t="s">
        <v>7012</v>
      </c>
      <c r="G48" s="321">
        <v>595</v>
      </c>
      <c r="H48" s="130" t="s">
        <v>7013</v>
      </c>
    </row>
    <row r="49" spans="1:8" x14ac:dyDescent="0.25">
      <c r="A49" s="3"/>
      <c r="B49" s="115">
        <v>42238</v>
      </c>
      <c r="C49" s="115">
        <v>42241</v>
      </c>
      <c r="D49" s="7" t="s">
        <v>7014</v>
      </c>
      <c r="E49" s="7" t="s">
        <v>957</v>
      </c>
      <c r="F49" s="7" t="s">
        <v>172</v>
      </c>
      <c r="G49" s="113">
        <v>696.8</v>
      </c>
      <c r="H49" s="7" t="s">
        <v>7015</v>
      </c>
    </row>
    <row r="50" spans="1:8" s="184" customFormat="1" x14ac:dyDescent="0.25">
      <c r="B50" s="332"/>
      <c r="C50" s="332"/>
      <c r="D50" s="327"/>
      <c r="E50" s="327"/>
      <c r="F50" s="327"/>
      <c r="G50" s="333"/>
      <c r="H50" s="327"/>
    </row>
    <row r="51" spans="1:8" x14ac:dyDescent="0.25">
      <c r="A51" s="3" t="s">
        <v>38</v>
      </c>
      <c r="B51" s="23">
        <v>42219</v>
      </c>
      <c r="C51" s="23">
        <v>42223</v>
      </c>
      <c r="D51" s="5" t="s">
        <v>7016</v>
      </c>
      <c r="E51" s="5" t="s">
        <v>7017</v>
      </c>
      <c r="F51" s="5" t="s">
        <v>535</v>
      </c>
      <c r="G51" s="59">
        <v>956.46</v>
      </c>
      <c r="H51" s="10" t="s">
        <v>7018</v>
      </c>
    </row>
    <row r="52" spans="1:8" s="184" customFormat="1" x14ac:dyDescent="0.25">
      <c r="B52" s="332"/>
      <c r="C52" s="332"/>
      <c r="D52" s="99"/>
      <c r="E52" s="99"/>
      <c r="F52" s="99"/>
      <c r="G52" s="333"/>
      <c r="H52" s="99"/>
    </row>
    <row r="53" spans="1:8" x14ac:dyDescent="0.25">
      <c r="A53" s="3" t="s">
        <v>28</v>
      </c>
      <c r="B53" s="122">
        <v>42227</v>
      </c>
      <c r="C53" s="122">
        <v>42229</v>
      </c>
      <c r="D53" s="164" t="s">
        <v>6112</v>
      </c>
      <c r="E53" s="164" t="s">
        <v>6595</v>
      </c>
      <c r="F53" s="164" t="s">
        <v>172</v>
      </c>
      <c r="G53" s="123">
        <v>965</v>
      </c>
      <c r="H53" s="164" t="s">
        <v>7019</v>
      </c>
    </row>
    <row r="54" spans="1:8" x14ac:dyDescent="0.25">
      <c r="B54" s="122">
        <v>42230</v>
      </c>
      <c r="C54" s="122">
        <v>42232</v>
      </c>
      <c r="D54" s="164" t="s">
        <v>7020</v>
      </c>
      <c r="E54" s="164" t="s">
        <v>548</v>
      </c>
      <c r="F54" s="164" t="s">
        <v>204</v>
      </c>
      <c r="G54" s="123">
        <v>1050</v>
      </c>
      <c r="H54" s="164" t="s">
        <v>7021</v>
      </c>
    </row>
    <row r="55" spans="1:8" s="184" customFormat="1" x14ac:dyDescent="0.25">
      <c r="B55" s="332"/>
      <c r="C55" s="332"/>
      <c r="D55" s="99"/>
      <c r="E55" s="99"/>
      <c r="F55" s="99"/>
      <c r="G55" s="333"/>
      <c r="H55" s="99"/>
    </row>
    <row r="56" spans="1:8" ht="30" x14ac:dyDescent="0.25">
      <c r="A56" s="3" t="s">
        <v>22</v>
      </c>
      <c r="B56" s="122">
        <v>42232</v>
      </c>
      <c r="C56" s="122">
        <v>42236</v>
      </c>
      <c r="D56" s="6" t="s">
        <v>264</v>
      </c>
      <c r="E56" s="6" t="s">
        <v>265</v>
      </c>
      <c r="F56" s="6" t="s">
        <v>7022</v>
      </c>
      <c r="G56" s="123">
        <v>0</v>
      </c>
      <c r="H56" s="7" t="s">
        <v>7023</v>
      </c>
    </row>
    <row r="57" spans="1:8" s="184" customFormat="1" x14ac:dyDescent="0.25">
      <c r="B57" s="332"/>
      <c r="C57" s="332"/>
      <c r="D57" s="99"/>
      <c r="E57" s="99"/>
      <c r="F57" s="99"/>
      <c r="G57" s="333"/>
      <c r="H57" s="99"/>
    </row>
    <row r="58" spans="1:8" x14ac:dyDescent="0.25">
      <c r="A58" s="3" t="s">
        <v>955</v>
      </c>
      <c r="B58" s="95">
        <v>42221</v>
      </c>
      <c r="C58" s="95">
        <v>42221</v>
      </c>
      <c r="D58" s="1" t="s">
        <v>1302</v>
      </c>
      <c r="E58" s="1" t="s">
        <v>18</v>
      </c>
      <c r="F58" s="4" t="s">
        <v>7024</v>
      </c>
      <c r="G58" s="25">
        <v>93.21</v>
      </c>
      <c r="H58" s="1" t="s">
        <v>7025</v>
      </c>
    </row>
    <row r="59" spans="1:8" x14ac:dyDescent="0.25">
      <c r="A59" s="3"/>
      <c r="B59" s="95">
        <v>42227</v>
      </c>
      <c r="C59" s="95">
        <v>42231</v>
      </c>
      <c r="D59" s="175" t="s">
        <v>7026</v>
      </c>
      <c r="E59" s="1" t="s">
        <v>18</v>
      </c>
      <c r="F59" s="4" t="s">
        <v>1504</v>
      </c>
      <c r="G59" s="25">
        <v>4265.2</v>
      </c>
      <c r="H59" s="1" t="s">
        <v>7027</v>
      </c>
    </row>
    <row r="60" spans="1:8" s="184" customFormat="1" x14ac:dyDescent="0.25">
      <c r="B60" s="332"/>
      <c r="C60" s="332"/>
      <c r="D60" s="99"/>
      <c r="E60" s="99"/>
      <c r="F60" s="99"/>
      <c r="G60" s="333"/>
      <c r="H60" s="99"/>
    </row>
    <row r="61" spans="1:8" x14ac:dyDescent="0.25">
      <c r="A61" s="6" t="s">
        <v>973</v>
      </c>
      <c r="B61" s="122">
        <v>42220</v>
      </c>
      <c r="C61" s="122">
        <v>42223</v>
      </c>
      <c r="D61" s="1" t="s">
        <v>7028</v>
      </c>
      <c r="E61" s="1" t="s">
        <v>1328</v>
      </c>
      <c r="F61" s="4" t="s">
        <v>1329</v>
      </c>
      <c r="G61" s="113" t="s">
        <v>7029</v>
      </c>
      <c r="H61" s="1" t="s">
        <v>7030</v>
      </c>
    </row>
    <row r="62" spans="1:8" x14ac:dyDescent="0.25">
      <c r="B62" s="122">
        <v>42230</v>
      </c>
      <c r="C62" s="122">
        <v>42230</v>
      </c>
      <c r="D62" s="1" t="s">
        <v>7031</v>
      </c>
      <c r="E62" s="1" t="s">
        <v>574</v>
      </c>
      <c r="F62" s="4" t="s">
        <v>7032</v>
      </c>
      <c r="G62" s="113">
        <v>75</v>
      </c>
      <c r="H62" s="1" t="s">
        <v>7033</v>
      </c>
    </row>
    <row r="63" spans="1:8" s="184" customFormat="1" x14ac:dyDescent="0.25">
      <c r="B63" s="332"/>
      <c r="C63" s="332"/>
      <c r="D63" s="99"/>
      <c r="E63" s="99"/>
      <c r="F63" s="99"/>
      <c r="G63" s="333"/>
      <c r="H63" s="99"/>
    </row>
    <row r="64" spans="1:8" x14ac:dyDescent="0.25">
      <c r="A64" s="6" t="s">
        <v>190</v>
      </c>
      <c r="B64" s="122">
        <v>42223</v>
      </c>
      <c r="C64" s="122">
        <v>42223</v>
      </c>
      <c r="D64" s="6" t="s">
        <v>6192</v>
      </c>
      <c r="E64" s="6" t="s">
        <v>6913</v>
      </c>
      <c r="F64" s="6" t="s">
        <v>7034</v>
      </c>
      <c r="G64" s="123">
        <v>30</v>
      </c>
      <c r="H64" s="6" t="s">
        <v>7035</v>
      </c>
    </row>
    <row r="65" spans="1:8" x14ac:dyDescent="0.25">
      <c r="B65" s="122">
        <v>42223</v>
      </c>
      <c r="C65" s="122">
        <v>42223</v>
      </c>
      <c r="D65" s="6" t="s">
        <v>6912</v>
      </c>
      <c r="E65" s="6" t="s">
        <v>6913</v>
      </c>
      <c r="F65" s="6" t="s">
        <v>7034</v>
      </c>
      <c r="G65" s="123">
        <v>30</v>
      </c>
      <c r="H65" s="6" t="s">
        <v>7035</v>
      </c>
    </row>
    <row r="66" spans="1:8" x14ac:dyDescent="0.25">
      <c r="B66" s="122">
        <v>42236</v>
      </c>
      <c r="C66" s="122">
        <v>42246</v>
      </c>
      <c r="D66" s="6" t="s">
        <v>7036</v>
      </c>
      <c r="E66" s="6" t="s">
        <v>1714</v>
      </c>
      <c r="F66" s="6" t="s">
        <v>7037</v>
      </c>
      <c r="G66" s="123">
        <v>350</v>
      </c>
      <c r="H66" s="6" t="s">
        <v>7038</v>
      </c>
    </row>
    <row r="67" spans="1:8" x14ac:dyDescent="0.25">
      <c r="B67" s="122">
        <v>42236</v>
      </c>
      <c r="C67" s="122">
        <v>42246</v>
      </c>
      <c r="D67" s="6" t="s">
        <v>1490</v>
      </c>
      <c r="E67" s="6" t="s">
        <v>1494</v>
      </c>
      <c r="F67" s="6" t="s">
        <v>7037</v>
      </c>
      <c r="G67" s="123">
        <v>21135</v>
      </c>
      <c r="H67" s="6" t="s">
        <v>7038</v>
      </c>
    </row>
    <row r="68" spans="1:8" s="184" customFormat="1" x14ac:dyDescent="0.25">
      <c r="B68" s="332"/>
      <c r="C68" s="332"/>
      <c r="D68" s="99"/>
      <c r="E68" s="99"/>
      <c r="F68" s="99"/>
      <c r="G68" s="333"/>
      <c r="H68" s="99"/>
    </row>
    <row r="69" spans="1:8" x14ac:dyDescent="0.25">
      <c r="A69" s="6" t="s">
        <v>120</v>
      </c>
      <c r="B69" s="122">
        <v>42242</v>
      </c>
      <c r="C69" s="122">
        <v>42243</v>
      </c>
      <c r="D69" s="4" t="s">
        <v>702</v>
      </c>
      <c r="E69" s="4" t="s">
        <v>703</v>
      </c>
      <c r="F69" s="4" t="s">
        <v>172</v>
      </c>
      <c r="G69" s="123">
        <v>527</v>
      </c>
      <c r="H69" s="4" t="s">
        <v>7039</v>
      </c>
    </row>
    <row r="70" spans="1:8" x14ac:dyDescent="0.25">
      <c r="B70" s="339"/>
      <c r="C70" s="339"/>
      <c r="D70" s="5"/>
      <c r="E70" s="5"/>
      <c r="F70" s="5"/>
      <c r="G70" s="25"/>
      <c r="H70" s="5"/>
    </row>
    <row r="72" spans="1:8" x14ac:dyDescent="0.25">
      <c r="B72" s="69"/>
      <c r="C72" s="69"/>
      <c r="D72" s="16"/>
      <c r="E72" s="16"/>
      <c r="F72" s="16"/>
      <c r="G72" s="25"/>
      <c r="H72" s="16"/>
    </row>
  </sheetData>
  <mergeCells count="4">
    <mergeCell ref="A2:H2"/>
    <mergeCell ref="A3:H3"/>
    <mergeCell ref="A4:H4"/>
    <mergeCell ref="B7:C7"/>
  </mergeCells>
  <pageMargins left="0.45" right="0.45" top="0.5" bottom="0.5" header="0.3" footer="0.3"/>
  <pageSetup paperSize="5" scale="47" fitToHeight="1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178"/>
  <sheetViews>
    <sheetView view="pageBreakPreview" zoomScale="60" zoomScaleNormal="70" workbookViewId="0">
      <pane xSplit="3" ySplit="8" topLeftCell="D147" activePane="bottomRight" state="frozen"/>
      <selection activeCell="E196" sqref="E196"/>
      <selection pane="topRight" activeCell="E196" sqref="E196"/>
      <selection pane="bottomLeft" activeCell="E196" sqref="E196"/>
      <selection pane="bottomRight" activeCell="D30" sqref="D30"/>
    </sheetView>
  </sheetViews>
  <sheetFormatPr defaultColWidth="9.140625" defaultRowHeight="15" x14ac:dyDescent="0.25"/>
  <cols>
    <col min="1" max="1" width="45.7109375" style="6" bestFit="1" customWidth="1"/>
    <col min="2" max="2" width="11.5703125" style="61" bestFit="1" customWidth="1"/>
    <col min="3" max="3" width="12.85546875" style="61" bestFit="1" customWidth="1"/>
    <col min="4" max="4" width="50.5703125" style="77" bestFit="1" customWidth="1"/>
    <col min="5" max="5" width="65.85546875" style="77" bestFit="1" customWidth="1"/>
    <col min="6" max="6" width="28.140625" style="77" bestFit="1" customWidth="1"/>
    <col min="7" max="7" width="20" style="78" bestFit="1" customWidth="1"/>
    <col min="8" max="8" width="76.42578125" style="79" bestFit="1" customWidth="1"/>
    <col min="9" max="16384" width="9.140625" style="2"/>
  </cols>
  <sheetData>
    <row r="1" spans="1:8" s="474" customFormat="1" x14ac:dyDescent="0.25">
      <c r="A1" s="470"/>
      <c r="B1" s="505"/>
      <c r="C1" s="505"/>
      <c r="D1" s="506"/>
      <c r="E1" s="507"/>
      <c r="F1" s="506"/>
      <c r="G1" s="503"/>
      <c r="H1" s="507"/>
    </row>
    <row r="2" spans="1:8" s="474" customFormat="1" x14ac:dyDescent="0.25">
      <c r="A2" s="1324" t="s">
        <v>0</v>
      </c>
      <c r="B2" s="1324"/>
      <c r="C2" s="1324"/>
      <c r="D2" s="1324"/>
      <c r="E2" s="1324"/>
      <c r="F2" s="1324"/>
      <c r="G2" s="1324"/>
      <c r="H2" s="1324"/>
    </row>
    <row r="3" spans="1:8" s="474" customFormat="1" x14ac:dyDescent="0.25">
      <c r="A3" s="1324" t="s">
        <v>1</v>
      </c>
      <c r="B3" s="1324"/>
      <c r="C3" s="1324"/>
      <c r="D3" s="1324"/>
      <c r="E3" s="1324"/>
      <c r="F3" s="1324"/>
      <c r="G3" s="1324"/>
      <c r="H3" s="1324"/>
    </row>
    <row r="4" spans="1:8" s="474" customFormat="1" x14ac:dyDescent="0.25">
      <c r="A4" s="1325">
        <v>41426</v>
      </c>
      <c r="B4" s="1326"/>
      <c r="C4" s="1326"/>
      <c r="D4" s="1326"/>
      <c r="E4" s="1326"/>
      <c r="F4" s="1326"/>
      <c r="G4" s="1326"/>
      <c r="H4" s="1326"/>
    </row>
    <row r="5" spans="1:8" s="474" customFormat="1" x14ac:dyDescent="0.25">
      <c r="A5" s="470"/>
      <c r="B5" s="467"/>
      <c r="C5" s="467"/>
      <c r="D5" s="465"/>
      <c r="E5" s="466"/>
      <c r="F5" s="465"/>
      <c r="G5" s="70"/>
      <c r="H5" s="466"/>
    </row>
    <row r="6" spans="1:8" s="474" customFormat="1" x14ac:dyDescent="0.25">
      <c r="A6" s="144"/>
      <c r="B6" s="467"/>
      <c r="C6" s="467"/>
      <c r="D6" s="465"/>
      <c r="E6" s="466"/>
      <c r="F6" s="465"/>
      <c r="G6" s="504"/>
      <c r="H6" s="466"/>
    </row>
    <row r="7" spans="1:8" s="474" customFormat="1" x14ac:dyDescent="0.25">
      <c r="A7" s="144" t="s">
        <v>2</v>
      </c>
      <c r="B7" s="1329" t="s">
        <v>3</v>
      </c>
      <c r="C7" s="1329"/>
      <c r="D7" s="465" t="s">
        <v>4</v>
      </c>
      <c r="E7" s="466" t="s">
        <v>5</v>
      </c>
      <c r="F7" s="465" t="s">
        <v>6</v>
      </c>
      <c r="G7" s="70" t="s">
        <v>7</v>
      </c>
      <c r="H7" s="466" t="s">
        <v>8</v>
      </c>
    </row>
    <row r="8" spans="1:8" s="474" customFormat="1" x14ac:dyDescent="0.25">
      <c r="A8" s="144"/>
      <c r="B8" s="467" t="s">
        <v>9</v>
      </c>
      <c r="C8" s="467" t="s">
        <v>10</v>
      </c>
      <c r="D8" s="465"/>
      <c r="E8" s="466"/>
      <c r="F8" s="465" t="s">
        <v>11</v>
      </c>
      <c r="G8" s="504"/>
      <c r="H8" s="466"/>
    </row>
    <row r="9" spans="1:8" x14ac:dyDescent="0.25">
      <c r="A9" s="6" t="s">
        <v>31</v>
      </c>
      <c r="B9" s="54" t="s">
        <v>706</v>
      </c>
      <c r="C9" s="54">
        <v>41434</v>
      </c>
      <c r="D9" s="50" t="s">
        <v>92</v>
      </c>
      <c r="E9" s="50" t="s">
        <v>46</v>
      </c>
      <c r="F9" s="50" t="s">
        <v>193</v>
      </c>
      <c r="G9" s="48">
        <v>400</v>
      </c>
      <c r="H9" s="49" t="s">
        <v>707</v>
      </c>
    </row>
    <row r="10" spans="1:8" ht="30" x14ac:dyDescent="0.25">
      <c r="A10" s="3"/>
      <c r="B10" s="54">
        <v>41450</v>
      </c>
      <c r="C10" s="54">
        <v>41455</v>
      </c>
      <c r="D10" s="50" t="s">
        <v>121</v>
      </c>
      <c r="E10" s="50" t="s">
        <v>36</v>
      </c>
      <c r="F10" s="50" t="s">
        <v>708</v>
      </c>
      <c r="G10" s="48">
        <v>400</v>
      </c>
      <c r="H10" s="49" t="s">
        <v>709</v>
      </c>
    </row>
    <row r="11" spans="1:8" ht="30" x14ac:dyDescent="0.25">
      <c r="A11" s="3"/>
      <c r="B11" s="54">
        <v>41442</v>
      </c>
      <c r="C11" s="54">
        <v>41447</v>
      </c>
      <c r="D11" s="50" t="s">
        <v>173</v>
      </c>
      <c r="E11" s="50" t="s">
        <v>18</v>
      </c>
      <c r="F11" s="50" t="s">
        <v>710</v>
      </c>
      <c r="G11" s="48">
        <v>2555</v>
      </c>
      <c r="H11" s="49" t="s">
        <v>711</v>
      </c>
    </row>
    <row r="12" spans="1:8" ht="30" x14ac:dyDescent="0.25">
      <c r="A12" s="3"/>
      <c r="B12" s="54">
        <v>41448</v>
      </c>
      <c r="C12" s="54">
        <v>41451</v>
      </c>
      <c r="D12" s="50" t="s">
        <v>712</v>
      </c>
      <c r="E12" s="50" t="s">
        <v>713</v>
      </c>
      <c r="F12" s="50" t="s">
        <v>179</v>
      </c>
      <c r="G12" s="48">
        <v>120</v>
      </c>
      <c r="H12" s="49" t="s">
        <v>714</v>
      </c>
    </row>
    <row r="13" spans="1:8" ht="30" x14ac:dyDescent="0.25">
      <c r="A13" s="3"/>
      <c r="B13" s="54">
        <v>41450</v>
      </c>
      <c r="C13" s="54">
        <v>41456</v>
      </c>
      <c r="D13" s="50" t="s">
        <v>715</v>
      </c>
      <c r="E13" s="50" t="s">
        <v>18</v>
      </c>
      <c r="F13" s="50" t="s">
        <v>716</v>
      </c>
      <c r="G13" s="48">
        <v>3650</v>
      </c>
      <c r="H13" s="49" t="s">
        <v>717</v>
      </c>
    </row>
    <row r="14" spans="1:8" x14ac:dyDescent="0.25">
      <c r="A14" s="146"/>
      <c r="B14" s="523"/>
      <c r="C14" s="523"/>
      <c r="D14" s="524"/>
      <c r="E14" s="524"/>
      <c r="F14" s="524"/>
      <c r="G14" s="458"/>
      <c r="H14" s="525"/>
    </row>
    <row r="15" spans="1:8" ht="30" x14ac:dyDescent="0.25">
      <c r="A15" s="3" t="s">
        <v>718</v>
      </c>
      <c r="B15" s="54">
        <v>41442</v>
      </c>
      <c r="C15" s="54">
        <v>41446</v>
      </c>
      <c r="D15" s="50" t="s">
        <v>719</v>
      </c>
      <c r="E15" s="50" t="s">
        <v>720</v>
      </c>
      <c r="F15" s="50" t="s">
        <v>23</v>
      </c>
      <c r="G15" s="48">
        <v>1735</v>
      </c>
      <c r="H15" s="49" t="s">
        <v>721</v>
      </c>
    </row>
    <row r="16" spans="1:8" ht="30" x14ac:dyDescent="0.25">
      <c r="A16" s="3"/>
      <c r="B16" s="54">
        <v>41443</v>
      </c>
      <c r="C16" s="54">
        <v>41446</v>
      </c>
      <c r="D16" s="50" t="s">
        <v>722</v>
      </c>
      <c r="E16" s="50" t="s">
        <v>723</v>
      </c>
      <c r="F16" s="50" t="s">
        <v>724</v>
      </c>
      <c r="G16" s="48">
        <v>1865</v>
      </c>
      <c r="H16" s="49" t="s">
        <v>725</v>
      </c>
    </row>
    <row r="17" spans="1:8" ht="45" x14ac:dyDescent="0.25">
      <c r="A17" s="3"/>
      <c r="B17" s="54">
        <v>41450</v>
      </c>
      <c r="C17" s="54">
        <v>41453</v>
      </c>
      <c r="D17" s="50" t="s">
        <v>726</v>
      </c>
      <c r="E17" s="50" t="s">
        <v>727</v>
      </c>
      <c r="F17" s="50" t="s">
        <v>728</v>
      </c>
      <c r="G17" s="48">
        <v>920</v>
      </c>
      <c r="H17" s="49" t="s">
        <v>729</v>
      </c>
    </row>
    <row r="18" spans="1:8" x14ac:dyDescent="0.25">
      <c r="A18" s="3"/>
      <c r="B18" s="54">
        <v>41426</v>
      </c>
      <c r="C18" s="54">
        <v>41440</v>
      </c>
      <c r="D18" s="50" t="s">
        <v>730</v>
      </c>
      <c r="E18" s="50" t="s">
        <v>720</v>
      </c>
      <c r="F18" s="50" t="s">
        <v>728</v>
      </c>
      <c r="G18" s="48">
        <v>3602.88</v>
      </c>
      <c r="H18" s="49" t="s">
        <v>731</v>
      </c>
    </row>
    <row r="19" spans="1:8" x14ac:dyDescent="0.25">
      <c r="A19" s="146"/>
      <c r="B19" s="523"/>
      <c r="C19" s="523"/>
      <c r="D19" s="524"/>
      <c r="E19" s="524"/>
      <c r="F19" s="524"/>
      <c r="G19" s="458"/>
      <c r="H19" s="525"/>
    </row>
    <row r="20" spans="1:8" x14ac:dyDescent="0.25">
      <c r="A20" s="3" t="s">
        <v>24</v>
      </c>
      <c r="B20" s="54">
        <v>41441</v>
      </c>
      <c r="C20" s="54">
        <v>41445</v>
      </c>
      <c r="D20" s="50" t="s">
        <v>732</v>
      </c>
      <c r="E20" s="50" t="s">
        <v>733</v>
      </c>
      <c r="F20" s="50" t="s">
        <v>20</v>
      </c>
      <c r="G20" s="48">
        <v>1331</v>
      </c>
      <c r="H20" s="55" t="s">
        <v>734</v>
      </c>
    </row>
    <row r="21" spans="1:8" x14ac:dyDescent="0.25">
      <c r="A21" s="3"/>
      <c r="B21" s="54">
        <v>41442</v>
      </c>
      <c r="C21" s="54">
        <v>41445</v>
      </c>
      <c r="D21" s="50" t="s">
        <v>735</v>
      </c>
      <c r="E21" s="50" t="s">
        <v>36</v>
      </c>
      <c r="F21" s="50" t="s">
        <v>20</v>
      </c>
      <c r="G21" s="48">
        <v>1281</v>
      </c>
      <c r="H21" s="55" t="s">
        <v>734</v>
      </c>
    </row>
    <row r="22" spans="1:8" x14ac:dyDescent="0.25">
      <c r="A22" s="3"/>
      <c r="B22" s="54">
        <v>41442</v>
      </c>
      <c r="C22" s="54">
        <v>41445</v>
      </c>
      <c r="D22" s="50" t="s">
        <v>736</v>
      </c>
      <c r="E22" s="50" t="s">
        <v>737</v>
      </c>
      <c r="F22" s="50" t="s">
        <v>20</v>
      </c>
      <c r="G22" s="48">
        <v>1504</v>
      </c>
      <c r="H22" s="55" t="s">
        <v>734</v>
      </c>
    </row>
    <row r="23" spans="1:8" x14ac:dyDescent="0.25">
      <c r="A23" s="3"/>
      <c r="B23" s="54">
        <v>41442</v>
      </c>
      <c r="C23" s="54">
        <v>41445</v>
      </c>
      <c r="D23" s="50" t="s">
        <v>738</v>
      </c>
      <c r="E23" s="56" t="s">
        <v>58</v>
      </c>
      <c r="F23" s="50" t="s">
        <v>20</v>
      </c>
      <c r="G23" s="48">
        <v>1022.71</v>
      </c>
      <c r="H23" s="55" t="s">
        <v>734</v>
      </c>
    </row>
    <row r="24" spans="1:8" x14ac:dyDescent="0.25">
      <c r="A24" s="3"/>
      <c r="B24" s="54">
        <v>41442</v>
      </c>
      <c r="C24" s="54">
        <v>41445</v>
      </c>
      <c r="D24" s="50" t="s">
        <v>739</v>
      </c>
      <c r="E24" s="56" t="s">
        <v>740</v>
      </c>
      <c r="F24" s="50" t="s">
        <v>20</v>
      </c>
      <c r="G24" s="48">
        <v>2027.8</v>
      </c>
      <c r="H24" s="49" t="s">
        <v>734</v>
      </c>
    </row>
    <row r="25" spans="1:8" x14ac:dyDescent="0.25">
      <c r="A25" s="3"/>
      <c r="B25" s="54">
        <v>41442</v>
      </c>
      <c r="C25" s="54">
        <v>41445</v>
      </c>
      <c r="D25" s="50" t="s">
        <v>741</v>
      </c>
      <c r="E25" s="56" t="s">
        <v>742</v>
      </c>
      <c r="F25" s="50" t="s">
        <v>20</v>
      </c>
      <c r="G25" s="48">
        <v>1447</v>
      </c>
      <c r="H25" s="49" t="s">
        <v>734</v>
      </c>
    </row>
    <row r="26" spans="1:8" x14ac:dyDescent="0.25">
      <c r="A26" s="3"/>
      <c r="B26" s="54">
        <v>41442</v>
      </c>
      <c r="C26" s="54">
        <v>41426</v>
      </c>
      <c r="D26" s="50" t="s">
        <v>743</v>
      </c>
      <c r="E26" s="50" t="s">
        <v>513</v>
      </c>
      <c r="F26" s="50" t="s">
        <v>20</v>
      </c>
      <c r="G26" s="48">
        <v>1389</v>
      </c>
      <c r="H26" s="49" t="s">
        <v>734</v>
      </c>
    </row>
    <row r="27" spans="1:8" x14ac:dyDescent="0.25">
      <c r="A27" s="3"/>
      <c r="B27" s="54">
        <v>41446</v>
      </c>
      <c r="C27" s="54">
        <v>41450</v>
      </c>
      <c r="D27" s="50" t="s">
        <v>744</v>
      </c>
      <c r="E27" s="50" t="s">
        <v>745</v>
      </c>
      <c r="F27" s="50" t="s">
        <v>746</v>
      </c>
      <c r="G27" s="48">
        <v>0</v>
      </c>
      <c r="H27" s="49" t="s">
        <v>747</v>
      </c>
    </row>
    <row r="28" spans="1:8" x14ac:dyDescent="0.25">
      <c r="A28" s="3"/>
      <c r="B28" s="54">
        <v>41447</v>
      </c>
      <c r="C28" s="54">
        <v>41451</v>
      </c>
      <c r="D28" s="50" t="s">
        <v>748</v>
      </c>
      <c r="E28" s="50" t="s">
        <v>749</v>
      </c>
      <c r="F28" s="50" t="s">
        <v>750</v>
      </c>
      <c r="G28" s="48">
        <v>1857</v>
      </c>
      <c r="H28" s="49" t="s">
        <v>751</v>
      </c>
    </row>
    <row r="29" spans="1:8" x14ac:dyDescent="0.25">
      <c r="A29" s="3"/>
      <c r="B29" s="54">
        <v>41448</v>
      </c>
      <c r="C29" s="54">
        <v>41450</v>
      </c>
      <c r="D29" s="50" t="s">
        <v>752</v>
      </c>
      <c r="E29" s="50" t="s">
        <v>513</v>
      </c>
      <c r="F29" s="50" t="s">
        <v>23</v>
      </c>
      <c r="G29" s="48">
        <v>840</v>
      </c>
      <c r="H29" s="49" t="s">
        <v>753</v>
      </c>
    </row>
    <row r="30" spans="1:8" x14ac:dyDescent="0.25">
      <c r="A30" s="3"/>
      <c r="B30" s="54">
        <v>41448</v>
      </c>
      <c r="C30" s="54">
        <v>41450</v>
      </c>
      <c r="D30" s="50" t="s">
        <v>754</v>
      </c>
      <c r="E30" s="50" t="s">
        <v>755</v>
      </c>
      <c r="F30" s="50" t="s">
        <v>23</v>
      </c>
      <c r="G30" s="48">
        <v>120</v>
      </c>
      <c r="H30" s="49" t="s">
        <v>753</v>
      </c>
    </row>
    <row r="31" spans="1:8" x14ac:dyDescent="0.25">
      <c r="A31" s="3"/>
      <c r="B31" s="54">
        <v>41448</v>
      </c>
      <c r="C31" s="54">
        <v>41450</v>
      </c>
      <c r="D31" s="50" t="s">
        <v>756</v>
      </c>
      <c r="E31" s="56" t="s">
        <v>757</v>
      </c>
      <c r="F31" s="50" t="s">
        <v>23</v>
      </c>
      <c r="G31" s="48">
        <v>1090</v>
      </c>
      <c r="H31" s="49" t="s">
        <v>753</v>
      </c>
    </row>
    <row r="32" spans="1:8" x14ac:dyDescent="0.25">
      <c r="A32" s="3"/>
      <c r="B32" s="54">
        <v>41449</v>
      </c>
      <c r="C32" s="54">
        <v>41454</v>
      </c>
      <c r="D32" s="50" t="s">
        <v>506</v>
      </c>
      <c r="E32" s="50" t="s">
        <v>507</v>
      </c>
      <c r="F32" s="50" t="s">
        <v>758</v>
      </c>
      <c r="G32" s="48">
        <v>650</v>
      </c>
      <c r="H32" s="49" t="s">
        <v>759</v>
      </c>
    </row>
    <row r="33" spans="1:8" ht="30" x14ac:dyDescent="0.25">
      <c r="A33" s="3"/>
      <c r="B33" s="54">
        <v>41432</v>
      </c>
      <c r="C33" s="54">
        <v>41437</v>
      </c>
      <c r="D33" s="50" t="s">
        <v>760</v>
      </c>
      <c r="E33" s="50" t="s">
        <v>761</v>
      </c>
      <c r="F33" s="50" t="s">
        <v>42</v>
      </c>
      <c r="G33" s="48">
        <v>2777.02</v>
      </c>
      <c r="H33" s="55" t="s">
        <v>762</v>
      </c>
    </row>
    <row r="34" spans="1:8" x14ac:dyDescent="0.25">
      <c r="A34" s="3"/>
      <c r="B34" s="54">
        <v>41433</v>
      </c>
      <c r="C34" s="54">
        <v>41436</v>
      </c>
      <c r="D34" s="50" t="s">
        <v>127</v>
      </c>
      <c r="E34" s="50" t="s">
        <v>763</v>
      </c>
      <c r="F34" s="50" t="s">
        <v>764</v>
      </c>
      <c r="G34" s="48">
        <v>350</v>
      </c>
      <c r="H34" s="55" t="s">
        <v>765</v>
      </c>
    </row>
    <row r="35" spans="1:8" x14ac:dyDescent="0.25">
      <c r="A35" s="3"/>
      <c r="B35" s="54">
        <v>41433</v>
      </c>
      <c r="C35" s="54">
        <v>41435</v>
      </c>
      <c r="D35" s="50" t="s">
        <v>766</v>
      </c>
      <c r="E35" s="50" t="s">
        <v>767</v>
      </c>
      <c r="F35" s="50" t="s">
        <v>764</v>
      </c>
      <c r="G35" s="48">
        <v>700</v>
      </c>
      <c r="H35" s="55" t="s">
        <v>768</v>
      </c>
    </row>
    <row r="36" spans="1:8" x14ac:dyDescent="0.25">
      <c r="A36" s="3"/>
      <c r="B36" s="54">
        <v>41434</v>
      </c>
      <c r="C36" s="54">
        <v>41435</v>
      </c>
      <c r="D36" s="50" t="s">
        <v>735</v>
      </c>
      <c r="E36" s="56" t="s">
        <v>36</v>
      </c>
      <c r="F36" s="50" t="s">
        <v>764</v>
      </c>
      <c r="G36" s="48">
        <v>200</v>
      </c>
      <c r="H36" s="55" t="s">
        <v>768</v>
      </c>
    </row>
    <row r="37" spans="1:8" x14ac:dyDescent="0.25">
      <c r="A37" s="3"/>
      <c r="B37" s="54">
        <v>41434</v>
      </c>
      <c r="C37" s="54">
        <v>41441</v>
      </c>
      <c r="D37" s="50" t="s">
        <v>35</v>
      </c>
      <c r="E37" s="56" t="s">
        <v>769</v>
      </c>
      <c r="F37" s="50" t="s">
        <v>770</v>
      </c>
      <c r="G37" s="48">
        <v>0</v>
      </c>
      <c r="H37" s="49" t="s">
        <v>771</v>
      </c>
    </row>
    <row r="38" spans="1:8" x14ac:dyDescent="0.25">
      <c r="A38" s="146"/>
      <c r="B38" s="523"/>
      <c r="C38" s="523"/>
      <c r="D38" s="524"/>
      <c r="E38" s="524"/>
      <c r="F38" s="524"/>
      <c r="G38" s="458"/>
      <c r="H38" s="525"/>
    </row>
    <row r="39" spans="1:8" x14ac:dyDescent="0.25">
      <c r="A39" s="3" t="s">
        <v>100</v>
      </c>
      <c r="B39" s="57">
        <v>41432</v>
      </c>
      <c r="C39" s="57">
        <v>41436</v>
      </c>
      <c r="D39" s="58" t="s">
        <v>772</v>
      </c>
      <c r="E39" s="58" t="s">
        <v>18</v>
      </c>
      <c r="F39" s="58" t="s">
        <v>213</v>
      </c>
      <c r="G39" s="59">
        <v>1790</v>
      </c>
      <c r="H39" s="60" t="s">
        <v>773</v>
      </c>
    </row>
    <row r="40" spans="1:8" x14ac:dyDescent="0.25">
      <c r="A40" s="3"/>
      <c r="B40" s="57">
        <v>41436</v>
      </c>
      <c r="C40" s="57">
        <v>41439</v>
      </c>
      <c r="D40" s="58" t="s">
        <v>774</v>
      </c>
      <c r="E40" s="58" t="s">
        <v>98</v>
      </c>
      <c r="F40" s="58" t="s">
        <v>180</v>
      </c>
      <c r="G40" s="59">
        <v>807.95</v>
      </c>
      <c r="H40" s="60" t="s">
        <v>775</v>
      </c>
    </row>
    <row r="41" spans="1:8" x14ac:dyDescent="0.25">
      <c r="A41" s="3"/>
      <c r="B41" s="57">
        <v>41436</v>
      </c>
      <c r="C41" s="57">
        <v>41439</v>
      </c>
      <c r="D41" s="58" t="s">
        <v>776</v>
      </c>
      <c r="E41" s="58" t="s">
        <v>98</v>
      </c>
      <c r="F41" s="58" t="s">
        <v>180</v>
      </c>
      <c r="G41" s="59">
        <v>807.95</v>
      </c>
      <c r="H41" s="60" t="s">
        <v>775</v>
      </c>
    </row>
    <row r="42" spans="1:8" x14ac:dyDescent="0.25">
      <c r="A42" s="3"/>
      <c r="B42" s="57">
        <v>41441</v>
      </c>
      <c r="C42" s="57">
        <v>41443</v>
      </c>
      <c r="D42" s="58" t="s">
        <v>528</v>
      </c>
      <c r="E42" s="58" t="s">
        <v>161</v>
      </c>
      <c r="F42" s="58" t="s">
        <v>777</v>
      </c>
      <c r="G42" s="59">
        <v>1094</v>
      </c>
      <c r="H42" s="60" t="s">
        <v>778</v>
      </c>
    </row>
    <row r="43" spans="1:8" x14ac:dyDescent="0.25">
      <c r="A43" s="3"/>
      <c r="B43" s="57">
        <v>41441</v>
      </c>
      <c r="C43" s="57">
        <v>41443</v>
      </c>
      <c r="D43" s="58" t="s">
        <v>779</v>
      </c>
      <c r="E43" s="58" t="s">
        <v>780</v>
      </c>
      <c r="F43" s="58" t="s">
        <v>777</v>
      </c>
      <c r="G43" s="59">
        <v>1094</v>
      </c>
      <c r="H43" s="60" t="s">
        <v>778</v>
      </c>
    </row>
    <row r="44" spans="1:8" x14ac:dyDescent="0.25">
      <c r="A44" s="146"/>
      <c r="B44" s="523"/>
      <c r="C44" s="523"/>
      <c r="D44" s="524"/>
      <c r="E44" s="524"/>
      <c r="F44" s="524"/>
      <c r="G44" s="458"/>
      <c r="H44" s="525"/>
    </row>
    <row r="45" spans="1:8" x14ac:dyDescent="0.25">
      <c r="A45" s="3" t="s">
        <v>25</v>
      </c>
      <c r="B45" s="54">
        <v>41438</v>
      </c>
      <c r="C45" s="54">
        <v>41440</v>
      </c>
      <c r="D45" s="50" t="s">
        <v>781</v>
      </c>
      <c r="E45" s="49" t="s">
        <v>511</v>
      </c>
      <c r="F45" s="50" t="s">
        <v>782</v>
      </c>
      <c r="G45" s="48">
        <v>0</v>
      </c>
      <c r="H45" s="49" t="s">
        <v>783</v>
      </c>
    </row>
    <row r="46" spans="1:8" x14ac:dyDescent="0.25">
      <c r="A46" s="3"/>
      <c r="B46" s="54">
        <v>41442</v>
      </c>
      <c r="C46" s="54">
        <v>41447</v>
      </c>
      <c r="D46" s="50" t="s">
        <v>111</v>
      </c>
      <c r="E46" s="49" t="s">
        <v>784</v>
      </c>
      <c r="F46" s="50" t="s">
        <v>785</v>
      </c>
      <c r="G46" s="48">
        <v>6180</v>
      </c>
      <c r="H46" s="49" t="s">
        <v>786</v>
      </c>
    </row>
    <row r="47" spans="1:8" x14ac:dyDescent="0.25">
      <c r="A47" s="3"/>
      <c r="B47" s="54">
        <v>41444</v>
      </c>
      <c r="C47" s="54">
        <v>41446</v>
      </c>
      <c r="D47" s="50" t="s">
        <v>787</v>
      </c>
      <c r="E47" s="49" t="s">
        <v>788</v>
      </c>
      <c r="F47" s="50" t="s">
        <v>789</v>
      </c>
      <c r="G47" s="48">
        <v>1179</v>
      </c>
      <c r="H47" s="49" t="s">
        <v>790</v>
      </c>
    </row>
    <row r="48" spans="1:8" ht="30" x14ac:dyDescent="0.25">
      <c r="A48" s="3"/>
      <c r="B48" s="54">
        <v>41445</v>
      </c>
      <c r="C48" s="54">
        <v>41449</v>
      </c>
      <c r="D48" s="50" t="s">
        <v>791</v>
      </c>
      <c r="E48" s="49" t="s">
        <v>792</v>
      </c>
      <c r="F48" s="50" t="s">
        <v>793</v>
      </c>
      <c r="G48" s="48">
        <v>2127</v>
      </c>
      <c r="H48" s="49" t="s">
        <v>794</v>
      </c>
    </row>
    <row r="49" spans="1:8" x14ac:dyDescent="0.25">
      <c r="A49" s="3"/>
      <c r="B49" s="54">
        <v>41445</v>
      </c>
      <c r="C49" s="54">
        <v>41447</v>
      </c>
      <c r="D49" s="50" t="s">
        <v>795</v>
      </c>
      <c r="E49" s="49" t="s">
        <v>796</v>
      </c>
      <c r="F49" s="50" t="s">
        <v>172</v>
      </c>
      <c r="G49" s="48">
        <v>790</v>
      </c>
      <c r="H49" s="49" t="s">
        <v>797</v>
      </c>
    </row>
    <row r="50" spans="1:8" x14ac:dyDescent="0.25">
      <c r="A50" s="3"/>
      <c r="B50" s="54">
        <v>41445</v>
      </c>
      <c r="C50" s="54">
        <v>41447</v>
      </c>
      <c r="D50" s="50" t="s">
        <v>557</v>
      </c>
      <c r="E50" s="49" t="s">
        <v>798</v>
      </c>
      <c r="F50" s="50" t="s">
        <v>172</v>
      </c>
      <c r="G50" s="48">
        <v>790</v>
      </c>
      <c r="H50" s="49" t="s">
        <v>797</v>
      </c>
    </row>
    <row r="51" spans="1:8" ht="30" x14ac:dyDescent="0.25">
      <c r="A51" s="3"/>
      <c r="B51" s="54">
        <v>41446</v>
      </c>
      <c r="C51" s="54">
        <v>41446</v>
      </c>
      <c r="D51" s="50" t="s">
        <v>185</v>
      </c>
      <c r="E51" s="49" t="s">
        <v>799</v>
      </c>
      <c r="F51" s="50" t="s">
        <v>186</v>
      </c>
      <c r="G51" s="48">
        <v>69</v>
      </c>
      <c r="H51" s="49" t="s">
        <v>800</v>
      </c>
    </row>
    <row r="52" spans="1:8" ht="30" x14ac:dyDescent="0.25">
      <c r="A52" s="3"/>
      <c r="B52" s="54">
        <v>41446</v>
      </c>
      <c r="C52" s="54">
        <v>41446</v>
      </c>
      <c r="D52" s="50" t="s">
        <v>801</v>
      </c>
      <c r="E52" s="49" t="s">
        <v>802</v>
      </c>
      <c r="F52" s="50" t="s">
        <v>186</v>
      </c>
      <c r="G52" s="48">
        <v>69</v>
      </c>
      <c r="H52" s="49" t="s">
        <v>800</v>
      </c>
    </row>
    <row r="53" spans="1:8" x14ac:dyDescent="0.25">
      <c r="A53" s="3"/>
      <c r="B53" s="54">
        <v>41447</v>
      </c>
      <c r="C53" s="54">
        <v>41454</v>
      </c>
      <c r="D53" s="50" t="s">
        <v>803</v>
      </c>
      <c r="E53" s="49" t="s">
        <v>804</v>
      </c>
      <c r="F53" s="50" t="s">
        <v>704</v>
      </c>
      <c r="G53" s="48">
        <v>1870</v>
      </c>
      <c r="H53" s="49" t="s">
        <v>805</v>
      </c>
    </row>
    <row r="54" spans="1:8" x14ac:dyDescent="0.25">
      <c r="A54" s="3"/>
      <c r="B54" s="54">
        <v>41448</v>
      </c>
      <c r="C54" s="54">
        <v>41454</v>
      </c>
      <c r="D54" s="50" t="s">
        <v>806</v>
      </c>
      <c r="E54" s="49" t="s">
        <v>807</v>
      </c>
      <c r="F54" s="50" t="s">
        <v>704</v>
      </c>
      <c r="G54" s="48">
        <v>1538</v>
      </c>
      <c r="H54" s="49" t="s">
        <v>805</v>
      </c>
    </row>
    <row r="55" spans="1:8" x14ac:dyDescent="0.25">
      <c r="A55" s="3"/>
      <c r="B55" s="54">
        <v>41448</v>
      </c>
      <c r="C55" s="54">
        <v>41454</v>
      </c>
      <c r="D55" s="50" t="s">
        <v>72</v>
      </c>
      <c r="E55" s="49" t="s">
        <v>808</v>
      </c>
      <c r="F55" s="50" t="s">
        <v>809</v>
      </c>
      <c r="G55" s="48">
        <v>1261</v>
      </c>
      <c r="H55" s="49" t="s">
        <v>810</v>
      </c>
    </row>
    <row r="56" spans="1:8" x14ac:dyDescent="0.25">
      <c r="A56" s="3"/>
      <c r="B56" s="54">
        <v>41449</v>
      </c>
      <c r="C56" s="54">
        <v>41454</v>
      </c>
      <c r="D56" s="50" t="s">
        <v>811</v>
      </c>
      <c r="E56" s="49" t="s">
        <v>812</v>
      </c>
      <c r="F56" s="50" t="s">
        <v>704</v>
      </c>
      <c r="G56" s="48">
        <v>1988</v>
      </c>
      <c r="H56" s="49" t="s">
        <v>805</v>
      </c>
    </row>
    <row r="57" spans="1:8" x14ac:dyDescent="0.25">
      <c r="A57" s="3"/>
      <c r="B57" s="54">
        <v>41449</v>
      </c>
      <c r="C57" s="54">
        <v>41454</v>
      </c>
      <c r="D57" s="50" t="s">
        <v>813</v>
      </c>
      <c r="E57" s="49" t="s">
        <v>548</v>
      </c>
      <c r="F57" s="50" t="s">
        <v>704</v>
      </c>
      <c r="G57" s="48">
        <v>2138</v>
      </c>
      <c r="H57" s="49" t="s">
        <v>805</v>
      </c>
    </row>
    <row r="58" spans="1:8" x14ac:dyDescent="0.25">
      <c r="A58" s="3"/>
      <c r="B58" s="54">
        <v>41452</v>
      </c>
      <c r="C58" s="54">
        <v>41453</v>
      </c>
      <c r="D58" s="50" t="s">
        <v>814</v>
      </c>
      <c r="E58" s="49" t="s">
        <v>815</v>
      </c>
      <c r="F58" s="50" t="s">
        <v>172</v>
      </c>
      <c r="G58" s="48">
        <v>635</v>
      </c>
      <c r="H58" s="49" t="s">
        <v>816</v>
      </c>
    </row>
    <row r="59" spans="1:8" x14ac:dyDescent="0.25">
      <c r="A59" s="3"/>
      <c r="B59" s="57">
        <v>41427</v>
      </c>
      <c r="C59" s="57">
        <v>41431</v>
      </c>
      <c r="D59" s="58" t="s">
        <v>817</v>
      </c>
      <c r="E59" s="60" t="s">
        <v>818</v>
      </c>
      <c r="F59" s="58" t="s">
        <v>819</v>
      </c>
      <c r="G59" s="48">
        <v>1165</v>
      </c>
      <c r="H59" s="60" t="s">
        <v>820</v>
      </c>
    </row>
    <row r="60" spans="1:8" ht="30" x14ac:dyDescent="0.25">
      <c r="A60" s="3"/>
      <c r="B60" s="57">
        <v>41434</v>
      </c>
      <c r="C60" s="57">
        <v>41447</v>
      </c>
      <c r="D60" s="58" t="s">
        <v>811</v>
      </c>
      <c r="E60" s="60" t="s">
        <v>821</v>
      </c>
      <c r="F60" s="58" t="s">
        <v>822</v>
      </c>
      <c r="G60" s="48">
        <v>9100</v>
      </c>
      <c r="H60" s="60" t="s">
        <v>823</v>
      </c>
    </row>
    <row r="61" spans="1:8" x14ac:dyDescent="0.25">
      <c r="A61" s="3"/>
      <c r="B61" s="57">
        <v>41435</v>
      </c>
      <c r="C61" s="57">
        <v>41437</v>
      </c>
      <c r="D61" s="58" t="s">
        <v>824</v>
      </c>
      <c r="E61" s="60" t="s">
        <v>825</v>
      </c>
      <c r="F61" s="58" t="s">
        <v>179</v>
      </c>
      <c r="G61" s="48">
        <v>0</v>
      </c>
      <c r="H61" s="60" t="s">
        <v>826</v>
      </c>
    </row>
    <row r="62" spans="1:8" x14ac:dyDescent="0.25">
      <c r="A62" s="3"/>
      <c r="B62" s="57">
        <v>41435</v>
      </c>
      <c r="C62" s="57">
        <v>41437</v>
      </c>
      <c r="D62" s="58" t="s">
        <v>827</v>
      </c>
      <c r="E62" s="60" t="s">
        <v>828</v>
      </c>
      <c r="F62" s="58" t="s">
        <v>179</v>
      </c>
      <c r="G62" s="48">
        <v>0</v>
      </c>
      <c r="H62" s="60" t="s">
        <v>826</v>
      </c>
    </row>
    <row r="63" spans="1:8" x14ac:dyDescent="0.25">
      <c r="A63" s="3"/>
      <c r="B63" s="57">
        <v>41435</v>
      </c>
      <c r="C63" s="57">
        <v>41437</v>
      </c>
      <c r="D63" s="58" t="s">
        <v>111</v>
      </c>
      <c r="E63" s="60" t="s">
        <v>829</v>
      </c>
      <c r="F63" s="58" t="s">
        <v>179</v>
      </c>
      <c r="G63" s="48">
        <v>0</v>
      </c>
      <c r="H63" s="60" t="s">
        <v>826</v>
      </c>
    </row>
    <row r="64" spans="1:8" x14ac:dyDescent="0.25">
      <c r="A64" s="146"/>
      <c r="B64" s="523"/>
      <c r="C64" s="523"/>
      <c r="D64" s="524"/>
      <c r="E64" s="525"/>
      <c r="F64" s="524"/>
      <c r="G64" s="458"/>
      <c r="H64" s="525"/>
    </row>
    <row r="65" spans="1:8" x14ac:dyDescent="0.25">
      <c r="A65" s="3" t="s">
        <v>32</v>
      </c>
      <c r="B65" s="54">
        <v>41444</v>
      </c>
      <c r="C65" s="54">
        <v>41446</v>
      </c>
      <c r="D65" s="50" t="s">
        <v>830</v>
      </c>
      <c r="E65" s="50"/>
      <c r="F65" s="50" t="s">
        <v>180</v>
      </c>
      <c r="G65" s="25">
        <v>385</v>
      </c>
      <c r="H65" s="49" t="s">
        <v>831</v>
      </c>
    </row>
    <row r="66" spans="1:8" x14ac:dyDescent="0.25">
      <c r="A66" s="3"/>
      <c r="B66" s="54"/>
      <c r="C66" s="54"/>
      <c r="D66" s="50" t="s">
        <v>832</v>
      </c>
      <c r="E66" s="50"/>
      <c r="F66" s="50"/>
      <c r="G66" s="25">
        <v>455</v>
      </c>
      <c r="H66" s="49" t="s">
        <v>833</v>
      </c>
    </row>
    <row r="67" spans="1:8" x14ac:dyDescent="0.25">
      <c r="A67" s="3"/>
      <c r="B67" s="54">
        <v>41448</v>
      </c>
      <c r="C67" s="54">
        <v>41455</v>
      </c>
      <c r="D67" s="50" t="s">
        <v>834</v>
      </c>
      <c r="E67" s="50" t="s">
        <v>116</v>
      </c>
      <c r="F67" s="50" t="s">
        <v>704</v>
      </c>
      <c r="G67" s="25">
        <v>2200</v>
      </c>
      <c r="H67" s="49" t="s">
        <v>835</v>
      </c>
    </row>
    <row r="68" spans="1:8" x14ac:dyDescent="0.25">
      <c r="A68" s="3"/>
      <c r="B68" s="54"/>
      <c r="C68" s="54"/>
      <c r="D68" s="50" t="s">
        <v>836</v>
      </c>
      <c r="E68" s="50" t="s">
        <v>837</v>
      </c>
      <c r="F68" s="50"/>
      <c r="G68" s="25"/>
      <c r="H68" s="49" t="s">
        <v>838</v>
      </c>
    </row>
    <row r="69" spans="1:8" x14ac:dyDescent="0.25">
      <c r="A69" s="3"/>
      <c r="B69" s="54">
        <v>41427</v>
      </c>
      <c r="C69" s="54">
        <v>41431</v>
      </c>
      <c r="D69" s="50" t="s">
        <v>839</v>
      </c>
      <c r="E69" s="50" t="s">
        <v>840</v>
      </c>
      <c r="F69" s="50" t="s">
        <v>841</v>
      </c>
      <c r="G69" s="25">
        <v>985</v>
      </c>
      <c r="H69" s="49" t="s">
        <v>842</v>
      </c>
    </row>
    <row r="70" spans="1:8" x14ac:dyDescent="0.25">
      <c r="A70" s="3"/>
      <c r="B70" s="54"/>
      <c r="C70" s="54"/>
      <c r="D70" s="50"/>
      <c r="E70" s="50"/>
      <c r="F70" s="50"/>
      <c r="G70" s="25"/>
      <c r="H70" s="49" t="s">
        <v>843</v>
      </c>
    </row>
    <row r="71" spans="1:8" x14ac:dyDescent="0.25">
      <c r="A71" s="146"/>
      <c r="B71" s="526"/>
      <c r="C71" s="526"/>
      <c r="D71" s="527"/>
      <c r="E71" s="527"/>
      <c r="F71" s="528"/>
      <c r="G71" s="455"/>
      <c r="H71" s="527"/>
    </row>
    <row r="72" spans="1:8" x14ac:dyDescent="0.25">
      <c r="A72" s="3" t="s">
        <v>29</v>
      </c>
      <c r="B72" s="57">
        <v>41077</v>
      </c>
      <c r="C72" s="57">
        <v>41082</v>
      </c>
      <c r="D72" s="58" t="s">
        <v>844</v>
      </c>
      <c r="E72" s="60" t="s">
        <v>845</v>
      </c>
      <c r="F72" s="58" t="s">
        <v>846</v>
      </c>
      <c r="G72" s="48">
        <v>1520</v>
      </c>
      <c r="H72" s="60" t="s">
        <v>847</v>
      </c>
    </row>
    <row r="73" spans="1:8" x14ac:dyDescent="0.25">
      <c r="A73" s="3"/>
      <c r="B73" s="57">
        <v>41433</v>
      </c>
      <c r="C73" s="57">
        <v>41438</v>
      </c>
      <c r="D73" s="58" t="s">
        <v>848</v>
      </c>
      <c r="E73" s="60" t="s">
        <v>849</v>
      </c>
      <c r="F73" s="58" t="s">
        <v>587</v>
      </c>
      <c r="G73" s="48">
        <v>1579.95</v>
      </c>
      <c r="H73" s="60" t="s">
        <v>850</v>
      </c>
    </row>
    <row r="74" spans="1:8" x14ac:dyDescent="0.25">
      <c r="A74" s="3"/>
      <c r="B74" s="64">
        <v>41434</v>
      </c>
      <c r="C74" s="65">
        <v>41439</v>
      </c>
      <c r="D74" s="66" t="s">
        <v>851</v>
      </c>
      <c r="E74" s="67" t="s">
        <v>852</v>
      </c>
      <c r="F74" s="66" t="s">
        <v>853</v>
      </c>
      <c r="G74" s="68">
        <v>3160</v>
      </c>
      <c r="H74" s="67" t="s">
        <v>854</v>
      </c>
    </row>
    <row r="75" spans="1:8" x14ac:dyDescent="0.25">
      <c r="A75" s="3"/>
      <c r="B75" s="57">
        <v>41441</v>
      </c>
      <c r="C75" s="57">
        <v>41446</v>
      </c>
      <c r="D75" s="58" t="s">
        <v>851</v>
      </c>
      <c r="E75" s="60" t="s">
        <v>18</v>
      </c>
      <c r="F75" s="58" t="s">
        <v>853</v>
      </c>
      <c r="G75" s="48">
        <v>3160</v>
      </c>
      <c r="H75" s="60" t="s">
        <v>855</v>
      </c>
    </row>
    <row r="76" spans="1:8" x14ac:dyDescent="0.25">
      <c r="A76" s="3"/>
      <c r="B76" s="57">
        <v>41448</v>
      </c>
      <c r="C76" s="57">
        <v>41453</v>
      </c>
      <c r="D76" s="58" t="s">
        <v>851</v>
      </c>
      <c r="E76" s="60" t="s">
        <v>18</v>
      </c>
      <c r="F76" s="58" t="s">
        <v>853</v>
      </c>
      <c r="G76" s="48">
        <v>3160</v>
      </c>
      <c r="H76" s="60" t="s">
        <v>856</v>
      </c>
    </row>
    <row r="77" spans="1:8" x14ac:dyDescent="0.25">
      <c r="A77" s="3"/>
      <c r="B77" s="69">
        <v>41448</v>
      </c>
      <c r="C77" s="69">
        <v>41451</v>
      </c>
      <c r="D77" s="15" t="s">
        <v>857</v>
      </c>
      <c r="E77" s="15" t="s">
        <v>858</v>
      </c>
      <c r="F77" s="15" t="s">
        <v>859</v>
      </c>
      <c r="G77" s="48">
        <v>1732.58</v>
      </c>
      <c r="H77" s="16" t="s">
        <v>860</v>
      </c>
    </row>
    <row r="78" spans="1:8" x14ac:dyDescent="0.25">
      <c r="A78" s="3"/>
      <c r="B78" s="57">
        <v>41450</v>
      </c>
      <c r="C78" s="57">
        <v>41455</v>
      </c>
      <c r="D78" s="58" t="s">
        <v>861</v>
      </c>
      <c r="E78" s="60" t="s">
        <v>862</v>
      </c>
      <c r="F78" s="58" t="s">
        <v>863</v>
      </c>
      <c r="G78" s="48">
        <v>2421</v>
      </c>
      <c r="H78" s="60" t="s">
        <v>864</v>
      </c>
    </row>
    <row r="79" spans="1:8" x14ac:dyDescent="0.25">
      <c r="A79" s="3"/>
      <c r="B79" s="57">
        <v>41451</v>
      </c>
      <c r="C79" s="57">
        <v>41455</v>
      </c>
      <c r="D79" s="58" t="s">
        <v>844</v>
      </c>
      <c r="E79" s="60" t="s">
        <v>845</v>
      </c>
      <c r="F79" s="58" t="s">
        <v>863</v>
      </c>
      <c r="G79" s="48">
        <v>2480</v>
      </c>
      <c r="H79" s="60" t="s">
        <v>864</v>
      </c>
    </row>
    <row r="80" spans="1:8" x14ac:dyDescent="0.25">
      <c r="A80" s="3"/>
      <c r="B80" s="57">
        <v>41451</v>
      </c>
      <c r="C80" s="57">
        <v>41455</v>
      </c>
      <c r="D80" s="58" t="s">
        <v>865</v>
      </c>
      <c r="E80" s="60" t="s">
        <v>866</v>
      </c>
      <c r="F80" s="58" t="s">
        <v>863</v>
      </c>
      <c r="G80" s="48">
        <v>2480</v>
      </c>
      <c r="H80" s="60" t="s">
        <v>864</v>
      </c>
    </row>
    <row r="81" spans="1:8" x14ac:dyDescent="0.25">
      <c r="A81" s="146"/>
      <c r="B81" s="526"/>
      <c r="C81" s="526"/>
      <c r="D81" s="527"/>
      <c r="E81" s="527"/>
      <c r="F81" s="528"/>
      <c r="G81" s="455"/>
      <c r="H81" s="527"/>
    </row>
    <row r="82" spans="1:8" x14ac:dyDescent="0.25">
      <c r="A82" s="3" t="s">
        <v>13</v>
      </c>
      <c r="B82" s="54">
        <v>41454</v>
      </c>
      <c r="C82" s="54">
        <v>41458</v>
      </c>
      <c r="D82" s="50" t="s">
        <v>867</v>
      </c>
      <c r="E82" s="50" t="s">
        <v>868</v>
      </c>
      <c r="F82" s="50" t="s">
        <v>205</v>
      </c>
      <c r="G82" s="48">
        <v>1350</v>
      </c>
      <c r="H82" s="49" t="s">
        <v>869</v>
      </c>
    </row>
    <row r="83" spans="1:8" x14ac:dyDescent="0.25">
      <c r="A83" s="3"/>
      <c r="B83" s="54">
        <v>41454</v>
      </c>
      <c r="C83" s="54">
        <v>41458</v>
      </c>
      <c r="D83" s="50" t="s">
        <v>870</v>
      </c>
      <c r="E83" s="50" t="s">
        <v>868</v>
      </c>
      <c r="F83" s="50" t="s">
        <v>205</v>
      </c>
      <c r="G83" s="48">
        <v>1350</v>
      </c>
      <c r="H83" s="49" t="s">
        <v>869</v>
      </c>
    </row>
    <row r="84" spans="1:8" x14ac:dyDescent="0.25">
      <c r="A84" s="146"/>
      <c r="B84" s="526"/>
      <c r="C84" s="526"/>
      <c r="D84" s="527"/>
      <c r="E84" s="527"/>
      <c r="F84" s="528"/>
      <c r="G84" s="455"/>
      <c r="H84" s="527"/>
    </row>
    <row r="85" spans="1:8" x14ac:dyDescent="0.25">
      <c r="A85" s="3" t="s">
        <v>26</v>
      </c>
      <c r="B85" s="54">
        <v>41435</v>
      </c>
      <c r="C85" s="54">
        <v>41437</v>
      </c>
      <c r="D85" s="50" t="s">
        <v>871</v>
      </c>
      <c r="E85" s="49" t="s">
        <v>872</v>
      </c>
      <c r="F85" s="50" t="s">
        <v>873</v>
      </c>
      <c r="G85" s="48" t="s">
        <v>178</v>
      </c>
      <c r="H85" s="49" t="s">
        <v>874</v>
      </c>
    </row>
    <row r="86" spans="1:8" ht="30" x14ac:dyDescent="0.25">
      <c r="A86" s="3"/>
      <c r="B86" s="54">
        <v>41441</v>
      </c>
      <c r="C86" s="54">
        <v>41447</v>
      </c>
      <c r="D86" s="50" t="s">
        <v>875</v>
      </c>
      <c r="E86" s="49" t="s">
        <v>876</v>
      </c>
      <c r="F86" s="50" t="s">
        <v>877</v>
      </c>
      <c r="G86" s="48">
        <v>3742</v>
      </c>
      <c r="H86" s="49" t="s">
        <v>878</v>
      </c>
    </row>
    <row r="87" spans="1:8" x14ac:dyDescent="0.25">
      <c r="A87" s="3"/>
      <c r="B87" s="54">
        <v>41448</v>
      </c>
      <c r="C87" s="54">
        <v>41453</v>
      </c>
      <c r="D87" s="50" t="s">
        <v>879</v>
      </c>
      <c r="E87" s="49" t="s">
        <v>703</v>
      </c>
      <c r="F87" s="50" t="s">
        <v>758</v>
      </c>
      <c r="G87" s="48">
        <v>1454</v>
      </c>
      <c r="H87" s="49" t="s">
        <v>880</v>
      </c>
    </row>
    <row r="88" spans="1:8" x14ac:dyDescent="0.25">
      <c r="A88" s="3"/>
      <c r="B88" s="54">
        <v>41449</v>
      </c>
      <c r="C88" s="54">
        <v>41454</v>
      </c>
      <c r="D88" s="50" t="s">
        <v>881</v>
      </c>
      <c r="E88" s="49" t="s">
        <v>882</v>
      </c>
      <c r="F88" s="50" t="s">
        <v>758</v>
      </c>
      <c r="G88" s="48">
        <v>19000</v>
      </c>
      <c r="H88" s="49" t="s">
        <v>883</v>
      </c>
    </row>
    <row r="89" spans="1:8" ht="30" x14ac:dyDescent="0.25">
      <c r="A89" s="3"/>
      <c r="B89" s="54">
        <v>41450</v>
      </c>
      <c r="C89" s="54">
        <v>41451</v>
      </c>
      <c r="D89" s="50" t="s">
        <v>884</v>
      </c>
      <c r="E89" s="49" t="s">
        <v>885</v>
      </c>
      <c r="F89" s="50" t="s">
        <v>75</v>
      </c>
      <c r="G89" s="48">
        <v>2100</v>
      </c>
      <c r="H89" s="49" t="s">
        <v>886</v>
      </c>
    </row>
    <row r="90" spans="1:8" ht="45" x14ac:dyDescent="0.25">
      <c r="A90" s="3"/>
      <c r="B90" s="54">
        <v>41432</v>
      </c>
      <c r="C90" s="54">
        <v>41437</v>
      </c>
      <c r="D90" s="50" t="s">
        <v>887</v>
      </c>
      <c r="E90" s="49" t="s">
        <v>888</v>
      </c>
      <c r="F90" s="50" t="s">
        <v>75</v>
      </c>
      <c r="G90" s="48">
        <v>1600</v>
      </c>
      <c r="H90" s="49" t="s">
        <v>889</v>
      </c>
    </row>
    <row r="91" spans="1:8" x14ac:dyDescent="0.25">
      <c r="A91" s="146"/>
      <c r="B91" s="526"/>
      <c r="C91" s="526"/>
      <c r="D91" s="527"/>
      <c r="E91" s="527"/>
      <c r="F91" s="528"/>
      <c r="G91" s="455"/>
      <c r="H91" s="527"/>
    </row>
    <row r="92" spans="1:8" x14ac:dyDescent="0.25">
      <c r="A92" s="3" t="s">
        <v>181</v>
      </c>
      <c r="B92" s="54">
        <v>41447</v>
      </c>
      <c r="C92" s="54">
        <v>41452</v>
      </c>
      <c r="D92" s="50" t="s">
        <v>890</v>
      </c>
      <c r="E92" s="50" t="s">
        <v>891</v>
      </c>
      <c r="F92" s="50" t="s">
        <v>143</v>
      </c>
      <c r="G92" s="48">
        <v>2199</v>
      </c>
      <c r="H92" s="49" t="s">
        <v>892</v>
      </c>
    </row>
    <row r="93" spans="1:8" x14ac:dyDescent="0.25">
      <c r="A93" s="146"/>
      <c r="B93" s="526"/>
      <c r="C93" s="526"/>
      <c r="D93" s="527"/>
      <c r="E93" s="527"/>
      <c r="F93" s="528"/>
      <c r="G93" s="455"/>
      <c r="H93" s="527"/>
    </row>
    <row r="94" spans="1:8" ht="30" x14ac:dyDescent="0.25">
      <c r="A94" s="3" t="s">
        <v>38</v>
      </c>
      <c r="B94" s="57">
        <v>41441</v>
      </c>
      <c r="C94" s="57">
        <v>41446</v>
      </c>
      <c r="D94" s="58" t="s">
        <v>893</v>
      </c>
      <c r="E94" s="58" t="s">
        <v>894</v>
      </c>
      <c r="F94" s="58" t="s">
        <v>895</v>
      </c>
      <c r="G94" s="59">
        <v>2076.86</v>
      </c>
      <c r="H94" s="60" t="s">
        <v>896</v>
      </c>
    </row>
    <row r="95" spans="1:8" ht="30" x14ac:dyDescent="0.25">
      <c r="A95" s="3"/>
      <c r="B95" s="57">
        <v>41280</v>
      </c>
      <c r="C95" s="57">
        <v>41446</v>
      </c>
      <c r="D95" s="58" t="s">
        <v>897</v>
      </c>
      <c r="E95" s="58" t="s">
        <v>898</v>
      </c>
      <c r="F95" s="58" t="s">
        <v>895</v>
      </c>
      <c r="G95" s="59">
        <v>2076.86</v>
      </c>
      <c r="H95" s="60" t="s">
        <v>896</v>
      </c>
    </row>
    <row r="96" spans="1:8" x14ac:dyDescent="0.25">
      <c r="A96" s="146"/>
      <c r="B96" s="526"/>
      <c r="C96" s="526"/>
      <c r="D96" s="527"/>
      <c r="E96" s="527"/>
      <c r="F96" s="528"/>
      <c r="G96" s="529"/>
      <c r="H96" s="527"/>
    </row>
    <row r="97" spans="1:8" x14ac:dyDescent="0.25">
      <c r="A97" s="3" t="s">
        <v>28</v>
      </c>
      <c r="B97" s="54">
        <v>41448</v>
      </c>
      <c r="C97" s="54">
        <v>41454</v>
      </c>
      <c r="D97" s="71" t="s">
        <v>899</v>
      </c>
      <c r="E97" s="71" t="s">
        <v>900</v>
      </c>
      <c r="F97" s="71" t="s">
        <v>704</v>
      </c>
      <c r="G97" s="72">
        <v>1300</v>
      </c>
      <c r="H97" s="71" t="s">
        <v>901</v>
      </c>
    </row>
    <row r="98" spans="1:8" x14ac:dyDescent="0.25">
      <c r="A98" s="3"/>
      <c r="B98" s="54">
        <v>41449</v>
      </c>
      <c r="C98" s="54">
        <v>41454</v>
      </c>
      <c r="D98" s="71" t="s">
        <v>902</v>
      </c>
      <c r="E98" s="71" t="s">
        <v>903</v>
      </c>
      <c r="F98" s="71" t="s">
        <v>704</v>
      </c>
      <c r="G98" s="72">
        <v>840</v>
      </c>
      <c r="H98" s="71" t="s">
        <v>901</v>
      </c>
    </row>
    <row r="99" spans="1:8" x14ac:dyDescent="0.25">
      <c r="A99" s="3"/>
      <c r="B99" s="54">
        <v>41449</v>
      </c>
      <c r="C99" s="54">
        <v>41454</v>
      </c>
      <c r="D99" s="71" t="s">
        <v>904</v>
      </c>
      <c r="E99" s="71" t="s">
        <v>905</v>
      </c>
      <c r="F99" s="71" t="s">
        <v>704</v>
      </c>
      <c r="G99" s="72">
        <v>740</v>
      </c>
      <c r="H99" s="71" t="s">
        <v>901</v>
      </c>
    </row>
    <row r="100" spans="1:8" x14ac:dyDescent="0.25">
      <c r="A100" s="3"/>
      <c r="B100" s="54">
        <v>41449</v>
      </c>
      <c r="C100" s="54">
        <v>41454</v>
      </c>
      <c r="D100" s="71" t="s">
        <v>906</v>
      </c>
      <c r="E100" s="71" t="s">
        <v>903</v>
      </c>
      <c r="F100" s="71" t="s">
        <v>704</v>
      </c>
      <c r="G100" s="72">
        <v>840</v>
      </c>
      <c r="H100" s="71" t="s">
        <v>901</v>
      </c>
    </row>
    <row r="101" spans="1:8" x14ac:dyDescent="0.25">
      <c r="A101" s="3"/>
      <c r="B101" s="54">
        <v>41449</v>
      </c>
      <c r="C101" s="54">
        <v>41454</v>
      </c>
      <c r="D101" s="71" t="s">
        <v>907</v>
      </c>
      <c r="E101" s="71" t="s">
        <v>908</v>
      </c>
      <c r="F101" s="71" t="s">
        <v>704</v>
      </c>
      <c r="G101" s="72">
        <v>1061</v>
      </c>
      <c r="H101" s="71" t="s">
        <v>901</v>
      </c>
    </row>
    <row r="102" spans="1:8" x14ac:dyDescent="0.25">
      <c r="A102" s="3"/>
      <c r="B102" s="54">
        <v>41448</v>
      </c>
      <c r="C102" s="54">
        <v>41454</v>
      </c>
      <c r="D102" s="71" t="s">
        <v>909</v>
      </c>
      <c r="E102" s="71" t="s">
        <v>910</v>
      </c>
      <c r="F102" s="71" t="s">
        <v>704</v>
      </c>
      <c r="G102" s="72">
        <v>940</v>
      </c>
      <c r="H102" s="71" t="s">
        <v>901</v>
      </c>
    </row>
    <row r="103" spans="1:8" ht="30" x14ac:dyDescent="0.25">
      <c r="A103" s="3"/>
      <c r="B103" s="57">
        <v>41432</v>
      </c>
      <c r="C103" s="57">
        <v>41438</v>
      </c>
      <c r="D103" s="67" t="s">
        <v>911</v>
      </c>
      <c r="E103" s="67" t="s">
        <v>912</v>
      </c>
      <c r="F103" s="67" t="s">
        <v>205</v>
      </c>
      <c r="G103" s="72">
        <v>2910</v>
      </c>
      <c r="H103" s="67" t="s">
        <v>913</v>
      </c>
    </row>
    <row r="104" spans="1:8" ht="30" x14ac:dyDescent="0.25">
      <c r="A104" s="3"/>
      <c r="B104" s="57">
        <v>41434</v>
      </c>
      <c r="C104" s="57">
        <v>41436</v>
      </c>
      <c r="D104" s="67" t="s">
        <v>914</v>
      </c>
      <c r="E104" s="67" t="s">
        <v>915</v>
      </c>
      <c r="F104" s="67" t="s">
        <v>916</v>
      </c>
      <c r="G104" s="72">
        <v>652</v>
      </c>
      <c r="H104" s="67" t="s">
        <v>917</v>
      </c>
    </row>
    <row r="105" spans="1:8" ht="30" x14ac:dyDescent="0.25">
      <c r="A105" s="3"/>
      <c r="B105" s="57">
        <v>41434</v>
      </c>
      <c r="C105" s="57">
        <v>41436</v>
      </c>
      <c r="D105" s="67" t="s">
        <v>171</v>
      </c>
      <c r="E105" s="67" t="s">
        <v>36</v>
      </c>
      <c r="F105" s="67" t="s">
        <v>916</v>
      </c>
      <c r="G105" s="72">
        <v>652</v>
      </c>
      <c r="H105" s="67" t="s">
        <v>917</v>
      </c>
    </row>
    <row r="106" spans="1:8" ht="30" x14ac:dyDescent="0.25">
      <c r="A106" s="3"/>
      <c r="B106" s="57">
        <v>41434</v>
      </c>
      <c r="C106" s="57">
        <v>41436</v>
      </c>
      <c r="D106" s="67" t="s">
        <v>206</v>
      </c>
      <c r="E106" s="67" t="s">
        <v>918</v>
      </c>
      <c r="F106" s="67" t="s">
        <v>916</v>
      </c>
      <c r="G106" s="72">
        <v>652</v>
      </c>
      <c r="H106" s="67" t="s">
        <v>917</v>
      </c>
    </row>
    <row r="107" spans="1:8" x14ac:dyDescent="0.25">
      <c r="A107" s="146"/>
      <c r="B107" s="526"/>
      <c r="C107" s="526"/>
      <c r="D107" s="527"/>
      <c r="E107" s="527"/>
      <c r="F107" s="528"/>
      <c r="G107" s="529"/>
      <c r="H107" s="527"/>
    </row>
    <row r="108" spans="1:8" x14ac:dyDescent="0.25">
      <c r="A108" s="3" t="s">
        <v>50</v>
      </c>
      <c r="B108" s="57">
        <v>41434</v>
      </c>
      <c r="C108" s="57">
        <v>41438</v>
      </c>
      <c r="D108" s="58" t="s">
        <v>919</v>
      </c>
      <c r="E108" s="60" t="s">
        <v>43</v>
      </c>
      <c r="F108" s="58" t="s">
        <v>20</v>
      </c>
      <c r="G108" s="48">
        <v>1493.03</v>
      </c>
      <c r="H108" s="60" t="s">
        <v>920</v>
      </c>
    </row>
    <row r="109" spans="1:8" x14ac:dyDescent="0.25">
      <c r="A109" s="3"/>
      <c r="B109" s="57">
        <v>41434</v>
      </c>
      <c r="C109" s="57">
        <v>41438</v>
      </c>
      <c r="D109" s="58" t="s">
        <v>921</v>
      </c>
      <c r="E109" s="60" t="s">
        <v>922</v>
      </c>
      <c r="F109" s="58" t="s">
        <v>20</v>
      </c>
      <c r="G109" s="48">
        <v>595</v>
      </c>
      <c r="H109" s="60" t="s">
        <v>920</v>
      </c>
    </row>
    <row r="110" spans="1:8" x14ac:dyDescent="0.25">
      <c r="A110" s="3"/>
      <c r="B110" s="57">
        <v>41442</v>
      </c>
      <c r="C110" s="57">
        <v>41446</v>
      </c>
      <c r="D110" s="58" t="s">
        <v>59</v>
      </c>
      <c r="E110" s="60" t="s">
        <v>36</v>
      </c>
      <c r="F110" s="60" t="s">
        <v>923</v>
      </c>
      <c r="G110" s="34">
        <v>1500</v>
      </c>
      <c r="H110" s="60" t="s">
        <v>924</v>
      </c>
    </row>
    <row r="111" spans="1:8" x14ac:dyDescent="0.25">
      <c r="A111" s="3"/>
      <c r="B111" s="57">
        <v>41442</v>
      </c>
      <c r="C111" s="57">
        <v>41446</v>
      </c>
      <c r="D111" s="60" t="s">
        <v>207</v>
      </c>
      <c r="E111" s="60" t="s">
        <v>925</v>
      </c>
      <c r="F111" s="58" t="s">
        <v>923</v>
      </c>
      <c r="G111" s="34">
        <v>1500</v>
      </c>
      <c r="H111" s="60" t="s">
        <v>924</v>
      </c>
    </row>
    <row r="112" spans="1:8" x14ac:dyDescent="0.25">
      <c r="A112" s="3"/>
      <c r="B112" s="57">
        <v>41442</v>
      </c>
      <c r="C112" s="57">
        <v>41446</v>
      </c>
      <c r="D112" s="58" t="s">
        <v>155</v>
      </c>
      <c r="E112" s="60" t="s">
        <v>926</v>
      </c>
      <c r="F112" s="58" t="s">
        <v>923</v>
      </c>
      <c r="G112" s="34">
        <v>1505</v>
      </c>
      <c r="H112" s="60" t="s">
        <v>924</v>
      </c>
    </row>
    <row r="113" spans="1:8" x14ac:dyDescent="0.25">
      <c r="A113" s="3"/>
      <c r="B113" s="57">
        <v>41449</v>
      </c>
      <c r="C113" s="57">
        <v>41454</v>
      </c>
      <c r="D113" s="60" t="s">
        <v>927</v>
      </c>
      <c r="E113" s="60" t="s">
        <v>18</v>
      </c>
      <c r="F113" s="58" t="s">
        <v>758</v>
      </c>
      <c r="G113" s="34">
        <v>1650</v>
      </c>
      <c r="H113" s="60" t="s">
        <v>928</v>
      </c>
    </row>
    <row r="114" spans="1:8" x14ac:dyDescent="0.25">
      <c r="A114" s="3"/>
      <c r="B114" s="57">
        <v>41436</v>
      </c>
      <c r="C114" s="57">
        <v>41439</v>
      </c>
      <c r="D114" s="60" t="s">
        <v>929</v>
      </c>
      <c r="E114" s="60" t="s">
        <v>18</v>
      </c>
      <c r="F114" s="58" t="s">
        <v>930</v>
      </c>
      <c r="G114" s="34">
        <v>1573</v>
      </c>
      <c r="H114" s="60" t="s">
        <v>931</v>
      </c>
    </row>
    <row r="115" spans="1:8" x14ac:dyDescent="0.25">
      <c r="A115" s="3"/>
      <c r="B115" s="57">
        <v>41437</v>
      </c>
      <c r="C115" s="57">
        <v>41439</v>
      </c>
      <c r="D115" s="58" t="s">
        <v>460</v>
      </c>
      <c r="E115" s="60" t="s">
        <v>18</v>
      </c>
      <c r="F115" s="58" t="s">
        <v>930</v>
      </c>
      <c r="G115" s="34">
        <v>750</v>
      </c>
      <c r="H115" s="60" t="s">
        <v>931</v>
      </c>
    </row>
    <row r="116" spans="1:8" x14ac:dyDescent="0.25">
      <c r="A116" s="3"/>
      <c r="B116" s="57">
        <v>41444</v>
      </c>
      <c r="C116" s="57">
        <v>41446</v>
      </c>
      <c r="D116" s="58" t="s">
        <v>921</v>
      </c>
      <c r="E116" s="60" t="s">
        <v>922</v>
      </c>
      <c r="F116" s="58" t="s">
        <v>180</v>
      </c>
      <c r="G116" s="34">
        <v>150</v>
      </c>
      <c r="H116" s="60" t="s">
        <v>932</v>
      </c>
    </row>
    <row r="117" spans="1:8" x14ac:dyDescent="0.25">
      <c r="A117" s="3"/>
      <c r="B117" s="57">
        <v>41444</v>
      </c>
      <c r="C117" s="57">
        <v>41446</v>
      </c>
      <c r="D117" s="60" t="s">
        <v>460</v>
      </c>
      <c r="E117" s="60" t="s">
        <v>18</v>
      </c>
      <c r="F117" s="58" t="s">
        <v>180</v>
      </c>
      <c r="G117" s="34">
        <v>530</v>
      </c>
      <c r="H117" s="60" t="s">
        <v>932</v>
      </c>
    </row>
    <row r="118" spans="1:8" x14ac:dyDescent="0.25">
      <c r="A118" s="146"/>
      <c r="B118" s="530"/>
      <c r="C118" s="530"/>
      <c r="D118" s="531"/>
      <c r="E118" s="531"/>
      <c r="F118" s="532"/>
      <c r="G118" s="512"/>
      <c r="H118" s="531"/>
    </row>
    <row r="119" spans="1:8" x14ac:dyDescent="0.25">
      <c r="A119" s="3" t="s">
        <v>639</v>
      </c>
      <c r="B119" s="57">
        <v>41434</v>
      </c>
      <c r="C119" s="57">
        <v>41438</v>
      </c>
      <c r="D119" s="58" t="s">
        <v>933</v>
      </c>
      <c r="E119" s="58" t="s">
        <v>934</v>
      </c>
      <c r="F119" s="58" t="s">
        <v>587</v>
      </c>
      <c r="G119" s="48">
        <v>1923.69</v>
      </c>
      <c r="H119" s="60" t="s">
        <v>935</v>
      </c>
    </row>
    <row r="120" spans="1:8" x14ac:dyDescent="0.25">
      <c r="A120" s="3"/>
      <c r="B120" s="57">
        <v>41434</v>
      </c>
      <c r="C120" s="57">
        <v>41438</v>
      </c>
      <c r="D120" s="58" t="s">
        <v>936</v>
      </c>
      <c r="E120" s="58" t="s">
        <v>937</v>
      </c>
      <c r="F120" s="58" t="s">
        <v>587</v>
      </c>
      <c r="G120" s="48">
        <v>1988.71</v>
      </c>
      <c r="H120" s="60" t="s">
        <v>935</v>
      </c>
    </row>
    <row r="121" spans="1:8" x14ac:dyDescent="0.25">
      <c r="A121" s="146"/>
      <c r="B121" s="530"/>
      <c r="C121" s="530"/>
      <c r="D121" s="532"/>
      <c r="E121" s="532" t="s">
        <v>938</v>
      </c>
      <c r="F121" s="532"/>
      <c r="G121" s="458"/>
      <c r="H121" s="531"/>
    </row>
    <row r="122" spans="1:8" ht="30" x14ac:dyDescent="0.25">
      <c r="A122" s="3" t="s">
        <v>22</v>
      </c>
      <c r="B122" s="54">
        <v>41447</v>
      </c>
      <c r="C122" s="54">
        <v>41453</v>
      </c>
      <c r="D122" s="50" t="s">
        <v>939</v>
      </c>
      <c r="E122" s="49" t="s">
        <v>940</v>
      </c>
      <c r="F122" s="50" t="s">
        <v>941</v>
      </c>
      <c r="G122" s="48">
        <v>3900</v>
      </c>
      <c r="H122" s="49" t="s">
        <v>942</v>
      </c>
    </row>
    <row r="123" spans="1:8" x14ac:dyDescent="0.25">
      <c r="A123" s="146"/>
      <c r="B123" s="523"/>
      <c r="C123" s="523"/>
      <c r="D123" s="524"/>
      <c r="E123" s="525"/>
      <c r="F123" s="524"/>
      <c r="G123" s="458"/>
      <c r="H123" s="525"/>
    </row>
    <row r="124" spans="1:8" ht="30" x14ac:dyDescent="0.25">
      <c r="A124" s="3"/>
      <c r="B124" s="54">
        <v>41447</v>
      </c>
      <c r="C124" s="54">
        <v>41453</v>
      </c>
      <c r="D124" s="50" t="s">
        <v>194</v>
      </c>
      <c r="E124" s="49" t="s">
        <v>943</v>
      </c>
      <c r="F124" s="50" t="s">
        <v>941</v>
      </c>
      <c r="G124" s="48">
        <v>3900</v>
      </c>
      <c r="H124" s="49" t="s">
        <v>942</v>
      </c>
    </row>
    <row r="125" spans="1:8" ht="30" x14ac:dyDescent="0.25">
      <c r="A125" s="3"/>
      <c r="B125" s="54">
        <v>41447</v>
      </c>
      <c r="C125" s="54">
        <v>41454</v>
      </c>
      <c r="D125" s="50" t="s">
        <v>944</v>
      </c>
      <c r="E125" s="49" t="s">
        <v>195</v>
      </c>
      <c r="F125" s="50" t="s">
        <v>945</v>
      </c>
      <c r="G125" s="48">
        <v>1120</v>
      </c>
      <c r="H125" s="49" t="s">
        <v>946</v>
      </c>
    </row>
    <row r="126" spans="1:8" ht="30" x14ac:dyDescent="0.25">
      <c r="A126" s="3"/>
      <c r="B126" s="54">
        <v>41447</v>
      </c>
      <c r="C126" s="54">
        <v>41454</v>
      </c>
      <c r="D126" s="50" t="s">
        <v>944</v>
      </c>
      <c r="E126" s="49" t="s">
        <v>195</v>
      </c>
      <c r="F126" s="50" t="s">
        <v>945</v>
      </c>
      <c r="G126" s="48">
        <v>1120</v>
      </c>
      <c r="H126" s="49" t="s">
        <v>946</v>
      </c>
    </row>
    <row r="127" spans="1:8" ht="30" x14ac:dyDescent="0.25">
      <c r="A127" s="3"/>
      <c r="B127" s="54">
        <v>41476</v>
      </c>
      <c r="C127" s="54">
        <v>41481</v>
      </c>
      <c r="D127" s="50" t="s">
        <v>196</v>
      </c>
      <c r="E127" s="49" t="s">
        <v>947</v>
      </c>
      <c r="F127" s="50" t="s">
        <v>948</v>
      </c>
      <c r="G127" s="48">
        <v>950</v>
      </c>
      <c r="H127" s="49" t="s">
        <v>949</v>
      </c>
    </row>
    <row r="128" spans="1:8" ht="30" x14ac:dyDescent="0.25">
      <c r="A128" s="3"/>
      <c r="B128" s="54">
        <v>41476</v>
      </c>
      <c r="C128" s="54">
        <v>41481</v>
      </c>
      <c r="D128" s="50" t="s">
        <v>950</v>
      </c>
      <c r="E128" s="49" t="s">
        <v>951</v>
      </c>
      <c r="F128" s="50" t="s">
        <v>948</v>
      </c>
      <c r="G128" s="48">
        <v>950</v>
      </c>
      <c r="H128" s="49" t="s">
        <v>949</v>
      </c>
    </row>
    <row r="129" spans="1:8" ht="30" x14ac:dyDescent="0.25">
      <c r="A129" s="3"/>
      <c r="B129" s="54">
        <v>41476</v>
      </c>
      <c r="C129" s="54">
        <v>41481</v>
      </c>
      <c r="D129" s="50" t="s">
        <v>952</v>
      </c>
      <c r="E129" s="49" t="s">
        <v>953</v>
      </c>
      <c r="F129" s="50" t="s">
        <v>948</v>
      </c>
      <c r="G129" s="48">
        <v>950</v>
      </c>
      <c r="H129" s="49" t="s">
        <v>949</v>
      </c>
    </row>
    <row r="130" spans="1:8" ht="30" x14ac:dyDescent="0.25">
      <c r="A130" s="3"/>
      <c r="B130" s="54">
        <v>41476</v>
      </c>
      <c r="C130" s="54">
        <v>41481</v>
      </c>
      <c r="D130" s="50" t="s">
        <v>197</v>
      </c>
      <c r="E130" s="49" t="s">
        <v>954</v>
      </c>
      <c r="F130" s="50" t="s">
        <v>948</v>
      </c>
      <c r="G130" s="48">
        <v>950</v>
      </c>
      <c r="H130" s="49" t="s">
        <v>949</v>
      </c>
    </row>
    <row r="131" spans="1:8" x14ac:dyDescent="0.25">
      <c r="A131" s="146"/>
      <c r="B131" s="526"/>
      <c r="C131" s="526"/>
      <c r="D131" s="527"/>
      <c r="E131" s="527"/>
      <c r="F131" s="528"/>
      <c r="G131" s="455"/>
      <c r="H131" s="527"/>
    </row>
    <row r="132" spans="1:8" x14ac:dyDescent="0.25">
      <c r="A132" s="3" t="s">
        <v>955</v>
      </c>
      <c r="B132" s="73">
        <v>41436</v>
      </c>
      <c r="C132" s="73">
        <v>41438</v>
      </c>
      <c r="D132" s="49" t="s">
        <v>956</v>
      </c>
      <c r="E132" s="49" t="s">
        <v>957</v>
      </c>
      <c r="F132" s="50" t="s">
        <v>958</v>
      </c>
      <c r="G132" s="48">
        <v>875</v>
      </c>
      <c r="H132" s="49" t="s">
        <v>959</v>
      </c>
    </row>
    <row r="133" spans="1:8" x14ac:dyDescent="0.25">
      <c r="A133" s="3"/>
      <c r="B133" s="73">
        <v>41436</v>
      </c>
      <c r="C133" s="73">
        <v>41438</v>
      </c>
      <c r="D133" s="74" t="s">
        <v>960</v>
      </c>
      <c r="E133" s="49" t="s">
        <v>961</v>
      </c>
      <c r="F133" s="50" t="s">
        <v>958</v>
      </c>
      <c r="G133" s="48">
        <v>875</v>
      </c>
      <c r="H133" s="49" t="s">
        <v>959</v>
      </c>
    </row>
    <row r="134" spans="1:8" x14ac:dyDescent="0.25">
      <c r="A134" s="3"/>
      <c r="B134" s="73">
        <v>41442</v>
      </c>
      <c r="C134" s="73">
        <v>41446</v>
      </c>
      <c r="D134" s="49" t="s">
        <v>962</v>
      </c>
      <c r="E134" s="49" t="s">
        <v>963</v>
      </c>
      <c r="F134" s="50" t="s">
        <v>895</v>
      </c>
      <c r="G134" s="48">
        <v>2083.4899999999998</v>
      </c>
      <c r="H134" s="49" t="s">
        <v>964</v>
      </c>
    </row>
    <row r="135" spans="1:8" x14ac:dyDescent="0.25">
      <c r="A135" s="3"/>
      <c r="B135" s="73">
        <v>41442</v>
      </c>
      <c r="C135" s="73">
        <v>41446</v>
      </c>
      <c r="D135" s="74" t="s">
        <v>965</v>
      </c>
      <c r="E135" s="49" t="s">
        <v>966</v>
      </c>
      <c r="F135" s="50" t="s">
        <v>895</v>
      </c>
      <c r="G135" s="48">
        <v>2404.15</v>
      </c>
      <c r="H135" s="49" t="s">
        <v>964</v>
      </c>
    </row>
    <row r="136" spans="1:8" x14ac:dyDescent="0.25">
      <c r="A136" s="3"/>
      <c r="B136" s="54">
        <v>41442</v>
      </c>
      <c r="C136" s="54">
        <v>41446</v>
      </c>
      <c r="D136" s="49" t="s">
        <v>967</v>
      </c>
      <c r="E136" s="49" t="s">
        <v>18</v>
      </c>
      <c r="F136" s="75" t="s">
        <v>895</v>
      </c>
      <c r="G136" s="48">
        <v>2065</v>
      </c>
      <c r="H136" s="49" t="s">
        <v>964</v>
      </c>
    </row>
    <row r="137" spans="1:8" x14ac:dyDescent="0.25">
      <c r="A137" s="3"/>
      <c r="B137" s="54">
        <v>41443</v>
      </c>
      <c r="C137" s="54">
        <v>41446</v>
      </c>
      <c r="D137" s="49" t="s">
        <v>968</v>
      </c>
      <c r="E137" s="49" t="s">
        <v>969</v>
      </c>
      <c r="F137" s="50" t="s">
        <v>895</v>
      </c>
      <c r="G137" s="48">
        <v>1762</v>
      </c>
      <c r="H137" s="49" t="s">
        <v>964</v>
      </c>
    </row>
    <row r="138" spans="1:8" x14ac:dyDescent="0.25">
      <c r="A138" s="3"/>
      <c r="B138" s="54">
        <v>41444</v>
      </c>
      <c r="C138" s="54">
        <v>41447</v>
      </c>
      <c r="D138" s="49" t="s">
        <v>970</v>
      </c>
      <c r="E138" s="49" t="s">
        <v>971</v>
      </c>
      <c r="F138" s="50" t="s">
        <v>180</v>
      </c>
      <c r="G138" s="48">
        <v>879.76</v>
      </c>
      <c r="H138" s="49" t="s">
        <v>972</v>
      </c>
    </row>
    <row r="139" spans="1:8" x14ac:dyDescent="0.25">
      <c r="A139" s="146"/>
      <c r="B139" s="526"/>
      <c r="C139" s="526"/>
      <c r="D139" s="527"/>
      <c r="E139" s="527"/>
      <c r="F139" s="528"/>
      <c r="G139" s="455"/>
      <c r="H139" s="527"/>
    </row>
    <row r="140" spans="1:8" ht="30" x14ac:dyDescent="0.25">
      <c r="A140" s="6" t="s">
        <v>973</v>
      </c>
      <c r="B140" s="54">
        <v>41444</v>
      </c>
      <c r="C140" s="54">
        <v>41447</v>
      </c>
      <c r="D140" s="49" t="s">
        <v>974</v>
      </c>
      <c r="E140" s="49" t="s">
        <v>975</v>
      </c>
      <c r="F140" s="50" t="s">
        <v>976</v>
      </c>
      <c r="G140" s="76">
        <v>450</v>
      </c>
      <c r="H140" s="49" t="s">
        <v>977</v>
      </c>
    </row>
    <row r="141" spans="1:8" ht="60" x14ac:dyDescent="0.25">
      <c r="B141" s="54">
        <v>41435</v>
      </c>
      <c r="C141" s="54">
        <v>41437</v>
      </c>
      <c r="D141" s="49" t="s">
        <v>978</v>
      </c>
      <c r="E141" s="49" t="s">
        <v>979</v>
      </c>
      <c r="F141" s="50" t="s">
        <v>179</v>
      </c>
      <c r="G141" s="76">
        <v>906</v>
      </c>
      <c r="H141" s="49" t="s">
        <v>980</v>
      </c>
    </row>
    <row r="142" spans="1:8" x14ac:dyDescent="0.25">
      <c r="B142" s="54">
        <v>41432</v>
      </c>
      <c r="C142" s="54">
        <v>41434</v>
      </c>
      <c r="D142" s="49" t="s">
        <v>981</v>
      </c>
      <c r="E142" s="49" t="s">
        <v>46</v>
      </c>
      <c r="F142" s="50" t="s">
        <v>193</v>
      </c>
      <c r="G142" s="76">
        <v>75</v>
      </c>
      <c r="H142" s="49" t="s">
        <v>982</v>
      </c>
    </row>
    <row r="143" spans="1:8" x14ac:dyDescent="0.25">
      <c r="A143" s="146"/>
      <c r="B143" s="526"/>
      <c r="C143" s="526"/>
      <c r="D143" s="516"/>
      <c r="E143" s="516"/>
      <c r="F143" s="516"/>
      <c r="G143" s="459"/>
      <c r="H143" s="533"/>
    </row>
    <row r="144" spans="1:8" x14ac:dyDescent="0.25">
      <c r="A144" s="6" t="s">
        <v>190</v>
      </c>
      <c r="B144" s="54">
        <v>41441</v>
      </c>
      <c r="C144" s="54">
        <v>41445</v>
      </c>
      <c r="D144" s="50" t="s">
        <v>983</v>
      </c>
      <c r="E144" s="50" t="s">
        <v>684</v>
      </c>
      <c r="F144" s="50" t="s">
        <v>984</v>
      </c>
      <c r="G144" s="59">
        <v>1540</v>
      </c>
      <c r="H144" s="49" t="s">
        <v>985</v>
      </c>
    </row>
    <row r="145" spans="1:8" x14ac:dyDescent="0.25">
      <c r="B145" s="54">
        <v>41442</v>
      </c>
      <c r="C145" s="54">
        <v>41445</v>
      </c>
      <c r="D145" s="50" t="s">
        <v>986</v>
      </c>
      <c r="E145" s="50" t="s">
        <v>36</v>
      </c>
      <c r="F145" s="50" t="s">
        <v>987</v>
      </c>
      <c r="G145" s="59" t="s">
        <v>191</v>
      </c>
      <c r="H145" s="49" t="s">
        <v>988</v>
      </c>
    </row>
    <row r="146" spans="1:8" x14ac:dyDescent="0.25">
      <c r="B146" s="54">
        <v>41444</v>
      </c>
      <c r="C146" s="54">
        <v>41449</v>
      </c>
      <c r="D146" s="50" t="s">
        <v>989</v>
      </c>
      <c r="E146" s="50" t="s">
        <v>990</v>
      </c>
      <c r="F146" s="50" t="s">
        <v>991</v>
      </c>
      <c r="G146" s="59">
        <v>2593</v>
      </c>
      <c r="H146" s="49" t="s">
        <v>992</v>
      </c>
    </row>
    <row r="147" spans="1:8" x14ac:dyDescent="0.25">
      <c r="B147" s="54">
        <v>41446</v>
      </c>
      <c r="C147" s="54">
        <v>41450</v>
      </c>
      <c r="D147" s="50" t="s">
        <v>56</v>
      </c>
      <c r="E147" s="50" t="s">
        <v>993</v>
      </c>
      <c r="F147" s="50" t="s">
        <v>192</v>
      </c>
      <c r="G147" s="59">
        <v>400</v>
      </c>
      <c r="H147" s="49" t="s">
        <v>994</v>
      </c>
    </row>
    <row r="148" spans="1:8" x14ac:dyDescent="0.25">
      <c r="B148" s="54">
        <v>41448</v>
      </c>
      <c r="C148" s="54">
        <v>41454</v>
      </c>
      <c r="D148" s="50" t="s">
        <v>995</v>
      </c>
      <c r="E148" s="50" t="s">
        <v>996</v>
      </c>
      <c r="F148" s="50" t="s">
        <v>984</v>
      </c>
      <c r="G148" s="59">
        <v>1995</v>
      </c>
      <c r="H148" s="49" t="s">
        <v>997</v>
      </c>
    </row>
    <row r="149" spans="1:8" x14ac:dyDescent="0.25">
      <c r="B149" s="80">
        <v>41433</v>
      </c>
      <c r="C149" s="57">
        <v>41437</v>
      </c>
      <c r="D149" s="58" t="s">
        <v>998</v>
      </c>
      <c r="E149" s="81" t="s">
        <v>999</v>
      </c>
      <c r="F149" s="58" t="s">
        <v>1000</v>
      </c>
      <c r="G149" s="59">
        <v>1712</v>
      </c>
      <c r="H149" s="60" t="s">
        <v>1001</v>
      </c>
    </row>
    <row r="150" spans="1:8" ht="30" x14ac:dyDescent="0.25">
      <c r="B150" s="57">
        <v>41435</v>
      </c>
      <c r="C150" s="57">
        <v>41440</v>
      </c>
      <c r="D150" s="58" t="s">
        <v>1002</v>
      </c>
      <c r="E150" s="58" t="s">
        <v>58</v>
      </c>
      <c r="F150" s="58" t="s">
        <v>1003</v>
      </c>
      <c r="G150" s="59">
        <v>575</v>
      </c>
      <c r="H150" s="60" t="s">
        <v>1004</v>
      </c>
    </row>
    <row r="151" spans="1:8" ht="30" x14ac:dyDescent="0.25">
      <c r="B151" s="57">
        <v>41435</v>
      </c>
      <c r="C151" s="57">
        <v>41440</v>
      </c>
      <c r="D151" s="58" t="s">
        <v>138</v>
      </c>
      <c r="E151" s="58" t="s">
        <v>58</v>
      </c>
      <c r="F151" s="58" t="s">
        <v>1003</v>
      </c>
      <c r="G151" s="59">
        <v>575</v>
      </c>
      <c r="H151" s="60" t="s">
        <v>1004</v>
      </c>
    </row>
    <row r="152" spans="1:8" ht="30" x14ac:dyDescent="0.25">
      <c r="B152" s="57">
        <v>41435</v>
      </c>
      <c r="C152" s="57">
        <v>41440</v>
      </c>
      <c r="D152" s="58" t="s">
        <v>139</v>
      </c>
      <c r="E152" s="58" t="s">
        <v>80</v>
      </c>
      <c r="F152" s="58" t="s">
        <v>1003</v>
      </c>
      <c r="G152" s="59">
        <v>575</v>
      </c>
      <c r="H152" s="60" t="s">
        <v>1004</v>
      </c>
    </row>
    <row r="153" spans="1:8" ht="30" x14ac:dyDescent="0.25">
      <c r="B153" s="57">
        <v>41435</v>
      </c>
      <c r="C153" s="57">
        <v>41440</v>
      </c>
      <c r="D153" s="58" t="s">
        <v>1005</v>
      </c>
      <c r="E153" s="58" t="s">
        <v>1006</v>
      </c>
      <c r="F153" s="58" t="s">
        <v>1003</v>
      </c>
      <c r="G153" s="59">
        <v>575</v>
      </c>
      <c r="H153" s="60" t="s">
        <v>1004</v>
      </c>
    </row>
    <row r="154" spans="1:8" x14ac:dyDescent="0.25">
      <c r="A154" s="146"/>
      <c r="B154" s="526"/>
      <c r="C154" s="526"/>
      <c r="D154" s="516"/>
      <c r="E154" s="516"/>
      <c r="F154" s="516"/>
      <c r="G154" s="459"/>
      <c r="H154" s="533"/>
    </row>
    <row r="155" spans="1:8" x14ac:dyDescent="0.25">
      <c r="A155" s="6" t="s">
        <v>198</v>
      </c>
      <c r="B155" s="54">
        <v>41436</v>
      </c>
      <c r="C155" s="54">
        <v>41438</v>
      </c>
      <c r="D155" s="50" t="s">
        <v>1007</v>
      </c>
      <c r="E155" s="50" t="s">
        <v>1008</v>
      </c>
      <c r="F155" s="50" t="s">
        <v>1009</v>
      </c>
      <c r="G155" s="59">
        <v>0</v>
      </c>
      <c r="H155" s="49" t="s">
        <v>1010</v>
      </c>
    </row>
    <row r="156" spans="1:8" x14ac:dyDescent="0.25">
      <c r="B156" s="54">
        <v>41442</v>
      </c>
      <c r="C156" s="54">
        <v>41447</v>
      </c>
      <c r="D156" s="50" t="s">
        <v>1011</v>
      </c>
      <c r="E156" s="50" t="s">
        <v>1012</v>
      </c>
      <c r="F156" s="50" t="s">
        <v>785</v>
      </c>
      <c r="G156" s="59">
        <v>5445</v>
      </c>
      <c r="H156" s="49" t="s">
        <v>1013</v>
      </c>
    </row>
    <row r="157" spans="1:8" x14ac:dyDescent="0.25">
      <c r="B157" s="54">
        <v>41440</v>
      </c>
      <c r="C157" s="54">
        <v>41444</v>
      </c>
      <c r="D157" s="50" t="s">
        <v>1014</v>
      </c>
      <c r="E157" s="50" t="s">
        <v>1015</v>
      </c>
      <c r="F157" s="50" t="s">
        <v>1016</v>
      </c>
      <c r="G157" s="59">
        <v>1770.66</v>
      </c>
      <c r="H157" s="49" t="s">
        <v>1017</v>
      </c>
    </row>
    <row r="158" spans="1:8" x14ac:dyDescent="0.25">
      <c r="B158" s="57">
        <v>41449</v>
      </c>
      <c r="C158" s="57">
        <v>41454</v>
      </c>
      <c r="D158" s="58" t="s">
        <v>1018</v>
      </c>
      <c r="E158" s="58" t="s">
        <v>1019</v>
      </c>
      <c r="F158" s="58" t="s">
        <v>758</v>
      </c>
      <c r="G158" s="59">
        <v>3613</v>
      </c>
    </row>
    <row r="159" spans="1:8" x14ac:dyDescent="0.25">
      <c r="B159" s="126">
        <v>41447</v>
      </c>
      <c r="C159" s="126">
        <v>41453</v>
      </c>
      <c r="D159" s="4" t="s">
        <v>1020</v>
      </c>
      <c r="E159" s="4" t="s">
        <v>1021</v>
      </c>
      <c r="F159" s="4" t="s">
        <v>1022</v>
      </c>
      <c r="G159" s="59">
        <v>3045</v>
      </c>
      <c r="H159" s="1" t="s">
        <v>1023</v>
      </c>
    </row>
    <row r="160" spans="1:8" ht="30" x14ac:dyDescent="0.25">
      <c r="B160" s="339">
        <v>41441</v>
      </c>
      <c r="C160" s="339">
        <v>41444</v>
      </c>
      <c r="D160" s="5" t="s">
        <v>1024</v>
      </c>
      <c r="E160" s="5" t="s">
        <v>1021</v>
      </c>
      <c r="F160" s="5" t="s">
        <v>1025</v>
      </c>
      <c r="G160" s="59">
        <v>3300</v>
      </c>
      <c r="H160" s="10" t="s">
        <v>1026</v>
      </c>
    </row>
    <row r="161" spans="1:9" x14ac:dyDescent="0.25">
      <c r="A161" s="146"/>
      <c r="B161" s="542"/>
      <c r="C161" s="542"/>
      <c r="D161" s="152"/>
      <c r="E161" s="152"/>
      <c r="F161" s="152"/>
      <c r="G161" s="440"/>
      <c r="H161" s="153"/>
    </row>
    <row r="162" spans="1:9" x14ac:dyDescent="0.25">
      <c r="A162" s="6" t="s">
        <v>120</v>
      </c>
      <c r="B162" s="54">
        <v>41435</v>
      </c>
      <c r="C162" s="54">
        <v>41437</v>
      </c>
      <c r="D162" s="50" t="s">
        <v>1027</v>
      </c>
      <c r="E162" s="50" t="s">
        <v>1028</v>
      </c>
      <c r="F162" s="50" t="s">
        <v>179</v>
      </c>
      <c r="G162" s="48">
        <v>150</v>
      </c>
      <c r="H162" s="49" t="s">
        <v>1029</v>
      </c>
    </row>
    <row r="163" spans="1:9" ht="45" x14ac:dyDescent="0.25">
      <c r="B163" s="54">
        <v>41445</v>
      </c>
      <c r="C163" s="54" t="s">
        <v>168</v>
      </c>
      <c r="D163" s="50" t="s">
        <v>1030</v>
      </c>
      <c r="E163" s="50" t="s">
        <v>204</v>
      </c>
      <c r="F163" s="83">
        <v>255</v>
      </c>
      <c r="G163" s="83"/>
      <c r="H163" s="84" t="s">
        <v>1031</v>
      </c>
      <c r="I163" s="79"/>
    </row>
    <row r="164" spans="1:9" x14ac:dyDescent="0.25">
      <c r="B164" s="54">
        <v>41442</v>
      </c>
      <c r="C164" s="54">
        <v>41445</v>
      </c>
      <c r="D164" s="75" t="s">
        <v>147</v>
      </c>
      <c r="E164" s="50" t="s">
        <v>1032</v>
      </c>
      <c r="F164" s="50" t="s">
        <v>1033</v>
      </c>
      <c r="G164" s="48">
        <v>1312.73</v>
      </c>
      <c r="H164" s="49"/>
    </row>
    <row r="165" spans="1:9" x14ac:dyDescent="0.25">
      <c r="B165" s="54">
        <v>41425</v>
      </c>
      <c r="C165" s="54">
        <v>41428</v>
      </c>
      <c r="D165" s="50" t="s">
        <v>702</v>
      </c>
      <c r="E165" s="50" t="s">
        <v>703</v>
      </c>
      <c r="F165" s="50" t="s">
        <v>587</v>
      </c>
      <c r="G165" s="48">
        <v>1150</v>
      </c>
      <c r="H165" s="49" t="s">
        <v>1034</v>
      </c>
    </row>
    <row r="166" spans="1:9" x14ac:dyDescent="0.25">
      <c r="B166" s="54"/>
      <c r="C166" s="54"/>
      <c r="D166" s="50"/>
      <c r="E166" s="50"/>
      <c r="F166" s="50"/>
      <c r="G166" s="48"/>
      <c r="H166" s="49"/>
    </row>
    <row r="167" spans="1:9" x14ac:dyDescent="0.25">
      <c r="B167" s="54"/>
      <c r="C167" s="54"/>
      <c r="D167" s="50"/>
      <c r="E167" s="50"/>
      <c r="F167" s="50"/>
      <c r="G167" s="48"/>
      <c r="H167" s="49"/>
    </row>
    <row r="168" spans="1:9" x14ac:dyDescent="0.25">
      <c r="B168" s="54"/>
      <c r="C168" s="54"/>
      <c r="D168" s="50"/>
      <c r="E168" s="50"/>
      <c r="F168" s="50"/>
      <c r="G168" s="48"/>
      <c r="H168" s="49"/>
    </row>
    <row r="169" spans="1:9" x14ac:dyDescent="0.25">
      <c r="B169" s="54"/>
      <c r="C169" s="54"/>
      <c r="D169" s="50"/>
      <c r="E169" s="50"/>
      <c r="F169" s="50"/>
      <c r="G169" s="48"/>
      <c r="H169" s="49"/>
    </row>
    <row r="170" spans="1:9" x14ac:dyDescent="0.25">
      <c r="B170" s="54"/>
      <c r="C170" s="54"/>
      <c r="D170" s="50"/>
      <c r="E170" s="50"/>
      <c r="F170" s="50"/>
      <c r="G170" s="48"/>
      <c r="H170" s="49"/>
    </row>
    <row r="171" spans="1:9" x14ac:dyDescent="0.25">
      <c r="B171" s="54"/>
      <c r="C171" s="54"/>
      <c r="D171" s="50"/>
      <c r="E171" s="50"/>
      <c r="F171" s="50"/>
      <c r="G171" s="48"/>
      <c r="H171" s="49"/>
    </row>
    <row r="172" spans="1:9" x14ac:dyDescent="0.25">
      <c r="B172" s="54"/>
      <c r="C172" s="54"/>
      <c r="D172" s="50"/>
      <c r="E172" s="50"/>
      <c r="F172" s="50"/>
      <c r="G172" s="48"/>
      <c r="H172" s="49"/>
    </row>
    <row r="173" spans="1:9" x14ac:dyDescent="0.25">
      <c r="B173" s="54"/>
      <c r="C173" s="54"/>
      <c r="D173" s="50"/>
      <c r="E173" s="50"/>
      <c r="F173" s="50"/>
      <c r="G173" s="48"/>
      <c r="H173" s="49"/>
    </row>
    <row r="174" spans="1:9" x14ac:dyDescent="0.25">
      <c r="B174" s="54"/>
      <c r="C174" s="54"/>
      <c r="D174" s="50"/>
      <c r="E174" s="50"/>
      <c r="F174" s="50"/>
      <c r="G174" s="48"/>
      <c r="H174" s="49"/>
    </row>
    <row r="175" spans="1:9" x14ac:dyDescent="0.25">
      <c r="B175" s="54"/>
      <c r="C175" s="54"/>
      <c r="D175" s="50"/>
      <c r="E175" s="50"/>
      <c r="F175" s="50"/>
      <c r="G175" s="48"/>
      <c r="H175" s="49"/>
    </row>
    <row r="176" spans="1:9" x14ac:dyDescent="0.25">
      <c r="B176" s="54"/>
      <c r="C176" s="54"/>
      <c r="D176" s="50"/>
      <c r="E176" s="50"/>
      <c r="F176" s="50"/>
      <c r="G176" s="48"/>
      <c r="H176" s="49"/>
    </row>
    <row r="177" spans="2:8" x14ac:dyDescent="0.25">
      <c r="B177" s="54"/>
      <c r="C177" s="54"/>
      <c r="D177" s="50"/>
      <c r="E177" s="50"/>
      <c r="F177" s="50"/>
      <c r="G177" s="48"/>
      <c r="H177" s="49"/>
    </row>
    <row r="178" spans="2:8" x14ac:dyDescent="0.25">
      <c r="B178" s="54"/>
      <c r="C178" s="54"/>
      <c r="D178" s="50"/>
      <c r="E178" s="50"/>
      <c r="F178" s="50"/>
      <c r="G178" s="48"/>
      <c r="H178" s="49"/>
    </row>
  </sheetData>
  <mergeCells count="4">
    <mergeCell ref="A2:H2"/>
    <mergeCell ref="A3:H3"/>
    <mergeCell ref="A4:H4"/>
    <mergeCell ref="B7:C7"/>
  </mergeCells>
  <pageMargins left="0.45" right="0.45" top="0.5" bottom="0.5" header="0.3" footer="0.3"/>
  <pageSetup paperSize="5" scale="53" fitToHeight="1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H208"/>
  <sheetViews>
    <sheetView zoomScale="60" zoomScaleNormal="60" workbookViewId="0">
      <selection activeCell="E196" sqref="E196"/>
    </sheetView>
  </sheetViews>
  <sheetFormatPr defaultColWidth="9.140625" defaultRowHeight="15" x14ac:dyDescent="0.25"/>
  <cols>
    <col min="1" max="1" width="48.42578125" style="128" bestFit="1" customWidth="1"/>
    <col min="2" max="2" width="9.85546875" style="133" bestFit="1" customWidth="1"/>
    <col min="3" max="3" width="9.7109375" style="133" bestFit="1" customWidth="1"/>
    <col min="4" max="4" width="32.5703125" style="134" bestFit="1" customWidth="1"/>
    <col min="5" max="5" width="67.7109375" style="134" bestFit="1" customWidth="1"/>
    <col min="6" max="6" width="30.85546875" style="134" bestFit="1" customWidth="1"/>
    <col min="7" max="7" width="38.42578125" style="135" bestFit="1" customWidth="1"/>
    <col min="8" max="8" width="159.7109375" style="134" bestFit="1" customWidth="1"/>
    <col min="9" max="16384" width="9.140625" style="128"/>
  </cols>
  <sheetData>
    <row r="1" spans="1:8" s="475" customFormat="1" x14ac:dyDescent="0.25">
      <c r="A1" s="479"/>
      <c r="B1" s="476"/>
      <c r="C1" s="476"/>
      <c r="D1" s="480"/>
      <c r="E1" s="480"/>
      <c r="F1" s="480"/>
      <c r="G1" s="481"/>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41" t="s">
        <v>7040</v>
      </c>
      <c r="B4" s="1342"/>
      <c r="C4" s="1342"/>
      <c r="D4" s="1342"/>
      <c r="E4" s="1342"/>
      <c r="F4" s="1342"/>
      <c r="G4" s="1342"/>
      <c r="H4" s="1342"/>
    </row>
    <row r="5" spans="1:8" s="475" customFormat="1" x14ac:dyDescent="0.25">
      <c r="A5" s="479"/>
      <c r="B5" s="179"/>
      <c r="C5" s="179"/>
      <c r="D5" s="253"/>
      <c r="E5" s="253"/>
      <c r="F5" s="253"/>
      <c r="G5" s="254"/>
      <c r="H5" s="253"/>
    </row>
    <row r="6" spans="1:8" s="475" customFormat="1" x14ac:dyDescent="0.25">
      <c r="A6" s="255"/>
      <c r="B6" s="179"/>
      <c r="C6" s="179"/>
      <c r="D6" s="253"/>
      <c r="E6" s="253"/>
      <c r="F6" s="253"/>
      <c r="G6" s="254"/>
      <c r="H6" s="253"/>
    </row>
    <row r="7" spans="1:8" s="475" customFormat="1" x14ac:dyDescent="0.25">
      <c r="A7" s="255" t="s">
        <v>2</v>
      </c>
      <c r="B7" s="1343" t="s">
        <v>3</v>
      </c>
      <c r="C7" s="1343"/>
      <c r="D7" s="253" t="s">
        <v>4</v>
      </c>
      <c r="E7" s="253" t="s">
        <v>5</v>
      </c>
      <c r="F7" s="253" t="s">
        <v>6</v>
      </c>
      <c r="G7" s="256" t="s">
        <v>7</v>
      </c>
      <c r="H7" s="253" t="s">
        <v>8</v>
      </c>
    </row>
    <row r="8" spans="1:8" s="475" customFormat="1" x14ac:dyDescent="0.25">
      <c r="A8" s="255"/>
      <c r="B8" s="179" t="s">
        <v>9</v>
      </c>
      <c r="C8" s="179" t="s">
        <v>10</v>
      </c>
      <c r="D8" s="253"/>
      <c r="E8" s="253"/>
      <c r="F8" s="253" t="s">
        <v>11</v>
      </c>
      <c r="G8" s="254"/>
      <c r="H8" s="253"/>
    </row>
    <row r="9" spans="1:8" x14ac:dyDescent="0.25">
      <c r="A9" s="184"/>
      <c r="B9" s="185"/>
      <c r="C9" s="185"/>
      <c r="D9" s="99"/>
      <c r="E9" s="99"/>
      <c r="F9" s="99"/>
      <c r="G9" s="257"/>
      <c r="H9" s="99"/>
    </row>
    <row r="10" spans="1:8" ht="30" x14ac:dyDescent="0.25">
      <c r="A10" s="128" t="s">
        <v>31</v>
      </c>
      <c r="B10" s="133">
        <v>42258</v>
      </c>
      <c r="C10" s="133">
        <v>42259</v>
      </c>
      <c r="D10" s="128" t="s">
        <v>3807</v>
      </c>
      <c r="E10" s="128" t="s">
        <v>18</v>
      </c>
      <c r="F10" s="128" t="s">
        <v>172</v>
      </c>
      <c r="G10" s="135">
        <v>240</v>
      </c>
      <c r="H10" s="134" t="s">
        <v>7041</v>
      </c>
    </row>
    <row r="11" spans="1:8" x14ac:dyDescent="0.25">
      <c r="A11" s="130"/>
      <c r="B11" s="133">
        <v>42261</v>
      </c>
      <c r="C11" s="133">
        <v>42263</v>
      </c>
      <c r="D11" s="128" t="s">
        <v>7042</v>
      </c>
      <c r="E11" s="128" t="s">
        <v>3281</v>
      </c>
      <c r="F11" s="128" t="s">
        <v>172</v>
      </c>
      <c r="G11" s="135">
        <v>2245</v>
      </c>
      <c r="H11" s="128" t="s">
        <v>1593</v>
      </c>
    </row>
    <row r="12" spans="1:8" ht="30" x14ac:dyDescent="0.25">
      <c r="A12" s="130"/>
      <c r="B12" s="133">
        <v>42263</v>
      </c>
      <c r="C12" s="133">
        <v>42266</v>
      </c>
      <c r="D12" s="130" t="s">
        <v>1045</v>
      </c>
      <c r="E12" s="132" t="s">
        <v>7043</v>
      </c>
      <c r="F12" s="130" t="s">
        <v>172</v>
      </c>
      <c r="G12" s="135">
        <v>1550</v>
      </c>
      <c r="H12" s="132" t="s">
        <v>7044</v>
      </c>
    </row>
    <row r="13" spans="1:8" ht="30" x14ac:dyDescent="0.25">
      <c r="A13" s="130"/>
      <c r="B13" s="133">
        <v>42263</v>
      </c>
      <c r="C13" s="133">
        <v>42266</v>
      </c>
      <c r="D13" s="130" t="s">
        <v>1047</v>
      </c>
      <c r="E13" s="132" t="s">
        <v>7045</v>
      </c>
      <c r="F13" s="130" t="s">
        <v>172</v>
      </c>
      <c r="G13" s="135">
        <v>1465</v>
      </c>
      <c r="H13" s="132" t="s">
        <v>7044</v>
      </c>
    </row>
    <row r="14" spans="1:8" ht="30" x14ac:dyDescent="0.25">
      <c r="A14" s="130"/>
      <c r="B14" s="133">
        <v>42263</v>
      </c>
      <c r="C14" s="133">
        <v>42266</v>
      </c>
      <c r="D14" s="130" t="s">
        <v>6713</v>
      </c>
      <c r="E14" s="132" t="s">
        <v>7046</v>
      </c>
      <c r="F14" s="130" t="s">
        <v>172</v>
      </c>
      <c r="G14" s="135">
        <v>1315</v>
      </c>
      <c r="H14" s="132" t="s">
        <v>7044</v>
      </c>
    </row>
    <row r="15" spans="1:8" x14ac:dyDescent="0.25">
      <c r="A15" s="130"/>
      <c r="B15" s="133">
        <v>42265</v>
      </c>
      <c r="C15" s="133">
        <v>42267</v>
      </c>
      <c r="D15" s="128" t="s">
        <v>3807</v>
      </c>
      <c r="E15" s="128" t="s">
        <v>466</v>
      </c>
      <c r="F15" s="128" t="s">
        <v>7047</v>
      </c>
      <c r="G15" s="135">
        <v>389.72</v>
      </c>
      <c r="H15" s="128" t="s">
        <v>7048</v>
      </c>
    </row>
    <row r="16" spans="1:8" x14ac:dyDescent="0.25">
      <c r="A16" s="130"/>
      <c r="B16" s="133">
        <v>42265</v>
      </c>
      <c r="C16" s="133">
        <v>42267</v>
      </c>
      <c r="D16" s="128" t="s">
        <v>7049</v>
      </c>
      <c r="E16" s="128" t="s">
        <v>466</v>
      </c>
      <c r="F16" s="128" t="s">
        <v>7047</v>
      </c>
      <c r="G16" s="135">
        <v>50</v>
      </c>
      <c r="H16" s="128" t="s">
        <v>7048</v>
      </c>
    </row>
    <row r="17" spans="1:8" ht="30" x14ac:dyDescent="0.25">
      <c r="A17" s="130"/>
      <c r="B17" s="133">
        <v>42274</v>
      </c>
      <c r="C17" s="133">
        <v>42276</v>
      </c>
      <c r="D17" s="128" t="s">
        <v>7050</v>
      </c>
      <c r="E17" s="134" t="s">
        <v>7051</v>
      </c>
      <c r="F17" s="128" t="s">
        <v>303</v>
      </c>
      <c r="G17" s="135">
        <v>500</v>
      </c>
      <c r="H17" s="134" t="s">
        <v>7052</v>
      </c>
    </row>
    <row r="18" spans="1:8" ht="30" x14ac:dyDescent="0.25">
      <c r="A18" s="130"/>
      <c r="B18" s="133">
        <v>42274</v>
      </c>
      <c r="C18" s="133">
        <v>42277</v>
      </c>
      <c r="D18" s="128" t="s">
        <v>7053</v>
      </c>
      <c r="E18" s="128" t="s">
        <v>7054</v>
      </c>
      <c r="F18" s="128" t="s">
        <v>303</v>
      </c>
      <c r="G18" s="135">
        <v>957</v>
      </c>
      <c r="H18" s="134" t="s">
        <v>7055</v>
      </c>
    </row>
    <row r="19" spans="1:8" ht="30" x14ac:dyDescent="0.25">
      <c r="A19" s="130"/>
      <c r="B19" s="133">
        <v>42274</v>
      </c>
      <c r="C19" s="133">
        <v>42277</v>
      </c>
      <c r="D19" s="128" t="s">
        <v>7056</v>
      </c>
      <c r="E19" s="128" t="s">
        <v>7057</v>
      </c>
      <c r="F19" s="128" t="s">
        <v>303</v>
      </c>
      <c r="G19" s="135">
        <v>957</v>
      </c>
      <c r="H19" s="134" t="s">
        <v>7055</v>
      </c>
    </row>
    <row r="20" spans="1:8" x14ac:dyDescent="0.25">
      <c r="A20" s="130"/>
      <c r="B20" s="133">
        <v>42275</v>
      </c>
      <c r="C20" s="133">
        <v>42276</v>
      </c>
      <c r="D20" s="128" t="s">
        <v>7049</v>
      </c>
      <c r="E20" s="128" t="s">
        <v>7058</v>
      </c>
      <c r="F20" s="128" t="s">
        <v>1886</v>
      </c>
      <c r="G20" s="135">
        <v>661</v>
      </c>
      <c r="H20" s="128" t="s">
        <v>7059</v>
      </c>
    </row>
    <row r="21" spans="1:8" x14ac:dyDescent="0.25">
      <c r="A21" s="327"/>
      <c r="B21" s="185"/>
      <c r="C21" s="185"/>
      <c r="D21" s="184"/>
      <c r="E21" s="184"/>
      <c r="F21" s="184"/>
      <c r="G21" s="257"/>
      <c r="H21" s="184"/>
    </row>
    <row r="22" spans="1:8" x14ac:dyDescent="0.25">
      <c r="A22" s="130" t="s">
        <v>718</v>
      </c>
      <c r="B22" s="133">
        <v>42267</v>
      </c>
      <c r="C22" s="133">
        <v>42271</v>
      </c>
      <c r="D22" s="128" t="s">
        <v>3053</v>
      </c>
      <c r="E22" s="128" t="s">
        <v>3598</v>
      </c>
      <c r="F22" s="128" t="s">
        <v>1742</v>
      </c>
      <c r="G22" s="38">
        <v>1510</v>
      </c>
      <c r="H22" s="130" t="s">
        <v>7060</v>
      </c>
    </row>
    <row r="23" spans="1:8" x14ac:dyDescent="0.25">
      <c r="A23" s="130"/>
      <c r="B23" s="133">
        <v>42267</v>
      </c>
      <c r="C23" s="133">
        <v>42271</v>
      </c>
      <c r="D23" s="130" t="s">
        <v>3050</v>
      </c>
      <c r="E23" s="130" t="s">
        <v>3598</v>
      </c>
      <c r="F23" s="130" t="s">
        <v>1742</v>
      </c>
      <c r="G23" s="135">
        <v>1681</v>
      </c>
      <c r="H23" s="130" t="s">
        <v>7060</v>
      </c>
    </row>
    <row r="24" spans="1:8" x14ac:dyDescent="0.25">
      <c r="A24" s="130"/>
      <c r="B24" s="133">
        <v>42267</v>
      </c>
      <c r="C24" s="133">
        <v>42271</v>
      </c>
      <c r="D24" s="130" t="s">
        <v>1053</v>
      </c>
      <c r="E24" s="130" t="s">
        <v>723</v>
      </c>
      <c r="F24" s="130" t="s">
        <v>1742</v>
      </c>
      <c r="G24" s="135">
        <v>2515</v>
      </c>
      <c r="H24" s="130" t="s">
        <v>7060</v>
      </c>
    </row>
    <row r="25" spans="1:8" x14ac:dyDescent="0.25">
      <c r="A25" s="130"/>
      <c r="B25" s="133">
        <v>42268</v>
      </c>
      <c r="C25" s="133">
        <v>42270</v>
      </c>
      <c r="D25" s="328" t="s">
        <v>7061</v>
      </c>
      <c r="E25" s="130" t="s">
        <v>3598</v>
      </c>
      <c r="F25" s="130" t="s">
        <v>7062</v>
      </c>
      <c r="G25" s="135">
        <v>1097</v>
      </c>
      <c r="H25" s="130" t="s">
        <v>7063</v>
      </c>
    </row>
    <row r="26" spans="1:8" x14ac:dyDescent="0.25">
      <c r="A26" s="130"/>
      <c r="B26" s="133">
        <v>42270</v>
      </c>
      <c r="C26" s="133">
        <v>42273</v>
      </c>
      <c r="D26" s="128" t="s">
        <v>1512</v>
      </c>
      <c r="E26" s="130" t="s">
        <v>7064</v>
      </c>
      <c r="F26" s="128" t="s">
        <v>7065</v>
      </c>
      <c r="G26" s="135">
        <v>1743</v>
      </c>
      <c r="H26" s="130" t="s">
        <v>7066</v>
      </c>
    </row>
    <row r="27" spans="1:8" x14ac:dyDescent="0.25">
      <c r="A27" s="130"/>
      <c r="B27" s="133">
        <v>42271</v>
      </c>
      <c r="C27" s="133">
        <v>42274</v>
      </c>
      <c r="D27" s="128" t="s">
        <v>7067</v>
      </c>
      <c r="E27" s="128" t="s">
        <v>3598</v>
      </c>
      <c r="F27" s="128" t="s">
        <v>1329</v>
      </c>
      <c r="G27" s="135">
        <v>1082</v>
      </c>
      <c r="H27" s="130" t="s">
        <v>7068</v>
      </c>
    </row>
    <row r="28" spans="1:8" x14ac:dyDescent="0.25">
      <c r="A28" s="130"/>
      <c r="B28" s="133">
        <v>42271</v>
      </c>
      <c r="C28" s="133">
        <v>42273</v>
      </c>
      <c r="D28" s="128" t="s">
        <v>7061</v>
      </c>
      <c r="E28" s="128" t="s">
        <v>3598</v>
      </c>
      <c r="F28" s="128" t="s">
        <v>1329</v>
      </c>
      <c r="G28" s="135">
        <v>1040</v>
      </c>
      <c r="H28" s="130" t="s">
        <v>7068</v>
      </c>
    </row>
    <row r="29" spans="1:8" x14ac:dyDescent="0.25">
      <c r="A29" s="184"/>
      <c r="B29" s="185"/>
      <c r="C29" s="185"/>
      <c r="D29" s="99"/>
      <c r="E29" s="99"/>
      <c r="F29" s="99"/>
      <c r="G29" s="257"/>
      <c r="H29" s="99"/>
    </row>
    <row r="30" spans="1:8" x14ac:dyDescent="0.25">
      <c r="A30" s="130" t="s">
        <v>24</v>
      </c>
      <c r="B30" s="133">
        <v>42259</v>
      </c>
      <c r="C30" s="133">
        <v>42262</v>
      </c>
      <c r="D30" s="128" t="s">
        <v>7069</v>
      </c>
      <c r="E30" s="128" t="s">
        <v>7070</v>
      </c>
      <c r="F30" s="130" t="s">
        <v>1534</v>
      </c>
      <c r="G30" s="135">
        <v>975</v>
      </c>
      <c r="H30" s="130" t="s">
        <v>7071</v>
      </c>
    </row>
    <row r="31" spans="1:8" x14ac:dyDescent="0.25">
      <c r="A31" s="130"/>
      <c r="B31" s="133">
        <v>42259</v>
      </c>
      <c r="C31" s="133">
        <v>42262</v>
      </c>
      <c r="D31" s="130" t="s">
        <v>732</v>
      </c>
      <c r="E31" s="128" t="s">
        <v>7072</v>
      </c>
      <c r="F31" s="130" t="s">
        <v>1534</v>
      </c>
      <c r="G31" s="135">
        <v>975</v>
      </c>
      <c r="H31" s="130" t="s">
        <v>7071</v>
      </c>
    </row>
    <row r="32" spans="1:8" x14ac:dyDescent="0.25">
      <c r="A32" s="130"/>
      <c r="B32" s="133">
        <v>42260</v>
      </c>
      <c r="C32" s="133">
        <v>42265</v>
      </c>
      <c r="D32" s="130" t="s">
        <v>35</v>
      </c>
      <c r="E32" s="128" t="s">
        <v>7073</v>
      </c>
      <c r="F32" s="130" t="s">
        <v>4291</v>
      </c>
      <c r="G32" s="135">
        <v>250</v>
      </c>
      <c r="H32" s="130" t="s">
        <v>7074</v>
      </c>
    </row>
    <row r="33" spans="1:8" x14ac:dyDescent="0.25">
      <c r="A33" s="130"/>
      <c r="B33" s="133">
        <v>42261</v>
      </c>
      <c r="C33" s="133">
        <v>42262</v>
      </c>
      <c r="D33" s="130" t="s">
        <v>3609</v>
      </c>
      <c r="E33" s="128" t="s">
        <v>1177</v>
      </c>
      <c r="F33" s="130" t="s">
        <v>5435</v>
      </c>
      <c r="G33" s="135">
        <v>0</v>
      </c>
      <c r="H33" s="130" t="s">
        <v>7075</v>
      </c>
    </row>
    <row r="34" spans="1:8" x14ac:dyDescent="0.25">
      <c r="A34" s="130"/>
      <c r="B34" s="133">
        <v>42262</v>
      </c>
      <c r="C34" s="133">
        <v>42266</v>
      </c>
      <c r="D34" s="130" t="s">
        <v>1518</v>
      </c>
      <c r="E34" s="128" t="s">
        <v>4372</v>
      </c>
      <c r="F34" s="130" t="s">
        <v>23</v>
      </c>
      <c r="G34" s="135">
        <v>2690</v>
      </c>
      <c r="H34" s="130" t="s">
        <v>1515</v>
      </c>
    </row>
    <row r="35" spans="1:8" x14ac:dyDescent="0.25">
      <c r="A35" s="130"/>
      <c r="B35" s="133">
        <v>42263</v>
      </c>
      <c r="C35" s="133">
        <v>42266</v>
      </c>
      <c r="D35" s="130" t="s">
        <v>2539</v>
      </c>
      <c r="E35" s="128" t="s">
        <v>7076</v>
      </c>
      <c r="F35" s="130" t="s">
        <v>23</v>
      </c>
      <c r="G35" s="135">
        <v>1688</v>
      </c>
      <c r="H35" s="130" t="s">
        <v>1515</v>
      </c>
    </row>
    <row r="36" spans="1:8" x14ac:dyDescent="0.25">
      <c r="A36" s="130"/>
      <c r="B36" s="133">
        <v>42263</v>
      </c>
      <c r="C36" s="133">
        <v>42266</v>
      </c>
      <c r="D36" s="130" t="s">
        <v>6726</v>
      </c>
      <c r="E36" s="128" t="s">
        <v>7077</v>
      </c>
      <c r="F36" s="130" t="s">
        <v>23</v>
      </c>
      <c r="G36" s="135">
        <v>1442</v>
      </c>
      <c r="H36" s="130" t="s">
        <v>1515</v>
      </c>
    </row>
    <row r="37" spans="1:8" x14ac:dyDescent="0.25">
      <c r="A37" s="130"/>
      <c r="B37" s="133">
        <v>42263</v>
      </c>
      <c r="C37" s="133">
        <v>42266</v>
      </c>
      <c r="D37" s="130" t="s">
        <v>6443</v>
      </c>
      <c r="E37" s="128" t="s">
        <v>7078</v>
      </c>
      <c r="F37" s="130" t="s">
        <v>23</v>
      </c>
      <c r="G37" s="135">
        <v>2051</v>
      </c>
      <c r="H37" s="130" t="s">
        <v>1515</v>
      </c>
    </row>
    <row r="38" spans="1:8" x14ac:dyDescent="0.25">
      <c r="A38" s="130"/>
      <c r="B38" s="133">
        <v>42263</v>
      </c>
      <c r="C38" s="133">
        <v>42266</v>
      </c>
      <c r="D38" s="130" t="s">
        <v>1520</v>
      </c>
      <c r="E38" s="128" t="s">
        <v>7079</v>
      </c>
      <c r="F38" s="130" t="s">
        <v>23</v>
      </c>
      <c r="G38" s="135">
        <v>1815</v>
      </c>
      <c r="H38" s="130" t="s">
        <v>1515</v>
      </c>
    </row>
    <row r="39" spans="1:8" x14ac:dyDescent="0.25">
      <c r="A39" s="130"/>
      <c r="B39" s="133">
        <v>42263</v>
      </c>
      <c r="C39" s="129">
        <v>42266</v>
      </c>
      <c r="D39" s="130" t="s">
        <v>1522</v>
      </c>
      <c r="E39" s="128" t="s">
        <v>7080</v>
      </c>
      <c r="F39" s="130" t="s">
        <v>23</v>
      </c>
      <c r="G39" s="135">
        <v>2111</v>
      </c>
      <c r="H39" s="130" t="s">
        <v>1515</v>
      </c>
    </row>
    <row r="40" spans="1:8" x14ac:dyDescent="0.25">
      <c r="A40" s="130"/>
      <c r="B40" s="133">
        <v>42263</v>
      </c>
      <c r="C40" s="133">
        <v>42266</v>
      </c>
      <c r="D40" s="130" t="s">
        <v>6728</v>
      </c>
      <c r="E40" s="128" t="s">
        <v>7081</v>
      </c>
      <c r="F40" s="130" t="s">
        <v>23</v>
      </c>
      <c r="G40" s="135">
        <v>1800</v>
      </c>
      <c r="H40" s="130" t="s">
        <v>1515</v>
      </c>
    </row>
    <row r="41" spans="1:8" x14ac:dyDescent="0.25">
      <c r="A41" s="130"/>
      <c r="B41" s="133">
        <v>42263</v>
      </c>
      <c r="C41" s="133">
        <v>42266</v>
      </c>
      <c r="D41" s="130" t="s">
        <v>1529</v>
      </c>
      <c r="E41" s="128" t="s">
        <v>7082</v>
      </c>
      <c r="F41" s="130" t="s">
        <v>23</v>
      </c>
      <c r="G41" s="135">
        <v>1808</v>
      </c>
      <c r="H41" s="130" t="s">
        <v>1515</v>
      </c>
    </row>
    <row r="42" spans="1:8" x14ac:dyDescent="0.25">
      <c r="A42" s="130"/>
      <c r="B42" s="133">
        <v>42263</v>
      </c>
      <c r="C42" s="133">
        <v>42266</v>
      </c>
      <c r="D42" s="130" t="s">
        <v>1516</v>
      </c>
      <c r="E42" s="128" t="s">
        <v>7083</v>
      </c>
      <c r="F42" s="130" t="s">
        <v>23</v>
      </c>
      <c r="G42" s="135">
        <v>1815</v>
      </c>
      <c r="H42" s="130" t="s">
        <v>1515</v>
      </c>
    </row>
    <row r="43" spans="1:8" x14ac:dyDescent="0.25">
      <c r="A43" s="130"/>
      <c r="B43" s="133">
        <v>42263</v>
      </c>
      <c r="C43" s="133">
        <v>42266</v>
      </c>
      <c r="D43" s="130" t="s">
        <v>1056</v>
      </c>
      <c r="E43" s="128" t="s">
        <v>7084</v>
      </c>
      <c r="F43" s="130" t="s">
        <v>23</v>
      </c>
      <c r="G43" s="135">
        <v>2265</v>
      </c>
      <c r="H43" s="130" t="s">
        <v>1515</v>
      </c>
    </row>
    <row r="44" spans="1:8" x14ac:dyDescent="0.25">
      <c r="A44" s="130"/>
      <c r="B44" s="133">
        <v>42263</v>
      </c>
      <c r="C44" s="133">
        <v>42266</v>
      </c>
      <c r="D44" s="130" t="s">
        <v>7085</v>
      </c>
      <c r="E44" s="128" t="s">
        <v>7086</v>
      </c>
      <c r="F44" s="130" t="s">
        <v>23</v>
      </c>
      <c r="G44" s="135">
        <v>1445</v>
      </c>
      <c r="H44" s="130" t="s">
        <v>1515</v>
      </c>
    </row>
    <row r="45" spans="1:8" x14ac:dyDescent="0.25">
      <c r="A45" s="130"/>
      <c r="B45" s="133">
        <v>42263</v>
      </c>
      <c r="C45" s="133">
        <v>42266</v>
      </c>
      <c r="D45" s="130" t="s">
        <v>7087</v>
      </c>
      <c r="E45" s="128" t="s">
        <v>4370</v>
      </c>
      <c r="F45" s="130" t="s">
        <v>23</v>
      </c>
      <c r="G45" s="135">
        <v>1445</v>
      </c>
      <c r="H45" s="130" t="s">
        <v>1515</v>
      </c>
    </row>
    <row r="46" spans="1:8" x14ac:dyDescent="0.25">
      <c r="A46" s="130"/>
      <c r="B46" s="133">
        <v>42263</v>
      </c>
      <c r="C46" s="133">
        <v>42266</v>
      </c>
      <c r="D46" s="130" t="s">
        <v>1524</v>
      </c>
      <c r="E46" s="128" t="s">
        <v>7088</v>
      </c>
      <c r="F46" s="130" t="s">
        <v>23</v>
      </c>
      <c r="G46" s="135">
        <v>1602</v>
      </c>
      <c r="H46" s="130" t="s">
        <v>1515</v>
      </c>
    </row>
    <row r="47" spans="1:8" x14ac:dyDescent="0.25">
      <c r="A47" s="130"/>
      <c r="B47" s="133">
        <v>42263</v>
      </c>
      <c r="C47" s="133">
        <v>42266</v>
      </c>
      <c r="D47" s="130" t="s">
        <v>7089</v>
      </c>
      <c r="E47" s="128" t="s">
        <v>7090</v>
      </c>
      <c r="F47" s="130" t="s">
        <v>23</v>
      </c>
      <c r="G47" s="135">
        <v>2265</v>
      </c>
      <c r="H47" s="130" t="s">
        <v>1515</v>
      </c>
    </row>
    <row r="48" spans="1:8" x14ac:dyDescent="0.25">
      <c r="A48" s="130"/>
      <c r="B48" s="133">
        <v>42263</v>
      </c>
      <c r="C48" s="133">
        <v>42266</v>
      </c>
      <c r="D48" s="130" t="s">
        <v>2548</v>
      </c>
      <c r="E48" s="128" t="s">
        <v>7091</v>
      </c>
      <c r="F48" s="130" t="s">
        <v>23</v>
      </c>
      <c r="G48" s="135">
        <v>1865</v>
      </c>
      <c r="H48" s="130" t="s">
        <v>1515</v>
      </c>
    </row>
    <row r="49" spans="1:8" x14ac:dyDescent="0.25">
      <c r="A49" s="130"/>
      <c r="B49" s="133">
        <v>42263</v>
      </c>
      <c r="C49" s="133">
        <v>42266</v>
      </c>
      <c r="D49" s="130" t="s">
        <v>501</v>
      </c>
      <c r="E49" s="128" t="s">
        <v>7090</v>
      </c>
      <c r="F49" s="130" t="s">
        <v>23</v>
      </c>
      <c r="G49" s="135">
        <v>1865</v>
      </c>
      <c r="H49" s="130" t="s">
        <v>1515</v>
      </c>
    </row>
    <row r="50" spans="1:8" x14ac:dyDescent="0.25">
      <c r="A50" s="130"/>
      <c r="B50" s="133">
        <v>42265</v>
      </c>
      <c r="C50" s="129">
        <v>42267</v>
      </c>
      <c r="D50" s="130" t="s">
        <v>5281</v>
      </c>
      <c r="E50" s="128" t="s">
        <v>2895</v>
      </c>
      <c r="F50" s="130" t="s">
        <v>7092</v>
      </c>
      <c r="G50" s="135">
        <v>0</v>
      </c>
      <c r="H50" s="130" t="s">
        <v>4381</v>
      </c>
    </row>
    <row r="51" spans="1:8" x14ac:dyDescent="0.25">
      <c r="A51" s="130"/>
      <c r="B51" s="133">
        <v>42271</v>
      </c>
      <c r="C51" s="133">
        <v>42274</v>
      </c>
      <c r="D51" s="130" t="s">
        <v>2700</v>
      </c>
      <c r="E51" s="128" t="s">
        <v>58</v>
      </c>
      <c r="F51" s="130" t="s">
        <v>3951</v>
      </c>
      <c r="G51" s="135">
        <v>0</v>
      </c>
      <c r="H51" s="130" t="s">
        <v>7093</v>
      </c>
    </row>
    <row r="52" spans="1:8" x14ac:dyDescent="0.25">
      <c r="A52" s="184"/>
      <c r="B52" s="185"/>
      <c r="C52" s="185"/>
      <c r="D52" s="99"/>
      <c r="E52" s="99"/>
      <c r="F52" s="99"/>
      <c r="G52" s="257"/>
      <c r="H52" s="99"/>
    </row>
    <row r="53" spans="1:8" x14ac:dyDescent="0.25">
      <c r="A53" s="128" t="s">
        <v>25</v>
      </c>
      <c r="B53" s="133">
        <v>42251</v>
      </c>
      <c r="C53" s="133">
        <v>42253</v>
      </c>
      <c r="D53" s="128" t="s">
        <v>569</v>
      </c>
      <c r="E53" s="134" t="s">
        <v>570</v>
      </c>
      <c r="F53" s="128" t="s">
        <v>7094</v>
      </c>
      <c r="G53" s="135">
        <v>3700</v>
      </c>
      <c r="H53" s="134" t="s">
        <v>7095</v>
      </c>
    </row>
    <row r="54" spans="1:8" x14ac:dyDescent="0.25">
      <c r="B54" s="133">
        <v>42255</v>
      </c>
      <c r="C54" s="133">
        <v>42260</v>
      </c>
      <c r="D54" s="128" t="s">
        <v>4610</v>
      </c>
      <c r="E54" s="134" t="s">
        <v>818</v>
      </c>
      <c r="F54" s="128" t="s">
        <v>7096</v>
      </c>
      <c r="G54" s="135">
        <v>1500</v>
      </c>
      <c r="H54" s="134" t="s">
        <v>7097</v>
      </c>
    </row>
    <row r="55" spans="1:8" x14ac:dyDescent="0.25">
      <c r="B55" s="129">
        <v>42255</v>
      </c>
      <c r="C55" s="129">
        <v>42258</v>
      </c>
      <c r="D55" s="130" t="s">
        <v>7098</v>
      </c>
      <c r="E55" s="132" t="s">
        <v>7099</v>
      </c>
      <c r="F55" s="130" t="s">
        <v>7100</v>
      </c>
      <c r="G55" s="38">
        <v>2044.37</v>
      </c>
      <c r="H55" s="132" t="s">
        <v>7101</v>
      </c>
    </row>
    <row r="56" spans="1:8" x14ac:dyDescent="0.25">
      <c r="B56" s="133">
        <v>42255</v>
      </c>
      <c r="C56" s="133">
        <v>42258</v>
      </c>
      <c r="D56" s="128" t="s">
        <v>1111</v>
      </c>
      <c r="E56" s="134" t="s">
        <v>561</v>
      </c>
      <c r="F56" s="128" t="s">
        <v>7100</v>
      </c>
      <c r="G56" s="135">
        <v>1328</v>
      </c>
      <c r="H56" s="134" t="s">
        <v>7101</v>
      </c>
    </row>
    <row r="57" spans="1:8" x14ac:dyDescent="0.25">
      <c r="B57" s="133">
        <v>42255</v>
      </c>
      <c r="C57" s="133">
        <v>42258</v>
      </c>
      <c r="D57" s="128" t="s">
        <v>560</v>
      </c>
      <c r="E57" s="134" t="s">
        <v>561</v>
      </c>
      <c r="F57" s="128" t="s">
        <v>7100</v>
      </c>
      <c r="G57" s="135">
        <v>1334</v>
      </c>
      <c r="H57" s="134" t="s">
        <v>7101</v>
      </c>
    </row>
    <row r="58" spans="1:8" x14ac:dyDescent="0.25">
      <c r="B58" s="133">
        <v>42255</v>
      </c>
      <c r="C58" s="133">
        <v>42258</v>
      </c>
      <c r="D58" s="128" t="s">
        <v>2091</v>
      </c>
      <c r="E58" s="134" t="s">
        <v>2092</v>
      </c>
      <c r="F58" s="128" t="s">
        <v>7100</v>
      </c>
      <c r="G58" s="135">
        <v>1281</v>
      </c>
      <c r="H58" s="134" t="s">
        <v>7101</v>
      </c>
    </row>
    <row r="59" spans="1:8" x14ac:dyDescent="0.25">
      <c r="B59" s="133">
        <v>42255</v>
      </c>
      <c r="C59" s="133">
        <v>42258</v>
      </c>
      <c r="D59" s="128" t="s">
        <v>7102</v>
      </c>
      <c r="E59" s="128" t="s">
        <v>7099</v>
      </c>
      <c r="F59" s="128" t="s">
        <v>7100</v>
      </c>
      <c r="G59" s="135">
        <v>2044</v>
      </c>
      <c r="H59" s="134" t="s">
        <v>7101</v>
      </c>
    </row>
    <row r="60" spans="1:8" x14ac:dyDescent="0.25">
      <c r="B60" s="133">
        <v>42259</v>
      </c>
      <c r="C60" s="133">
        <v>42263</v>
      </c>
      <c r="D60" s="128" t="s">
        <v>2274</v>
      </c>
      <c r="E60" s="134" t="s">
        <v>2275</v>
      </c>
      <c r="F60" s="128" t="s">
        <v>317</v>
      </c>
      <c r="G60" s="135">
        <v>1225</v>
      </c>
      <c r="H60" s="134" t="s">
        <v>7103</v>
      </c>
    </row>
    <row r="61" spans="1:8" x14ac:dyDescent="0.25">
      <c r="B61" s="133">
        <v>42259</v>
      </c>
      <c r="C61" s="133">
        <v>42263</v>
      </c>
      <c r="D61" s="128" t="s">
        <v>6990</v>
      </c>
      <c r="E61" s="134" t="s">
        <v>6991</v>
      </c>
      <c r="F61" s="128" t="s">
        <v>317</v>
      </c>
      <c r="G61" s="135">
        <v>1225</v>
      </c>
      <c r="H61" s="134" t="s">
        <v>7103</v>
      </c>
    </row>
    <row r="62" spans="1:8" x14ac:dyDescent="0.25">
      <c r="B62" s="133">
        <v>42260</v>
      </c>
      <c r="C62" s="133">
        <v>42265</v>
      </c>
      <c r="D62" s="128" t="s">
        <v>7104</v>
      </c>
      <c r="E62" s="134" t="s">
        <v>7105</v>
      </c>
      <c r="F62" s="128" t="s">
        <v>356</v>
      </c>
      <c r="G62" s="135">
        <v>0</v>
      </c>
      <c r="H62" s="134" t="s">
        <v>7106</v>
      </c>
    </row>
    <row r="63" spans="1:8" x14ac:dyDescent="0.25">
      <c r="B63" s="133">
        <v>42260</v>
      </c>
      <c r="C63" s="133">
        <v>42265</v>
      </c>
      <c r="D63" s="128" t="s">
        <v>7107</v>
      </c>
      <c r="E63" s="128" t="s">
        <v>7108</v>
      </c>
      <c r="F63" s="128" t="s">
        <v>7109</v>
      </c>
      <c r="G63" s="135">
        <v>2120</v>
      </c>
      <c r="H63" s="134" t="s">
        <v>7110</v>
      </c>
    </row>
    <row r="64" spans="1:8" x14ac:dyDescent="0.25">
      <c r="B64" s="133">
        <v>42261</v>
      </c>
      <c r="C64" s="133">
        <v>42265</v>
      </c>
      <c r="D64" s="128" t="s">
        <v>547</v>
      </c>
      <c r="E64" s="134" t="s">
        <v>1841</v>
      </c>
      <c r="F64" s="128" t="s">
        <v>356</v>
      </c>
      <c r="G64" s="135">
        <v>0</v>
      </c>
      <c r="H64" s="134" t="s">
        <v>7111</v>
      </c>
    </row>
    <row r="65" spans="1:8" x14ac:dyDescent="0.25">
      <c r="B65" s="133">
        <v>42267</v>
      </c>
      <c r="C65" s="133">
        <v>42272</v>
      </c>
      <c r="D65" s="128" t="s">
        <v>4574</v>
      </c>
      <c r="E65" s="134" t="s">
        <v>3637</v>
      </c>
      <c r="F65" s="128" t="s">
        <v>1187</v>
      </c>
      <c r="G65" s="135">
        <v>2400</v>
      </c>
      <c r="H65" s="134" t="s">
        <v>7112</v>
      </c>
    </row>
    <row r="66" spans="1:8" x14ac:dyDescent="0.25">
      <c r="B66" s="133">
        <v>42270</v>
      </c>
      <c r="C66" s="133">
        <v>42272</v>
      </c>
      <c r="D66" s="128" t="s">
        <v>1847</v>
      </c>
      <c r="E66" s="134" t="s">
        <v>1844</v>
      </c>
      <c r="F66" s="128" t="s">
        <v>7113</v>
      </c>
      <c r="G66" s="135">
        <v>815</v>
      </c>
      <c r="H66" s="134" t="s">
        <v>7114</v>
      </c>
    </row>
    <row r="67" spans="1:8" x14ac:dyDescent="0.25">
      <c r="B67" s="133">
        <v>42270</v>
      </c>
      <c r="C67" s="133">
        <v>42272</v>
      </c>
      <c r="D67" s="128" t="s">
        <v>7115</v>
      </c>
      <c r="E67" s="134" t="s">
        <v>1844</v>
      </c>
      <c r="F67" s="128" t="s">
        <v>7113</v>
      </c>
      <c r="G67" s="135">
        <v>1140</v>
      </c>
      <c r="H67" s="134" t="s">
        <v>7114</v>
      </c>
    </row>
    <row r="68" spans="1:8" x14ac:dyDescent="0.25">
      <c r="B68" s="133">
        <v>42272</v>
      </c>
      <c r="C68" s="133">
        <v>42273</v>
      </c>
      <c r="D68" s="128" t="s">
        <v>569</v>
      </c>
      <c r="E68" s="134" t="s">
        <v>570</v>
      </c>
      <c r="F68" s="128" t="s">
        <v>2732</v>
      </c>
      <c r="G68" s="135">
        <v>2200</v>
      </c>
      <c r="H68" s="134" t="s">
        <v>7116</v>
      </c>
    </row>
    <row r="69" spans="1:8" x14ac:dyDescent="0.25">
      <c r="B69" s="129">
        <v>42272</v>
      </c>
      <c r="C69" s="129">
        <v>42273</v>
      </c>
      <c r="D69" s="130" t="s">
        <v>7117</v>
      </c>
      <c r="E69" s="132" t="s">
        <v>3743</v>
      </c>
      <c r="F69" s="130" t="s">
        <v>2732</v>
      </c>
      <c r="G69" s="38">
        <v>0</v>
      </c>
      <c r="H69" s="132" t="s">
        <v>7118</v>
      </c>
    </row>
    <row r="70" spans="1:8" x14ac:dyDescent="0.25">
      <c r="B70" s="133">
        <v>42274</v>
      </c>
      <c r="C70" s="133">
        <v>42276</v>
      </c>
      <c r="D70" s="128" t="s">
        <v>7119</v>
      </c>
      <c r="E70" s="134" t="s">
        <v>7120</v>
      </c>
      <c r="F70" s="128" t="s">
        <v>7121</v>
      </c>
      <c r="G70" s="135">
        <v>1302</v>
      </c>
      <c r="H70" s="134" t="s">
        <v>7122</v>
      </c>
    </row>
    <row r="71" spans="1:8" x14ac:dyDescent="0.25">
      <c r="B71" s="133">
        <v>42274</v>
      </c>
      <c r="C71" s="133">
        <v>42280</v>
      </c>
      <c r="D71" s="128" t="s">
        <v>6752</v>
      </c>
      <c r="E71" s="134" t="s">
        <v>2720</v>
      </c>
      <c r="F71" s="128" t="s">
        <v>172</v>
      </c>
      <c r="G71" s="135">
        <v>4800</v>
      </c>
      <c r="H71" s="134" t="s">
        <v>7123</v>
      </c>
    </row>
    <row r="72" spans="1:8" x14ac:dyDescent="0.25">
      <c r="B72" s="133">
        <v>42276</v>
      </c>
      <c r="C72" s="133">
        <v>42281</v>
      </c>
      <c r="D72" s="128" t="s">
        <v>814</v>
      </c>
      <c r="E72" s="134" t="s">
        <v>1688</v>
      </c>
      <c r="F72" s="128" t="s">
        <v>356</v>
      </c>
      <c r="G72" s="135">
        <v>3255</v>
      </c>
      <c r="H72" s="134" t="s">
        <v>7124</v>
      </c>
    </row>
    <row r="73" spans="1:8" x14ac:dyDescent="0.25">
      <c r="A73" s="184"/>
      <c r="B73" s="185"/>
      <c r="C73" s="185"/>
      <c r="D73" s="99"/>
      <c r="E73" s="99"/>
      <c r="F73" s="99"/>
      <c r="G73" s="257"/>
      <c r="H73" s="99"/>
    </row>
    <row r="74" spans="1:8" x14ac:dyDescent="0.25">
      <c r="A74" s="128" t="s">
        <v>32</v>
      </c>
      <c r="B74" s="129">
        <v>42255</v>
      </c>
      <c r="C74" s="129">
        <v>42257</v>
      </c>
      <c r="D74" s="130" t="s">
        <v>7125</v>
      </c>
      <c r="E74" s="130" t="s">
        <v>5116</v>
      </c>
      <c r="F74" s="130" t="s">
        <v>7096</v>
      </c>
      <c r="G74" s="38" t="s">
        <v>7126</v>
      </c>
      <c r="H74" s="130" t="s">
        <v>7127</v>
      </c>
    </row>
    <row r="75" spans="1:8" x14ac:dyDescent="0.25">
      <c r="B75" s="129">
        <v>42255</v>
      </c>
      <c r="C75" s="129">
        <v>42258</v>
      </c>
      <c r="D75" s="130" t="s">
        <v>7128</v>
      </c>
      <c r="E75" s="130" t="s">
        <v>7129</v>
      </c>
      <c r="F75" s="130" t="s">
        <v>7096</v>
      </c>
      <c r="G75" s="38" t="s">
        <v>7130</v>
      </c>
      <c r="H75" s="130" t="s">
        <v>7127</v>
      </c>
    </row>
    <row r="76" spans="1:8" x14ac:dyDescent="0.25">
      <c r="B76" s="129">
        <v>42264</v>
      </c>
      <c r="C76" s="129">
        <v>42265</v>
      </c>
      <c r="D76" s="130" t="s">
        <v>2807</v>
      </c>
      <c r="E76" s="130" t="s">
        <v>37</v>
      </c>
      <c r="F76" s="130" t="s">
        <v>1748</v>
      </c>
      <c r="G76" s="51">
        <v>110</v>
      </c>
      <c r="H76" s="130" t="s">
        <v>7131</v>
      </c>
    </row>
    <row r="77" spans="1:8" x14ac:dyDescent="0.25">
      <c r="B77" s="129">
        <v>42264</v>
      </c>
      <c r="C77" s="129">
        <v>42265</v>
      </c>
      <c r="D77" s="130" t="s">
        <v>7132</v>
      </c>
      <c r="E77" s="130"/>
      <c r="F77" s="130"/>
      <c r="G77" s="51">
        <v>3613</v>
      </c>
      <c r="H77" s="130" t="s">
        <v>7131</v>
      </c>
    </row>
    <row r="78" spans="1:8" x14ac:dyDescent="0.25">
      <c r="B78" s="129">
        <v>42264</v>
      </c>
      <c r="C78" s="129">
        <v>42267</v>
      </c>
      <c r="D78" s="130" t="s">
        <v>7133</v>
      </c>
      <c r="E78" s="130" t="s">
        <v>7134</v>
      </c>
      <c r="F78" s="130" t="s">
        <v>2812</v>
      </c>
      <c r="G78" s="51">
        <v>328</v>
      </c>
      <c r="H78" s="130" t="s">
        <v>7135</v>
      </c>
    </row>
    <row r="79" spans="1:8" x14ac:dyDescent="0.25">
      <c r="B79" s="129">
        <v>42264</v>
      </c>
      <c r="C79" s="129">
        <v>42267</v>
      </c>
      <c r="D79" s="130" t="s">
        <v>7136</v>
      </c>
      <c r="E79" s="130"/>
      <c r="F79" s="130" t="s">
        <v>2812</v>
      </c>
      <c r="G79" s="51">
        <v>1056</v>
      </c>
      <c r="H79" s="130" t="s">
        <v>1576</v>
      </c>
    </row>
    <row r="80" spans="1:8" x14ac:dyDescent="0.25">
      <c r="B80" s="129">
        <v>42274</v>
      </c>
      <c r="C80" s="129">
        <v>42277</v>
      </c>
      <c r="D80" s="130" t="s">
        <v>7137</v>
      </c>
      <c r="E80" s="130" t="s">
        <v>7138</v>
      </c>
      <c r="F80" s="130" t="s">
        <v>5932</v>
      </c>
      <c r="G80" s="38">
        <v>810</v>
      </c>
      <c r="H80" s="130" t="s">
        <v>7139</v>
      </c>
    </row>
    <row r="81" spans="1:8" x14ac:dyDescent="0.25">
      <c r="A81" s="184"/>
      <c r="B81" s="185"/>
      <c r="C81" s="185"/>
      <c r="D81" s="99"/>
      <c r="E81" s="99"/>
      <c r="F81" s="99"/>
      <c r="G81" s="257"/>
      <c r="H81" s="99"/>
    </row>
    <row r="82" spans="1:8" x14ac:dyDescent="0.25">
      <c r="A82" s="128" t="s">
        <v>85</v>
      </c>
      <c r="B82" s="212">
        <v>42256</v>
      </c>
      <c r="C82" s="212">
        <v>42259</v>
      </c>
      <c r="D82" s="213" t="s">
        <v>3673</v>
      </c>
      <c r="E82" s="214" t="s">
        <v>7140</v>
      </c>
      <c r="F82" s="213" t="s">
        <v>2552</v>
      </c>
      <c r="G82" s="304">
        <v>716.5</v>
      </c>
      <c r="H82" s="214" t="s">
        <v>7141</v>
      </c>
    </row>
    <row r="83" spans="1:8" x14ac:dyDescent="0.25">
      <c r="B83" s="212">
        <v>42260</v>
      </c>
      <c r="C83" s="212">
        <v>42262</v>
      </c>
      <c r="D83" s="213" t="s">
        <v>3101</v>
      </c>
      <c r="E83" s="214" t="s">
        <v>7142</v>
      </c>
      <c r="F83" s="213" t="s">
        <v>317</v>
      </c>
      <c r="G83" s="304">
        <v>349.36</v>
      </c>
      <c r="H83" s="214" t="s">
        <v>7143</v>
      </c>
    </row>
    <row r="84" spans="1:8" x14ac:dyDescent="0.25">
      <c r="B84" s="212">
        <v>42260</v>
      </c>
      <c r="C84" s="212">
        <v>42262</v>
      </c>
      <c r="D84" s="213" t="s">
        <v>2316</v>
      </c>
      <c r="E84" s="214" t="s">
        <v>7144</v>
      </c>
      <c r="F84" s="213" t="s">
        <v>317</v>
      </c>
      <c r="G84" s="304">
        <v>627.36</v>
      </c>
      <c r="H84" s="214" t="s">
        <v>7143</v>
      </c>
    </row>
    <row r="85" spans="1:8" x14ac:dyDescent="0.25">
      <c r="B85" s="212">
        <v>42277</v>
      </c>
      <c r="C85" s="212">
        <v>42279</v>
      </c>
      <c r="D85" s="213" t="s">
        <v>3302</v>
      </c>
      <c r="E85" s="214" t="s">
        <v>2444</v>
      </c>
      <c r="F85" s="213" t="s">
        <v>1157</v>
      </c>
      <c r="G85" s="304">
        <v>2150</v>
      </c>
      <c r="H85" s="214" t="s">
        <v>7145</v>
      </c>
    </row>
    <row r="86" spans="1:8" x14ac:dyDescent="0.25">
      <c r="A86" s="184"/>
      <c r="B86" s="185"/>
      <c r="C86" s="185"/>
      <c r="D86" s="99"/>
      <c r="E86" s="99"/>
      <c r="F86" s="99"/>
      <c r="G86" s="257"/>
      <c r="H86" s="99"/>
    </row>
    <row r="87" spans="1:8" x14ac:dyDescent="0.25">
      <c r="A87" s="128" t="s">
        <v>1408</v>
      </c>
      <c r="B87" s="129">
        <v>42249</v>
      </c>
      <c r="C87" s="129">
        <v>42259</v>
      </c>
      <c r="D87" s="130" t="s">
        <v>4430</v>
      </c>
      <c r="E87" s="130" t="s">
        <v>3409</v>
      </c>
      <c r="F87" s="130" t="s">
        <v>7146</v>
      </c>
      <c r="G87" s="38">
        <v>1649</v>
      </c>
      <c r="H87" s="130" t="s">
        <v>7147</v>
      </c>
    </row>
    <row r="88" spans="1:8" x14ac:dyDescent="0.25">
      <c r="B88" s="129">
        <v>42265</v>
      </c>
      <c r="C88" s="129">
        <v>42270</v>
      </c>
      <c r="D88" s="130" t="s">
        <v>7148</v>
      </c>
      <c r="E88" s="130" t="s">
        <v>36</v>
      </c>
      <c r="F88" s="130" t="s">
        <v>4941</v>
      </c>
      <c r="G88" s="38">
        <v>0</v>
      </c>
      <c r="H88" s="130" t="s">
        <v>7149</v>
      </c>
    </row>
    <row r="89" spans="1:8" x14ac:dyDescent="0.25">
      <c r="A89" s="184"/>
      <c r="B89" s="185"/>
      <c r="C89" s="185"/>
      <c r="D89" s="99"/>
      <c r="E89" s="99"/>
      <c r="F89" s="99"/>
      <c r="G89" s="257"/>
      <c r="H89" s="99"/>
    </row>
    <row r="90" spans="1:8" x14ac:dyDescent="0.25">
      <c r="A90" s="128" t="s">
        <v>29</v>
      </c>
      <c r="B90" s="133">
        <v>42257</v>
      </c>
      <c r="C90" s="129">
        <v>42260</v>
      </c>
      <c r="D90" s="130" t="s">
        <v>1182</v>
      </c>
      <c r="E90" s="132" t="s">
        <v>888</v>
      </c>
      <c r="F90" s="130" t="s">
        <v>70</v>
      </c>
      <c r="G90" s="38">
        <v>0</v>
      </c>
      <c r="H90" s="132" t="s">
        <v>7150</v>
      </c>
    </row>
    <row r="91" spans="1:8" x14ac:dyDescent="0.25">
      <c r="B91" s="279">
        <v>42263</v>
      </c>
      <c r="C91" s="133">
        <v>42266</v>
      </c>
      <c r="D91" s="130" t="s">
        <v>130</v>
      </c>
      <c r="E91" s="132" t="s">
        <v>67</v>
      </c>
      <c r="F91" s="130" t="s">
        <v>172</v>
      </c>
      <c r="G91" s="280">
        <v>956.71</v>
      </c>
      <c r="H91" s="132" t="s">
        <v>7151</v>
      </c>
    </row>
    <row r="92" spans="1:8" x14ac:dyDescent="0.25">
      <c r="B92" s="133">
        <v>42264</v>
      </c>
      <c r="C92" s="133">
        <v>42267</v>
      </c>
      <c r="D92" s="130" t="s">
        <v>3415</v>
      </c>
      <c r="E92" s="132" t="s">
        <v>466</v>
      </c>
      <c r="F92" s="130" t="s">
        <v>7047</v>
      </c>
      <c r="G92" s="135">
        <v>0</v>
      </c>
      <c r="H92" s="132" t="s">
        <v>7152</v>
      </c>
    </row>
    <row r="93" spans="1:8" x14ac:dyDescent="0.25">
      <c r="B93" s="279">
        <v>42271</v>
      </c>
      <c r="C93" s="133">
        <v>42274</v>
      </c>
      <c r="D93" s="132" t="s">
        <v>1182</v>
      </c>
      <c r="E93" s="132" t="s">
        <v>888</v>
      </c>
      <c r="F93" s="130" t="s">
        <v>7153</v>
      </c>
      <c r="G93" s="38">
        <v>0</v>
      </c>
      <c r="H93" s="132" t="s">
        <v>7150</v>
      </c>
    </row>
    <row r="94" spans="1:8" x14ac:dyDescent="0.25">
      <c r="A94" s="184"/>
      <c r="B94" s="185"/>
      <c r="C94" s="185"/>
      <c r="D94" s="99"/>
      <c r="E94" s="99"/>
      <c r="F94" s="99"/>
      <c r="G94" s="257"/>
      <c r="H94" s="99"/>
    </row>
    <row r="95" spans="1:8" x14ac:dyDescent="0.25">
      <c r="A95" s="128" t="s">
        <v>13</v>
      </c>
      <c r="B95" s="133">
        <v>42263</v>
      </c>
      <c r="C95" s="129">
        <v>42265</v>
      </c>
      <c r="D95" s="130" t="s">
        <v>2150</v>
      </c>
      <c r="E95" s="130" t="s">
        <v>3845</v>
      </c>
      <c r="F95" s="130" t="s">
        <v>172</v>
      </c>
      <c r="G95" s="135">
        <v>1255</v>
      </c>
      <c r="H95" s="130" t="s">
        <v>7154</v>
      </c>
    </row>
    <row r="96" spans="1:8" x14ac:dyDescent="0.25">
      <c r="B96" s="129">
        <v>42271</v>
      </c>
      <c r="C96" s="129">
        <v>42271</v>
      </c>
      <c r="D96" s="128" t="s">
        <v>12</v>
      </c>
      <c r="E96" s="128" t="s">
        <v>46</v>
      </c>
      <c r="F96" s="128" t="s">
        <v>2588</v>
      </c>
      <c r="G96" s="135">
        <v>225.63</v>
      </c>
      <c r="H96" s="128" t="s">
        <v>49</v>
      </c>
    </row>
    <row r="97" spans="1:8" x14ac:dyDescent="0.25">
      <c r="A97" s="184"/>
      <c r="B97" s="306"/>
      <c r="C97" s="306"/>
      <c r="D97" s="107"/>
      <c r="E97" s="107"/>
      <c r="F97" s="107"/>
      <c r="G97" s="307"/>
      <c r="H97" s="107"/>
    </row>
    <row r="98" spans="1:8" x14ac:dyDescent="0.25">
      <c r="A98" s="128" t="s">
        <v>26</v>
      </c>
      <c r="B98" s="129">
        <v>42248</v>
      </c>
      <c r="C98" s="129">
        <v>42252</v>
      </c>
      <c r="D98" s="130" t="s">
        <v>7155</v>
      </c>
      <c r="E98" s="132" t="s">
        <v>6818</v>
      </c>
      <c r="F98" s="130" t="s">
        <v>7156</v>
      </c>
      <c r="G98" s="38">
        <v>2754</v>
      </c>
      <c r="H98" s="132" t="s">
        <v>7157</v>
      </c>
    </row>
    <row r="99" spans="1:8" x14ac:dyDescent="0.25">
      <c r="B99" s="129">
        <v>42257</v>
      </c>
      <c r="C99" s="129">
        <v>42260</v>
      </c>
      <c r="D99" s="130" t="s">
        <v>1623</v>
      </c>
      <c r="E99" s="132" t="s">
        <v>1494</v>
      </c>
      <c r="F99" s="130" t="s">
        <v>7158</v>
      </c>
      <c r="G99" s="38">
        <v>5000</v>
      </c>
      <c r="H99" s="132" t="s">
        <v>7159</v>
      </c>
    </row>
    <row r="100" spans="1:8" x14ac:dyDescent="0.25">
      <c r="B100" s="129">
        <v>42263</v>
      </c>
      <c r="C100" s="129">
        <v>42265</v>
      </c>
      <c r="D100" s="130" t="s">
        <v>7160</v>
      </c>
      <c r="E100" s="132" t="s">
        <v>868</v>
      </c>
      <c r="F100" s="130" t="s">
        <v>23</v>
      </c>
      <c r="G100" s="38">
        <v>890</v>
      </c>
      <c r="H100" s="132" t="s">
        <v>7161</v>
      </c>
    </row>
    <row r="101" spans="1:8" x14ac:dyDescent="0.25">
      <c r="B101" s="129">
        <v>42263</v>
      </c>
      <c r="C101" s="129">
        <v>42265</v>
      </c>
      <c r="D101" s="130" t="s">
        <v>7162</v>
      </c>
      <c r="E101" s="132" t="s">
        <v>868</v>
      </c>
      <c r="F101" s="130" t="s">
        <v>23</v>
      </c>
      <c r="G101" s="38">
        <v>890</v>
      </c>
      <c r="H101" s="132" t="s">
        <v>7161</v>
      </c>
    </row>
    <row r="102" spans="1:8" x14ac:dyDescent="0.25">
      <c r="B102" s="129">
        <v>42263</v>
      </c>
      <c r="C102" s="129">
        <v>42265</v>
      </c>
      <c r="D102" s="130" t="s">
        <v>7163</v>
      </c>
      <c r="E102" s="132" t="s">
        <v>868</v>
      </c>
      <c r="F102" s="130" t="s">
        <v>23</v>
      </c>
      <c r="G102" s="38">
        <v>890</v>
      </c>
      <c r="H102" s="132" t="s">
        <v>7161</v>
      </c>
    </row>
    <row r="103" spans="1:8" x14ac:dyDescent="0.25">
      <c r="B103" s="129">
        <v>42263</v>
      </c>
      <c r="C103" s="129">
        <v>42265</v>
      </c>
      <c r="D103" s="130" t="s">
        <v>1613</v>
      </c>
      <c r="E103" s="132" t="s">
        <v>868</v>
      </c>
      <c r="F103" s="130" t="s">
        <v>23</v>
      </c>
      <c r="G103" s="38">
        <v>890</v>
      </c>
      <c r="H103" s="132" t="s">
        <v>7161</v>
      </c>
    </row>
    <row r="104" spans="1:8" x14ac:dyDescent="0.25">
      <c r="B104" s="129">
        <v>42263</v>
      </c>
      <c r="C104" s="129">
        <v>42265</v>
      </c>
      <c r="D104" s="130" t="s">
        <v>7164</v>
      </c>
      <c r="E104" s="132" t="s">
        <v>868</v>
      </c>
      <c r="F104" s="130" t="s">
        <v>23</v>
      </c>
      <c r="G104" s="38">
        <v>890</v>
      </c>
      <c r="H104" s="132" t="s">
        <v>7161</v>
      </c>
    </row>
    <row r="105" spans="1:8" x14ac:dyDescent="0.25">
      <c r="B105" s="129">
        <v>42263</v>
      </c>
      <c r="C105" s="129">
        <v>42265</v>
      </c>
      <c r="D105" s="130" t="s">
        <v>7165</v>
      </c>
      <c r="E105" s="132" t="s">
        <v>868</v>
      </c>
      <c r="F105" s="130" t="s">
        <v>23</v>
      </c>
      <c r="G105" s="38">
        <v>890</v>
      </c>
      <c r="H105" s="132" t="s">
        <v>7161</v>
      </c>
    </row>
    <row r="106" spans="1:8" x14ac:dyDescent="0.25">
      <c r="B106" s="129">
        <v>42263</v>
      </c>
      <c r="C106" s="129">
        <v>42265</v>
      </c>
      <c r="D106" s="130" t="s">
        <v>7166</v>
      </c>
      <c r="E106" s="132" t="s">
        <v>868</v>
      </c>
      <c r="F106" s="130" t="s">
        <v>23</v>
      </c>
      <c r="G106" s="38">
        <v>890</v>
      </c>
      <c r="H106" s="132" t="s">
        <v>7161</v>
      </c>
    </row>
    <row r="107" spans="1:8" x14ac:dyDescent="0.25">
      <c r="B107" s="129">
        <v>42263</v>
      </c>
      <c r="C107" s="129">
        <v>42265</v>
      </c>
      <c r="D107" s="130" t="s">
        <v>7167</v>
      </c>
      <c r="E107" s="132" t="s">
        <v>868</v>
      </c>
      <c r="F107" s="130" t="s">
        <v>23</v>
      </c>
      <c r="G107" s="38">
        <v>890</v>
      </c>
      <c r="H107" s="132" t="s">
        <v>7161</v>
      </c>
    </row>
    <row r="108" spans="1:8" x14ac:dyDescent="0.25">
      <c r="B108" s="129">
        <v>42263</v>
      </c>
      <c r="C108" s="129">
        <v>42266</v>
      </c>
      <c r="D108" s="130" t="s">
        <v>3700</v>
      </c>
      <c r="E108" s="132" t="s">
        <v>7168</v>
      </c>
      <c r="F108" s="130" t="s">
        <v>23</v>
      </c>
      <c r="G108" s="38">
        <v>2121.8000000000002</v>
      </c>
      <c r="H108" s="132" t="s">
        <v>1515</v>
      </c>
    </row>
    <row r="109" spans="1:8" x14ac:dyDescent="0.25">
      <c r="B109" s="129">
        <v>42263</v>
      </c>
      <c r="C109" s="129">
        <v>42266</v>
      </c>
      <c r="D109" s="130" t="s">
        <v>6326</v>
      </c>
      <c r="E109" s="132" t="s">
        <v>7169</v>
      </c>
      <c r="F109" s="130" t="s">
        <v>23</v>
      </c>
      <c r="G109" s="38">
        <v>2965</v>
      </c>
      <c r="H109" s="132" t="s">
        <v>1515</v>
      </c>
    </row>
    <row r="110" spans="1:8" x14ac:dyDescent="0.25">
      <c r="B110" s="129">
        <v>42263</v>
      </c>
      <c r="C110" s="129">
        <v>42266</v>
      </c>
      <c r="D110" s="130" t="s">
        <v>6072</v>
      </c>
      <c r="E110" s="132" t="s">
        <v>7170</v>
      </c>
      <c r="F110" s="130" t="s">
        <v>23</v>
      </c>
      <c r="G110" s="38">
        <v>2052</v>
      </c>
      <c r="H110" s="132" t="s">
        <v>1515</v>
      </c>
    </row>
    <row r="111" spans="1:8" x14ac:dyDescent="0.25">
      <c r="B111" s="129">
        <v>42263</v>
      </c>
      <c r="C111" s="129">
        <v>42266</v>
      </c>
      <c r="D111" s="130" t="s">
        <v>2968</v>
      </c>
      <c r="E111" s="132" t="s">
        <v>7171</v>
      </c>
      <c r="F111" s="130" t="s">
        <v>23</v>
      </c>
      <c r="G111" s="38">
        <v>2261</v>
      </c>
      <c r="H111" s="132" t="s">
        <v>1515</v>
      </c>
    </row>
    <row r="112" spans="1:8" x14ac:dyDescent="0.25">
      <c r="B112" s="129">
        <v>42263</v>
      </c>
      <c r="C112" s="129">
        <v>42266</v>
      </c>
      <c r="D112" s="130" t="s">
        <v>2614</v>
      </c>
      <c r="E112" s="132" t="s">
        <v>2615</v>
      </c>
      <c r="F112" s="130" t="s">
        <v>23</v>
      </c>
      <c r="G112" s="38">
        <v>2565</v>
      </c>
      <c r="H112" s="132" t="s">
        <v>1515</v>
      </c>
    </row>
    <row r="113" spans="1:8" x14ac:dyDescent="0.25">
      <c r="B113" s="129">
        <v>42267</v>
      </c>
      <c r="C113" s="129">
        <v>42270</v>
      </c>
      <c r="D113" s="130" t="s">
        <v>1249</v>
      </c>
      <c r="E113" s="132" t="s">
        <v>3445</v>
      </c>
      <c r="F113" s="130" t="s">
        <v>75</v>
      </c>
      <c r="G113" s="38">
        <v>1775</v>
      </c>
      <c r="H113" s="132" t="s">
        <v>7172</v>
      </c>
    </row>
    <row r="114" spans="1:8" x14ac:dyDescent="0.25">
      <c r="B114" s="129">
        <v>42267</v>
      </c>
      <c r="C114" s="129">
        <v>42270</v>
      </c>
      <c r="D114" s="130" t="s">
        <v>1617</v>
      </c>
      <c r="E114" s="132" t="s">
        <v>7173</v>
      </c>
      <c r="F114" s="130" t="s">
        <v>75</v>
      </c>
      <c r="G114" s="38">
        <v>2100</v>
      </c>
      <c r="H114" s="132" t="s">
        <v>7174</v>
      </c>
    </row>
    <row r="115" spans="1:8" x14ac:dyDescent="0.25">
      <c r="B115" s="129">
        <v>42269</v>
      </c>
      <c r="C115" s="129">
        <v>42272</v>
      </c>
      <c r="D115" s="130" t="s">
        <v>6321</v>
      </c>
      <c r="E115" s="132" t="s">
        <v>7175</v>
      </c>
      <c r="F115" s="130" t="s">
        <v>27</v>
      </c>
      <c r="G115" s="38">
        <v>1800</v>
      </c>
      <c r="H115" s="132" t="s">
        <v>7176</v>
      </c>
    </row>
    <row r="116" spans="1:8" x14ac:dyDescent="0.25">
      <c r="B116" s="129">
        <v>42269</v>
      </c>
      <c r="C116" s="129">
        <v>42271</v>
      </c>
      <c r="D116" s="130" t="s">
        <v>7177</v>
      </c>
      <c r="E116" s="132" t="s">
        <v>7178</v>
      </c>
      <c r="F116" s="130" t="s">
        <v>27</v>
      </c>
      <c r="G116" s="38">
        <v>1550</v>
      </c>
      <c r="H116" s="132" t="s">
        <v>7179</v>
      </c>
    </row>
    <row r="117" spans="1:8" x14ac:dyDescent="0.25">
      <c r="B117" s="129">
        <v>42277</v>
      </c>
      <c r="C117" s="129">
        <v>42280</v>
      </c>
      <c r="D117" s="130" t="s">
        <v>1258</v>
      </c>
      <c r="E117" s="132" t="s">
        <v>7180</v>
      </c>
      <c r="F117" s="130" t="s">
        <v>7181</v>
      </c>
      <c r="G117" s="38" t="s">
        <v>178</v>
      </c>
      <c r="H117" s="132" t="s">
        <v>7182</v>
      </c>
    </row>
    <row r="118" spans="1:8" x14ac:dyDescent="0.25">
      <c r="A118" s="184"/>
      <c r="B118" s="185"/>
      <c r="C118" s="185"/>
      <c r="D118" s="99"/>
      <c r="E118" s="99"/>
      <c r="F118" s="99"/>
      <c r="G118" s="257"/>
      <c r="H118" s="99"/>
    </row>
    <row r="119" spans="1:8" x14ac:dyDescent="0.25">
      <c r="A119" s="128" t="s">
        <v>79</v>
      </c>
      <c r="B119" s="129">
        <v>42260</v>
      </c>
      <c r="C119" s="129">
        <v>42262</v>
      </c>
      <c r="D119" s="319" t="s">
        <v>7183</v>
      </c>
      <c r="E119" s="319" t="s">
        <v>7184</v>
      </c>
      <c r="F119" s="319" t="s">
        <v>7185</v>
      </c>
      <c r="G119" s="38">
        <v>650</v>
      </c>
      <c r="H119" s="130" t="s">
        <v>7143</v>
      </c>
    </row>
    <row r="120" spans="1:8" x14ac:dyDescent="0.25">
      <c r="B120" s="129">
        <v>42263</v>
      </c>
      <c r="C120" s="129">
        <v>42265</v>
      </c>
      <c r="D120" s="130" t="s">
        <v>7186</v>
      </c>
      <c r="E120" s="130" t="s">
        <v>868</v>
      </c>
      <c r="F120" s="130" t="s">
        <v>172</v>
      </c>
      <c r="G120" s="38">
        <v>820.82</v>
      </c>
      <c r="H120" s="130" t="s">
        <v>7187</v>
      </c>
    </row>
    <row r="121" spans="1:8" x14ac:dyDescent="0.25">
      <c r="B121" s="129">
        <v>42263</v>
      </c>
      <c r="C121" s="129">
        <v>42265</v>
      </c>
      <c r="D121" s="319" t="s">
        <v>3397</v>
      </c>
      <c r="E121" s="319" t="s">
        <v>2693</v>
      </c>
      <c r="F121" s="319" t="s">
        <v>172</v>
      </c>
      <c r="G121" s="38">
        <v>913</v>
      </c>
      <c r="H121" s="319" t="s">
        <v>6010</v>
      </c>
    </row>
    <row r="122" spans="1:8" x14ac:dyDescent="0.25">
      <c r="B122" s="129">
        <v>42263</v>
      </c>
      <c r="C122" s="129">
        <v>42265</v>
      </c>
      <c r="D122" s="319" t="s">
        <v>6250</v>
      </c>
      <c r="E122" s="130" t="s">
        <v>868</v>
      </c>
      <c r="F122" s="319" t="s">
        <v>172</v>
      </c>
      <c r="G122" s="38">
        <v>820.82</v>
      </c>
      <c r="H122" s="130" t="s">
        <v>7187</v>
      </c>
    </row>
    <row r="123" spans="1:8" x14ac:dyDescent="0.25">
      <c r="B123" s="129">
        <v>42271</v>
      </c>
      <c r="C123" s="129">
        <v>42271</v>
      </c>
      <c r="D123" s="319" t="s">
        <v>6250</v>
      </c>
      <c r="E123" s="130" t="s">
        <v>868</v>
      </c>
      <c r="F123" s="319" t="s">
        <v>254</v>
      </c>
      <c r="G123" s="38">
        <v>63</v>
      </c>
      <c r="H123" s="130" t="s">
        <v>7188</v>
      </c>
    </row>
    <row r="124" spans="1:8" x14ac:dyDescent="0.25">
      <c r="B124" s="129">
        <v>42273</v>
      </c>
      <c r="C124" s="129">
        <v>42273</v>
      </c>
      <c r="D124" s="319" t="s">
        <v>6250</v>
      </c>
      <c r="E124" s="130" t="s">
        <v>868</v>
      </c>
      <c r="F124" s="319" t="s">
        <v>254</v>
      </c>
      <c r="G124" s="38">
        <v>61.7</v>
      </c>
      <c r="H124" s="130" t="s">
        <v>7188</v>
      </c>
    </row>
    <row r="125" spans="1:8" x14ac:dyDescent="0.25">
      <c r="A125" s="184"/>
      <c r="B125" s="185"/>
      <c r="C125" s="185"/>
      <c r="D125" s="99"/>
      <c r="E125" s="99"/>
      <c r="F125" s="99"/>
      <c r="G125" s="257"/>
      <c r="H125" s="99"/>
    </row>
    <row r="126" spans="1:8" ht="30" x14ac:dyDescent="0.25">
      <c r="A126" s="128" t="s">
        <v>181</v>
      </c>
      <c r="B126" s="133">
        <v>42263</v>
      </c>
      <c r="C126" s="133">
        <v>42265</v>
      </c>
      <c r="D126" s="128" t="s">
        <v>4989</v>
      </c>
      <c r="E126" s="134" t="s">
        <v>7189</v>
      </c>
      <c r="F126" s="128" t="s">
        <v>7190</v>
      </c>
      <c r="G126" s="135">
        <v>866.95</v>
      </c>
      <c r="H126" s="134" t="s">
        <v>7191</v>
      </c>
    </row>
    <row r="127" spans="1:8" x14ac:dyDescent="0.25">
      <c r="A127" s="184"/>
      <c r="B127" s="185"/>
      <c r="C127" s="185"/>
      <c r="D127" s="99"/>
      <c r="E127" s="99"/>
      <c r="F127" s="99"/>
      <c r="G127" s="257"/>
      <c r="H127" s="99"/>
    </row>
    <row r="128" spans="1:8" x14ac:dyDescent="0.25">
      <c r="A128" s="128" t="s">
        <v>5833</v>
      </c>
      <c r="B128" s="133">
        <v>42244</v>
      </c>
      <c r="C128" s="133">
        <v>42245</v>
      </c>
      <c r="D128" s="128" t="s">
        <v>5838</v>
      </c>
      <c r="E128" s="128" t="s">
        <v>36</v>
      </c>
      <c r="F128" s="128" t="s">
        <v>193</v>
      </c>
      <c r="G128" s="135">
        <v>242.02</v>
      </c>
      <c r="H128" s="128" t="s">
        <v>7192</v>
      </c>
    </row>
    <row r="129" spans="1:8" x14ac:dyDescent="0.25">
      <c r="B129" s="133">
        <v>42244</v>
      </c>
      <c r="C129" s="133">
        <v>42245</v>
      </c>
      <c r="D129" s="128" t="s">
        <v>5840</v>
      </c>
      <c r="E129" s="128" t="s">
        <v>6348</v>
      </c>
      <c r="F129" s="128" t="s">
        <v>193</v>
      </c>
      <c r="G129" s="135">
        <v>219.13</v>
      </c>
      <c r="H129" s="128" t="s">
        <v>7192</v>
      </c>
    </row>
    <row r="130" spans="1:8" x14ac:dyDescent="0.25">
      <c r="B130" s="133">
        <v>42256</v>
      </c>
      <c r="C130" s="133">
        <v>42258</v>
      </c>
      <c r="D130" s="128" t="s">
        <v>5838</v>
      </c>
      <c r="E130" s="128" t="s">
        <v>36</v>
      </c>
      <c r="F130" s="128" t="s">
        <v>2229</v>
      </c>
      <c r="G130" s="135">
        <f>401.2+578.62</f>
        <v>979.81999999999994</v>
      </c>
      <c r="H130" s="128" t="s">
        <v>7193</v>
      </c>
    </row>
    <row r="131" spans="1:8" x14ac:dyDescent="0.25">
      <c r="B131" s="133">
        <v>42256</v>
      </c>
      <c r="C131" s="133">
        <v>42258</v>
      </c>
      <c r="D131" s="128" t="s">
        <v>5840</v>
      </c>
      <c r="E131" s="128" t="s">
        <v>6348</v>
      </c>
      <c r="F131" s="128" t="s">
        <v>2229</v>
      </c>
      <c r="G131" s="135">
        <f>401.2+621.17</f>
        <v>1022.3699999999999</v>
      </c>
      <c r="H131" s="128" t="s">
        <v>7193</v>
      </c>
    </row>
    <row r="132" spans="1:8" x14ac:dyDescent="0.25">
      <c r="B132" s="133">
        <v>42271</v>
      </c>
      <c r="C132" s="133">
        <v>42274</v>
      </c>
      <c r="D132" s="128" t="s">
        <v>7194</v>
      </c>
      <c r="E132" s="128" t="s">
        <v>7195</v>
      </c>
      <c r="F132" s="128" t="s">
        <v>7196</v>
      </c>
      <c r="G132" s="135">
        <v>1550.21</v>
      </c>
      <c r="H132" s="128" t="s">
        <v>7197</v>
      </c>
    </row>
    <row r="133" spans="1:8" x14ac:dyDescent="0.25">
      <c r="A133" s="184"/>
      <c r="B133" s="185"/>
      <c r="C133" s="185"/>
      <c r="D133" s="99"/>
      <c r="E133" s="99"/>
      <c r="F133" s="99"/>
      <c r="G133" s="257"/>
      <c r="H133" s="99"/>
    </row>
    <row r="134" spans="1:8" x14ac:dyDescent="0.25">
      <c r="A134" s="128" t="s">
        <v>28</v>
      </c>
      <c r="B134" s="133">
        <v>42272</v>
      </c>
      <c r="D134" s="132" t="s">
        <v>632</v>
      </c>
      <c r="E134" s="132" t="s">
        <v>633</v>
      </c>
      <c r="F134" s="132" t="s">
        <v>349</v>
      </c>
      <c r="G134" s="135">
        <v>80</v>
      </c>
      <c r="H134" s="132" t="s">
        <v>7198</v>
      </c>
    </row>
    <row r="135" spans="1:8" x14ac:dyDescent="0.25">
      <c r="B135" s="133">
        <v>42270</v>
      </c>
      <c r="C135" s="133">
        <v>42272</v>
      </c>
      <c r="D135" s="132" t="s">
        <v>171</v>
      </c>
      <c r="E135" s="132" t="s">
        <v>36</v>
      </c>
      <c r="F135" s="132" t="s">
        <v>7199</v>
      </c>
      <c r="G135" s="135">
        <v>650</v>
      </c>
      <c r="H135" s="132" t="s">
        <v>7200</v>
      </c>
    </row>
    <row r="136" spans="1:8" x14ac:dyDescent="0.25">
      <c r="B136" s="133">
        <v>42270</v>
      </c>
      <c r="C136" s="133">
        <v>42272</v>
      </c>
      <c r="D136" s="132" t="s">
        <v>5362</v>
      </c>
      <c r="E136" s="132" t="s">
        <v>5363</v>
      </c>
      <c r="F136" s="132" t="s">
        <v>7199</v>
      </c>
      <c r="G136" s="135">
        <v>650</v>
      </c>
      <c r="H136" s="132" t="s">
        <v>7200</v>
      </c>
    </row>
    <row r="137" spans="1:8" x14ac:dyDescent="0.25">
      <c r="A137" s="184"/>
      <c r="B137" s="185"/>
      <c r="C137" s="185"/>
      <c r="D137" s="99"/>
      <c r="E137" s="99"/>
      <c r="F137" s="99"/>
      <c r="G137" s="257"/>
      <c r="H137" s="99"/>
    </row>
    <row r="138" spans="1:8" x14ac:dyDescent="0.25">
      <c r="A138" s="128" t="s">
        <v>50</v>
      </c>
      <c r="B138" s="129">
        <v>42262</v>
      </c>
      <c r="C138" s="129">
        <v>42266</v>
      </c>
      <c r="D138" s="130" t="s">
        <v>7201</v>
      </c>
      <c r="E138" s="132" t="s">
        <v>7202</v>
      </c>
      <c r="F138" s="130" t="s">
        <v>597</v>
      </c>
      <c r="G138" s="38">
        <v>2455</v>
      </c>
      <c r="H138" s="132" t="s">
        <v>7203</v>
      </c>
    </row>
    <row r="139" spans="1:8" s="229" customFormat="1" x14ac:dyDescent="0.25">
      <c r="A139" s="128"/>
      <c r="B139" s="129">
        <v>42265</v>
      </c>
      <c r="C139" s="129">
        <v>42267</v>
      </c>
      <c r="D139" s="130" t="s">
        <v>155</v>
      </c>
      <c r="E139" s="132" t="s">
        <v>7204</v>
      </c>
      <c r="F139" s="130" t="s">
        <v>7092</v>
      </c>
      <c r="G139" s="38">
        <v>60</v>
      </c>
      <c r="H139" s="132" t="s">
        <v>7205</v>
      </c>
    </row>
    <row r="140" spans="1:8" s="229" customFormat="1" x14ac:dyDescent="0.25">
      <c r="A140" s="128"/>
      <c r="B140" s="129"/>
      <c r="C140" s="129"/>
      <c r="D140" s="130"/>
      <c r="E140" s="132"/>
      <c r="F140" s="130"/>
      <c r="G140" s="38"/>
      <c r="H140" s="132"/>
    </row>
    <row r="141" spans="1:8" x14ac:dyDescent="0.25">
      <c r="A141" s="184"/>
      <c r="B141" s="329"/>
      <c r="C141" s="329"/>
      <c r="D141" s="327"/>
      <c r="E141" s="96"/>
      <c r="F141" s="327"/>
      <c r="G141" s="264"/>
      <c r="H141" s="96"/>
    </row>
    <row r="142" spans="1:8" s="229" customFormat="1" x14ac:dyDescent="0.25">
      <c r="A142" s="128" t="s">
        <v>1644</v>
      </c>
      <c r="B142" s="18">
        <v>42262</v>
      </c>
      <c r="C142" s="18">
        <v>42277</v>
      </c>
      <c r="D142" s="6" t="s">
        <v>7206</v>
      </c>
      <c r="E142" s="6" t="s">
        <v>1414</v>
      </c>
      <c r="F142" s="6" t="s">
        <v>303</v>
      </c>
      <c r="G142" s="78">
        <v>850</v>
      </c>
      <c r="H142" s="6" t="s">
        <v>7207</v>
      </c>
    </row>
    <row r="143" spans="1:8" s="229" customFormat="1" x14ac:dyDescent="0.25">
      <c r="A143" s="128"/>
      <c r="B143" s="18">
        <v>42266</v>
      </c>
      <c r="C143" s="18">
        <v>42269</v>
      </c>
      <c r="D143" s="6" t="s">
        <v>1947</v>
      </c>
      <c r="E143" s="6" t="s">
        <v>55</v>
      </c>
      <c r="F143" s="6" t="s">
        <v>303</v>
      </c>
      <c r="G143" s="78">
        <v>1000</v>
      </c>
      <c r="H143" s="6" t="s">
        <v>7207</v>
      </c>
    </row>
    <row r="144" spans="1:8" s="229" customFormat="1" x14ac:dyDescent="0.25">
      <c r="A144" s="128"/>
      <c r="B144" s="18">
        <v>42274</v>
      </c>
      <c r="C144" s="18">
        <v>42277</v>
      </c>
      <c r="D144" s="6" t="s">
        <v>7206</v>
      </c>
      <c r="E144" s="6" t="s">
        <v>1414</v>
      </c>
      <c r="F144" s="6" t="s">
        <v>303</v>
      </c>
      <c r="G144" s="78">
        <v>850</v>
      </c>
      <c r="H144" s="6" t="s">
        <v>7207</v>
      </c>
    </row>
    <row r="145" spans="1:8" s="229" customFormat="1" x14ac:dyDescent="0.25">
      <c r="A145" s="128"/>
      <c r="B145" s="18">
        <v>42274</v>
      </c>
      <c r="C145" s="18">
        <v>42277</v>
      </c>
      <c r="D145" s="6" t="s">
        <v>7208</v>
      </c>
      <c r="E145" s="6" t="s">
        <v>4318</v>
      </c>
      <c r="F145" s="6" t="s">
        <v>303</v>
      </c>
      <c r="G145" s="78">
        <v>850</v>
      </c>
      <c r="H145" s="6" t="s">
        <v>7207</v>
      </c>
    </row>
    <row r="146" spans="1:8" s="229" customFormat="1" x14ac:dyDescent="0.25">
      <c r="A146" s="128"/>
      <c r="B146" s="18">
        <v>42274</v>
      </c>
      <c r="C146" s="18">
        <v>42277</v>
      </c>
      <c r="D146" s="6" t="s">
        <v>7209</v>
      </c>
      <c r="E146" s="6" t="s">
        <v>2304</v>
      </c>
      <c r="F146" s="6" t="s">
        <v>303</v>
      </c>
      <c r="G146" s="78">
        <v>1235.3499999999999</v>
      </c>
      <c r="H146" s="6" t="s">
        <v>7207</v>
      </c>
    </row>
    <row r="147" spans="1:8" s="229" customFormat="1" x14ac:dyDescent="0.25">
      <c r="A147" s="128"/>
      <c r="B147" s="18">
        <v>42277</v>
      </c>
      <c r="C147" s="18">
        <v>42280</v>
      </c>
      <c r="D147" s="6" t="s">
        <v>7210</v>
      </c>
      <c r="E147" s="6" t="s">
        <v>55</v>
      </c>
      <c r="F147" s="6" t="s">
        <v>1850</v>
      </c>
      <c r="G147" s="78">
        <v>2090</v>
      </c>
      <c r="H147" s="6" t="s">
        <v>7211</v>
      </c>
    </row>
    <row r="148" spans="1:8" s="229" customFormat="1" x14ac:dyDescent="0.25">
      <c r="A148" s="128"/>
      <c r="B148" s="18">
        <v>42277</v>
      </c>
      <c r="C148" s="18">
        <v>42280</v>
      </c>
      <c r="D148" s="6" t="s">
        <v>7212</v>
      </c>
      <c r="E148" s="6" t="s">
        <v>7213</v>
      </c>
      <c r="F148" s="6" t="s">
        <v>1958</v>
      </c>
      <c r="G148" s="78">
        <v>2090</v>
      </c>
      <c r="H148" s="6" t="s">
        <v>7214</v>
      </c>
    </row>
    <row r="149" spans="1:8" s="229" customFormat="1" x14ac:dyDescent="0.25">
      <c r="A149" s="128"/>
      <c r="B149" s="18">
        <v>42277</v>
      </c>
      <c r="C149" s="18">
        <v>42280</v>
      </c>
      <c r="D149" s="299" t="s">
        <v>7215</v>
      </c>
      <c r="E149" s="6" t="s">
        <v>2228</v>
      </c>
      <c r="F149" s="6" t="s">
        <v>1958</v>
      </c>
      <c r="G149" s="78">
        <v>2090</v>
      </c>
      <c r="H149" s="6" t="s">
        <v>7214</v>
      </c>
    </row>
    <row r="150" spans="1:8" s="229" customFormat="1" x14ac:dyDescent="0.25">
      <c r="A150" s="128"/>
      <c r="B150" s="129"/>
      <c r="C150" s="129"/>
      <c r="D150" s="130"/>
      <c r="E150" s="132"/>
      <c r="F150" s="130"/>
      <c r="G150" s="38"/>
      <c r="H150" s="132"/>
    </row>
    <row r="151" spans="1:8" x14ac:dyDescent="0.25">
      <c r="A151" s="184"/>
      <c r="B151" s="329"/>
      <c r="C151" s="329"/>
      <c r="D151" s="327"/>
      <c r="E151" s="96"/>
      <c r="F151" s="327"/>
      <c r="G151" s="264"/>
      <c r="H151" s="96"/>
    </row>
    <row r="152" spans="1:8" x14ac:dyDescent="0.25">
      <c r="A152" s="128" t="s">
        <v>22</v>
      </c>
      <c r="B152" s="133">
        <v>42260</v>
      </c>
      <c r="C152" s="133">
        <v>42261</v>
      </c>
      <c r="D152" s="128" t="s">
        <v>939</v>
      </c>
      <c r="E152" s="134" t="s">
        <v>7216</v>
      </c>
      <c r="F152" s="130" t="s">
        <v>4534</v>
      </c>
      <c r="G152" s="135">
        <v>500</v>
      </c>
      <c r="H152" s="132" t="s">
        <v>7217</v>
      </c>
    </row>
    <row r="153" spans="1:8" x14ac:dyDescent="0.25">
      <c r="B153" s="133">
        <v>42260</v>
      </c>
      <c r="C153" s="133">
        <v>42262</v>
      </c>
      <c r="D153" s="130" t="s">
        <v>7218</v>
      </c>
      <c r="E153" s="130" t="s">
        <v>7219</v>
      </c>
      <c r="F153" s="130" t="s">
        <v>4534</v>
      </c>
      <c r="G153" s="135">
        <v>850</v>
      </c>
      <c r="H153" s="132" t="s">
        <v>7217</v>
      </c>
    </row>
    <row r="154" spans="1:8" x14ac:dyDescent="0.25">
      <c r="B154" s="133">
        <v>42275</v>
      </c>
      <c r="C154" s="133">
        <v>42278</v>
      </c>
      <c r="D154" s="128" t="s">
        <v>194</v>
      </c>
      <c r="E154" s="134" t="s">
        <v>943</v>
      </c>
      <c r="F154" s="130" t="s">
        <v>7220</v>
      </c>
      <c r="G154" s="38">
        <v>0</v>
      </c>
      <c r="H154" s="132" t="s">
        <v>7221</v>
      </c>
    </row>
    <row r="155" spans="1:8" x14ac:dyDescent="0.25">
      <c r="D155" s="130"/>
      <c r="E155" s="130"/>
      <c r="F155" s="130"/>
      <c r="H155" s="132"/>
    </row>
    <row r="156" spans="1:8" x14ac:dyDescent="0.25">
      <c r="A156" s="184"/>
      <c r="B156" s="329"/>
      <c r="C156" s="329"/>
      <c r="D156" s="327"/>
      <c r="E156" s="96"/>
      <c r="F156" s="327"/>
      <c r="G156" s="264"/>
      <c r="H156" s="96"/>
    </row>
    <row r="157" spans="1:8" x14ac:dyDescent="0.25">
      <c r="A157" s="128" t="s">
        <v>1289</v>
      </c>
      <c r="B157" s="133">
        <v>42257</v>
      </c>
      <c r="C157" s="133">
        <v>42259</v>
      </c>
      <c r="D157" s="128" t="s">
        <v>1666</v>
      </c>
      <c r="E157" s="128" t="s">
        <v>1494</v>
      </c>
      <c r="F157" s="128" t="s">
        <v>4485</v>
      </c>
      <c r="G157" s="135">
        <v>600</v>
      </c>
      <c r="H157" s="128" t="s">
        <v>7222</v>
      </c>
    </row>
    <row r="158" spans="1:8" x14ac:dyDescent="0.25">
      <c r="B158" s="133">
        <v>42257</v>
      </c>
      <c r="C158" s="133">
        <v>42259</v>
      </c>
      <c r="D158" s="128" t="s">
        <v>3746</v>
      </c>
      <c r="E158" s="128" t="s">
        <v>3743</v>
      </c>
      <c r="F158" s="128" t="s">
        <v>4485</v>
      </c>
      <c r="G158" s="135">
        <v>400</v>
      </c>
      <c r="H158" s="128" t="s">
        <v>7223</v>
      </c>
    </row>
    <row r="159" spans="1:8" x14ac:dyDescent="0.25">
      <c r="B159" s="129"/>
      <c r="C159" s="129"/>
      <c r="D159" s="130"/>
      <c r="E159" s="132"/>
      <c r="F159" s="130"/>
      <c r="G159" s="38"/>
      <c r="H159" s="132"/>
    </row>
    <row r="160" spans="1:8" x14ac:dyDescent="0.25">
      <c r="A160" s="184"/>
      <c r="B160" s="185"/>
      <c r="C160" s="185"/>
      <c r="D160" s="99"/>
      <c r="E160" s="99"/>
      <c r="F160" s="99"/>
      <c r="G160" s="257"/>
      <c r="H160" s="99"/>
    </row>
    <row r="161" spans="1:8" x14ac:dyDescent="0.25">
      <c r="A161" s="128" t="s">
        <v>955</v>
      </c>
      <c r="B161" s="279">
        <v>42261</v>
      </c>
      <c r="C161" s="279">
        <v>42262</v>
      </c>
      <c r="D161" s="132" t="s">
        <v>663</v>
      </c>
      <c r="E161" s="132" t="s">
        <v>7224</v>
      </c>
      <c r="F161" s="130" t="s">
        <v>7225</v>
      </c>
      <c r="G161" s="38">
        <v>3392.42</v>
      </c>
      <c r="H161" s="132" t="s">
        <v>7226</v>
      </c>
    </row>
    <row r="162" spans="1:8" x14ac:dyDescent="0.25">
      <c r="B162" s="279">
        <v>42262</v>
      </c>
      <c r="C162" s="279">
        <v>42266</v>
      </c>
      <c r="D162" s="325" t="s">
        <v>156</v>
      </c>
      <c r="E162" s="132" t="s">
        <v>54</v>
      </c>
      <c r="F162" s="130" t="s">
        <v>1684</v>
      </c>
      <c r="G162" s="38">
        <v>1934.61</v>
      </c>
      <c r="H162" s="132" t="s">
        <v>7227</v>
      </c>
    </row>
    <row r="163" spans="1:8" x14ac:dyDescent="0.25">
      <c r="B163" s="129">
        <v>42267</v>
      </c>
      <c r="C163" s="129">
        <v>42270</v>
      </c>
      <c r="D163" s="132" t="s">
        <v>962</v>
      </c>
      <c r="E163" s="132" t="s">
        <v>7228</v>
      </c>
      <c r="F163" s="319" t="s">
        <v>30</v>
      </c>
      <c r="G163" s="38">
        <v>1596</v>
      </c>
      <c r="H163" s="132" t="s">
        <v>7227</v>
      </c>
    </row>
    <row r="164" spans="1:8" x14ac:dyDescent="0.25">
      <c r="B164" s="129">
        <v>42267</v>
      </c>
      <c r="C164" s="129">
        <v>42270</v>
      </c>
      <c r="D164" s="132" t="s">
        <v>968</v>
      </c>
      <c r="E164" s="132" t="s">
        <v>2452</v>
      </c>
      <c r="F164" s="130" t="s">
        <v>30</v>
      </c>
      <c r="G164" s="38">
        <v>1597</v>
      </c>
      <c r="H164" s="132" t="s">
        <v>7229</v>
      </c>
    </row>
    <row r="165" spans="1:8" x14ac:dyDescent="0.25">
      <c r="B165" s="279">
        <v>42274</v>
      </c>
      <c r="C165" s="279">
        <v>42277</v>
      </c>
      <c r="D165" s="132" t="s">
        <v>7230</v>
      </c>
      <c r="E165" s="132" t="s">
        <v>7231</v>
      </c>
      <c r="F165" s="130" t="s">
        <v>5932</v>
      </c>
      <c r="G165" s="38">
        <v>1325</v>
      </c>
      <c r="H165" s="132"/>
    </row>
    <row r="166" spans="1:8" x14ac:dyDescent="0.25">
      <c r="A166" s="184"/>
      <c r="B166" s="185"/>
      <c r="C166" s="185"/>
      <c r="D166" s="99"/>
      <c r="E166" s="99"/>
      <c r="F166" s="99"/>
      <c r="G166" s="257"/>
      <c r="H166" s="99"/>
    </row>
    <row r="167" spans="1:8" x14ac:dyDescent="0.25">
      <c r="A167" s="128" t="s">
        <v>190</v>
      </c>
      <c r="B167" s="133">
        <v>42250</v>
      </c>
      <c r="C167" s="133">
        <v>42280</v>
      </c>
      <c r="D167" s="128" t="s">
        <v>3980</v>
      </c>
      <c r="E167" s="128" t="s">
        <v>6395</v>
      </c>
      <c r="F167" s="128" t="s">
        <v>597</v>
      </c>
      <c r="G167" s="135">
        <v>3139.12</v>
      </c>
      <c r="H167" s="128" t="s">
        <v>7232</v>
      </c>
    </row>
    <row r="168" spans="1:8" x14ac:dyDescent="0.25">
      <c r="B168" s="133">
        <v>42255</v>
      </c>
      <c r="C168" s="133">
        <v>42257</v>
      </c>
      <c r="D168" s="128" t="s">
        <v>2480</v>
      </c>
      <c r="E168" s="128" t="s">
        <v>93</v>
      </c>
      <c r="F168" s="128" t="s">
        <v>7096</v>
      </c>
      <c r="G168" s="135">
        <v>1093</v>
      </c>
      <c r="H168" s="128" t="s">
        <v>7233</v>
      </c>
    </row>
    <row r="169" spans="1:8" x14ac:dyDescent="0.25">
      <c r="B169" s="133">
        <v>42255</v>
      </c>
      <c r="C169" s="133">
        <v>42257</v>
      </c>
      <c r="D169" s="128" t="s">
        <v>3246</v>
      </c>
      <c r="E169" s="128" t="s">
        <v>1200</v>
      </c>
      <c r="F169" s="128" t="s">
        <v>7096</v>
      </c>
      <c r="G169" s="135">
        <v>1093</v>
      </c>
      <c r="H169" s="128" t="s">
        <v>7233</v>
      </c>
    </row>
    <row r="170" spans="1:8" x14ac:dyDescent="0.25">
      <c r="B170" s="133">
        <v>42258</v>
      </c>
      <c r="C170" s="133">
        <v>42258</v>
      </c>
      <c r="D170" s="128" t="s">
        <v>3000</v>
      </c>
      <c r="E170" s="128" t="s">
        <v>7234</v>
      </c>
      <c r="F170" s="128" t="s">
        <v>2732</v>
      </c>
      <c r="G170" s="135">
        <v>300</v>
      </c>
      <c r="H170" s="128" t="s">
        <v>7235</v>
      </c>
    </row>
    <row r="171" spans="1:8" x14ac:dyDescent="0.25">
      <c r="B171" s="133">
        <v>42261</v>
      </c>
      <c r="C171" s="133">
        <v>42263</v>
      </c>
      <c r="D171" s="128" t="s">
        <v>421</v>
      </c>
      <c r="E171" s="128" t="s">
        <v>7236</v>
      </c>
      <c r="F171" s="128" t="s">
        <v>1467</v>
      </c>
      <c r="G171" s="135">
        <v>438.91</v>
      </c>
      <c r="H171" s="128" t="s">
        <v>7237</v>
      </c>
    </row>
    <row r="172" spans="1:8" x14ac:dyDescent="0.25">
      <c r="B172" s="133">
        <v>42264</v>
      </c>
      <c r="C172" s="133">
        <v>42269</v>
      </c>
      <c r="D172" s="128" t="s">
        <v>1727</v>
      </c>
      <c r="E172" s="128" t="s">
        <v>18</v>
      </c>
      <c r="F172" s="128" t="s">
        <v>3175</v>
      </c>
      <c r="G172" s="135">
        <v>2064.4</v>
      </c>
      <c r="H172" s="128" t="s">
        <v>7238</v>
      </c>
    </row>
    <row r="173" spans="1:8" x14ac:dyDescent="0.25">
      <c r="B173" s="133">
        <v>42265</v>
      </c>
      <c r="C173" s="133">
        <v>42266</v>
      </c>
      <c r="D173" s="128" t="s">
        <v>1343</v>
      </c>
      <c r="E173" s="128" t="s">
        <v>37</v>
      </c>
      <c r="F173" s="128" t="s">
        <v>7239</v>
      </c>
      <c r="G173" s="135">
        <v>1800</v>
      </c>
      <c r="H173" s="128" t="s">
        <v>7240</v>
      </c>
    </row>
    <row r="174" spans="1:8" x14ac:dyDescent="0.25">
      <c r="B174" s="133">
        <v>42267</v>
      </c>
      <c r="C174" s="133">
        <v>42268</v>
      </c>
      <c r="D174" s="128" t="s">
        <v>82</v>
      </c>
      <c r="E174" s="128" t="s">
        <v>3670</v>
      </c>
      <c r="F174" s="128" t="s">
        <v>7241</v>
      </c>
      <c r="G174" s="135">
        <v>25</v>
      </c>
      <c r="H174" s="128" t="s">
        <v>7242</v>
      </c>
    </row>
    <row r="175" spans="1:8" x14ac:dyDescent="0.25">
      <c r="B175" s="133">
        <v>42269</v>
      </c>
      <c r="C175" s="133">
        <v>42271</v>
      </c>
      <c r="D175" s="128" t="s">
        <v>82</v>
      </c>
      <c r="E175" s="128" t="s">
        <v>34</v>
      </c>
      <c r="F175" s="128" t="s">
        <v>7241</v>
      </c>
      <c r="G175" s="135">
        <v>1650</v>
      </c>
      <c r="H175" s="128" t="s">
        <v>7243</v>
      </c>
    </row>
    <row r="176" spans="1:8" x14ac:dyDescent="0.25">
      <c r="B176" s="133">
        <v>42269</v>
      </c>
      <c r="C176" s="133">
        <v>42271</v>
      </c>
      <c r="D176" s="128" t="s">
        <v>5401</v>
      </c>
      <c r="E176" s="128" t="s">
        <v>7244</v>
      </c>
      <c r="F176" s="128" t="s">
        <v>7245</v>
      </c>
      <c r="G176" s="135">
        <v>980</v>
      </c>
      <c r="H176" s="128" t="s">
        <v>7246</v>
      </c>
    </row>
    <row r="177" spans="1:8" x14ac:dyDescent="0.25">
      <c r="B177" s="133">
        <v>42273</v>
      </c>
      <c r="C177" s="133">
        <v>42273</v>
      </c>
      <c r="D177" s="128" t="s">
        <v>1343</v>
      </c>
      <c r="E177" s="128" t="s">
        <v>37</v>
      </c>
      <c r="F177" s="128" t="s">
        <v>2732</v>
      </c>
      <c r="G177" s="135">
        <v>380</v>
      </c>
      <c r="H177" s="128" t="s">
        <v>7247</v>
      </c>
    </row>
    <row r="178" spans="1:8" x14ac:dyDescent="0.25">
      <c r="B178" s="133">
        <v>42276</v>
      </c>
      <c r="C178" s="133">
        <v>42280</v>
      </c>
      <c r="D178" s="128" t="s">
        <v>7248</v>
      </c>
      <c r="E178" s="128" t="s">
        <v>18</v>
      </c>
      <c r="F178" s="128" t="s">
        <v>597</v>
      </c>
      <c r="G178" s="135">
        <v>2113</v>
      </c>
      <c r="H178" s="128" t="s">
        <v>7232</v>
      </c>
    </row>
    <row r="179" spans="1:8" x14ac:dyDescent="0.25">
      <c r="B179" s="133">
        <v>42276</v>
      </c>
      <c r="C179" s="133">
        <v>42280</v>
      </c>
      <c r="D179" s="128" t="s">
        <v>7249</v>
      </c>
      <c r="E179" s="128" t="s">
        <v>868</v>
      </c>
      <c r="F179" s="128" t="s">
        <v>356</v>
      </c>
      <c r="G179" s="135">
        <v>2113.1999999999998</v>
      </c>
      <c r="H179" s="128" t="s">
        <v>7250</v>
      </c>
    </row>
    <row r="180" spans="1:8" x14ac:dyDescent="0.25">
      <c r="B180" s="133">
        <v>42276</v>
      </c>
      <c r="C180" s="133">
        <v>42280</v>
      </c>
      <c r="D180" s="128" t="s">
        <v>3984</v>
      </c>
      <c r="E180" s="128" t="s">
        <v>3845</v>
      </c>
      <c r="F180" s="128" t="s">
        <v>597</v>
      </c>
      <c r="G180" s="135">
        <v>2113</v>
      </c>
      <c r="H180" s="128" t="s">
        <v>7232</v>
      </c>
    </row>
    <row r="181" spans="1:8" x14ac:dyDescent="0.25">
      <c r="B181" s="133">
        <v>42277</v>
      </c>
      <c r="C181" s="133">
        <v>42280</v>
      </c>
      <c r="D181" s="128" t="s">
        <v>4812</v>
      </c>
      <c r="E181" s="128" t="s">
        <v>18</v>
      </c>
      <c r="F181" s="128" t="s">
        <v>180</v>
      </c>
      <c r="G181" s="135">
        <v>1546.21</v>
      </c>
      <c r="H181" s="128" t="s">
        <v>7251</v>
      </c>
    </row>
    <row r="182" spans="1:8" x14ac:dyDescent="0.25">
      <c r="B182" s="133">
        <v>42277</v>
      </c>
      <c r="C182" s="133">
        <v>42280</v>
      </c>
      <c r="D182" s="128" t="s">
        <v>5917</v>
      </c>
      <c r="E182" s="128" t="s">
        <v>18</v>
      </c>
      <c r="F182" s="128" t="s">
        <v>180</v>
      </c>
      <c r="G182" s="135">
        <v>1546.21</v>
      </c>
      <c r="H182" s="128" t="s">
        <v>7251</v>
      </c>
    </row>
    <row r="183" spans="1:8" x14ac:dyDescent="0.25">
      <c r="B183" s="133">
        <v>42277</v>
      </c>
      <c r="C183" s="133">
        <v>42280</v>
      </c>
      <c r="D183" s="128" t="s">
        <v>7252</v>
      </c>
      <c r="E183" s="128" t="s">
        <v>18</v>
      </c>
      <c r="F183" s="128" t="s">
        <v>180</v>
      </c>
      <c r="G183" s="135">
        <v>1516.21</v>
      </c>
      <c r="H183" s="128" t="s">
        <v>7251</v>
      </c>
    </row>
    <row r="184" spans="1:8" x14ac:dyDescent="0.25">
      <c r="B184" s="133">
        <v>42277</v>
      </c>
      <c r="C184" s="133">
        <v>42281</v>
      </c>
      <c r="D184" s="128" t="s">
        <v>56</v>
      </c>
      <c r="E184" s="128" t="s">
        <v>7253</v>
      </c>
      <c r="F184" s="128" t="s">
        <v>180</v>
      </c>
      <c r="G184" s="135">
        <v>1653</v>
      </c>
      <c r="H184" s="130" t="s">
        <v>7254</v>
      </c>
    </row>
    <row r="185" spans="1:8" x14ac:dyDescent="0.25">
      <c r="A185" s="184"/>
      <c r="B185" s="185"/>
      <c r="C185" s="185"/>
      <c r="D185" s="99"/>
      <c r="E185" s="99"/>
      <c r="F185" s="99"/>
      <c r="G185" s="257"/>
      <c r="H185" s="99"/>
    </row>
    <row r="186" spans="1:8" x14ac:dyDescent="0.25">
      <c r="A186" s="128" t="s">
        <v>120</v>
      </c>
      <c r="B186" s="133">
        <v>42263</v>
      </c>
      <c r="C186" s="133">
        <v>42265</v>
      </c>
      <c r="D186" s="130" t="s">
        <v>7255</v>
      </c>
      <c r="E186" s="130" t="s">
        <v>868</v>
      </c>
      <c r="F186" s="130" t="s">
        <v>172</v>
      </c>
      <c r="G186" s="135">
        <v>2465.3000000000002</v>
      </c>
      <c r="H186" s="130" t="s">
        <v>7256</v>
      </c>
    </row>
    <row r="187" spans="1:8" x14ac:dyDescent="0.25">
      <c r="B187" s="133">
        <v>42263</v>
      </c>
      <c r="C187" s="133">
        <v>42265</v>
      </c>
      <c r="D187" s="130" t="s">
        <v>7257</v>
      </c>
      <c r="E187" s="130" t="s">
        <v>868</v>
      </c>
      <c r="F187" s="128"/>
      <c r="H187" s="130" t="s">
        <v>7256</v>
      </c>
    </row>
    <row r="188" spans="1:8" x14ac:dyDescent="0.25">
      <c r="B188" s="133">
        <v>42263</v>
      </c>
      <c r="C188" s="133">
        <v>42265</v>
      </c>
      <c r="D188" s="130" t="s">
        <v>7258</v>
      </c>
      <c r="E188" s="130" t="s">
        <v>868</v>
      </c>
      <c r="F188" s="130"/>
      <c r="H188" s="130" t="s">
        <v>7256</v>
      </c>
    </row>
    <row r="189" spans="1:8" x14ac:dyDescent="0.25">
      <c r="B189" s="133">
        <v>42263</v>
      </c>
      <c r="C189" s="133">
        <v>42265</v>
      </c>
      <c r="D189" s="128" t="s">
        <v>7259</v>
      </c>
      <c r="E189" s="128" t="s">
        <v>868</v>
      </c>
      <c r="F189" s="128" t="s">
        <v>172</v>
      </c>
      <c r="G189" s="135">
        <v>1007.3</v>
      </c>
      <c r="H189" s="128" t="s">
        <v>7260</v>
      </c>
    </row>
    <row r="190" spans="1:8" x14ac:dyDescent="0.25">
      <c r="A190" s="184"/>
      <c r="B190" s="185"/>
      <c r="C190" s="185"/>
      <c r="D190" s="99"/>
      <c r="E190" s="99"/>
      <c r="F190" s="99"/>
      <c r="G190" s="257"/>
      <c r="H190" s="99"/>
    </row>
    <row r="191" spans="1:8" x14ac:dyDescent="0.25">
      <c r="A191" s="128" t="s">
        <v>973</v>
      </c>
      <c r="B191" s="133">
        <v>42261</v>
      </c>
      <c r="C191" s="133">
        <v>42261</v>
      </c>
      <c r="D191" s="132" t="s">
        <v>2986</v>
      </c>
      <c r="E191" s="132" t="s">
        <v>46</v>
      </c>
      <c r="F191" s="130" t="s">
        <v>1575</v>
      </c>
      <c r="G191" s="276" t="s">
        <v>7261</v>
      </c>
      <c r="H191" s="132" t="s">
        <v>7262</v>
      </c>
    </row>
    <row r="192" spans="1:8" x14ac:dyDescent="0.25">
      <c r="B192" s="133">
        <v>42261</v>
      </c>
      <c r="C192" s="133">
        <v>42261</v>
      </c>
      <c r="D192" s="132" t="s">
        <v>4783</v>
      </c>
      <c r="E192" s="132" t="s">
        <v>1578</v>
      </c>
      <c r="F192" s="130" t="s">
        <v>1575</v>
      </c>
      <c r="G192" s="276" t="s">
        <v>7263</v>
      </c>
      <c r="H192" s="132" t="s">
        <v>7262</v>
      </c>
    </row>
    <row r="193" spans="1:8" x14ac:dyDescent="0.25">
      <c r="B193" s="133">
        <v>42264</v>
      </c>
      <c r="C193" s="133">
        <v>42264</v>
      </c>
      <c r="D193" s="330" t="s">
        <v>2986</v>
      </c>
      <c r="E193" s="132" t="s">
        <v>46</v>
      </c>
      <c r="F193" s="130" t="s">
        <v>2691</v>
      </c>
      <c r="G193" s="280" t="s">
        <v>7261</v>
      </c>
      <c r="H193" s="132" t="s">
        <v>7264</v>
      </c>
    </row>
    <row r="194" spans="1:8" x14ac:dyDescent="0.25">
      <c r="B194" s="133">
        <v>42264</v>
      </c>
      <c r="C194" s="133">
        <v>42264</v>
      </c>
      <c r="D194" s="132" t="s">
        <v>4783</v>
      </c>
      <c r="E194" s="132" t="s">
        <v>1578</v>
      </c>
      <c r="F194" s="130" t="s">
        <v>2691</v>
      </c>
      <c r="G194" s="280" t="s">
        <v>7263</v>
      </c>
      <c r="H194" s="132" t="s">
        <v>7264</v>
      </c>
    </row>
    <row r="195" spans="1:8" x14ac:dyDescent="0.25">
      <c r="B195" s="133">
        <v>42263</v>
      </c>
      <c r="C195" s="133">
        <v>42266</v>
      </c>
      <c r="D195" s="319" t="s">
        <v>7265</v>
      </c>
      <c r="E195" s="132" t="s">
        <v>7266</v>
      </c>
      <c r="F195" s="130" t="s">
        <v>172</v>
      </c>
      <c r="G195" s="280" t="s">
        <v>7267</v>
      </c>
      <c r="H195" s="132" t="s">
        <v>7268</v>
      </c>
    </row>
    <row r="196" spans="1:8" x14ac:dyDescent="0.25">
      <c r="B196" s="133">
        <v>42263</v>
      </c>
      <c r="C196" s="133">
        <v>42266</v>
      </c>
      <c r="D196" s="130" t="s">
        <v>7269</v>
      </c>
      <c r="E196" s="132" t="s">
        <v>7270</v>
      </c>
      <c r="F196" s="130" t="s">
        <v>172</v>
      </c>
      <c r="G196" s="280" t="s">
        <v>2990</v>
      </c>
      <c r="H196" s="132" t="s">
        <v>7268</v>
      </c>
    </row>
    <row r="197" spans="1:8" x14ac:dyDescent="0.25">
      <c r="B197" s="133">
        <v>42263</v>
      </c>
      <c r="C197" s="133">
        <v>42266</v>
      </c>
      <c r="D197" s="130" t="s">
        <v>7271</v>
      </c>
      <c r="E197" s="132" t="s">
        <v>7272</v>
      </c>
      <c r="F197" s="130" t="s">
        <v>172</v>
      </c>
      <c r="G197" s="280" t="s">
        <v>2990</v>
      </c>
      <c r="H197" s="132" t="s">
        <v>7268</v>
      </c>
    </row>
    <row r="198" spans="1:8" x14ac:dyDescent="0.25">
      <c r="B198" s="133">
        <v>42265</v>
      </c>
      <c r="C198" s="133">
        <v>42267</v>
      </c>
      <c r="D198" s="128" t="s">
        <v>7273</v>
      </c>
      <c r="E198" s="134" t="s">
        <v>7274</v>
      </c>
      <c r="F198" s="331" t="s">
        <v>7047</v>
      </c>
      <c r="G198" s="276" t="s">
        <v>7275</v>
      </c>
      <c r="H198" s="134" t="s">
        <v>7276</v>
      </c>
    </row>
    <row r="199" spans="1:8" x14ac:dyDescent="0.25">
      <c r="B199" s="133">
        <v>42263</v>
      </c>
      <c r="C199" s="133">
        <v>42265</v>
      </c>
      <c r="D199" s="128" t="s">
        <v>7277</v>
      </c>
      <c r="E199" s="134" t="s">
        <v>3546</v>
      </c>
      <c r="F199" s="128" t="s">
        <v>172</v>
      </c>
      <c r="G199" s="276" t="s">
        <v>7278</v>
      </c>
      <c r="H199" s="134" t="s">
        <v>4768</v>
      </c>
    </row>
    <row r="200" spans="1:8" x14ac:dyDescent="0.25">
      <c r="B200" s="133">
        <v>42263</v>
      </c>
      <c r="C200" s="133">
        <v>42265</v>
      </c>
      <c r="D200" s="130" t="s">
        <v>7279</v>
      </c>
      <c r="E200" s="132" t="s">
        <v>3546</v>
      </c>
      <c r="F200" s="130" t="s">
        <v>172</v>
      </c>
      <c r="G200" s="276" t="s">
        <v>7280</v>
      </c>
      <c r="H200" s="132" t="s">
        <v>4768</v>
      </c>
    </row>
    <row r="201" spans="1:8" x14ac:dyDescent="0.25">
      <c r="B201" s="133">
        <v>42264</v>
      </c>
      <c r="C201" s="133">
        <v>42265</v>
      </c>
      <c r="D201" s="130" t="s">
        <v>7281</v>
      </c>
      <c r="E201" s="132" t="s">
        <v>7282</v>
      </c>
      <c r="F201" s="130" t="s">
        <v>172</v>
      </c>
      <c r="G201" s="276" t="s">
        <v>7283</v>
      </c>
      <c r="H201" s="132" t="s">
        <v>4768</v>
      </c>
    </row>
    <row r="202" spans="1:8" x14ac:dyDescent="0.25">
      <c r="B202" s="133">
        <v>42264</v>
      </c>
      <c r="C202" s="133">
        <v>42265</v>
      </c>
      <c r="D202" s="130" t="s">
        <v>7284</v>
      </c>
      <c r="E202" s="132" t="s">
        <v>7282</v>
      </c>
      <c r="F202" s="130" t="s">
        <v>172</v>
      </c>
      <c r="G202" s="276" t="s">
        <v>7285</v>
      </c>
      <c r="H202" s="132" t="s">
        <v>4768</v>
      </c>
    </row>
    <row r="203" spans="1:8" x14ac:dyDescent="0.25">
      <c r="B203" s="133">
        <v>42260</v>
      </c>
      <c r="C203" s="133">
        <v>42263</v>
      </c>
      <c r="D203" s="130" t="s">
        <v>7286</v>
      </c>
      <c r="E203" s="132" t="s">
        <v>6166</v>
      </c>
      <c r="F203" s="130" t="s">
        <v>526</v>
      </c>
      <c r="G203" s="276" t="s">
        <v>7287</v>
      </c>
      <c r="H203" s="132" t="s">
        <v>7288</v>
      </c>
    </row>
    <row r="204" spans="1:8" x14ac:dyDescent="0.25">
      <c r="B204" s="133">
        <v>42260</v>
      </c>
      <c r="C204" s="133">
        <v>42263</v>
      </c>
      <c r="D204" s="130" t="s">
        <v>7289</v>
      </c>
      <c r="E204" s="132" t="s">
        <v>7290</v>
      </c>
      <c r="F204" s="130" t="s">
        <v>526</v>
      </c>
      <c r="G204" s="276" t="s">
        <v>7287</v>
      </c>
      <c r="H204" s="132" t="s">
        <v>7288</v>
      </c>
    </row>
    <row r="205" spans="1:8" x14ac:dyDescent="0.25">
      <c r="B205" s="133">
        <v>42273</v>
      </c>
      <c r="C205" s="133">
        <v>42276</v>
      </c>
      <c r="D205" s="128" t="s">
        <v>2468</v>
      </c>
      <c r="E205" s="134" t="s">
        <v>7291</v>
      </c>
      <c r="F205" s="128" t="s">
        <v>4209</v>
      </c>
      <c r="G205" s="276">
        <v>1560</v>
      </c>
      <c r="H205" s="134" t="s">
        <v>7292</v>
      </c>
    </row>
    <row r="206" spans="1:8" x14ac:dyDescent="0.25">
      <c r="A206" s="184"/>
      <c r="B206" s="185"/>
      <c r="C206" s="185"/>
      <c r="D206" s="99"/>
      <c r="E206" s="99"/>
      <c r="F206" s="99"/>
      <c r="G206" s="257"/>
      <c r="H206" s="99"/>
    </row>
    <row r="207" spans="1:8" x14ac:dyDescent="0.25">
      <c r="A207" s="128" t="s">
        <v>198</v>
      </c>
      <c r="B207" s="133">
        <v>42261</v>
      </c>
      <c r="C207" s="133">
        <v>42263</v>
      </c>
      <c r="D207" s="128" t="s">
        <v>7293</v>
      </c>
      <c r="E207" s="128" t="s">
        <v>7294</v>
      </c>
      <c r="F207" s="128" t="s">
        <v>172</v>
      </c>
      <c r="G207" s="135">
        <v>970.12</v>
      </c>
      <c r="H207" s="128" t="s">
        <v>7295</v>
      </c>
    </row>
    <row r="208" spans="1:8" x14ac:dyDescent="0.25">
      <c r="B208" s="129">
        <v>42263</v>
      </c>
      <c r="C208" s="129">
        <v>42266</v>
      </c>
      <c r="D208" s="130" t="s">
        <v>6410</v>
      </c>
      <c r="E208" s="130" t="s">
        <v>83</v>
      </c>
      <c r="F208" s="130" t="s">
        <v>172</v>
      </c>
      <c r="G208" s="135">
        <v>1916.35</v>
      </c>
      <c r="H208" s="130" t="s">
        <v>7296</v>
      </c>
    </row>
  </sheetData>
  <mergeCells count="4">
    <mergeCell ref="A2:H2"/>
    <mergeCell ref="A3:H3"/>
    <mergeCell ref="A4:H4"/>
    <mergeCell ref="B7:C7"/>
  </mergeCells>
  <pageMargins left="0.45" right="0.45" top="0.5" bottom="0.5" header="0.3" footer="0.3"/>
  <pageSetup paperSize="5" scale="41" fitToHeight="1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H182"/>
  <sheetViews>
    <sheetView topLeftCell="A37" zoomScale="60" zoomScaleNormal="60" workbookViewId="0">
      <selection activeCell="E196" sqref="E196"/>
    </sheetView>
  </sheetViews>
  <sheetFormatPr defaultColWidth="9.140625" defaultRowHeight="15" x14ac:dyDescent="0.25"/>
  <cols>
    <col min="1" max="1" width="50.42578125" style="128" bestFit="1" customWidth="1"/>
    <col min="2" max="2" width="9.85546875" style="133" bestFit="1" customWidth="1"/>
    <col min="3" max="3" width="9.140625" style="133" bestFit="1" customWidth="1"/>
    <col min="4" max="4" width="27.7109375" style="134" bestFit="1" customWidth="1"/>
    <col min="5" max="5" width="61.5703125" style="134" bestFit="1" customWidth="1"/>
    <col min="6" max="6" width="38.42578125" style="134" bestFit="1" customWidth="1"/>
    <col min="7" max="7" width="31.140625" style="135" bestFit="1" customWidth="1"/>
    <col min="8" max="8" width="129.140625" style="134" bestFit="1" customWidth="1"/>
    <col min="9" max="16384" width="9.140625" style="128"/>
  </cols>
  <sheetData>
    <row r="1" spans="1:8" s="479" customFormat="1" x14ac:dyDescent="0.25">
      <c r="B1" s="476"/>
      <c r="C1" s="476"/>
      <c r="D1" s="480"/>
      <c r="E1" s="480"/>
      <c r="F1" s="480"/>
      <c r="G1" s="481"/>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41" t="s">
        <v>7297</v>
      </c>
      <c r="B4" s="1342"/>
      <c r="C4" s="1342"/>
      <c r="D4" s="1342"/>
      <c r="E4" s="1342"/>
      <c r="F4" s="1342"/>
      <c r="G4" s="1342"/>
      <c r="H4" s="1342"/>
    </row>
    <row r="5" spans="1:8" s="479" customFormat="1" x14ac:dyDescent="0.25">
      <c r="B5" s="179"/>
      <c r="C5" s="179"/>
      <c r="D5" s="253"/>
      <c r="E5" s="253"/>
      <c r="F5" s="253"/>
      <c r="G5" s="254"/>
      <c r="H5" s="253"/>
    </row>
    <row r="6" spans="1:8" s="479" customFormat="1" x14ac:dyDescent="0.25">
      <c r="A6" s="255"/>
      <c r="B6" s="179"/>
      <c r="C6" s="179"/>
      <c r="D6" s="253"/>
      <c r="E6" s="253"/>
      <c r="F6" s="253"/>
      <c r="G6" s="254"/>
      <c r="H6" s="253"/>
    </row>
    <row r="7" spans="1:8" s="475" customFormat="1" x14ac:dyDescent="0.25">
      <c r="A7" s="255" t="s">
        <v>2</v>
      </c>
      <c r="B7" s="1343" t="s">
        <v>3</v>
      </c>
      <c r="C7" s="1343"/>
      <c r="D7" s="253" t="s">
        <v>4</v>
      </c>
      <c r="E7" s="253" t="s">
        <v>5</v>
      </c>
      <c r="F7" s="253" t="s">
        <v>6</v>
      </c>
      <c r="G7" s="256" t="s">
        <v>7</v>
      </c>
      <c r="H7" s="253" t="s">
        <v>8</v>
      </c>
    </row>
    <row r="8" spans="1:8" s="475" customFormat="1" x14ac:dyDescent="0.25">
      <c r="A8" s="255"/>
      <c r="B8" s="179" t="s">
        <v>9</v>
      </c>
      <c r="C8" s="179" t="s">
        <v>10</v>
      </c>
      <c r="D8" s="253"/>
      <c r="E8" s="253"/>
      <c r="F8" s="253" t="s">
        <v>11</v>
      </c>
      <c r="G8" s="254"/>
      <c r="H8" s="253"/>
    </row>
    <row r="9" spans="1:8" x14ac:dyDescent="0.25">
      <c r="A9" s="184"/>
      <c r="B9" s="185"/>
      <c r="C9" s="185"/>
      <c r="D9" s="99"/>
      <c r="E9" s="99"/>
      <c r="F9" s="99"/>
      <c r="G9" s="257"/>
      <c r="H9" s="99"/>
    </row>
    <row r="10" spans="1:8" x14ac:dyDescent="0.25">
      <c r="A10" s="128" t="s">
        <v>24</v>
      </c>
      <c r="B10" s="133">
        <v>42289</v>
      </c>
      <c r="C10" s="133">
        <v>42293</v>
      </c>
      <c r="D10" s="134" t="s">
        <v>1769</v>
      </c>
      <c r="E10" s="134" t="s">
        <v>1770</v>
      </c>
      <c r="F10" s="134" t="s">
        <v>51</v>
      </c>
      <c r="G10" s="135">
        <v>200</v>
      </c>
      <c r="H10" s="134" t="s">
        <v>7298</v>
      </c>
    </row>
    <row r="11" spans="1:8" x14ac:dyDescent="0.25">
      <c r="B11" s="133">
        <v>42289</v>
      </c>
      <c r="C11" s="133">
        <v>42293</v>
      </c>
      <c r="D11" s="134" t="s">
        <v>1772</v>
      </c>
      <c r="E11" s="134" t="s">
        <v>1770</v>
      </c>
      <c r="F11" s="134" t="s">
        <v>51</v>
      </c>
      <c r="G11" s="135">
        <v>200</v>
      </c>
      <c r="H11" s="134" t="s">
        <v>7298</v>
      </c>
    </row>
    <row r="12" spans="1:8" x14ac:dyDescent="0.25">
      <c r="B12" s="133">
        <v>42289</v>
      </c>
      <c r="C12" s="133">
        <v>42293</v>
      </c>
      <c r="D12" s="134" t="s">
        <v>35</v>
      </c>
      <c r="E12" s="134" t="s">
        <v>1536</v>
      </c>
      <c r="F12" s="134" t="s">
        <v>51</v>
      </c>
      <c r="G12" s="135">
        <v>1410</v>
      </c>
      <c r="H12" s="134" t="s">
        <v>7298</v>
      </c>
    </row>
    <row r="13" spans="1:8" x14ac:dyDescent="0.25">
      <c r="B13" s="133">
        <v>42289</v>
      </c>
      <c r="C13" s="133">
        <v>42293</v>
      </c>
      <c r="D13" s="134" t="s">
        <v>3611</v>
      </c>
      <c r="E13" s="134" t="s">
        <v>1770</v>
      </c>
      <c r="F13" s="134" t="s">
        <v>51</v>
      </c>
      <c r="G13" s="135">
        <v>200</v>
      </c>
      <c r="H13" s="134" t="s">
        <v>7298</v>
      </c>
    </row>
    <row r="14" spans="1:8" x14ac:dyDescent="0.25">
      <c r="B14" s="133">
        <v>42289</v>
      </c>
      <c r="C14" s="133">
        <v>42293</v>
      </c>
      <c r="D14" s="134" t="s">
        <v>141</v>
      </c>
      <c r="E14" s="134" t="s">
        <v>7299</v>
      </c>
      <c r="F14" s="134" t="s">
        <v>51</v>
      </c>
      <c r="G14" s="135">
        <v>200</v>
      </c>
      <c r="H14" s="134" t="s">
        <v>7298</v>
      </c>
    </row>
    <row r="15" spans="1:8" x14ac:dyDescent="0.25">
      <c r="B15" s="133">
        <v>42297</v>
      </c>
      <c r="C15" s="133">
        <v>42301</v>
      </c>
      <c r="D15" s="134" t="s">
        <v>4383</v>
      </c>
      <c r="E15" s="134" t="s">
        <v>4384</v>
      </c>
      <c r="F15" s="134" t="s">
        <v>5441</v>
      </c>
      <c r="G15" s="135">
        <v>814</v>
      </c>
      <c r="H15" s="134" t="s">
        <v>7300</v>
      </c>
    </row>
    <row r="16" spans="1:8" x14ac:dyDescent="0.25">
      <c r="B16" s="133">
        <v>42301</v>
      </c>
      <c r="C16" s="133">
        <v>42304</v>
      </c>
      <c r="D16" s="134" t="s">
        <v>6443</v>
      </c>
      <c r="E16" s="134" t="s">
        <v>7078</v>
      </c>
      <c r="F16" s="134" t="s">
        <v>597</v>
      </c>
      <c r="G16" s="135">
        <v>1288</v>
      </c>
      <c r="H16" s="134" t="s">
        <v>7301</v>
      </c>
    </row>
    <row r="17" spans="1:8" x14ac:dyDescent="0.25">
      <c r="B17" s="133">
        <v>42302</v>
      </c>
      <c r="C17" s="133">
        <v>42305</v>
      </c>
      <c r="D17" s="134" t="s">
        <v>3060</v>
      </c>
      <c r="E17" s="134" t="s">
        <v>101</v>
      </c>
      <c r="F17" s="134" t="s">
        <v>1898</v>
      </c>
      <c r="G17" s="135">
        <v>518</v>
      </c>
      <c r="H17" s="134" t="s">
        <v>4554</v>
      </c>
    </row>
    <row r="18" spans="1:8" x14ac:dyDescent="0.25">
      <c r="B18" s="133">
        <v>42302</v>
      </c>
      <c r="C18" s="133">
        <v>42305</v>
      </c>
      <c r="D18" s="134" t="s">
        <v>5723</v>
      </c>
      <c r="E18" s="134" t="s">
        <v>5724</v>
      </c>
      <c r="F18" s="134" t="s">
        <v>1898</v>
      </c>
      <c r="G18" s="135">
        <v>518</v>
      </c>
      <c r="H18" s="134" t="s">
        <v>4554</v>
      </c>
    </row>
    <row r="19" spans="1:8" x14ac:dyDescent="0.25">
      <c r="A19" s="184"/>
      <c r="B19" s="185"/>
      <c r="C19" s="185"/>
      <c r="D19" s="99"/>
      <c r="E19" s="99"/>
      <c r="F19" s="99"/>
      <c r="G19" s="257"/>
      <c r="H19" s="99"/>
    </row>
    <row r="20" spans="1:8" x14ac:dyDescent="0.25">
      <c r="A20" s="128" t="s">
        <v>25</v>
      </c>
    </row>
    <row r="21" spans="1:8" x14ac:dyDescent="0.25">
      <c r="B21" s="133">
        <v>42278</v>
      </c>
      <c r="C21" s="133">
        <v>42280</v>
      </c>
      <c r="D21" s="128" t="s">
        <v>1852</v>
      </c>
      <c r="E21" s="134" t="s">
        <v>1853</v>
      </c>
      <c r="F21" s="128" t="s">
        <v>7302</v>
      </c>
      <c r="G21" s="135">
        <v>526</v>
      </c>
      <c r="H21" s="134" t="s">
        <v>7303</v>
      </c>
    </row>
    <row r="22" spans="1:8" x14ac:dyDescent="0.25">
      <c r="B22" s="133">
        <v>42278</v>
      </c>
      <c r="C22" s="133">
        <v>42280</v>
      </c>
      <c r="D22" s="128" t="s">
        <v>1855</v>
      </c>
      <c r="E22" s="134" t="s">
        <v>1853</v>
      </c>
      <c r="F22" s="128" t="s">
        <v>7302</v>
      </c>
      <c r="G22" s="135">
        <v>526</v>
      </c>
      <c r="H22" s="134" t="s">
        <v>7303</v>
      </c>
    </row>
    <row r="23" spans="1:8" x14ac:dyDescent="0.25">
      <c r="B23" s="133">
        <v>42278</v>
      </c>
      <c r="C23" s="133">
        <v>42280</v>
      </c>
      <c r="D23" s="128" t="s">
        <v>5952</v>
      </c>
      <c r="E23" s="134" t="s">
        <v>1853</v>
      </c>
      <c r="F23" s="128" t="s">
        <v>7302</v>
      </c>
      <c r="G23" s="135">
        <v>526</v>
      </c>
      <c r="H23" s="134" t="s">
        <v>7303</v>
      </c>
    </row>
    <row r="24" spans="1:8" x14ac:dyDescent="0.25">
      <c r="B24" s="133">
        <v>42281</v>
      </c>
      <c r="C24" s="133">
        <v>42284</v>
      </c>
      <c r="D24" s="128" t="s">
        <v>2558</v>
      </c>
      <c r="E24" s="134" t="s">
        <v>4588</v>
      </c>
      <c r="F24" s="128" t="s">
        <v>356</v>
      </c>
      <c r="G24" s="135">
        <v>2160</v>
      </c>
      <c r="H24" s="134" t="s">
        <v>7304</v>
      </c>
    </row>
    <row r="25" spans="1:8" x14ac:dyDescent="0.25">
      <c r="B25" s="133">
        <v>42291</v>
      </c>
      <c r="C25" s="133">
        <v>42294</v>
      </c>
      <c r="D25" s="128" t="s">
        <v>1824</v>
      </c>
      <c r="E25" s="134" t="s">
        <v>1825</v>
      </c>
      <c r="F25" s="128" t="s">
        <v>356</v>
      </c>
      <c r="G25" s="135">
        <v>1399</v>
      </c>
      <c r="H25" s="134" t="s">
        <v>7305</v>
      </c>
    </row>
    <row r="26" spans="1:8" x14ac:dyDescent="0.25">
      <c r="B26" s="133">
        <v>42296</v>
      </c>
      <c r="C26" s="133">
        <v>42302</v>
      </c>
      <c r="D26" s="128" t="s">
        <v>2087</v>
      </c>
      <c r="E26" s="128" t="s">
        <v>2088</v>
      </c>
      <c r="F26" s="128" t="s">
        <v>7306</v>
      </c>
      <c r="G26" s="135">
        <v>1725</v>
      </c>
      <c r="H26" s="134" t="s">
        <v>7307</v>
      </c>
    </row>
    <row r="27" spans="1:8" x14ac:dyDescent="0.25">
      <c r="B27" s="133">
        <v>42302</v>
      </c>
      <c r="C27" s="133">
        <v>42305</v>
      </c>
      <c r="D27" s="128" t="s">
        <v>7308</v>
      </c>
      <c r="E27" s="134" t="s">
        <v>7309</v>
      </c>
      <c r="F27" s="128" t="s">
        <v>1329</v>
      </c>
      <c r="G27" s="135">
        <v>932</v>
      </c>
      <c r="H27" s="134" t="s">
        <v>7310</v>
      </c>
    </row>
    <row r="28" spans="1:8" x14ac:dyDescent="0.25">
      <c r="B28" s="133">
        <v>42303</v>
      </c>
      <c r="C28" s="133">
        <v>42307</v>
      </c>
      <c r="D28" s="128" t="s">
        <v>7311</v>
      </c>
      <c r="E28" s="134" t="s">
        <v>1688</v>
      </c>
      <c r="F28" s="128" t="s">
        <v>7312</v>
      </c>
      <c r="G28" s="135">
        <v>0</v>
      </c>
      <c r="H28" s="134" t="s">
        <v>7313</v>
      </c>
    </row>
    <row r="29" spans="1:8" x14ac:dyDescent="0.25">
      <c r="B29" s="133">
        <v>42303</v>
      </c>
      <c r="C29" s="133" t="s">
        <v>7314</v>
      </c>
      <c r="D29" s="128" t="s">
        <v>7315</v>
      </c>
      <c r="E29" s="134" t="s">
        <v>1688</v>
      </c>
      <c r="F29" s="128" t="s">
        <v>204</v>
      </c>
      <c r="G29" s="135">
        <v>0</v>
      </c>
      <c r="H29" s="134" t="s">
        <v>7316</v>
      </c>
    </row>
    <row r="30" spans="1:8" x14ac:dyDescent="0.25">
      <c r="B30" s="133">
        <v>42304</v>
      </c>
      <c r="C30" s="133">
        <v>42307</v>
      </c>
      <c r="D30" s="128" t="s">
        <v>814</v>
      </c>
      <c r="E30" s="134" t="s">
        <v>7317</v>
      </c>
      <c r="F30" s="128" t="s">
        <v>7318</v>
      </c>
      <c r="G30" s="135">
        <v>0</v>
      </c>
      <c r="H30" s="134" t="s">
        <v>7319</v>
      </c>
    </row>
    <row r="31" spans="1:8" x14ac:dyDescent="0.25">
      <c r="B31" s="133">
        <v>42304</v>
      </c>
      <c r="C31" s="133">
        <v>42308</v>
      </c>
      <c r="D31" s="128" t="s">
        <v>72</v>
      </c>
      <c r="E31" s="134" t="s">
        <v>3080</v>
      </c>
      <c r="F31" s="128" t="s">
        <v>1742</v>
      </c>
      <c r="G31" s="135">
        <v>2010</v>
      </c>
      <c r="H31" s="134" t="s">
        <v>7320</v>
      </c>
    </row>
    <row r="32" spans="1:8" x14ac:dyDescent="0.25">
      <c r="B32" s="133">
        <v>42305</v>
      </c>
      <c r="C32" s="133">
        <v>42307</v>
      </c>
      <c r="D32" s="128" t="s">
        <v>2264</v>
      </c>
      <c r="E32" s="134" t="s">
        <v>2265</v>
      </c>
      <c r="F32" s="128" t="s">
        <v>7321</v>
      </c>
      <c r="G32" s="135">
        <v>0</v>
      </c>
      <c r="H32" s="134" t="s">
        <v>7322</v>
      </c>
    </row>
    <row r="33" spans="1:8" x14ac:dyDescent="0.25">
      <c r="B33" s="133">
        <v>42305</v>
      </c>
      <c r="C33" s="133">
        <v>42307</v>
      </c>
      <c r="D33" s="128" t="s">
        <v>550</v>
      </c>
      <c r="E33" s="134" t="s">
        <v>3084</v>
      </c>
      <c r="F33" s="128" t="s">
        <v>1742</v>
      </c>
      <c r="G33" s="135">
        <v>2555</v>
      </c>
      <c r="H33" s="134" t="s">
        <v>7320</v>
      </c>
    </row>
    <row r="34" spans="1:8" x14ac:dyDescent="0.25">
      <c r="A34" s="184"/>
      <c r="B34" s="185"/>
      <c r="C34" s="185"/>
      <c r="D34" s="99"/>
      <c r="E34" s="99"/>
      <c r="F34" s="99"/>
      <c r="G34" s="257"/>
      <c r="H34" s="99"/>
    </row>
    <row r="35" spans="1:8" x14ac:dyDescent="0.25">
      <c r="A35" s="128" t="s">
        <v>32</v>
      </c>
      <c r="B35" s="129">
        <v>42287</v>
      </c>
      <c r="C35" s="129">
        <v>42290</v>
      </c>
      <c r="D35" s="130" t="s">
        <v>33</v>
      </c>
      <c r="E35" s="130" t="s">
        <v>34</v>
      </c>
      <c r="F35" s="130" t="s">
        <v>7323</v>
      </c>
      <c r="G35" s="38">
        <v>397.72</v>
      </c>
      <c r="H35" s="130" t="s">
        <v>7324</v>
      </c>
    </row>
    <row r="36" spans="1:8" x14ac:dyDescent="0.25">
      <c r="B36" s="129">
        <v>42287</v>
      </c>
      <c r="C36" s="129">
        <v>42290</v>
      </c>
      <c r="D36" s="130" t="s">
        <v>7325</v>
      </c>
      <c r="E36" s="130"/>
      <c r="F36" s="130"/>
      <c r="G36" s="38" t="s">
        <v>7326</v>
      </c>
      <c r="H36" s="130" t="s">
        <v>7327</v>
      </c>
    </row>
    <row r="37" spans="1:8" x14ac:dyDescent="0.25">
      <c r="B37" s="129">
        <v>42290</v>
      </c>
      <c r="C37" s="133">
        <v>42294</v>
      </c>
      <c r="D37" s="130" t="s">
        <v>7328</v>
      </c>
      <c r="E37" s="130" t="s">
        <v>7329</v>
      </c>
      <c r="F37" s="130" t="s">
        <v>356</v>
      </c>
      <c r="G37" s="135">
        <v>2201</v>
      </c>
      <c r="H37" s="130" t="s">
        <v>7330</v>
      </c>
    </row>
    <row r="38" spans="1:8" x14ac:dyDescent="0.25">
      <c r="B38" s="129">
        <v>42287</v>
      </c>
      <c r="C38" s="129">
        <v>42290</v>
      </c>
      <c r="D38" s="130" t="s">
        <v>7331</v>
      </c>
      <c r="E38" s="130" t="s">
        <v>5509</v>
      </c>
      <c r="F38" s="130" t="s">
        <v>526</v>
      </c>
      <c r="G38" s="38" t="s">
        <v>7332</v>
      </c>
      <c r="H38" s="130" t="s">
        <v>7333</v>
      </c>
    </row>
    <row r="39" spans="1:8" x14ac:dyDescent="0.25">
      <c r="B39" s="129">
        <v>42287</v>
      </c>
      <c r="C39" s="129">
        <v>42291</v>
      </c>
      <c r="D39" s="130" t="s">
        <v>6775</v>
      </c>
      <c r="E39" s="130" t="s">
        <v>7334</v>
      </c>
      <c r="F39" s="130" t="s">
        <v>7335</v>
      </c>
      <c r="G39" s="38">
        <v>1380</v>
      </c>
      <c r="H39" s="130" t="s">
        <v>7336</v>
      </c>
    </row>
    <row r="40" spans="1:8" x14ac:dyDescent="0.25">
      <c r="B40" s="129">
        <v>42290</v>
      </c>
      <c r="C40" s="129">
        <v>42295</v>
      </c>
      <c r="D40" s="130" t="s">
        <v>7337</v>
      </c>
      <c r="E40" s="130" t="s">
        <v>7338</v>
      </c>
      <c r="F40" s="130" t="s">
        <v>303</v>
      </c>
      <c r="G40" s="38" t="s">
        <v>7339</v>
      </c>
      <c r="H40" s="130" t="s">
        <v>7340</v>
      </c>
    </row>
    <row r="41" spans="1:8" x14ac:dyDescent="0.25">
      <c r="B41" s="129">
        <v>42302</v>
      </c>
      <c r="C41" s="133">
        <v>42304</v>
      </c>
      <c r="D41" s="128" t="s">
        <v>33</v>
      </c>
      <c r="E41" s="128" t="s">
        <v>34</v>
      </c>
      <c r="F41" s="128" t="s">
        <v>1437</v>
      </c>
      <c r="G41" s="135">
        <v>259</v>
      </c>
      <c r="H41" s="128" t="s">
        <v>7341</v>
      </c>
    </row>
    <row r="42" spans="1:8" x14ac:dyDescent="0.25">
      <c r="B42" s="129">
        <v>42302</v>
      </c>
      <c r="C42" s="133">
        <v>42304</v>
      </c>
      <c r="D42" s="130" t="s">
        <v>5767</v>
      </c>
      <c r="E42" s="130"/>
      <c r="F42" s="128" t="s">
        <v>1437</v>
      </c>
      <c r="G42" s="135">
        <v>1142</v>
      </c>
      <c r="H42" s="130" t="s">
        <v>7342</v>
      </c>
    </row>
    <row r="43" spans="1:8" x14ac:dyDescent="0.25">
      <c r="A43" s="184"/>
      <c r="B43" s="185"/>
      <c r="C43" s="185"/>
      <c r="D43" s="99"/>
      <c r="E43" s="99"/>
      <c r="F43" s="99"/>
      <c r="G43" s="257"/>
      <c r="H43" s="99"/>
    </row>
    <row r="44" spans="1:8" x14ac:dyDescent="0.25">
      <c r="A44" s="128" t="s">
        <v>85</v>
      </c>
      <c r="B44" s="212">
        <v>42288</v>
      </c>
      <c r="C44" s="212">
        <v>42290</v>
      </c>
      <c r="D44" s="213" t="s">
        <v>2316</v>
      </c>
      <c r="E44" s="214" t="s">
        <v>7144</v>
      </c>
      <c r="F44" s="213" t="s">
        <v>526</v>
      </c>
      <c r="G44" s="304">
        <v>806.25</v>
      </c>
      <c r="H44" s="214" t="s">
        <v>7343</v>
      </c>
    </row>
    <row r="45" spans="1:8" x14ac:dyDescent="0.25">
      <c r="B45" s="212">
        <v>42288</v>
      </c>
      <c r="C45" s="212">
        <v>42290</v>
      </c>
      <c r="D45" s="213" t="s">
        <v>3101</v>
      </c>
      <c r="E45" s="214" t="s">
        <v>7142</v>
      </c>
      <c r="F45" s="213" t="s">
        <v>526</v>
      </c>
      <c r="G45" s="304">
        <v>183</v>
      </c>
      <c r="H45" s="214" t="s">
        <v>7343</v>
      </c>
    </row>
    <row r="46" spans="1:8" x14ac:dyDescent="0.25">
      <c r="A46" s="184"/>
      <c r="B46" s="316"/>
      <c r="C46" s="316"/>
      <c r="D46" s="317"/>
      <c r="E46" s="318"/>
      <c r="F46" s="317"/>
      <c r="G46" s="307"/>
      <c r="H46" s="318"/>
    </row>
    <row r="47" spans="1:8" x14ac:dyDescent="0.25">
      <c r="A47" s="128" t="s">
        <v>1408</v>
      </c>
      <c r="B47" s="145">
        <v>42283</v>
      </c>
      <c r="C47" s="145">
        <v>42285</v>
      </c>
      <c r="D47" s="5" t="s">
        <v>1153</v>
      </c>
      <c r="E47" s="5" t="s">
        <v>6484</v>
      </c>
      <c r="F47" s="5" t="s">
        <v>7344</v>
      </c>
      <c r="G47" s="48">
        <v>0</v>
      </c>
      <c r="H47" s="5" t="s">
        <v>7345</v>
      </c>
    </row>
    <row r="48" spans="1:8" x14ac:dyDescent="0.25">
      <c r="B48" s="47">
        <v>42297</v>
      </c>
      <c r="C48" s="47">
        <v>42300</v>
      </c>
      <c r="D48" s="5" t="s">
        <v>2325</v>
      </c>
      <c r="E48" s="5" t="s">
        <v>1414</v>
      </c>
      <c r="F48" s="5" t="s">
        <v>75</v>
      </c>
      <c r="G48" s="48">
        <v>1563.42</v>
      </c>
      <c r="H48" s="5" t="s">
        <v>7346</v>
      </c>
    </row>
    <row r="49" spans="1:8" x14ac:dyDescent="0.25">
      <c r="A49" s="184"/>
      <c r="B49" s="185"/>
      <c r="C49" s="185"/>
      <c r="D49" s="99"/>
      <c r="E49" s="99"/>
      <c r="F49" s="99"/>
      <c r="G49" s="257"/>
      <c r="H49" s="99"/>
    </row>
    <row r="50" spans="1:8" x14ac:dyDescent="0.25">
      <c r="A50" s="128" t="s">
        <v>13</v>
      </c>
      <c r="B50" s="129">
        <v>42291</v>
      </c>
      <c r="C50" s="129">
        <v>42291</v>
      </c>
      <c r="D50" s="130" t="s">
        <v>165</v>
      </c>
      <c r="E50" s="130" t="s">
        <v>2141</v>
      </c>
      <c r="F50" s="130" t="s">
        <v>2832</v>
      </c>
      <c r="G50" s="135">
        <v>46</v>
      </c>
      <c r="H50" s="130" t="s">
        <v>7347</v>
      </c>
    </row>
    <row r="51" spans="1:8" x14ac:dyDescent="0.25">
      <c r="B51" s="129">
        <v>42295</v>
      </c>
      <c r="C51" s="129">
        <v>42299</v>
      </c>
      <c r="D51" s="130" t="s">
        <v>69</v>
      </c>
      <c r="E51" s="130" t="s">
        <v>7348</v>
      </c>
      <c r="F51" s="130" t="s">
        <v>6219</v>
      </c>
      <c r="G51" s="135">
        <v>0</v>
      </c>
      <c r="H51" s="130" t="s">
        <v>7349</v>
      </c>
    </row>
    <row r="52" spans="1:8" x14ac:dyDescent="0.25">
      <c r="B52" s="129">
        <v>42296</v>
      </c>
      <c r="C52" s="129">
        <v>42299</v>
      </c>
      <c r="D52" s="128" t="s">
        <v>2530</v>
      </c>
      <c r="E52" s="128" t="s">
        <v>1177</v>
      </c>
      <c r="F52" s="128" t="s">
        <v>7350</v>
      </c>
      <c r="G52" s="135">
        <v>0</v>
      </c>
      <c r="H52" s="128" t="s">
        <v>7351</v>
      </c>
    </row>
    <row r="53" spans="1:8" x14ac:dyDescent="0.25">
      <c r="B53" s="212"/>
      <c r="C53" s="212"/>
      <c r="D53" s="213"/>
      <c r="E53" s="214"/>
      <c r="F53" s="213"/>
      <c r="G53" s="304"/>
      <c r="H53" s="214"/>
    </row>
    <row r="54" spans="1:8" x14ac:dyDescent="0.25">
      <c r="A54" s="184"/>
      <c r="B54" s="185"/>
      <c r="C54" s="185"/>
      <c r="D54" s="99"/>
      <c r="E54" s="99"/>
      <c r="F54" s="99"/>
      <c r="G54" s="257"/>
      <c r="H54" s="99"/>
    </row>
    <row r="55" spans="1:8" x14ac:dyDescent="0.25">
      <c r="A55" s="128" t="s">
        <v>7352</v>
      </c>
      <c r="B55" s="133">
        <v>42283</v>
      </c>
      <c r="C55" s="133">
        <v>42288</v>
      </c>
      <c r="D55" s="128" t="s">
        <v>405</v>
      </c>
      <c r="E55" s="134" t="s">
        <v>7353</v>
      </c>
      <c r="F55" s="128" t="s">
        <v>1236</v>
      </c>
      <c r="G55" s="135" t="s">
        <v>178</v>
      </c>
      <c r="H55" s="134" t="s">
        <v>7354</v>
      </c>
    </row>
    <row r="56" spans="1:8" x14ac:dyDescent="0.25">
      <c r="B56" s="133">
        <v>42286</v>
      </c>
      <c r="C56" s="133">
        <v>42292</v>
      </c>
      <c r="D56" s="128" t="s">
        <v>1216</v>
      </c>
      <c r="E56" s="134" t="s">
        <v>7355</v>
      </c>
      <c r="F56" s="128" t="s">
        <v>7356</v>
      </c>
      <c r="G56" s="135" t="s">
        <v>178</v>
      </c>
      <c r="H56" s="134" t="s">
        <v>7357</v>
      </c>
    </row>
    <row r="57" spans="1:8" x14ac:dyDescent="0.25">
      <c r="B57" s="133">
        <v>42292</v>
      </c>
      <c r="C57" s="133">
        <v>42295</v>
      </c>
      <c r="D57" s="128" t="s">
        <v>1623</v>
      </c>
      <c r="E57" s="134" t="s">
        <v>7358</v>
      </c>
      <c r="F57" s="128" t="s">
        <v>39</v>
      </c>
      <c r="G57" s="135">
        <v>5050</v>
      </c>
      <c r="H57" s="134" t="s">
        <v>7359</v>
      </c>
    </row>
    <row r="58" spans="1:8" ht="30" x14ac:dyDescent="0.25">
      <c r="B58" s="133">
        <v>42295</v>
      </c>
      <c r="C58" s="133">
        <v>42297</v>
      </c>
      <c r="D58" s="128" t="s">
        <v>41</v>
      </c>
      <c r="E58" s="134" t="s">
        <v>5799</v>
      </c>
      <c r="F58" s="128" t="s">
        <v>1265</v>
      </c>
      <c r="G58" s="135">
        <v>1600</v>
      </c>
      <c r="H58" s="134" t="s">
        <v>7360</v>
      </c>
    </row>
    <row r="59" spans="1:8" ht="30" x14ac:dyDescent="0.25">
      <c r="B59" s="133">
        <v>42297</v>
      </c>
      <c r="C59" s="133">
        <v>42300</v>
      </c>
      <c r="D59" s="128" t="s">
        <v>2167</v>
      </c>
      <c r="E59" s="134" t="s">
        <v>2846</v>
      </c>
      <c r="F59" s="128" t="s">
        <v>75</v>
      </c>
      <c r="G59" s="135">
        <v>2700</v>
      </c>
      <c r="H59" s="134" t="s">
        <v>7361</v>
      </c>
    </row>
    <row r="60" spans="1:8" ht="30" x14ac:dyDescent="0.25">
      <c r="B60" s="133">
        <v>42297</v>
      </c>
      <c r="C60" s="133">
        <v>42300</v>
      </c>
      <c r="D60" s="128" t="s">
        <v>41</v>
      </c>
      <c r="E60" s="134" t="s">
        <v>5799</v>
      </c>
      <c r="F60" s="128" t="s">
        <v>75</v>
      </c>
      <c r="G60" s="135">
        <v>2000</v>
      </c>
      <c r="H60" s="134" t="s">
        <v>7362</v>
      </c>
    </row>
    <row r="61" spans="1:8" ht="30" x14ac:dyDescent="0.25">
      <c r="B61" s="133">
        <v>42298</v>
      </c>
      <c r="C61" s="133">
        <v>42300</v>
      </c>
      <c r="D61" s="128" t="s">
        <v>5796</v>
      </c>
      <c r="E61" s="134" t="s">
        <v>7363</v>
      </c>
      <c r="F61" s="128" t="s">
        <v>75</v>
      </c>
      <c r="G61" s="135">
        <v>2050</v>
      </c>
      <c r="H61" s="134" t="s">
        <v>7362</v>
      </c>
    </row>
    <row r="62" spans="1:8" ht="30" x14ac:dyDescent="0.25">
      <c r="B62" s="133">
        <v>42298</v>
      </c>
      <c r="C62" s="133">
        <v>42300</v>
      </c>
      <c r="D62" s="128" t="s">
        <v>4701</v>
      </c>
      <c r="E62" s="134" t="s">
        <v>1918</v>
      </c>
      <c r="F62" s="128" t="s">
        <v>75</v>
      </c>
      <c r="G62" s="135">
        <v>2075</v>
      </c>
      <c r="H62" s="134" t="s">
        <v>7362</v>
      </c>
    </row>
    <row r="63" spans="1:8" x14ac:dyDescent="0.25">
      <c r="B63" s="133">
        <v>42301</v>
      </c>
      <c r="C63" s="133">
        <v>42302</v>
      </c>
      <c r="D63" s="128" t="s">
        <v>4709</v>
      </c>
      <c r="E63" s="134" t="s">
        <v>4708</v>
      </c>
      <c r="F63" s="128" t="s">
        <v>7364</v>
      </c>
      <c r="G63" s="135">
        <v>50</v>
      </c>
      <c r="H63" s="134" t="s">
        <v>7365</v>
      </c>
    </row>
    <row r="64" spans="1:8" x14ac:dyDescent="0.25">
      <c r="B64" s="133">
        <v>42301</v>
      </c>
      <c r="C64" s="133">
        <v>42305</v>
      </c>
      <c r="D64" s="128" t="s">
        <v>7366</v>
      </c>
      <c r="E64" s="134" t="s">
        <v>7367</v>
      </c>
      <c r="F64" s="128" t="s">
        <v>1221</v>
      </c>
      <c r="G64" s="135">
        <v>2068</v>
      </c>
      <c r="H64" s="134" t="s">
        <v>7368</v>
      </c>
    </row>
    <row r="65" spans="1:8" ht="30" x14ac:dyDescent="0.25">
      <c r="B65" s="133">
        <v>42304</v>
      </c>
      <c r="C65" s="133">
        <v>42307</v>
      </c>
      <c r="D65" s="128" t="s">
        <v>41</v>
      </c>
      <c r="E65" s="134" t="s">
        <v>5799</v>
      </c>
      <c r="F65" s="128" t="s">
        <v>1787</v>
      </c>
      <c r="G65" s="135">
        <v>2100</v>
      </c>
      <c r="H65" s="134" t="s">
        <v>7369</v>
      </c>
    </row>
    <row r="66" spans="1:8" x14ac:dyDescent="0.25">
      <c r="B66" s="133">
        <v>42304</v>
      </c>
      <c r="C66" s="133">
        <v>42308</v>
      </c>
      <c r="D66" s="128" t="s">
        <v>2617</v>
      </c>
      <c r="E66" s="134" t="s">
        <v>2618</v>
      </c>
      <c r="F66" s="128" t="s">
        <v>75</v>
      </c>
      <c r="G66" s="135">
        <v>2944</v>
      </c>
      <c r="H66" s="134" t="s">
        <v>7370</v>
      </c>
    </row>
    <row r="67" spans="1:8" x14ac:dyDescent="0.25">
      <c r="A67" s="184"/>
      <c r="B67" s="185"/>
      <c r="C67" s="185"/>
      <c r="D67" s="99"/>
      <c r="E67" s="99"/>
      <c r="F67" s="99"/>
      <c r="G67" s="257"/>
      <c r="H67" s="99"/>
    </row>
    <row r="68" spans="1:8" ht="30" x14ac:dyDescent="0.25">
      <c r="A68" s="128" t="s">
        <v>181</v>
      </c>
      <c r="B68" s="133">
        <v>42288</v>
      </c>
      <c r="C68" s="133">
        <v>42291</v>
      </c>
      <c r="D68" s="128" t="s">
        <v>4989</v>
      </c>
      <c r="E68" s="134" t="s">
        <v>7189</v>
      </c>
      <c r="F68" s="128" t="s">
        <v>5862</v>
      </c>
      <c r="G68" s="135">
        <v>1189.95</v>
      </c>
      <c r="H68" s="134" t="s">
        <v>7371</v>
      </c>
    </row>
    <row r="69" spans="1:8" x14ac:dyDescent="0.25">
      <c r="A69" s="184"/>
      <c r="B69" s="226"/>
      <c r="C69" s="226"/>
      <c r="D69" s="105"/>
      <c r="E69" s="105"/>
      <c r="F69" s="105"/>
      <c r="G69" s="264"/>
      <c r="H69" s="105"/>
    </row>
    <row r="70" spans="1:8" x14ac:dyDescent="0.25">
      <c r="A70" s="128" t="s">
        <v>79</v>
      </c>
      <c r="B70" s="129">
        <v>42282</v>
      </c>
      <c r="C70" s="129">
        <v>42283</v>
      </c>
      <c r="D70" s="319" t="s">
        <v>6250</v>
      </c>
      <c r="E70" s="319" t="s">
        <v>868</v>
      </c>
      <c r="F70" s="319" t="s">
        <v>7372</v>
      </c>
      <c r="G70" s="38">
        <v>43.8</v>
      </c>
      <c r="H70" s="130" t="s">
        <v>7373</v>
      </c>
    </row>
    <row r="71" spans="1:8" x14ac:dyDescent="0.25">
      <c r="A71" s="184"/>
      <c r="B71" s="226"/>
      <c r="C71" s="226"/>
      <c r="D71" s="105"/>
      <c r="E71" s="105"/>
      <c r="F71" s="105"/>
      <c r="G71" s="264"/>
      <c r="H71" s="105"/>
    </row>
    <row r="72" spans="1:8" x14ac:dyDescent="0.25">
      <c r="A72" s="128" t="s">
        <v>6335</v>
      </c>
      <c r="B72" s="115">
        <v>42281</v>
      </c>
      <c r="C72" s="115">
        <v>42284</v>
      </c>
      <c r="D72" s="7" t="s">
        <v>7374</v>
      </c>
      <c r="E72" s="7" t="s">
        <v>18</v>
      </c>
      <c r="F72" s="7" t="s">
        <v>180</v>
      </c>
      <c r="G72" s="113">
        <v>500</v>
      </c>
      <c r="H72" s="7" t="s">
        <v>7375</v>
      </c>
    </row>
    <row r="73" spans="1:8" x14ac:dyDescent="0.25">
      <c r="B73" s="115">
        <v>42284</v>
      </c>
      <c r="C73" s="115">
        <v>42286</v>
      </c>
      <c r="D73" s="7" t="s">
        <v>7376</v>
      </c>
      <c r="E73" s="7" t="s">
        <v>76</v>
      </c>
      <c r="F73" s="7" t="s">
        <v>587</v>
      </c>
      <c r="G73" s="113">
        <v>1216</v>
      </c>
      <c r="H73" s="7" t="s">
        <v>7377</v>
      </c>
    </row>
    <row r="74" spans="1:8" x14ac:dyDescent="0.25">
      <c r="B74" s="115">
        <v>42286</v>
      </c>
      <c r="C74" s="115">
        <v>42290</v>
      </c>
      <c r="D74" s="7" t="s">
        <v>7378</v>
      </c>
      <c r="E74" s="7" t="s">
        <v>3632</v>
      </c>
      <c r="F74" s="7" t="s">
        <v>526</v>
      </c>
      <c r="G74" s="113">
        <v>1879.25</v>
      </c>
      <c r="H74" s="7" t="s">
        <v>7379</v>
      </c>
    </row>
    <row r="75" spans="1:8" x14ac:dyDescent="0.25">
      <c r="B75" s="320">
        <v>42287</v>
      </c>
      <c r="C75" s="320">
        <v>42290</v>
      </c>
      <c r="D75" s="130" t="s">
        <v>7380</v>
      </c>
      <c r="E75" s="130" t="s">
        <v>55</v>
      </c>
      <c r="F75" s="130" t="s">
        <v>1221</v>
      </c>
      <c r="G75" s="321">
        <v>1614.25</v>
      </c>
      <c r="H75" s="130" t="s">
        <v>7381</v>
      </c>
    </row>
    <row r="76" spans="1:8" x14ac:dyDescent="0.25">
      <c r="B76" s="320">
        <v>42289</v>
      </c>
      <c r="C76" s="320">
        <v>42292</v>
      </c>
      <c r="D76" s="130" t="s">
        <v>7382</v>
      </c>
      <c r="E76" s="130" t="s">
        <v>1414</v>
      </c>
      <c r="F76" s="130" t="s">
        <v>1910</v>
      </c>
      <c r="G76" s="322" t="s">
        <v>7383</v>
      </c>
      <c r="H76" s="130" t="s">
        <v>7384</v>
      </c>
    </row>
    <row r="77" spans="1:8" x14ac:dyDescent="0.25">
      <c r="B77" s="115">
        <v>42289</v>
      </c>
      <c r="C77" s="115">
        <v>42291</v>
      </c>
      <c r="D77" s="7" t="s">
        <v>6843</v>
      </c>
      <c r="E77" s="7" t="s">
        <v>957</v>
      </c>
      <c r="F77" s="7" t="s">
        <v>7385</v>
      </c>
      <c r="G77" s="113" t="s">
        <v>7386</v>
      </c>
      <c r="H77" s="7" t="s">
        <v>7387</v>
      </c>
    </row>
    <row r="78" spans="1:8" x14ac:dyDescent="0.25">
      <c r="B78" s="115">
        <v>42289</v>
      </c>
      <c r="C78" s="115">
        <v>42292</v>
      </c>
      <c r="D78" s="7" t="s">
        <v>7382</v>
      </c>
      <c r="E78" s="7" t="s">
        <v>1414</v>
      </c>
      <c r="F78" s="7" t="s">
        <v>143</v>
      </c>
      <c r="G78" s="113" t="s">
        <v>7388</v>
      </c>
      <c r="H78" s="7" t="s">
        <v>7389</v>
      </c>
    </row>
    <row r="79" spans="1:8" x14ac:dyDescent="0.25">
      <c r="B79" s="115">
        <v>42295</v>
      </c>
      <c r="C79" s="115">
        <v>42298</v>
      </c>
      <c r="D79" s="7" t="s">
        <v>7390</v>
      </c>
      <c r="E79" s="7" t="s">
        <v>18</v>
      </c>
      <c r="F79" s="7" t="s">
        <v>1180</v>
      </c>
      <c r="G79" s="113">
        <v>1392.84</v>
      </c>
      <c r="H79" s="7" t="s">
        <v>7391</v>
      </c>
    </row>
    <row r="80" spans="1:8" x14ac:dyDescent="0.25">
      <c r="B80" s="115">
        <v>42298</v>
      </c>
      <c r="C80" s="115">
        <v>42302</v>
      </c>
      <c r="D80" s="7" t="s">
        <v>7392</v>
      </c>
      <c r="E80" s="7" t="s">
        <v>957</v>
      </c>
      <c r="F80" s="7" t="s">
        <v>30</v>
      </c>
      <c r="G80" s="113">
        <v>1433</v>
      </c>
      <c r="H80" s="7" t="s">
        <v>7393</v>
      </c>
    </row>
    <row r="81" spans="1:8" x14ac:dyDescent="0.25">
      <c r="B81" s="115">
        <v>42298</v>
      </c>
      <c r="C81" s="115">
        <v>42302</v>
      </c>
      <c r="D81" s="7" t="s">
        <v>7011</v>
      </c>
      <c r="E81" s="7" t="s">
        <v>18</v>
      </c>
      <c r="F81" s="7" t="s">
        <v>30</v>
      </c>
      <c r="G81" s="113">
        <v>1433</v>
      </c>
      <c r="H81" s="7" t="s">
        <v>7393</v>
      </c>
    </row>
    <row r="82" spans="1:8" x14ac:dyDescent="0.25">
      <c r="B82" s="115">
        <v>42299</v>
      </c>
      <c r="C82" s="115">
        <v>42302</v>
      </c>
      <c r="D82" s="7" t="s">
        <v>7394</v>
      </c>
      <c r="E82" s="7" t="s">
        <v>18</v>
      </c>
      <c r="F82" s="7" t="s">
        <v>2113</v>
      </c>
      <c r="G82" s="113">
        <v>500</v>
      </c>
      <c r="H82" s="7" t="s">
        <v>7395</v>
      </c>
    </row>
    <row r="83" spans="1:8" x14ac:dyDescent="0.25">
      <c r="B83" s="115">
        <v>42302</v>
      </c>
      <c r="C83" s="115">
        <v>42669</v>
      </c>
      <c r="D83" s="7" t="s">
        <v>7396</v>
      </c>
      <c r="E83" s="7" t="s">
        <v>957</v>
      </c>
      <c r="F83" s="7" t="s">
        <v>172</v>
      </c>
      <c r="G83" s="113">
        <v>276.48</v>
      </c>
      <c r="H83" s="7" t="s">
        <v>7397</v>
      </c>
    </row>
    <row r="84" spans="1:8" x14ac:dyDescent="0.25">
      <c r="B84" s="115">
        <v>42302</v>
      </c>
      <c r="C84" s="115">
        <v>42305</v>
      </c>
      <c r="D84" s="7" t="s">
        <v>7398</v>
      </c>
      <c r="E84" s="7" t="s">
        <v>7399</v>
      </c>
      <c r="F84" s="7" t="s">
        <v>526</v>
      </c>
      <c r="G84" s="113">
        <v>1110</v>
      </c>
      <c r="H84" s="7" t="s">
        <v>7400</v>
      </c>
    </row>
    <row r="85" spans="1:8" x14ac:dyDescent="0.25">
      <c r="B85" s="115">
        <v>42304</v>
      </c>
      <c r="C85" s="115">
        <v>42308</v>
      </c>
      <c r="D85" s="7" t="s">
        <v>7401</v>
      </c>
      <c r="E85" s="7" t="s">
        <v>7402</v>
      </c>
      <c r="F85" s="7" t="s">
        <v>1742</v>
      </c>
      <c r="G85" s="113">
        <v>1936.1</v>
      </c>
      <c r="H85" s="7" t="s">
        <v>7403</v>
      </c>
    </row>
    <row r="86" spans="1:8" x14ac:dyDescent="0.25">
      <c r="B86" s="115">
        <v>42306</v>
      </c>
      <c r="C86" s="115">
        <v>42308</v>
      </c>
      <c r="D86" s="7" t="s">
        <v>7404</v>
      </c>
      <c r="E86" s="7" t="s">
        <v>7405</v>
      </c>
      <c r="F86" s="7" t="s">
        <v>5011</v>
      </c>
      <c r="G86" s="113">
        <v>145.94999999999999</v>
      </c>
      <c r="H86" s="7" t="s">
        <v>7406</v>
      </c>
    </row>
    <row r="87" spans="1:8" x14ac:dyDescent="0.25">
      <c r="A87" s="184"/>
      <c r="B87" s="185"/>
      <c r="C87" s="185"/>
      <c r="D87" s="99"/>
      <c r="E87" s="99"/>
      <c r="F87" s="99"/>
      <c r="G87" s="257"/>
      <c r="H87" s="99"/>
    </row>
    <row r="88" spans="1:8" x14ac:dyDescent="0.25">
      <c r="A88" s="128" t="s">
        <v>7407</v>
      </c>
      <c r="B88" s="133">
        <v>42283</v>
      </c>
      <c r="C88" s="133">
        <v>42285</v>
      </c>
      <c r="D88" s="128" t="s">
        <v>1153</v>
      </c>
      <c r="E88" s="128" t="s">
        <v>6484</v>
      </c>
      <c r="F88" s="128" t="s">
        <v>7344</v>
      </c>
      <c r="G88" s="135">
        <v>0</v>
      </c>
      <c r="H88" s="128" t="s">
        <v>7345</v>
      </c>
    </row>
    <row r="89" spans="1:8" x14ac:dyDescent="0.25">
      <c r="B89" s="129">
        <v>42297</v>
      </c>
      <c r="C89" s="129">
        <v>42300</v>
      </c>
      <c r="D89" s="130" t="s">
        <v>2325</v>
      </c>
      <c r="E89" s="130" t="s">
        <v>1414</v>
      </c>
      <c r="F89" s="130" t="s">
        <v>75</v>
      </c>
      <c r="G89" s="38">
        <v>1563.42</v>
      </c>
      <c r="H89" s="130" t="s">
        <v>7346</v>
      </c>
    </row>
    <row r="90" spans="1:8" x14ac:dyDescent="0.25">
      <c r="A90" s="184"/>
      <c r="B90" s="185"/>
      <c r="C90" s="185"/>
      <c r="D90" s="99"/>
      <c r="E90" s="99"/>
      <c r="F90" s="99"/>
      <c r="G90" s="257"/>
      <c r="H90" s="99"/>
    </row>
    <row r="91" spans="1:8" x14ac:dyDescent="0.25">
      <c r="A91" s="128" t="s">
        <v>5833</v>
      </c>
      <c r="B91" s="133">
        <v>42285</v>
      </c>
      <c r="C91" s="133">
        <v>42285</v>
      </c>
      <c r="D91" s="128" t="s">
        <v>7408</v>
      </c>
      <c r="E91" s="128" t="s">
        <v>7409</v>
      </c>
      <c r="F91" s="128" t="s">
        <v>1467</v>
      </c>
      <c r="G91" s="135">
        <v>11.58</v>
      </c>
      <c r="H91" s="128" t="s">
        <v>7410</v>
      </c>
    </row>
    <row r="92" spans="1:8" x14ac:dyDescent="0.25">
      <c r="B92" s="133">
        <v>42285</v>
      </c>
      <c r="C92" s="133">
        <v>42285</v>
      </c>
      <c r="D92" s="128" t="s">
        <v>7411</v>
      </c>
      <c r="E92" s="128" t="s">
        <v>36</v>
      </c>
      <c r="F92" s="128" t="s">
        <v>1467</v>
      </c>
      <c r="G92" s="135">
        <v>12.13</v>
      </c>
      <c r="H92" s="128" t="s">
        <v>7410</v>
      </c>
    </row>
    <row r="93" spans="1:8" x14ac:dyDescent="0.25">
      <c r="A93" s="184"/>
      <c r="B93" s="185"/>
      <c r="C93" s="185"/>
      <c r="D93" s="99"/>
      <c r="E93" s="99"/>
      <c r="F93" s="99"/>
      <c r="G93" s="257"/>
      <c r="H93" s="99"/>
    </row>
    <row r="94" spans="1:8" x14ac:dyDescent="0.25">
      <c r="A94" s="128" t="s">
        <v>28</v>
      </c>
      <c r="B94" s="133">
        <v>42282</v>
      </c>
      <c r="C94" s="133">
        <v>42284</v>
      </c>
      <c r="D94" s="132" t="s">
        <v>6597</v>
      </c>
      <c r="E94" s="132" t="s">
        <v>7412</v>
      </c>
      <c r="F94" s="132" t="s">
        <v>1157</v>
      </c>
      <c r="G94" s="135">
        <v>811</v>
      </c>
      <c r="H94" s="132" t="s">
        <v>7413</v>
      </c>
    </row>
    <row r="95" spans="1:8" x14ac:dyDescent="0.25">
      <c r="B95" s="133">
        <v>42286</v>
      </c>
      <c r="C95" s="133">
        <v>42287</v>
      </c>
      <c r="D95" s="132" t="s">
        <v>348</v>
      </c>
      <c r="E95" s="132" t="s">
        <v>5605</v>
      </c>
      <c r="F95" s="132" t="s">
        <v>1157</v>
      </c>
      <c r="G95" s="135">
        <v>1070</v>
      </c>
      <c r="H95" s="132" t="s">
        <v>7414</v>
      </c>
    </row>
    <row r="96" spans="1:8" ht="30" x14ac:dyDescent="0.25">
      <c r="B96" s="133">
        <v>42287</v>
      </c>
      <c r="C96" s="133">
        <v>42290</v>
      </c>
      <c r="D96" s="132" t="s">
        <v>5188</v>
      </c>
      <c r="E96" s="132" t="s">
        <v>7415</v>
      </c>
      <c r="F96" s="132" t="s">
        <v>526</v>
      </c>
      <c r="G96" s="135">
        <v>1432</v>
      </c>
      <c r="H96" s="132" t="s">
        <v>7416</v>
      </c>
    </row>
    <row r="97" spans="1:8" x14ac:dyDescent="0.25">
      <c r="B97" s="133">
        <v>42291</v>
      </c>
      <c r="C97" s="133">
        <v>42292</v>
      </c>
      <c r="D97" s="132" t="s">
        <v>5189</v>
      </c>
      <c r="E97" s="132" t="s">
        <v>1663</v>
      </c>
      <c r="F97" s="132" t="s">
        <v>6622</v>
      </c>
      <c r="G97" s="135">
        <v>1090</v>
      </c>
      <c r="H97" s="132" t="s">
        <v>7417</v>
      </c>
    </row>
    <row r="98" spans="1:8" x14ac:dyDescent="0.25">
      <c r="B98" s="133">
        <v>42291</v>
      </c>
      <c r="C98" s="133">
        <v>42292</v>
      </c>
      <c r="D98" s="132" t="s">
        <v>206</v>
      </c>
      <c r="E98" s="132" t="s">
        <v>918</v>
      </c>
      <c r="F98" s="132" t="s">
        <v>6622</v>
      </c>
      <c r="G98" s="135">
        <v>519</v>
      </c>
      <c r="H98" s="132" t="s">
        <v>7417</v>
      </c>
    </row>
    <row r="99" spans="1:8" x14ac:dyDescent="0.25">
      <c r="A99" s="184"/>
      <c r="B99" s="185"/>
      <c r="C99" s="185"/>
      <c r="D99" s="99"/>
      <c r="E99" s="99"/>
      <c r="F99" s="99"/>
      <c r="G99" s="257"/>
      <c r="H99" s="99"/>
    </row>
    <row r="100" spans="1:8" x14ac:dyDescent="0.25">
      <c r="A100" s="128" t="s">
        <v>50</v>
      </c>
      <c r="B100" s="129">
        <v>42281</v>
      </c>
      <c r="C100" s="129">
        <v>42284</v>
      </c>
      <c r="D100" s="130" t="s">
        <v>7418</v>
      </c>
      <c r="E100" s="132" t="s">
        <v>18</v>
      </c>
      <c r="F100" s="130" t="s">
        <v>180</v>
      </c>
      <c r="G100" s="38">
        <v>400</v>
      </c>
      <c r="H100" s="132" t="s">
        <v>7419</v>
      </c>
    </row>
    <row r="101" spans="1:8" x14ac:dyDescent="0.25">
      <c r="A101" s="184"/>
      <c r="B101" s="185"/>
      <c r="C101" s="185"/>
      <c r="D101" s="99"/>
      <c r="E101" s="99"/>
      <c r="F101" s="99"/>
      <c r="G101" s="257"/>
      <c r="H101" s="99"/>
    </row>
    <row r="102" spans="1:8" x14ac:dyDescent="0.25">
      <c r="A102" s="128" t="s">
        <v>1644</v>
      </c>
      <c r="B102" s="18">
        <v>42278</v>
      </c>
      <c r="C102" s="18">
        <v>42647</v>
      </c>
      <c r="D102" s="6" t="s">
        <v>7420</v>
      </c>
      <c r="E102" s="6" t="s">
        <v>7421</v>
      </c>
      <c r="F102" s="6" t="s">
        <v>3168</v>
      </c>
      <c r="G102" s="78">
        <v>1790</v>
      </c>
      <c r="H102" s="6" t="s">
        <v>7422</v>
      </c>
    </row>
    <row r="103" spans="1:8" x14ac:dyDescent="0.25">
      <c r="B103" s="18">
        <v>42284</v>
      </c>
      <c r="C103" s="18">
        <v>42287</v>
      </c>
      <c r="D103" s="6" t="s">
        <v>2190</v>
      </c>
      <c r="E103" s="6" t="s">
        <v>2906</v>
      </c>
      <c r="F103" s="6" t="s">
        <v>180</v>
      </c>
      <c r="G103" s="78">
        <v>1747.83</v>
      </c>
      <c r="H103" s="6" t="s">
        <v>7423</v>
      </c>
    </row>
    <row r="104" spans="1:8" x14ac:dyDescent="0.25">
      <c r="A104" s="184"/>
      <c r="B104" s="185"/>
      <c r="C104" s="185"/>
      <c r="D104" s="99"/>
      <c r="E104" s="99"/>
      <c r="F104" s="99"/>
      <c r="G104" s="257"/>
      <c r="H104" s="99"/>
    </row>
    <row r="105" spans="1:8" x14ac:dyDescent="0.25">
      <c r="A105" s="128" t="s">
        <v>22</v>
      </c>
      <c r="B105" s="133">
        <v>42288</v>
      </c>
      <c r="C105" s="133">
        <v>42291</v>
      </c>
      <c r="D105" s="130" t="s">
        <v>5634</v>
      </c>
      <c r="E105" s="130" t="s">
        <v>195</v>
      </c>
      <c r="F105" s="130" t="s">
        <v>7424</v>
      </c>
      <c r="G105" s="323">
        <v>0</v>
      </c>
      <c r="H105" s="132" t="s">
        <v>7221</v>
      </c>
    </row>
    <row r="106" spans="1:8" x14ac:dyDescent="0.25">
      <c r="B106" s="133">
        <v>42290</v>
      </c>
      <c r="C106" s="133">
        <v>42294</v>
      </c>
      <c r="D106" s="130" t="s">
        <v>3933</v>
      </c>
      <c r="E106" s="130" t="s">
        <v>195</v>
      </c>
      <c r="F106" s="130" t="s">
        <v>7425</v>
      </c>
      <c r="G106" s="323">
        <v>2491</v>
      </c>
      <c r="H106" s="132" t="s">
        <v>7426</v>
      </c>
    </row>
    <row r="107" spans="1:8" x14ac:dyDescent="0.25">
      <c r="B107" s="133">
        <v>42290</v>
      </c>
      <c r="C107" s="133">
        <v>42294</v>
      </c>
      <c r="D107" s="130" t="s">
        <v>7427</v>
      </c>
      <c r="E107" s="130" t="s">
        <v>195</v>
      </c>
      <c r="F107" s="130" t="s">
        <v>7425</v>
      </c>
      <c r="G107" s="323">
        <v>2491</v>
      </c>
      <c r="H107" s="132" t="s">
        <v>7426</v>
      </c>
    </row>
    <row r="108" spans="1:8" x14ac:dyDescent="0.25">
      <c r="B108" s="133">
        <v>42298</v>
      </c>
      <c r="C108" s="133">
        <v>42298</v>
      </c>
      <c r="D108" s="128" t="s">
        <v>194</v>
      </c>
      <c r="E108" s="134" t="s">
        <v>943</v>
      </c>
      <c r="F108" s="130" t="s">
        <v>7428</v>
      </c>
      <c r="G108" s="324">
        <v>11.25</v>
      </c>
      <c r="H108" s="132" t="s">
        <v>7429</v>
      </c>
    </row>
    <row r="109" spans="1:8" x14ac:dyDescent="0.25">
      <c r="B109" s="133">
        <v>42303</v>
      </c>
      <c r="C109" s="133">
        <v>42307</v>
      </c>
      <c r="D109" s="130" t="s">
        <v>5372</v>
      </c>
      <c r="E109" s="130" t="s">
        <v>195</v>
      </c>
      <c r="F109" s="130" t="s">
        <v>282</v>
      </c>
      <c r="G109" s="323">
        <v>4024</v>
      </c>
      <c r="H109" s="132" t="s">
        <v>7430</v>
      </c>
    </row>
    <row r="110" spans="1:8" x14ac:dyDescent="0.25">
      <c r="A110" s="184"/>
      <c r="B110" s="185"/>
      <c r="C110" s="185"/>
      <c r="D110" s="99"/>
      <c r="E110" s="99"/>
      <c r="F110" s="99"/>
      <c r="G110" s="257"/>
      <c r="H110" s="99"/>
    </row>
    <row r="111" spans="1:8" x14ac:dyDescent="0.25">
      <c r="A111" s="128" t="s">
        <v>1289</v>
      </c>
      <c r="B111" s="133">
        <v>42280</v>
      </c>
      <c r="C111" s="133">
        <v>42281</v>
      </c>
      <c r="D111" s="128" t="s">
        <v>7431</v>
      </c>
      <c r="E111" s="128" t="s">
        <v>1972</v>
      </c>
      <c r="F111" s="128" t="s">
        <v>7432</v>
      </c>
      <c r="G111" s="135">
        <v>1000</v>
      </c>
      <c r="H111" s="128" t="s">
        <v>7433</v>
      </c>
    </row>
    <row r="112" spans="1:8" x14ac:dyDescent="0.25">
      <c r="B112" s="133">
        <v>42300</v>
      </c>
      <c r="C112" s="133">
        <v>42303</v>
      </c>
      <c r="D112" s="130" t="s">
        <v>7434</v>
      </c>
      <c r="E112" s="130" t="s">
        <v>2805</v>
      </c>
      <c r="F112" s="130" t="s">
        <v>6219</v>
      </c>
      <c r="G112" s="135">
        <v>1000</v>
      </c>
      <c r="H112" s="128" t="s">
        <v>7435</v>
      </c>
    </row>
    <row r="113" spans="1:8" x14ac:dyDescent="0.25">
      <c r="B113" s="133">
        <v>42300</v>
      </c>
      <c r="C113" s="133">
        <v>42303</v>
      </c>
      <c r="D113" s="128" t="s">
        <v>2941</v>
      </c>
      <c r="E113" s="128" t="s">
        <v>2942</v>
      </c>
      <c r="F113" s="128" t="s">
        <v>6219</v>
      </c>
      <c r="G113" s="135">
        <v>1000</v>
      </c>
      <c r="H113" s="128" t="s">
        <v>7435</v>
      </c>
    </row>
    <row r="114" spans="1:8" x14ac:dyDescent="0.25">
      <c r="B114" s="133">
        <v>42302</v>
      </c>
      <c r="C114" s="133">
        <v>42305</v>
      </c>
      <c r="D114" s="128" t="s">
        <v>3228</v>
      </c>
      <c r="E114" s="128" t="s">
        <v>101</v>
      </c>
      <c r="F114" s="128" t="s">
        <v>1329</v>
      </c>
      <c r="G114" s="135">
        <v>1500</v>
      </c>
      <c r="H114" s="128" t="s">
        <v>7436</v>
      </c>
    </row>
    <row r="115" spans="1:8" x14ac:dyDescent="0.25">
      <c r="B115" s="23">
        <v>42286</v>
      </c>
      <c r="C115" s="23">
        <v>42287</v>
      </c>
      <c r="D115" s="5" t="s">
        <v>2949</v>
      </c>
      <c r="E115" s="5" t="s">
        <v>3743</v>
      </c>
      <c r="F115" s="5" t="s">
        <v>1572</v>
      </c>
      <c r="G115" s="59">
        <v>131.76</v>
      </c>
      <c r="H115" s="5" t="s">
        <v>7437</v>
      </c>
    </row>
    <row r="116" spans="1:8" x14ac:dyDescent="0.25">
      <c r="B116" s="23">
        <v>42301</v>
      </c>
      <c r="C116" s="23">
        <v>42302</v>
      </c>
      <c r="D116" s="5" t="s">
        <v>2949</v>
      </c>
      <c r="E116" s="5" t="s">
        <v>3743</v>
      </c>
      <c r="F116" s="5" t="s">
        <v>6219</v>
      </c>
      <c r="G116" s="59">
        <v>200</v>
      </c>
      <c r="H116" s="5" t="s">
        <v>7438</v>
      </c>
    </row>
    <row r="117" spans="1:8" x14ac:dyDescent="0.25">
      <c r="B117" s="23">
        <v>42280</v>
      </c>
      <c r="C117" s="23">
        <v>42281</v>
      </c>
      <c r="D117" s="5" t="s">
        <v>3746</v>
      </c>
      <c r="E117" s="5" t="s">
        <v>3743</v>
      </c>
      <c r="F117" s="5" t="s">
        <v>7432</v>
      </c>
      <c r="G117" s="59">
        <v>300</v>
      </c>
      <c r="H117" s="5" t="s">
        <v>7439</v>
      </c>
    </row>
    <row r="118" spans="1:8" x14ac:dyDescent="0.25">
      <c r="B118" s="18">
        <v>42298</v>
      </c>
      <c r="C118" s="18">
        <v>42301</v>
      </c>
      <c r="D118" s="6" t="s">
        <v>7440</v>
      </c>
      <c r="E118" s="6" t="s">
        <v>18</v>
      </c>
      <c r="F118" s="6" t="s">
        <v>6402</v>
      </c>
      <c r="G118" s="178">
        <v>1293.9000000000001</v>
      </c>
      <c r="H118" s="4" t="s">
        <v>7441</v>
      </c>
    </row>
    <row r="119" spans="1:8" x14ac:dyDescent="0.25">
      <c r="A119" s="184"/>
      <c r="B119" s="185"/>
      <c r="C119" s="185"/>
      <c r="D119" s="99"/>
      <c r="E119" s="99"/>
      <c r="F119" s="99"/>
      <c r="G119" s="257"/>
      <c r="H119" s="99"/>
    </row>
    <row r="120" spans="1:8" x14ac:dyDescent="0.25">
      <c r="A120" s="128" t="s">
        <v>7442</v>
      </c>
      <c r="B120" s="279">
        <v>42281</v>
      </c>
      <c r="C120" s="279">
        <v>42285</v>
      </c>
      <c r="D120" s="325" t="s">
        <v>4227</v>
      </c>
      <c r="E120" s="132" t="s">
        <v>4228</v>
      </c>
      <c r="F120" s="130" t="s">
        <v>704</v>
      </c>
      <c r="G120" s="38">
        <v>2410.94</v>
      </c>
      <c r="H120" s="132" t="s">
        <v>7443</v>
      </c>
    </row>
    <row r="121" spans="1:8" x14ac:dyDescent="0.25">
      <c r="B121" s="129">
        <v>42287</v>
      </c>
      <c r="C121" s="129">
        <v>42290</v>
      </c>
      <c r="D121" s="132" t="s">
        <v>7444</v>
      </c>
      <c r="E121" s="132" t="s">
        <v>6655</v>
      </c>
      <c r="F121" s="319" t="s">
        <v>526</v>
      </c>
      <c r="G121" s="38">
        <v>1560.19</v>
      </c>
      <c r="H121" s="132" t="s">
        <v>4806</v>
      </c>
    </row>
    <row r="122" spans="1:8" x14ac:dyDescent="0.25">
      <c r="B122" s="129">
        <v>42287</v>
      </c>
      <c r="C122" s="129">
        <v>42290</v>
      </c>
      <c r="D122" s="132" t="s">
        <v>663</v>
      </c>
      <c r="E122" s="132" t="s">
        <v>7224</v>
      </c>
      <c r="F122" s="130" t="s">
        <v>526</v>
      </c>
      <c r="G122" s="38">
        <v>1560.19</v>
      </c>
      <c r="H122" s="132" t="s">
        <v>4806</v>
      </c>
    </row>
    <row r="123" spans="1:8" x14ac:dyDescent="0.25">
      <c r="A123" s="184"/>
      <c r="B123" s="185"/>
      <c r="C123" s="185"/>
      <c r="D123" s="99"/>
      <c r="E123" s="99"/>
      <c r="F123" s="99"/>
      <c r="G123" s="257"/>
      <c r="H123" s="99"/>
    </row>
    <row r="124" spans="1:8" x14ac:dyDescent="0.25">
      <c r="A124" s="128" t="s">
        <v>190</v>
      </c>
      <c r="B124" s="133">
        <v>42280</v>
      </c>
      <c r="C124" s="133">
        <v>42294</v>
      </c>
      <c r="D124" s="128" t="s">
        <v>995</v>
      </c>
      <c r="E124" s="128" t="s">
        <v>18</v>
      </c>
      <c r="F124" s="128" t="s">
        <v>6758</v>
      </c>
      <c r="G124" s="135">
        <v>5425</v>
      </c>
      <c r="H124" s="128" t="s">
        <v>7445</v>
      </c>
    </row>
    <row r="125" spans="1:8" x14ac:dyDescent="0.25">
      <c r="B125" s="133">
        <v>42281</v>
      </c>
      <c r="C125" s="133">
        <v>42281</v>
      </c>
      <c r="D125" s="128" t="s">
        <v>1343</v>
      </c>
      <c r="E125" s="128" t="s">
        <v>37</v>
      </c>
      <c r="F125" s="128" t="s">
        <v>7446</v>
      </c>
      <c r="G125" s="135">
        <v>360</v>
      </c>
      <c r="H125" s="128" t="s">
        <v>7447</v>
      </c>
    </row>
    <row r="126" spans="1:8" x14ac:dyDescent="0.25">
      <c r="B126" s="133">
        <v>42281</v>
      </c>
      <c r="C126" s="133">
        <v>42285</v>
      </c>
      <c r="D126" s="128" t="s">
        <v>3966</v>
      </c>
      <c r="E126" s="128" t="s">
        <v>7448</v>
      </c>
      <c r="F126" s="128" t="s">
        <v>3592</v>
      </c>
      <c r="G126" s="135">
        <v>2247</v>
      </c>
      <c r="H126" s="128" t="s">
        <v>7449</v>
      </c>
    </row>
    <row r="127" spans="1:8" x14ac:dyDescent="0.25">
      <c r="B127" s="18">
        <v>42281</v>
      </c>
      <c r="C127" s="18">
        <v>42281</v>
      </c>
      <c r="D127" s="6" t="s">
        <v>2496</v>
      </c>
      <c r="E127" s="6" t="s">
        <v>7450</v>
      </c>
      <c r="F127" s="6" t="s">
        <v>1953</v>
      </c>
      <c r="G127" s="78">
        <v>250</v>
      </c>
      <c r="H127" s="6" t="s">
        <v>7451</v>
      </c>
    </row>
    <row r="128" spans="1:8" x14ac:dyDescent="0.25">
      <c r="B128" s="133">
        <v>42284</v>
      </c>
      <c r="C128" s="133">
        <v>42285</v>
      </c>
      <c r="D128" s="128" t="s">
        <v>56</v>
      </c>
      <c r="E128" s="128" t="s">
        <v>993</v>
      </c>
      <c r="F128" s="128" t="s">
        <v>1857</v>
      </c>
      <c r="G128" s="135">
        <v>310</v>
      </c>
      <c r="H128" s="128" t="s">
        <v>7452</v>
      </c>
    </row>
    <row r="129" spans="2:8" x14ac:dyDescent="0.25">
      <c r="B129" s="133">
        <v>42284</v>
      </c>
      <c r="C129" s="133">
        <v>42285</v>
      </c>
      <c r="D129" s="128" t="s">
        <v>7453</v>
      </c>
      <c r="E129" s="128" t="s">
        <v>7454</v>
      </c>
      <c r="F129" s="128" t="s">
        <v>1857</v>
      </c>
      <c r="G129" s="135">
        <v>310</v>
      </c>
      <c r="H129" s="128" t="s">
        <v>7452</v>
      </c>
    </row>
    <row r="130" spans="2:8" x14ac:dyDescent="0.25">
      <c r="B130" s="133">
        <v>42285</v>
      </c>
      <c r="C130" s="133">
        <v>42287</v>
      </c>
      <c r="D130" s="128" t="s">
        <v>4340</v>
      </c>
      <c r="E130" s="128" t="s">
        <v>1714</v>
      </c>
      <c r="F130" s="128" t="s">
        <v>5024</v>
      </c>
      <c r="G130" s="135">
        <v>100</v>
      </c>
      <c r="H130" s="128" t="s">
        <v>7455</v>
      </c>
    </row>
    <row r="131" spans="2:8" x14ac:dyDescent="0.25">
      <c r="B131" s="133">
        <v>42285</v>
      </c>
      <c r="C131" s="133">
        <v>42287</v>
      </c>
      <c r="D131" s="128" t="s">
        <v>1490</v>
      </c>
      <c r="E131" s="128" t="s">
        <v>1494</v>
      </c>
      <c r="F131" s="128" t="s">
        <v>5024</v>
      </c>
      <c r="G131" s="135">
        <v>1400</v>
      </c>
      <c r="H131" s="128" t="s">
        <v>7455</v>
      </c>
    </row>
    <row r="132" spans="2:8" x14ac:dyDescent="0.25">
      <c r="B132" s="133">
        <v>42286</v>
      </c>
      <c r="C132" s="133">
        <v>42287</v>
      </c>
      <c r="D132" s="128" t="s">
        <v>174</v>
      </c>
      <c r="E132" s="128" t="s">
        <v>7456</v>
      </c>
      <c r="F132" s="128" t="s">
        <v>1572</v>
      </c>
      <c r="G132" s="135">
        <v>1000</v>
      </c>
      <c r="H132" s="128" t="s">
        <v>7457</v>
      </c>
    </row>
    <row r="133" spans="2:8" x14ac:dyDescent="0.25">
      <c r="B133" s="133">
        <v>42287</v>
      </c>
      <c r="C133" s="133">
        <v>42290</v>
      </c>
      <c r="D133" s="128" t="s">
        <v>82</v>
      </c>
      <c r="E133" s="128" t="s">
        <v>34</v>
      </c>
      <c r="F133" s="128" t="s">
        <v>7458</v>
      </c>
      <c r="G133" s="135">
        <v>2500</v>
      </c>
      <c r="H133" s="128" t="s">
        <v>7459</v>
      </c>
    </row>
    <row r="134" spans="2:8" x14ac:dyDescent="0.25">
      <c r="B134" s="133">
        <v>42288</v>
      </c>
      <c r="C134" s="133">
        <v>42290</v>
      </c>
      <c r="D134" s="128" t="s">
        <v>7460</v>
      </c>
      <c r="E134" s="128" t="s">
        <v>7461</v>
      </c>
      <c r="F134" s="128" t="s">
        <v>526</v>
      </c>
      <c r="G134" s="135">
        <v>815</v>
      </c>
      <c r="H134" s="130" t="s">
        <v>7462</v>
      </c>
    </row>
    <row r="135" spans="2:8" x14ac:dyDescent="0.25">
      <c r="B135" s="133">
        <v>42288</v>
      </c>
      <c r="C135" s="133">
        <v>42290</v>
      </c>
      <c r="D135" s="128" t="s">
        <v>3246</v>
      </c>
      <c r="E135" s="128" t="s">
        <v>1200</v>
      </c>
      <c r="F135" s="128" t="s">
        <v>526</v>
      </c>
      <c r="G135" s="135">
        <v>885</v>
      </c>
      <c r="H135" s="130" t="s">
        <v>7462</v>
      </c>
    </row>
    <row r="136" spans="2:8" x14ac:dyDescent="0.25">
      <c r="B136" s="18">
        <v>42288</v>
      </c>
      <c r="C136" s="18">
        <v>42288</v>
      </c>
      <c r="D136" s="6" t="s">
        <v>2496</v>
      </c>
      <c r="E136" s="6" t="s">
        <v>7450</v>
      </c>
      <c r="F136" s="6" t="s">
        <v>7463</v>
      </c>
      <c r="G136" s="78">
        <v>250</v>
      </c>
      <c r="H136" s="6" t="s">
        <v>7451</v>
      </c>
    </row>
    <row r="137" spans="2:8" x14ac:dyDescent="0.25">
      <c r="B137" s="133">
        <v>42290</v>
      </c>
      <c r="C137" s="133">
        <v>43386</v>
      </c>
      <c r="D137" s="326" t="s">
        <v>7464</v>
      </c>
      <c r="E137" s="128" t="s">
        <v>540</v>
      </c>
      <c r="F137" s="128" t="s">
        <v>303</v>
      </c>
      <c r="G137" s="135">
        <v>630</v>
      </c>
      <c r="H137" s="128" t="s">
        <v>7465</v>
      </c>
    </row>
    <row r="138" spans="2:8" x14ac:dyDescent="0.25">
      <c r="B138" s="133">
        <v>42290</v>
      </c>
      <c r="C138" s="133">
        <v>42295</v>
      </c>
      <c r="D138" s="128" t="s">
        <v>690</v>
      </c>
      <c r="E138" s="128" t="s">
        <v>7466</v>
      </c>
      <c r="F138" s="128" t="s">
        <v>303</v>
      </c>
      <c r="G138" s="135">
        <v>1465.5</v>
      </c>
      <c r="H138" s="128" t="s">
        <v>7467</v>
      </c>
    </row>
    <row r="139" spans="2:8" x14ac:dyDescent="0.25">
      <c r="B139" s="133">
        <v>42290</v>
      </c>
      <c r="C139" s="133">
        <v>42295</v>
      </c>
      <c r="D139" s="128" t="s">
        <v>421</v>
      </c>
      <c r="E139" s="128" t="s">
        <v>227</v>
      </c>
      <c r="F139" s="128" t="s">
        <v>303</v>
      </c>
      <c r="G139" s="135">
        <v>1485.5</v>
      </c>
      <c r="H139" s="128" t="s">
        <v>7468</v>
      </c>
    </row>
    <row r="140" spans="2:8" x14ac:dyDescent="0.25">
      <c r="B140" s="133">
        <v>42290</v>
      </c>
      <c r="C140" s="133">
        <v>42293</v>
      </c>
      <c r="D140" s="128" t="s">
        <v>2018</v>
      </c>
      <c r="E140" s="128" t="s">
        <v>1470</v>
      </c>
      <c r="F140" s="128" t="s">
        <v>3175</v>
      </c>
      <c r="G140" s="135">
        <v>2321</v>
      </c>
      <c r="H140" s="128" t="s">
        <v>7469</v>
      </c>
    </row>
    <row r="141" spans="2:8" x14ac:dyDescent="0.25">
      <c r="B141" s="18">
        <v>42293</v>
      </c>
      <c r="C141" s="18">
        <v>42293</v>
      </c>
      <c r="D141" s="6" t="s">
        <v>2496</v>
      </c>
      <c r="E141" s="6" t="s">
        <v>7450</v>
      </c>
      <c r="F141" s="6" t="s">
        <v>7470</v>
      </c>
      <c r="G141" s="78">
        <v>250</v>
      </c>
      <c r="H141" s="6" t="s">
        <v>7451</v>
      </c>
    </row>
    <row r="142" spans="2:8" x14ac:dyDescent="0.25">
      <c r="B142" s="133">
        <v>42295</v>
      </c>
      <c r="C142" s="133">
        <v>42297</v>
      </c>
      <c r="D142" s="128" t="s">
        <v>115</v>
      </c>
      <c r="E142" s="128" t="s">
        <v>18</v>
      </c>
      <c r="F142" s="128" t="s">
        <v>1157</v>
      </c>
      <c r="G142" s="135">
        <v>732</v>
      </c>
      <c r="H142" s="128" t="s">
        <v>7471</v>
      </c>
    </row>
    <row r="143" spans="2:8" x14ac:dyDescent="0.25">
      <c r="B143" s="133">
        <v>42297</v>
      </c>
      <c r="C143" s="133">
        <v>42300</v>
      </c>
      <c r="D143" s="128" t="s">
        <v>115</v>
      </c>
      <c r="E143" s="128" t="s">
        <v>18</v>
      </c>
      <c r="F143" s="128" t="s">
        <v>2229</v>
      </c>
      <c r="G143" s="135">
        <v>2490</v>
      </c>
      <c r="H143" s="128" t="s">
        <v>7472</v>
      </c>
    </row>
    <row r="144" spans="2:8" x14ac:dyDescent="0.25">
      <c r="B144" s="18">
        <v>42300</v>
      </c>
      <c r="C144" s="18">
        <v>42300</v>
      </c>
      <c r="D144" s="6" t="s">
        <v>2496</v>
      </c>
      <c r="E144" s="6" t="s">
        <v>7450</v>
      </c>
      <c r="F144" s="6" t="s">
        <v>5011</v>
      </c>
      <c r="G144" s="78">
        <v>250</v>
      </c>
      <c r="H144" s="6" t="s">
        <v>7451</v>
      </c>
    </row>
    <row r="145" spans="1:8" x14ac:dyDescent="0.25">
      <c r="B145" s="133">
        <v>42302</v>
      </c>
      <c r="C145" s="133">
        <v>42304</v>
      </c>
      <c r="D145" s="128" t="s">
        <v>82</v>
      </c>
      <c r="E145" s="128" t="s">
        <v>34</v>
      </c>
      <c r="F145" s="128" t="s">
        <v>1437</v>
      </c>
      <c r="G145" s="135">
        <v>1500</v>
      </c>
      <c r="H145" s="128" t="s">
        <v>7473</v>
      </c>
    </row>
    <row r="146" spans="1:8" x14ac:dyDescent="0.25">
      <c r="B146" s="18">
        <v>42303</v>
      </c>
      <c r="C146" s="18">
        <v>42303</v>
      </c>
      <c r="D146" s="6" t="s">
        <v>7474</v>
      </c>
      <c r="E146" s="6" t="s">
        <v>7475</v>
      </c>
      <c r="F146" s="6" t="s">
        <v>1642</v>
      </c>
      <c r="G146" s="78">
        <v>51</v>
      </c>
      <c r="H146" s="6" t="s">
        <v>7476</v>
      </c>
    </row>
    <row r="147" spans="1:8" x14ac:dyDescent="0.25">
      <c r="B147" s="133">
        <v>42308</v>
      </c>
      <c r="C147" s="133">
        <v>42308</v>
      </c>
      <c r="D147" s="128" t="s">
        <v>174</v>
      </c>
      <c r="E147" s="128" t="s">
        <v>7456</v>
      </c>
      <c r="F147" s="128" t="s">
        <v>2732</v>
      </c>
      <c r="G147" s="135">
        <v>250</v>
      </c>
      <c r="H147" s="128" t="s">
        <v>7457</v>
      </c>
    </row>
    <row r="148" spans="1:8" x14ac:dyDescent="0.25">
      <c r="B148" s="18">
        <v>42308</v>
      </c>
      <c r="C148" s="18">
        <v>42308</v>
      </c>
      <c r="D148" s="6" t="s">
        <v>2496</v>
      </c>
      <c r="E148" s="6" t="s">
        <v>7450</v>
      </c>
      <c r="F148" s="6" t="s">
        <v>7477</v>
      </c>
      <c r="G148" s="78">
        <v>125</v>
      </c>
      <c r="H148" s="6" t="s">
        <v>7451</v>
      </c>
    </row>
    <row r="149" spans="1:8" x14ac:dyDescent="0.25">
      <c r="A149" s="184"/>
      <c r="B149" s="185"/>
      <c r="C149" s="185"/>
      <c r="D149" s="99"/>
      <c r="E149" s="99"/>
      <c r="F149" s="99"/>
      <c r="G149" s="257"/>
      <c r="H149" s="99"/>
    </row>
    <row r="150" spans="1:8" x14ac:dyDescent="0.25">
      <c r="A150" s="128" t="s">
        <v>973</v>
      </c>
      <c r="B150" s="129">
        <v>42284</v>
      </c>
      <c r="C150" s="133">
        <v>42287</v>
      </c>
      <c r="D150" s="128" t="s">
        <v>3949</v>
      </c>
      <c r="E150" s="134" t="s">
        <v>3950</v>
      </c>
      <c r="F150" s="134" t="s">
        <v>7478</v>
      </c>
      <c r="G150" s="276" t="s">
        <v>7479</v>
      </c>
      <c r="H150" s="130" t="s">
        <v>7480</v>
      </c>
    </row>
    <row r="151" spans="1:8" x14ac:dyDescent="0.25">
      <c r="B151" s="133">
        <v>42284</v>
      </c>
      <c r="C151" s="133">
        <v>42287</v>
      </c>
      <c r="D151" s="128" t="s">
        <v>7481</v>
      </c>
      <c r="E151" s="134" t="s">
        <v>4797</v>
      </c>
      <c r="F151" s="134" t="s">
        <v>7478</v>
      </c>
      <c r="G151" s="276" t="s">
        <v>7479</v>
      </c>
      <c r="H151" s="130" t="s">
        <v>7480</v>
      </c>
    </row>
    <row r="152" spans="1:8" x14ac:dyDescent="0.25">
      <c r="B152" s="133">
        <v>42284</v>
      </c>
      <c r="C152" s="133">
        <v>42287</v>
      </c>
      <c r="D152" s="128" t="s">
        <v>7482</v>
      </c>
      <c r="E152" s="134" t="s">
        <v>5663</v>
      </c>
      <c r="F152" s="134" t="s">
        <v>7478</v>
      </c>
      <c r="G152" s="276" t="s">
        <v>7483</v>
      </c>
      <c r="H152" s="130" t="s">
        <v>7480</v>
      </c>
    </row>
    <row r="153" spans="1:8" x14ac:dyDescent="0.25">
      <c r="B153" s="133">
        <v>42289</v>
      </c>
      <c r="C153" s="133">
        <v>42293</v>
      </c>
      <c r="D153" s="128" t="s">
        <v>7484</v>
      </c>
      <c r="E153" s="134" t="s">
        <v>7485</v>
      </c>
      <c r="F153" s="134" t="s">
        <v>7486</v>
      </c>
      <c r="G153" s="276" t="s">
        <v>7487</v>
      </c>
      <c r="H153" s="130" t="s">
        <v>7488</v>
      </c>
    </row>
    <row r="154" spans="1:8" ht="30" x14ac:dyDescent="0.25">
      <c r="B154" s="133">
        <v>42304</v>
      </c>
      <c r="C154" s="133">
        <v>42307</v>
      </c>
      <c r="D154" s="128" t="s">
        <v>7484</v>
      </c>
      <c r="E154" s="134" t="s">
        <v>7485</v>
      </c>
      <c r="F154" s="132" t="s">
        <v>7489</v>
      </c>
      <c r="G154" s="276" t="s">
        <v>7487</v>
      </c>
      <c r="H154" s="130" t="s">
        <v>7490</v>
      </c>
    </row>
    <row r="155" spans="1:8" x14ac:dyDescent="0.25">
      <c r="B155" s="133">
        <v>42290</v>
      </c>
      <c r="C155" s="133">
        <v>42291</v>
      </c>
      <c r="D155" s="128" t="s">
        <v>7491</v>
      </c>
      <c r="E155" s="134" t="s">
        <v>7492</v>
      </c>
      <c r="F155" s="134" t="s">
        <v>204</v>
      </c>
      <c r="G155" s="276" t="s">
        <v>7493</v>
      </c>
      <c r="H155" s="130" t="s">
        <v>7494</v>
      </c>
    </row>
    <row r="156" spans="1:8" x14ac:dyDescent="0.25">
      <c r="B156" s="133">
        <v>42290</v>
      </c>
      <c r="C156" s="133">
        <v>42291</v>
      </c>
      <c r="D156" s="128" t="s">
        <v>7495</v>
      </c>
      <c r="E156" s="134" t="s">
        <v>5034</v>
      </c>
      <c r="F156" s="134" t="s">
        <v>7496</v>
      </c>
      <c r="G156" s="276" t="s">
        <v>7493</v>
      </c>
      <c r="H156" s="134" t="s">
        <v>7497</v>
      </c>
    </row>
    <row r="157" spans="1:8" x14ac:dyDescent="0.25">
      <c r="B157" s="133">
        <v>42303</v>
      </c>
      <c r="C157" s="133">
        <v>42303</v>
      </c>
      <c r="D157" s="128" t="s">
        <v>7491</v>
      </c>
      <c r="E157" s="134" t="s">
        <v>7492</v>
      </c>
      <c r="F157" s="134" t="s">
        <v>2691</v>
      </c>
      <c r="G157" s="276" t="s">
        <v>7498</v>
      </c>
      <c r="H157" s="134" t="s">
        <v>7499</v>
      </c>
    </row>
    <row r="158" spans="1:8" x14ac:dyDescent="0.25">
      <c r="B158" s="133">
        <v>42303</v>
      </c>
      <c r="C158" s="133">
        <v>42303</v>
      </c>
      <c r="D158" s="128" t="s">
        <v>7500</v>
      </c>
      <c r="E158" s="134" t="s">
        <v>5034</v>
      </c>
      <c r="F158" s="134" t="s">
        <v>2691</v>
      </c>
      <c r="G158" s="276" t="s">
        <v>7498</v>
      </c>
      <c r="H158" s="134" t="s">
        <v>7499</v>
      </c>
    </row>
    <row r="159" spans="1:8" x14ac:dyDescent="0.25">
      <c r="B159" s="133">
        <v>42304</v>
      </c>
      <c r="C159" s="133">
        <v>42306</v>
      </c>
      <c r="D159" s="128" t="s">
        <v>7491</v>
      </c>
      <c r="E159" s="134" t="s">
        <v>7492</v>
      </c>
      <c r="F159" s="134" t="s">
        <v>7501</v>
      </c>
      <c r="G159" s="276" t="s">
        <v>7502</v>
      </c>
      <c r="H159" s="134" t="s">
        <v>7499</v>
      </c>
    </row>
    <row r="160" spans="1:8" x14ac:dyDescent="0.25">
      <c r="B160" s="133">
        <v>42304</v>
      </c>
      <c r="C160" s="133">
        <v>42306</v>
      </c>
      <c r="D160" s="128" t="s">
        <v>7495</v>
      </c>
      <c r="E160" s="134" t="s">
        <v>5034</v>
      </c>
      <c r="F160" s="134" t="s">
        <v>7501</v>
      </c>
      <c r="G160" s="276" t="s">
        <v>7502</v>
      </c>
      <c r="H160" s="134" t="s">
        <v>7499</v>
      </c>
    </row>
    <row r="161" spans="1:8" x14ac:dyDescent="0.25">
      <c r="B161" s="129">
        <v>42290</v>
      </c>
      <c r="C161" s="129">
        <v>42294</v>
      </c>
      <c r="D161" s="130" t="s">
        <v>5884</v>
      </c>
      <c r="E161" s="132" t="s">
        <v>7503</v>
      </c>
      <c r="F161" s="130" t="s">
        <v>356</v>
      </c>
      <c r="G161" s="276">
        <v>2090</v>
      </c>
      <c r="H161" s="132" t="s">
        <v>7504</v>
      </c>
    </row>
    <row r="162" spans="1:8" x14ac:dyDescent="0.25">
      <c r="B162" s="133">
        <v>42292</v>
      </c>
      <c r="C162" s="133">
        <v>42292</v>
      </c>
      <c r="D162" s="128" t="s">
        <v>7505</v>
      </c>
      <c r="E162" s="128" t="s">
        <v>534</v>
      </c>
      <c r="F162" s="128" t="s">
        <v>7506</v>
      </c>
      <c r="G162" s="276" t="s">
        <v>7507</v>
      </c>
      <c r="H162" s="134" t="s">
        <v>7508</v>
      </c>
    </row>
    <row r="163" spans="1:8" x14ac:dyDescent="0.25">
      <c r="B163" s="133">
        <v>42292</v>
      </c>
      <c r="C163" s="133">
        <v>42292</v>
      </c>
      <c r="D163" s="128" t="s">
        <v>7509</v>
      </c>
      <c r="E163" s="128" t="s">
        <v>534</v>
      </c>
      <c r="F163" s="128" t="s">
        <v>7506</v>
      </c>
      <c r="G163" s="276" t="s">
        <v>7507</v>
      </c>
      <c r="H163" s="134" t="s">
        <v>7508</v>
      </c>
    </row>
    <row r="164" spans="1:8" ht="30" x14ac:dyDescent="0.25">
      <c r="B164" s="133">
        <v>42299</v>
      </c>
      <c r="C164" s="133">
        <v>42303</v>
      </c>
      <c r="D164" s="128" t="s">
        <v>2989</v>
      </c>
      <c r="E164" s="128" t="s">
        <v>7510</v>
      </c>
      <c r="F164" s="128" t="s">
        <v>1999</v>
      </c>
      <c r="G164" s="276" t="s">
        <v>7511</v>
      </c>
      <c r="H164" s="134" t="s">
        <v>7512</v>
      </c>
    </row>
    <row r="165" spans="1:8" ht="30" x14ac:dyDescent="0.25">
      <c r="B165" s="133">
        <v>42299</v>
      </c>
      <c r="C165" s="133">
        <v>42303</v>
      </c>
      <c r="D165" s="128" t="s">
        <v>4783</v>
      </c>
      <c r="E165" s="128" t="s">
        <v>7510</v>
      </c>
      <c r="F165" s="128" t="s">
        <v>1999</v>
      </c>
      <c r="G165" s="276" t="s">
        <v>7513</v>
      </c>
      <c r="H165" s="134" t="s">
        <v>7512</v>
      </c>
    </row>
    <row r="166" spans="1:8" x14ac:dyDescent="0.25">
      <c r="A166" s="184"/>
      <c r="B166" s="185"/>
      <c r="C166" s="185"/>
      <c r="D166" s="99"/>
      <c r="E166" s="99"/>
      <c r="F166" s="99"/>
      <c r="G166" s="257"/>
      <c r="H166" s="99"/>
    </row>
    <row r="167" spans="1:8" x14ac:dyDescent="0.25">
      <c r="A167" s="128" t="s">
        <v>190</v>
      </c>
      <c r="B167" s="133">
        <v>42281</v>
      </c>
      <c r="C167" s="133">
        <v>42281</v>
      </c>
      <c r="D167" s="128" t="s">
        <v>2496</v>
      </c>
      <c r="E167" s="128" t="s">
        <v>7450</v>
      </c>
      <c r="F167" s="128" t="s">
        <v>1953</v>
      </c>
      <c r="G167" s="135">
        <v>250</v>
      </c>
      <c r="H167" s="128" t="s">
        <v>7451</v>
      </c>
    </row>
    <row r="168" spans="1:8" x14ac:dyDescent="0.25">
      <c r="B168" s="133">
        <v>42288</v>
      </c>
      <c r="C168" s="133">
        <v>42288</v>
      </c>
      <c r="D168" s="128" t="s">
        <v>2496</v>
      </c>
      <c r="E168" s="128" t="s">
        <v>7450</v>
      </c>
      <c r="F168" s="128" t="s">
        <v>7463</v>
      </c>
      <c r="G168" s="135">
        <v>250</v>
      </c>
      <c r="H168" s="128" t="s">
        <v>7451</v>
      </c>
    </row>
    <row r="169" spans="1:8" x14ac:dyDescent="0.25">
      <c r="B169" s="133">
        <v>42293</v>
      </c>
      <c r="C169" s="133">
        <v>42293</v>
      </c>
      <c r="D169" s="128" t="s">
        <v>2496</v>
      </c>
      <c r="E169" s="128" t="s">
        <v>7450</v>
      </c>
      <c r="F169" s="128" t="s">
        <v>7470</v>
      </c>
      <c r="G169" s="135">
        <v>250</v>
      </c>
      <c r="H169" s="128" t="s">
        <v>7451</v>
      </c>
    </row>
    <row r="170" spans="1:8" x14ac:dyDescent="0.25">
      <c r="B170" s="133">
        <v>42300</v>
      </c>
      <c r="C170" s="133">
        <v>42300</v>
      </c>
      <c r="D170" s="128" t="s">
        <v>2496</v>
      </c>
      <c r="E170" s="128" t="s">
        <v>7450</v>
      </c>
      <c r="F170" s="128" t="s">
        <v>5011</v>
      </c>
      <c r="G170" s="135">
        <v>250</v>
      </c>
      <c r="H170" s="128" t="s">
        <v>7451</v>
      </c>
    </row>
    <row r="171" spans="1:8" x14ac:dyDescent="0.25">
      <c r="B171" s="133">
        <v>42303</v>
      </c>
      <c r="C171" s="133">
        <v>42303</v>
      </c>
      <c r="D171" s="128" t="s">
        <v>7474</v>
      </c>
      <c r="E171" s="128" t="s">
        <v>7475</v>
      </c>
      <c r="F171" s="128" t="s">
        <v>1642</v>
      </c>
      <c r="G171" s="135">
        <v>51</v>
      </c>
      <c r="H171" s="128" t="s">
        <v>7476</v>
      </c>
    </row>
    <row r="172" spans="1:8" x14ac:dyDescent="0.25">
      <c r="B172" s="133">
        <v>42308</v>
      </c>
      <c r="C172" s="133">
        <v>42308</v>
      </c>
      <c r="D172" s="128" t="s">
        <v>2496</v>
      </c>
      <c r="E172" s="128" t="s">
        <v>7450</v>
      </c>
      <c r="F172" s="128" t="s">
        <v>7477</v>
      </c>
      <c r="G172" s="135">
        <v>125</v>
      </c>
      <c r="H172" s="128" t="s">
        <v>7451</v>
      </c>
    </row>
    <row r="173" spans="1:8" x14ac:dyDescent="0.25">
      <c r="A173" s="184"/>
      <c r="B173" s="185"/>
      <c r="C173" s="185"/>
      <c r="D173" s="99"/>
      <c r="E173" s="99"/>
      <c r="F173" s="99"/>
      <c r="G173" s="257"/>
      <c r="H173" s="99"/>
    </row>
    <row r="174" spans="1:8" x14ac:dyDescent="0.25">
      <c r="A174" s="128" t="s">
        <v>120</v>
      </c>
      <c r="B174" s="133">
        <v>42287</v>
      </c>
      <c r="C174" s="133">
        <v>42290</v>
      </c>
      <c r="D174" s="128" t="s">
        <v>6957</v>
      </c>
      <c r="E174" s="130" t="s">
        <v>7514</v>
      </c>
      <c r="F174" s="130" t="s">
        <v>526</v>
      </c>
      <c r="G174" s="135">
        <v>1553.05</v>
      </c>
      <c r="H174" s="130" t="s">
        <v>7515</v>
      </c>
    </row>
    <row r="175" spans="1:8" x14ac:dyDescent="0.25">
      <c r="B175" s="133">
        <v>42298</v>
      </c>
      <c r="C175" s="133">
        <v>42301</v>
      </c>
      <c r="D175" s="128" t="s">
        <v>3590</v>
      </c>
      <c r="E175" s="128" t="s">
        <v>3591</v>
      </c>
      <c r="F175" s="128" t="s">
        <v>6402</v>
      </c>
      <c r="G175" s="135">
        <v>1517.55</v>
      </c>
      <c r="H175" s="128" t="s">
        <v>7516</v>
      </c>
    </row>
    <row r="176" spans="1:8" x14ac:dyDescent="0.25">
      <c r="B176" s="133">
        <v>42301</v>
      </c>
      <c r="C176" s="133">
        <v>42305</v>
      </c>
      <c r="D176" s="130" t="s">
        <v>4879</v>
      </c>
      <c r="E176" s="130" t="s">
        <v>7517</v>
      </c>
      <c r="F176" s="130" t="s">
        <v>526</v>
      </c>
      <c r="G176" s="135">
        <v>1778.75</v>
      </c>
      <c r="H176" s="130" t="s">
        <v>7518</v>
      </c>
    </row>
    <row r="177" spans="1:8" x14ac:dyDescent="0.25">
      <c r="A177" s="184"/>
      <c r="B177" s="185"/>
      <c r="C177" s="185"/>
      <c r="D177" s="99"/>
      <c r="E177" s="99"/>
      <c r="F177" s="99"/>
      <c r="G177" s="257"/>
      <c r="H177" s="99"/>
    </row>
    <row r="178" spans="1:8" x14ac:dyDescent="0.25">
      <c r="A178" s="128" t="s">
        <v>198</v>
      </c>
      <c r="B178" s="133">
        <v>42278</v>
      </c>
      <c r="C178" s="133">
        <v>42281</v>
      </c>
      <c r="D178" s="128" t="s">
        <v>2026</v>
      </c>
      <c r="E178" s="134" t="s">
        <v>7519</v>
      </c>
      <c r="F178" s="128" t="s">
        <v>180</v>
      </c>
      <c r="G178" s="135">
        <v>1743.7</v>
      </c>
      <c r="H178" s="128" t="s">
        <v>7520</v>
      </c>
    </row>
    <row r="179" spans="1:8" x14ac:dyDescent="0.25">
      <c r="B179" s="133">
        <v>42278</v>
      </c>
      <c r="C179" s="133">
        <v>42281</v>
      </c>
      <c r="D179" s="128" t="s">
        <v>7521</v>
      </c>
      <c r="E179" s="128" t="s">
        <v>684</v>
      </c>
      <c r="F179" s="128" t="s">
        <v>180</v>
      </c>
      <c r="G179" s="135">
        <v>1743.7</v>
      </c>
      <c r="H179" s="128" t="s">
        <v>7520</v>
      </c>
    </row>
    <row r="180" spans="1:8" x14ac:dyDescent="0.25">
      <c r="B180" s="133">
        <v>42282</v>
      </c>
      <c r="C180" s="133">
        <v>42285</v>
      </c>
      <c r="D180" s="128" t="s">
        <v>1357</v>
      </c>
      <c r="E180" s="292" t="s">
        <v>7522</v>
      </c>
      <c r="F180" s="134" t="s">
        <v>7523</v>
      </c>
      <c r="G180" s="135">
        <v>700</v>
      </c>
      <c r="H180" s="225" t="s">
        <v>7524</v>
      </c>
    </row>
    <row r="182" spans="1:8" s="229" customFormat="1" x14ac:dyDescent="0.25">
      <c r="A182" s="128"/>
      <c r="B182" s="133"/>
      <c r="C182" s="133"/>
      <c r="D182" s="134"/>
      <c r="E182" s="134"/>
      <c r="F182" s="134"/>
      <c r="G182" s="135"/>
      <c r="H182" s="134"/>
    </row>
  </sheetData>
  <mergeCells count="4">
    <mergeCell ref="A2:H2"/>
    <mergeCell ref="A3:H3"/>
    <mergeCell ref="A4:H4"/>
    <mergeCell ref="B7:C7"/>
  </mergeCells>
  <pageMargins left="0.45" right="0.45" top="0.5" bottom="0.5" header="0.3" footer="0.3"/>
  <pageSetup paperSize="5" scale="46" fitToHeight="17"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101"/>
  <sheetViews>
    <sheetView zoomScale="60" zoomScaleNormal="60" workbookViewId="0">
      <selection activeCell="E196" sqref="E196"/>
    </sheetView>
  </sheetViews>
  <sheetFormatPr defaultColWidth="9.140625" defaultRowHeight="15" x14ac:dyDescent="0.25"/>
  <cols>
    <col min="1" max="1" width="48.42578125" style="128" bestFit="1" customWidth="1"/>
    <col min="2" max="2" width="9.85546875" style="133" bestFit="1" customWidth="1"/>
    <col min="3" max="3" width="9.140625" style="133" bestFit="1" customWidth="1"/>
    <col min="4" max="4" width="25.5703125" style="134" bestFit="1" customWidth="1"/>
    <col min="5" max="5" width="46.5703125" style="134" bestFit="1" customWidth="1"/>
    <col min="6" max="6" width="39.140625" style="134" bestFit="1" customWidth="1"/>
    <col min="7" max="7" width="51.5703125" style="308" bestFit="1" customWidth="1"/>
    <col min="8" max="8" width="117.7109375" style="134" bestFit="1" customWidth="1"/>
    <col min="9" max="16384" width="9.140625" style="229"/>
  </cols>
  <sheetData>
    <row r="1" spans="1:8" s="485" customFormat="1" x14ac:dyDescent="0.25">
      <c r="A1" s="479"/>
      <c r="B1" s="476"/>
      <c r="C1" s="476"/>
      <c r="D1" s="480"/>
      <c r="E1" s="480"/>
      <c r="F1" s="480"/>
      <c r="G1" s="484"/>
      <c r="H1" s="480"/>
    </row>
    <row r="2" spans="1:8" s="485" customFormat="1" x14ac:dyDescent="0.25">
      <c r="A2" s="1340" t="s">
        <v>0</v>
      </c>
      <c r="B2" s="1340"/>
      <c r="C2" s="1340"/>
      <c r="D2" s="1340"/>
      <c r="E2" s="1340"/>
      <c r="F2" s="1340"/>
      <c r="G2" s="1340"/>
      <c r="H2" s="1340"/>
    </row>
    <row r="3" spans="1:8" s="485" customFormat="1" x14ac:dyDescent="0.25">
      <c r="A3" s="1340" t="s">
        <v>1</v>
      </c>
      <c r="B3" s="1340"/>
      <c r="C3" s="1340"/>
      <c r="D3" s="1340"/>
      <c r="E3" s="1340"/>
      <c r="F3" s="1340"/>
      <c r="G3" s="1340"/>
      <c r="H3" s="1340"/>
    </row>
    <row r="4" spans="1:8" s="485" customFormat="1" x14ac:dyDescent="0.25">
      <c r="A4" s="1341" t="s">
        <v>7525</v>
      </c>
      <c r="B4" s="1342"/>
      <c r="C4" s="1342"/>
      <c r="D4" s="1342"/>
      <c r="E4" s="1342"/>
      <c r="F4" s="1342"/>
      <c r="G4" s="1342"/>
      <c r="H4" s="1342"/>
    </row>
    <row r="5" spans="1:8" s="485" customFormat="1" x14ac:dyDescent="0.25">
      <c r="A5" s="479"/>
      <c r="B5" s="179"/>
      <c r="C5" s="179"/>
      <c r="D5" s="253"/>
      <c r="E5" s="253"/>
      <c r="F5" s="253"/>
      <c r="G5" s="256"/>
      <c r="H5" s="253"/>
    </row>
    <row r="6" spans="1:8" s="485" customFormat="1" x14ac:dyDescent="0.25">
      <c r="A6" s="255"/>
      <c r="B6" s="179"/>
      <c r="C6" s="179"/>
      <c r="D6" s="253"/>
      <c r="E6" s="253"/>
      <c r="F6" s="253"/>
      <c r="G6" s="256"/>
      <c r="H6" s="253"/>
    </row>
    <row r="7" spans="1:8" s="485" customFormat="1" x14ac:dyDescent="0.25">
      <c r="A7" s="255" t="s">
        <v>2</v>
      </c>
      <c r="B7" s="1343" t="s">
        <v>3</v>
      </c>
      <c r="C7" s="1343"/>
      <c r="D7" s="253" t="s">
        <v>4</v>
      </c>
      <c r="E7" s="253" t="s">
        <v>5</v>
      </c>
      <c r="F7" s="253" t="s">
        <v>6</v>
      </c>
      <c r="G7" s="256" t="s">
        <v>7</v>
      </c>
      <c r="H7" s="253" t="s">
        <v>8</v>
      </c>
    </row>
    <row r="8" spans="1:8" s="485" customFormat="1" x14ac:dyDescent="0.25">
      <c r="A8" s="255"/>
      <c r="B8" s="179" t="s">
        <v>9</v>
      </c>
      <c r="C8" s="179" t="s">
        <v>10</v>
      </c>
      <c r="D8" s="253"/>
      <c r="E8" s="253"/>
      <c r="F8" s="253" t="s">
        <v>11</v>
      </c>
      <c r="G8" s="256"/>
      <c r="H8" s="253"/>
    </row>
    <row r="9" spans="1:8" x14ac:dyDescent="0.25">
      <c r="A9" s="184"/>
      <c r="B9" s="185"/>
      <c r="C9" s="185"/>
      <c r="D9" s="99"/>
      <c r="E9" s="99"/>
      <c r="F9" s="99"/>
      <c r="G9" s="309"/>
      <c r="H9" s="99"/>
    </row>
    <row r="10" spans="1:8" ht="30" x14ac:dyDescent="0.25">
      <c r="A10" s="128" t="s">
        <v>25</v>
      </c>
      <c r="B10" s="133">
        <v>42309</v>
      </c>
      <c r="C10" s="133">
        <v>42312</v>
      </c>
      <c r="D10" s="128" t="s">
        <v>2558</v>
      </c>
      <c r="E10" s="134" t="s">
        <v>7526</v>
      </c>
      <c r="F10" s="128" t="s">
        <v>7527</v>
      </c>
      <c r="G10" s="308">
        <v>2720</v>
      </c>
      <c r="H10" s="134" t="s">
        <v>7528</v>
      </c>
    </row>
    <row r="11" spans="1:8" x14ac:dyDescent="0.25">
      <c r="B11" s="133">
        <v>42309</v>
      </c>
      <c r="C11" s="133">
        <v>42312</v>
      </c>
      <c r="D11" s="128" t="s">
        <v>129</v>
      </c>
      <c r="E11" s="134" t="s">
        <v>228</v>
      </c>
      <c r="F11" s="128" t="s">
        <v>143</v>
      </c>
      <c r="G11" s="308">
        <v>1832</v>
      </c>
      <c r="H11" s="134" t="s">
        <v>7529</v>
      </c>
    </row>
    <row r="12" spans="1:8" x14ac:dyDescent="0.25">
      <c r="B12" s="133">
        <v>42309</v>
      </c>
      <c r="C12" s="133">
        <v>42312</v>
      </c>
      <c r="D12" s="128" t="s">
        <v>6982</v>
      </c>
      <c r="E12" s="134" t="s">
        <v>6983</v>
      </c>
      <c r="F12" s="128" t="s">
        <v>143</v>
      </c>
      <c r="G12" s="308">
        <v>1832</v>
      </c>
      <c r="H12" s="134" t="s">
        <v>7529</v>
      </c>
    </row>
    <row r="13" spans="1:8" x14ac:dyDescent="0.25">
      <c r="B13" s="133">
        <v>42310</v>
      </c>
      <c r="C13" s="133">
        <v>42314</v>
      </c>
      <c r="D13" s="128" t="s">
        <v>7530</v>
      </c>
      <c r="E13" s="134" t="s">
        <v>1853</v>
      </c>
      <c r="F13" s="128" t="s">
        <v>30</v>
      </c>
      <c r="G13" s="308">
        <v>2575</v>
      </c>
      <c r="H13" s="134" t="s">
        <v>7531</v>
      </c>
    </row>
    <row r="14" spans="1:8" ht="30" x14ac:dyDescent="0.25">
      <c r="B14" s="133">
        <v>42313</v>
      </c>
      <c r="C14" s="133">
        <v>42315</v>
      </c>
      <c r="D14" s="128" t="s">
        <v>7532</v>
      </c>
      <c r="E14" s="134" t="s">
        <v>3654</v>
      </c>
      <c r="F14" s="128" t="s">
        <v>1157</v>
      </c>
      <c r="G14" s="308">
        <v>562</v>
      </c>
      <c r="H14" s="134" t="s">
        <v>7533</v>
      </c>
    </row>
    <row r="15" spans="1:8" x14ac:dyDescent="0.25">
      <c r="B15" s="133">
        <v>42318</v>
      </c>
      <c r="C15" s="133">
        <v>42323</v>
      </c>
      <c r="D15" s="128" t="s">
        <v>7534</v>
      </c>
      <c r="E15" s="134" t="s">
        <v>818</v>
      </c>
      <c r="F15" s="128" t="s">
        <v>1504</v>
      </c>
      <c r="G15" s="308">
        <v>2652</v>
      </c>
      <c r="H15" s="134" t="s">
        <v>7535</v>
      </c>
    </row>
    <row r="16" spans="1:8" x14ac:dyDescent="0.25">
      <c r="A16" s="184"/>
      <c r="B16" s="185"/>
      <c r="C16" s="185"/>
      <c r="D16" s="99"/>
      <c r="E16" s="99"/>
      <c r="F16" s="99"/>
      <c r="G16" s="309"/>
      <c r="H16" s="99"/>
    </row>
    <row r="17" spans="1:8" x14ac:dyDescent="0.25">
      <c r="A17" s="128" t="s">
        <v>32</v>
      </c>
      <c r="B17" s="122">
        <v>42313</v>
      </c>
      <c r="C17" s="122">
        <v>42316</v>
      </c>
      <c r="D17" s="6" t="s">
        <v>7536</v>
      </c>
      <c r="E17" s="6" t="s">
        <v>1112</v>
      </c>
      <c r="F17" s="6" t="s">
        <v>7537</v>
      </c>
      <c r="G17" s="123" t="s">
        <v>7538</v>
      </c>
      <c r="H17" s="6" t="s">
        <v>7539</v>
      </c>
    </row>
    <row r="18" spans="1:8" x14ac:dyDescent="0.25">
      <c r="A18" s="184"/>
      <c r="B18" s="185"/>
      <c r="C18" s="185"/>
      <c r="D18" s="99"/>
      <c r="E18" s="99"/>
      <c r="F18" s="99"/>
      <c r="G18" s="309"/>
      <c r="H18" s="99"/>
    </row>
    <row r="19" spans="1:8" x14ac:dyDescent="0.25">
      <c r="A19" s="128" t="s">
        <v>13</v>
      </c>
      <c r="B19" s="129">
        <v>42320</v>
      </c>
      <c r="C19" s="129">
        <v>42321</v>
      </c>
      <c r="D19" s="128" t="s">
        <v>165</v>
      </c>
      <c r="E19" s="128" t="s">
        <v>2141</v>
      </c>
      <c r="F19" s="128" t="s">
        <v>7540</v>
      </c>
      <c r="G19" s="308">
        <v>175</v>
      </c>
      <c r="H19" s="128" t="s">
        <v>7347</v>
      </c>
    </row>
    <row r="20" spans="1:8" x14ac:dyDescent="0.25">
      <c r="B20" s="129">
        <v>42324</v>
      </c>
      <c r="C20" s="129">
        <v>42324</v>
      </c>
      <c r="D20" s="128" t="s">
        <v>165</v>
      </c>
      <c r="E20" s="128" t="s">
        <v>2141</v>
      </c>
      <c r="F20" s="128" t="s">
        <v>180</v>
      </c>
      <c r="G20" s="308">
        <v>71</v>
      </c>
      <c r="H20" s="128" t="s">
        <v>7347</v>
      </c>
    </row>
    <row r="21" spans="1:8" x14ac:dyDescent="0.25">
      <c r="B21" s="129">
        <v>42330</v>
      </c>
      <c r="C21" s="129">
        <v>42330</v>
      </c>
      <c r="D21" s="128" t="s">
        <v>165</v>
      </c>
      <c r="E21" s="128" t="s">
        <v>2141</v>
      </c>
      <c r="F21" s="128" t="s">
        <v>2578</v>
      </c>
      <c r="G21" s="308">
        <v>46</v>
      </c>
      <c r="H21" s="128" t="s">
        <v>7347</v>
      </c>
    </row>
    <row r="22" spans="1:8" x14ac:dyDescent="0.25">
      <c r="B22" s="133">
        <v>42338</v>
      </c>
      <c r="C22" s="133">
        <v>42342</v>
      </c>
      <c r="D22" s="128" t="s">
        <v>7541</v>
      </c>
      <c r="E22" s="128" t="s">
        <v>7542</v>
      </c>
      <c r="F22" s="128" t="s">
        <v>7543</v>
      </c>
      <c r="G22" s="308">
        <v>1470</v>
      </c>
      <c r="H22" s="128" t="s">
        <v>7544</v>
      </c>
    </row>
    <row r="23" spans="1:8" x14ac:dyDescent="0.25">
      <c r="A23" s="184"/>
      <c r="B23" s="306"/>
      <c r="C23" s="306"/>
      <c r="D23" s="107"/>
      <c r="E23" s="107"/>
      <c r="F23" s="107"/>
      <c r="G23" s="310"/>
      <c r="H23" s="107"/>
    </row>
    <row r="24" spans="1:8" x14ac:dyDescent="0.25">
      <c r="A24" s="128" t="s">
        <v>26</v>
      </c>
      <c r="B24" s="145">
        <v>42314</v>
      </c>
      <c r="C24" s="145">
        <v>42318</v>
      </c>
      <c r="D24" s="5" t="s">
        <v>7545</v>
      </c>
      <c r="E24" s="10" t="s">
        <v>7546</v>
      </c>
      <c r="F24" s="5" t="s">
        <v>23</v>
      </c>
      <c r="G24" s="48">
        <v>2965</v>
      </c>
      <c r="H24" s="10" t="s">
        <v>7547</v>
      </c>
    </row>
    <row r="25" spans="1:8" ht="30" x14ac:dyDescent="0.25">
      <c r="B25" s="145">
        <v>42326</v>
      </c>
      <c r="C25" s="145">
        <v>42328</v>
      </c>
      <c r="D25" s="5" t="s">
        <v>106</v>
      </c>
      <c r="E25" s="10" t="s">
        <v>7548</v>
      </c>
      <c r="F25" s="5" t="s">
        <v>4052</v>
      </c>
      <c r="G25" s="48" t="s">
        <v>178</v>
      </c>
      <c r="H25" s="10" t="s">
        <v>7549</v>
      </c>
    </row>
    <row r="26" spans="1:8" x14ac:dyDescent="0.25">
      <c r="B26" s="145">
        <v>42329</v>
      </c>
      <c r="C26" s="145">
        <v>42332</v>
      </c>
      <c r="D26" s="5" t="s">
        <v>44</v>
      </c>
      <c r="E26" s="10" t="s">
        <v>45</v>
      </c>
      <c r="F26" s="5" t="s">
        <v>75</v>
      </c>
      <c r="G26" s="48">
        <v>1325</v>
      </c>
      <c r="H26" s="10" t="s">
        <v>7550</v>
      </c>
    </row>
    <row r="27" spans="1:8" x14ac:dyDescent="0.25">
      <c r="B27" s="145">
        <v>42329</v>
      </c>
      <c r="C27" s="145">
        <v>42332</v>
      </c>
      <c r="D27" s="5" t="s">
        <v>7551</v>
      </c>
      <c r="E27" s="10" t="s">
        <v>2164</v>
      </c>
      <c r="F27" s="5" t="s">
        <v>75</v>
      </c>
      <c r="G27" s="48" t="s">
        <v>7552</v>
      </c>
      <c r="H27" s="10" t="s">
        <v>7553</v>
      </c>
    </row>
    <row r="28" spans="1:8" x14ac:dyDescent="0.25">
      <c r="A28" s="184"/>
      <c r="B28" s="185"/>
      <c r="C28" s="185"/>
      <c r="D28" s="99"/>
      <c r="E28" s="99"/>
      <c r="F28" s="99"/>
      <c r="G28" s="309"/>
      <c r="H28" s="99"/>
    </row>
    <row r="29" spans="1:8" x14ac:dyDescent="0.25">
      <c r="A29" s="128" t="s">
        <v>181</v>
      </c>
      <c r="B29" s="221">
        <v>42311</v>
      </c>
      <c r="C29" s="221">
        <v>42314</v>
      </c>
      <c r="D29" s="224" t="s">
        <v>7554</v>
      </c>
      <c r="E29" s="223" t="s">
        <v>4994</v>
      </c>
      <c r="F29" s="224" t="s">
        <v>172</v>
      </c>
      <c r="G29" s="311">
        <v>1643</v>
      </c>
      <c r="H29" s="225" t="s">
        <v>7555</v>
      </c>
    </row>
    <row r="30" spans="1:8" x14ac:dyDescent="0.25">
      <c r="B30" s="262">
        <v>42311</v>
      </c>
      <c r="C30" s="262">
        <v>42314</v>
      </c>
      <c r="D30" s="63" t="s">
        <v>5600</v>
      </c>
      <c r="E30" s="62" t="s">
        <v>36</v>
      </c>
      <c r="F30" s="63" t="s">
        <v>172</v>
      </c>
      <c r="G30" s="45">
        <v>1591.15</v>
      </c>
      <c r="H30" s="62" t="s">
        <v>7556</v>
      </c>
    </row>
    <row r="31" spans="1:8" x14ac:dyDescent="0.25">
      <c r="B31" s="221">
        <v>42311</v>
      </c>
      <c r="C31" s="221">
        <v>42314</v>
      </c>
      <c r="D31" s="224" t="s">
        <v>7557</v>
      </c>
      <c r="E31" s="225" t="s">
        <v>3598</v>
      </c>
      <c r="F31" s="224" t="s">
        <v>172</v>
      </c>
      <c r="G31" s="311">
        <v>1466</v>
      </c>
      <c r="H31" s="225" t="s">
        <v>7556</v>
      </c>
    </row>
    <row r="32" spans="1:8" x14ac:dyDescent="0.25">
      <c r="B32" s="221">
        <v>42315</v>
      </c>
      <c r="C32" s="221">
        <v>42318</v>
      </c>
      <c r="D32" s="222" t="s">
        <v>4175</v>
      </c>
      <c r="E32" s="225" t="s">
        <v>4176</v>
      </c>
      <c r="F32" s="224" t="s">
        <v>5932</v>
      </c>
      <c r="G32" s="311">
        <v>1746.2</v>
      </c>
      <c r="H32" s="225" t="s">
        <v>7558</v>
      </c>
    </row>
    <row r="33" spans="1:8" x14ac:dyDescent="0.25">
      <c r="B33" s="221">
        <v>42323</v>
      </c>
      <c r="C33" s="221">
        <v>42326</v>
      </c>
      <c r="D33" s="224" t="s">
        <v>7559</v>
      </c>
      <c r="E33" s="225" t="s">
        <v>7560</v>
      </c>
      <c r="F33" s="225" t="s">
        <v>7561</v>
      </c>
      <c r="G33" s="311">
        <v>1509.98</v>
      </c>
      <c r="H33" s="225" t="s">
        <v>7562</v>
      </c>
    </row>
    <row r="34" spans="1:8" x14ac:dyDescent="0.25">
      <c r="A34" s="184"/>
      <c r="B34" s="226"/>
      <c r="C34" s="226"/>
      <c r="D34" s="105"/>
      <c r="E34" s="105"/>
      <c r="F34" s="105"/>
      <c r="G34" s="312"/>
      <c r="H34" s="105"/>
    </row>
    <row r="35" spans="1:8" x14ac:dyDescent="0.25">
      <c r="A35" s="128" t="s">
        <v>6335</v>
      </c>
      <c r="B35" s="115">
        <v>42312</v>
      </c>
      <c r="C35" s="115">
        <v>42315</v>
      </c>
      <c r="D35" s="7" t="s">
        <v>6559</v>
      </c>
      <c r="E35" s="6" t="s">
        <v>7563</v>
      </c>
      <c r="F35" s="7" t="s">
        <v>2089</v>
      </c>
      <c r="G35" s="113">
        <v>1107</v>
      </c>
      <c r="H35" s="7" t="s">
        <v>7564</v>
      </c>
    </row>
    <row r="36" spans="1:8" x14ac:dyDescent="0.25">
      <c r="B36" s="115">
        <v>42313</v>
      </c>
      <c r="C36" s="115">
        <v>42316</v>
      </c>
      <c r="D36" s="7" t="s">
        <v>7565</v>
      </c>
      <c r="E36" s="7" t="s">
        <v>957</v>
      </c>
      <c r="F36" s="7" t="s">
        <v>1742</v>
      </c>
      <c r="G36" s="113">
        <v>1403</v>
      </c>
      <c r="H36" s="7" t="s">
        <v>7566</v>
      </c>
    </row>
    <row r="37" spans="1:8" x14ac:dyDescent="0.25">
      <c r="B37" s="115">
        <v>42314</v>
      </c>
      <c r="C37" s="115">
        <v>42314</v>
      </c>
      <c r="D37" s="7" t="s">
        <v>7396</v>
      </c>
      <c r="E37" s="7" t="s">
        <v>957</v>
      </c>
      <c r="F37" s="7" t="s">
        <v>1606</v>
      </c>
      <c r="G37" s="113">
        <v>306.62</v>
      </c>
      <c r="H37" s="7" t="s">
        <v>7567</v>
      </c>
    </row>
    <row r="38" spans="1:8" x14ac:dyDescent="0.25">
      <c r="B38" s="115">
        <v>42326</v>
      </c>
      <c r="C38" s="115">
        <v>42330</v>
      </c>
      <c r="D38" s="7" t="s">
        <v>7404</v>
      </c>
      <c r="E38" s="7" t="s">
        <v>18</v>
      </c>
      <c r="F38" s="7" t="s">
        <v>356</v>
      </c>
      <c r="G38" s="113">
        <v>1509</v>
      </c>
      <c r="H38" s="7" t="s">
        <v>7568</v>
      </c>
    </row>
    <row r="39" spans="1:8" x14ac:dyDescent="0.25">
      <c r="B39" s="115">
        <v>42338</v>
      </c>
      <c r="C39" s="115">
        <v>42342</v>
      </c>
      <c r="D39" s="7" t="s">
        <v>7376</v>
      </c>
      <c r="E39" s="7" t="s">
        <v>76</v>
      </c>
      <c r="F39" s="7" t="s">
        <v>356</v>
      </c>
      <c r="G39" s="113">
        <v>1584</v>
      </c>
      <c r="H39" s="7" t="s">
        <v>2510</v>
      </c>
    </row>
    <row r="40" spans="1:8" x14ac:dyDescent="0.25">
      <c r="A40" s="184"/>
      <c r="B40" s="185"/>
      <c r="C40" s="185"/>
      <c r="D40" s="99"/>
      <c r="E40" s="99"/>
      <c r="F40" s="99"/>
      <c r="G40" s="309"/>
      <c r="H40" s="99"/>
    </row>
    <row r="41" spans="1:8" x14ac:dyDescent="0.25">
      <c r="A41" s="128" t="s">
        <v>5833</v>
      </c>
      <c r="B41" s="18">
        <v>42323</v>
      </c>
      <c r="C41" s="18">
        <v>42329</v>
      </c>
      <c r="D41" s="6" t="s">
        <v>7569</v>
      </c>
      <c r="E41" s="6" t="s">
        <v>7570</v>
      </c>
      <c r="F41" s="6" t="s">
        <v>1742</v>
      </c>
      <c r="G41" s="178">
        <v>1580.07</v>
      </c>
      <c r="H41" s="6" t="s">
        <v>7571</v>
      </c>
    </row>
    <row r="42" spans="1:8" x14ac:dyDescent="0.25">
      <c r="A42" s="184"/>
      <c r="B42" s="185"/>
      <c r="C42" s="185"/>
      <c r="D42" s="99"/>
      <c r="E42" s="99"/>
      <c r="F42" s="99"/>
      <c r="G42" s="309"/>
      <c r="H42" s="99"/>
    </row>
    <row r="43" spans="1:8" x14ac:dyDescent="0.25">
      <c r="A43" s="128" t="s">
        <v>28</v>
      </c>
      <c r="B43" s="145">
        <v>42310</v>
      </c>
      <c r="C43" s="145">
        <v>42314</v>
      </c>
      <c r="D43" s="11" t="s">
        <v>7572</v>
      </c>
      <c r="E43" s="11" t="s">
        <v>7573</v>
      </c>
      <c r="F43" s="11" t="s">
        <v>172</v>
      </c>
      <c r="G43" s="48">
        <v>5375</v>
      </c>
      <c r="H43" s="11" t="s">
        <v>7574</v>
      </c>
    </row>
    <row r="44" spans="1:8" x14ac:dyDescent="0.25">
      <c r="B44" s="145">
        <v>42320</v>
      </c>
      <c r="C44" s="145">
        <v>42321</v>
      </c>
      <c r="D44" s="11" t="s">
        <v>7575</v>
      </c>
      <c r="E44" s="11" t="s">
        <v>7576</v>
      </c>
      <c r="F44" s="11" t="s">
        <v>4062</v>
      </c>
      <c r="G44" s="48">
        <v>0</v>
      </c>
      <c r="H44" s="11" t="s">
        <v>7577</v>
      </c>
    </row>
    <row r="45" spans="1:8" ht="30" x14ac:dyDescent="0.25">
      <c r="B45" s="145">
        <v>42318</v>
      </c>
      <c r="C45" s="145">
        <v>42323</v>
      </c>
      <c r="D45" s="11" t="s">
        <v>7578</v>
      </c>
      <c r="E45" s="11" t="s">
        <v>7579</v>
      </c>
      <c r="F45" s="11" t="s">
        <v>180</v>
      </c>
      <c r="G45" s="48">
        <v>2118</v>
      </c>
      <c r="H45" s="11" t="s">
        <v>7580</v>
      </c>
    </row>
    <row r="46" spans="1:8" ht="30" x14ac:dyDescent="0.25">
      <c r="B46" s="145">
        <v>42318</v>
      </c>
      <c r="C46" s="145">
        <v>42323</v>
      </c>
      <c r="D46" s="11" t="s">
        <v>7581</v>
      </c>
      <c r="E46" s="11" t="s">
        <v>7579</v>
      </c>
      <c r="F46" s="11" t="s">
        <v>180</v>
      </c>
      <c r="G46" s="48">
        <v>1611.71</v>
      </c>
      <c r="H46" s="11" t="s">
        <v>7580</v>
      </c>
    </row>
    <row r="47" spans="1:8" x14ac:dyDescent="0.25">
      <c r="B47" s="145">
        <v>42338</v>
      </c>
      <c r="C47" s="145">
        <v>42342</v>
      </c>
      <c r="D47" s="11" t="s">
        <v>7582</v>
      </c>
      <c r="E47" s="11" t="s">
        <v>1313</v>
      </c>
      <c r="F47" s="11" t="s">
        <v>356</v>
      </c>
      <c r="G47" s="48">
        <v>1550</v>
      </c>
      <c r="H47" s="11" t="s">
        <v>7583</v>
      </c>
    </row>
    <row r="48" spans="1:8" x14ac:dyDescent="0.25">
      <c r="B48" s="145">
        <v>42338</v>
      </c>
      <c r="C48" s="145">
        <v>42342</v>
      </c>
      <c r="D48" s="11" t="s">
        <v>5185</v>
      </c>
      <c r="E48" s="11" t="s">
        <v>1356</v>
      </c>
      <c r="F48" s="11" t="s">
        <v>356</v>
      </c>
      <c r="G48" s="48">
        <v>1550</v>
      </c>
      <c r="H48" s="11" t="s">
        <v>7583</v>
      </c>
    </row>
    <row r="49" spans="1:8" x14ac:dyDescent="0.25">
      <c r="B49" s="157">
        <v>42312</v>
      </c>
      <c r="C49" s="157">
        <v>42315</v>
      </c>
      <c r="D49" s="164" t="s">
        <v>7584</v>
      </c>
      <c r="E49" s="164" t="s">
        <v>868</v>
      </c>
      <c r="F49" s="164" t="s">
        <v>172</v>
      </c>
      <c r="G49" s="78">
        <v>1190.72</v>
      </c>
      <c r="H49" s="164" t="s">
        <v>7585</v>
      </c>
    </row>
    <row r="50" spans="1:8" x14ac:dyDescent="0.25">
      <c r="B50" s="157">
        <v>42313</v>
      </c>
      <c r="C50" s="157">
        <v>42315</v>
      </c>
      <c r="D50" s="164" t="s">
        <v>7586</v>
      </c>
      <c r="E50" s="164" t="s">
        <v>868</v>
      </c>
      <c r="F50" s="164" t="s">
        <v>172</v>
      </c>
      <c r="G50" s="78">
        <v>160</v>
      </c>
      <c r="H50" s="164" t="s">
        <v>7587</v>
      </c>
    </row>
    <row r="51" spans="1:8" x14ac:dyDescent="0.25">
      <c r="B51" s="157">
        <v>42324</v>
      </c>
      <c r="C51" s="157">
        <v>42326</v>
      </c>
      <c r="D51" s="164" t="s">
        <v>171</v>
      </c>
      <c r="E51" s="164" t="s">
        <v>36</v>
      </c>
      <c r="F51" s="164" t="s">
        <v>30</v>
      </c>
      <c r="G51" s="78">
        <v>1700</v>
      </c>
      <c r="H51" s="164" t="s">
        <v>7588</v>
      </c>
    </row>
    <row r="52" spans="1:8" x14ac:dyDescent="0.25">
      <c r="A52" s="184"/>
      <c r="B52" s="226"/>
      <c r="C52" s="226"/>
      <c r="D52" s="105"/>
      <c r="E52" s="105"/>
      <c r="F52" s="105"/>
      <c r="G52" s="312"/>
      <c r="H52" s="105"/>
    </row>
    <row r="53" spans="1:8" x14ac:dyDescent="0.25">
      <c r="A53" s="128" t="s">
        <v>1644</v>
      </c>
      <c r="B53" s="18">
        <v>42309</v>
      </c>
      <c r="C53" s="18">
        <v>42312</v>
      </c>
      <c r="D53" s="6" t="s">
        <v>2420</v>
      </c>
      <c r="E53" s="6" t="s">
        <v>7589</v>
      </c>
      <c r="F53" s="6" t="s">
        <v>20</v>
      </c>
      <c r="G53" s="78">
        <v>1350</v>
      </c>
      <c r="H53" s="6" t="s">
        <v>7590</v>
      </c>
    </row>
    <row r="54" spans="1:8" x14ac:dyDescent="0.25">
      <c r="B54" s="18">
        <v>42311</v>
      </c>
      <c r="C54" s="18">
        <v>42313</v>
      </c>
      <c r="D54" s="6" t="s">
        <v>6119</v>
      </c>
      <c r="E54" s="6" t="s">
        <v>7591</v>
      </c>
      <c r="F54" s="6" t="s">
        <v>20</v>
      </c>
      <c r="G54" s="78">
        <v>1000</v>
      </c>
      <c r="H54" s="6" t="s">
        <v>7592</v>
      </c>
    </row>
    <row r="55" spans="1:8" x14ac:dyDescent="0.25">
      <c r="B55" s="18">
        <v>42326</v>
      </c>
      <c r="C55" s="18">
        <v>42330</v>
      </c>
      <c r="D55" s="6" t="s">
        <v>7593</v>
      </c>
      <c r="E55" s="6" t="s">
        <v>7594</v>
      </c>
      <c r="F55" s="6" t="s">
        <v>349</v>
      </c>
      <c r="G55" s="78">
        <v>660.11</v>
      </c>
      <c r="H55" s="6" t="s">
        <v>7595</v>
      </c>
    </row>
    <row r="56" spans="1:8" x14ac:dyDescent="0.25">
      <c r="B56" s="18">
        <v>42327</v>
      </c>
      <c r="C56" s="18">
        <v>42329</v>
      </c>
      <c r="D56" s="6" t="s">
        <v>3498</v>
      </c>
      <c r="E56" s="6" t="s">
        <v>2906</v>
      </c>
      <c r="F56" s="6" t="s">
        <v>180</v>
      </c>
      <c r="G56" s="78">
        <v>1165</v>
      </c>
      <c r="H56" s="6" t="s">
        <v>7596</v>
      </c>
    </row>
    <row r="57" spans="1:8" x14ac:dyDescent="0.25">
      <c r="A57" s="184"/>
      <c r="B57" s="185"/>
      <c r="C57" s="185"/>
      <c r="D57" s="99"/>
      <c r="E57" s="99"/>
      <c r="F57" s="99"/>
      <c r="G57" s="309"/>
      <c r="H57" s="99"/>
    </row>
    <row r="58" spans="1:8" ht="30" x14ac:dyDescent="0.25">
      <c r="A58" s="128" t="s">
        <v>22</v>
      </c>
      <c r="B58" s="157">
        <v>42312</v>
      </c>
      <c r="C58" s="157">
        <v>42316</v>
      </c>
      <c r="D58" s="6" t="s">
        <v>270</v>
      </c>
      <c r="E58" s="6" t="s">
        <v>195</v>
      </c>
      <c r="F58" s="6" t="s">
        <v>4353</v>
      </c>
      <c r="G58" s="78">
        <v>2034.85</v>
      </c>
      <c r="H58" s="7" t="s">
        <v>7597</v>
      </c>
    </row>
    <row r="59" spans="1:8" x14ac:dyDescent="0.25">
      <c r="B59" s="157">
        <v>42338</v>
      </c>
      <c r="C59" s="157">
        <v>42342</v>
      </c>
      <c r="D59" s="4" t="s">
        <v>2437</v>
      </c>
      <c r="E59" s="4" t="s">
        <v>7598</v>
      </c>
      <c r="F59" s="4" t="s">
        <v>1281</v>
      </c>
      <c r="G59" s="78">
        <v>1800</v>
      </c>
      <c r="H59" s="7" t="s">
        <v>7599</v>
      </c>
    </row>
    <row r="60" spans="1:8" x14ac:dyDescent="0.25">
      <c r="A60" s="184"/>
      <c r="B60" s="185"/>
      <c r="C60" s="185"/>
      <c r="D60" s="99"/>
      <c r="E60" s="99"/>
      <c r="F60" s="99"/>
      <c r="G60" s="309"/>
      <c r="H60" s="99"/>
    </row>
    <row r="61" spans="1:8" x14ac:dyDescent="0.25">
      <c r="A61" s="128" t="s">
        <v>1289</v>
      </c>
      <c r="B61" s="18">
        <v>42313</v>
      </c>
      <c r="C61" s="18">
        <v>42315</v>
      </c>
      <c r="D61" s="6" t="s">
        <v>3536</v>
      </c>
      <c r="E61" s="6" t="s">
        <v>1306</v>
      </c>
      <c r="F61" s="6" t="s">
        <v>172</v>
      </c>
      <c r="G61" s="178">
        <v>815</v>
      </c>
      <c r="H61" s="4" t="s">
        <v>7600</v>
      </c>
    </row>
    <row r="62" spans="1:8" x14ac:dyDescent="0.25">
      <c r="B62" s="18">
        <v>42317</v>
      </c>
      <c r="C62" s="18">
        <v>42320</v>
      </c>
      <c r="D62" s="6" t="s">
        <v>2651</v>
      </c>
      <c r="E62" s="4" t="s">
        <v>7601</v>
      </c>
      <c r="F62" s="6" t="s">
        <v>7602</v>
      </c>
      <c r="G62" s="59" t="s">
        <v>7603</v>
      </c>
      <c r="H62" s="4" t="s">
        <v>7604</v>
      </c>
    </row>
    <row r="63" spans="1:8" x14ac:dyDescent="0.25">
      <c r="B63" s="18">
        <v>42323</v>
      </c>
      <c r="C63" s="18">
        <v>42325</v>
      </c>
      <c r="D63" s="6" t="s">
        <v>7605</v>
      </c>
      <c r="E63" s="6" t="s">
        <v>2447</v>
      </c>
      <c r="F63" s="6" t="s">
        <v>75</v>
      </c>
      <c r="G63" s="178">
        <v>1075</v>
      </c>
      <c r="H63" s="4" t="s">
        <v>7606</v>
      </c>
    </row>
    <row r="64" spans="1:8" x14ac:dyDescent="0.25">
      <c r="B64" s="18">
        <v>42323</v>
      </c>
      <c r="C64" s="18">
        <v>42325</v>
      </c>
      <c r="D64" s="6" t="s">
        <v>2448</v>
      </c>
      <c r="E64" s="6" t="s">
        <v>2890</v>
      </c>
      <c r="F64" s="6" t="s">
        <v>30</v>
      </c>
      <c r="G64" s="178">
        <v>920</v>
      </c>
      <c r="H64" s="4" t="s">
        <v>7607</v>
      </c>
    </row>
    <row r="65" spans="1:8" x14ac:dyDescent="0.25">
      <c r="B65" s="18">
        <v>42327</v>
      </c>
      <c r="C65" s="18">
        <v>42330</v>
      </c>
      <c r="D65" s="4" t="s">
        <v>7608</v>
      </c>
      <c r="E65" s="4" t="s">
        <v>18</v>
      </c>
      <c r="F65" s="4" t="s">
        <v>180</v>
      </c>
      <c r="G65" s="178">
        <v>843</v>
      </c>
      <c r="H65" s="4" t="s">
        <v>7609</v>
      </c>
    </row>
    <row r="66" spans="1:8" x14ac:dyDescent="0.25">
      <c r="B66" s="18">
        <v>42327</v>
      </c>
      <c r="C66" s="18">
        <v>42330</v>
      </c>
      <c r="D66" s="6" t="s">
        <v>7610</v>
      </c>
      <c r="E66" s="6" t="s">
        <v>18</v>
      </c>
      <c r="F66" s="6" t="s">
        <v>180</v>
      </c>
      <c r="G66" s="178">
        <v>458</v>
      </c>
      <c r="H66" s="4" t="s">
        <v>7609</v>
      </c>
    </row>
    <row r="67" spans="1:8" x14ac:dyDescent="0.25">
      <c r="B67" s="18">
        <v>42327</v>
      </c>
      <c r="C67" s="18">
        <v>42330</v>
      </c>
      <c r="D67" s="6" t="s">
        <v>7611</v>
      </c>
      <c r="E67" s="6" t="s">
        <v>18</v>
      </c>
      <c r="F67" s="6" t="s">
        <v>180</v>
      </c>
      <c r="G67" s="178">
        <v>458</v>
      </c>
      <c r="H67" s="4" t="s">
        <v>7609</v>
      </c>
    </row>
    <row r="68" spans="1:8" x14ac:dyDescent="0.25">
      <c r="A68" s="184"/>
      <c r="B68" s="313"/>
      <c r="C68" s="313"/>
      <c r="D68" s="184"/>
      <c r="E68" s="184"/>
      <c r="F68" s="184"/>
      <c r="G68" s="314"/>
      <c r="H68" s="184"/>
    </row>
    <row r="69" spans="1:8" x14ac:dyDescent="0.25">
      <c r="A69" s="128" t="s">
        <v>955</v>
      </c>
      <c r="B69" s="95">
        <v>42325</v>
      </c>
      <c r="C69" s="95">
        <v>42330</v>
      </c>
      <c r="D69" s="1" t="s">
        <v>1680</v>
      </c>
      <c r="E69" s="1" t="s">
        <v>7612</v>
      </c>
      <c r="F69" s="4" t="s">
        <v>587</v>
      </c>
      <c r="G69" s="48">
        <v>1333</v>
      </c>
      <c r="H69" s="1" t="s">
        <v>7613</v>
      </c>
    </row>
    <row r="70" spans="1:8" x14ac:dyDescent="0.25">
      <c r="B70" s="95">
        <v>42326</v>
      </c>
      <c r="C70" s="95">
        <v>42330</v>
      </c>
      <c r="D70" s="175" t="s">
        <v>7614</v>
      </c>
      <c r="E70" s="1" t="s">
        <v>2895</v>
      </c>
      <c r="F70" s="4" t="s">
        <v>180</v>
      </c>
      <c r="G70" s="48">
        <v>1936.01</v>
      </c>
      <c r="H70" s="1" t="s">
        <v>7615</v>
      </c>
    </row>
    <row r="71" spans="1:8" x14ac:dyDescent="0.25">
      <c r="B71" s="126">
        <v>42338</v>
      </c>
      <c r="C71" s="126">
        <v>42342</v>
      </c>
      <c r="D71" s="1" t="s">
        <v>2971</v>
      </c>
      <c r="E71" s="1" t="s">
        <v>1300</v>
      </c>
      <c r="F71" s="176" t="s">
        <v>356</v>
      </c>
      <c r="G71" s="48">
        <v>1271.8</v>
      </c>
      <c r="H71" s="1" t="s">
        <v>7616</v>
      </c>
    </row>
    <row r="72" spans="1:8" x14ac:dyDescent="0.25">
      <c r="A72" s="184"/>
      <c r="B72" s="185"/>
      <c r="C72" s="185"/>
      <c r="D72" s="99"/>
      <c r="E72" s="99"/>
      <c r="F72" s="99"/>
      <c r="G72" s="309"/>
      <c r="H72" s="99"/>
    </row>
    <row r="73" spans="1:8" x14ac:dyDescent="0.25">
      <c r="A73" s="128" t="s">
        <v>973</v>
      </c>
      <c r="B73" s="133">
        <v>42317</v>
      </c>
      <c r="C73" s="133">
        <v>42317</v>
      </c>
      <c r="D73" s="128" t="s">
        <v>7505</v>
      </c>
      <c r="E73" s="128" t="s">
        <v>534</v>
      </c>
      <c r="F73" s="128" t="s">
        <v>2691</v>
      </c>
      <c r="G73" s="315" t="s">
        <v>7507</v>
      </c>
      <c r="H73" s="134" t="s">
        <v>7617</v>
      </c>
    </row>
    <row r="74" spans="1:8" x14ac:dyDescent="0.25">
      <c r="B74" s="133">
        <v>42317</v>
      </c>
      <c r="C74" s="133">
        <v>42317</v>
      </c>
      <c r="D74" s="128" t="s">
        <v>7509</v>
      </c>
      <c r="E74" s="128" t="s">
        <v>534</v>
      </c>
      <c r="F74" s="128" t="s">
        <v>2691</v>
      </c>
      <c r="G74" s="315" t="s">
        <v>7507</v>
      </c>
      <c r="H74" s="134" t="s">
        <v>7617</v>
      </c>
    </row>
    <row r="75" spans="1:8" x14ac:dyDescent="0.25">
      <c r="B75" s="133">
        <v>42320</v>
      </c>
      <c r="C75" s="133">
        <v>42320</v>
      </c>
      <c r="D75" s="128" t="s">
        <v>7618</v>
      </c>
      <c r="E75" s="128" t="s">
        <v>7619</v>
      </c>
      <c r="F75" s="128" t="s">
        <v>7620</v>
      </c>
      <c r="G75" s="315" t="s">
        <v>7621</v>
      </c>
      <c r="H75" s="134" t="s">
        <v>7622</v>
      </c>
    </row>
    <row r="76" spans="1:8" x14ac:dyDescent="0.25">
      <c r="B76" s="133">
        <v>42320</v>
      </c>
      <c r="C76" s="133">
        <v>42320</v>
      </c>
      <c r="D76" s="128" t="s">
        <v>7271</v>
      </c>
      <c r="E76" s="128" t="s">
        <v>7623</v>
      </c>
      <c r="F76" s="128" t="s">
        <v>7620</v>
      </c>
      <c r="G76" s="315" t="s">
        <v>2990</v>
      </c>
      <c r="H76" s="134" t="s">
        <v>7622</v>
      </c>
    </row>
    <row r="77" spans="1:8" x14ac:dyDescent="0.25">
      <c r="B77" s="133">
        <v>42320</v>
      </c>
      <c r="C77" s="133">
        <v>42320</v>
      </c>
      <c r="D77" s="128" t="s">
        <v>7269</v>
      </c>
      <c r="E77" s="128" t="s">
        <v>7270</v>
      </c>
      <c r="F77" s="128" t="s">
        <v>7620</v>
      </c>
      <c r="G77" s="315" t="s">
        <v>2990</v>
      </c>
      <c r="H77" s="134" t="s">
        <v>7622</v>
      </c>
    </row>
    <row r="78" spans="1:8" ht="30" x14ac:dyDescent="0.25">
      <c r="B78" s="133">
        <v>42327</v>
      </c>
      <c r="C78" s="133">
        <v>42327</v>
      </c>
      <c r="D78" s="128" t="s">
        <v>7618</v>
      </c>
      <c r="E78" s="128" t="s">
        <v>7619</v>
      </c>
      <c r="F78" s="128" t="s">
        <v>1572</v>
      </c>
      <c r="G78" s="315" t="s">
        <v>7624</v>
      </c>
      <c r="H78" s="134" t="s">
        <v>7625</v>
      </c>
    </row>
    <row r="79" spans="1:8" ht="30" x14ac:dyDescent="0.25">
      <c r="B79" s="133">
        <v>42327</v>
      </c>
      <c r="C79" s="133">
        <v>42327</v>
      </c>
      <c r="D79" s="128" t="s">
        <v>7271</v>
      </c>
      <c r="E79" s="128" t="s">
        <v>7623</v>
      </c>
      <c r="F79" s="128" t="s">
        <v>1572</v>
      </c>
      <c r="G79" s="315" t="s">
        <v>2990</v>
      </c>
      <c r="H79" s="134" t="s">
        <v>7625</v>
      </c>
    </row>
    <row r="80" spans="1:8" ht="30" x14ac:dyDescent="0.25">
      <c r="B80" s="133">
        <v>42327</v>
      </c>
      <c r="C80" s="133">
        <v>42327</v>
      </c>
      <c r="D80" s="128" t="s">
        <v>7269</v>
      </c>
      <c r="E80" s="128" t="s">
        <v>7270</v>
      </c>
      <c r="F80" s="128" t="s">
        <v>1572</v>
      </c>
      <c r="G80" s="315" t="s">
        <v>2990</v>
      </c>
      <c r="H80" s="134" t="s">
        <v>7625</v>
      </c>
    </row>
    <row r="81" spans="1:8" x14ac:dyDescent="0.25">
      <c r="A81" s="184"/>
      <c r="B81" s="185"/>
      <c r="C81" s="185"/>
      <c r="D81" s="99"/>
      <c r="E81" s="99"/>
      <c r="F81" s="99"/>
      <c r="G81" s="309"/>
      <c r="H81" s="99"/>
    </row>
    <row r="82" spans="1:8" x14ac:dyDescent="0.25">
      <c r="A82" s="128" t="s">
        <v>190</v>
      </c>
      <c r="B82" s="133">
        <v>42313</v>
      </c>
      <c r="C82" s="133">
        <v>42313</v>
      </c>
      <c r="D82" s="128" t="s">
        <v>2496</v>
      </c>
      <c r="E82" s="128" t="s">
        <v>7450</v>
      </c>
      <c r="F82" s="128" t="s">
        <v>7626</v>
      </c>
      <c r="G82" s="308">
        <v>3000</v>
      </c>
      <c r="H82" s="128" t="s">
        <v>7451</v>
      </c>
    </row>
    <row r="83" spans="1:8" x14ac:dyDescent="0.25">
      <c r="B83" s="133">
        <v>42314</v>
      </c>
      <c r="C83" s="133">
        <v>42314</v>
      </c>
      <c r="D83" s="128" t="s">
        <v>174</v>
      </c>
      <c r="E83" s="128" t="s">
        <v>7456</v>
      </c>
      <c r="F83" s="128" t="s">
        <v>1575</v>
      </c>
      <c r="G83" s="308">
        <v>300</v>
      </c>
      <c r="H83" s="128" t="s">
        <v>7457</v>
      </c>
    </row>
    <row r="84" spans="1:8" x14ac:dyDescent="0.25">
      <c r="B84" s="133">
        <v>42319</v>
      </c>
      <c r="C84" s="133">
        <v>42319</v>
      </c>
      <c r="D84" s="128" t="s">
        <v>174</v>
      </c>
      <c r="E84" s="128" t="s">
        <v>7456</v>
      </c>
      <c r="F84" s="128" t="s">
        <v>2746</v>
      </c>
      <c r="G84" s="308">
        <v>200</v>
      </c>
      <c r="H84" s="128" t="s">
        <v>7457</v>
      </c>
    </row>
    <row r="85" spans="1:8" x14ac:dyDescent="0.25">
      <c r="B85" s="133">
        <v>42319</v>
      </c>
      <c r="C85" s="133">
        <v>42319</v>
      </c>
      <c r="D85" s="128" t="s">
        <v>2496</v>
      </c>
      <c r="E85" s="128" t="s">
        <v>7450</v>
      </c>
      <c r="F85" s="128" t="s">
        <v>2746</v>
      </c>
      <c r="G85" s="308">
        <v>125</v>
      </c>
      <c r="H85" s="128" t="s">
        <v>7451</v>
      </c>
    </row>
    <row r="86" spans="1:8" x14ac:dyDescent="0.25">
      <c r="B86" s="133">
        <v>42320</v>
      </c>
      <c r="C86" s="133">
        <v>42325</v>
      </c>
      <c r="D86" s="128" t="s">
        <v>2496</v>
      </c>
      <c r="E86" s="128" t="s">
        <v>2144</v>
      </c>
      <c r="F86" s="128" t="s">
        <v>7627</v>
      </c>
      <c r="G86" s="308">
        <v>23000</v>
      </c>
      <c r="H86" s="128" t="s">
        <v>7628</v>
      </c>
    </row>
    <row r="87" spans="1:8" x14ac:dyDescent="0.25">
      <c r="B87" s="133">
        <v>42321</v>
      </c>
      <c r="C87" s="133">
        <v>42322</v>
      </c>
      <c r="D87" s="128" t="s">
        <v>174</v>
      </c>
      <c r="E87" s="128" t="s">
        <v>7456</v>
      </c>
      <c r="F87" s="128" t="s">
        <v>1748</v>
      </c>
      <c r="G87" s="308">
        <v>800</v>
      </c>
      <c r="H87" s="128" t="s">
        <v>7457</v>
      </c>
    </row>
    <row r="88" spans="1:8" x14ac:dyDescent="0.25">
      <c r="B88" s="133">
        <v>42321</v>
      </c>
      <c r="C88" s="133">
        <v>42325</v>
      </c>
      <c r="D88" s="128" t="s">
        <v>7629</v>
      </c>
      <c r="E88" s="128" t="s">
        <v>7630</v>
      </c>
      <c r="F88" s="128" t="s">
        <v>7631</v>
      </c>
      <c r="G88" s="308">
        <v>1107</v>
      </c>
      <c r="H88" s="128" t="s">
        <v>7632</v>
      </c>
    </row>
    <row r="89" spans="1:8" x14ac:dyDescent="0.25">
      <c r="B89" s="133">
        <v>42321</v>
      </c>
      <c r="C89" s="133">
        <v>42325</v>
      </c>
      <c r="D89" s="128" t="s">
        <v>7633</v>
      </c>
      <c r="E89" s="128" t="s">
        <v>7634</v>
      </c>
      <c r="F89" s="128" t="s">
        <v>7631</v>
      </c>
      <c r="G89" s="308">
        <v>1107</v>
      </c>
      <c r="H89" s="128" t="s">
        <v>7632</v>
      </c>
    </row>
    <row r="90" spans="1:8" x14ac:dyDescent="0.25">
      <c r="B90" s="133">
        <v>42324</v>
      </c>
      <c r="C90" s="133">
        <v>42329</v>
      </c>
      <c r="D90" s="128" t="s">
        <v>3955</v>
      </c>
      <c r="E90" s="128" t="s">
        <v>18</v>
      </c>
      <c r="F90" s="128" t="s">
        <v>587</v>
      </c>
      <c r="G90" s="308">
        <v>2250.7800000000002</v>
      </c>
      <c r="H90" s="128" t="s">
        <v>7635</v>
      </c>
    </row>
    <row r="91" spans="1:8" x14ac:dyDescent="0.25">
      <c r="B91" s="133">
        <v>42328</v>
      </c>
      <c r="C91" s="133">
        <v>42328</v>
      </c>
      <c r="D91" s="128" t="s">
        <v>174</v>
      </c>
      <c r="E91" s="128" t="s">
        <v>7456</v>
      </c>
      <c r="F91" s="128" t="s">
        <v>7636</v>
      </c>
      <c r="G91" s="308">
        <v>300</v>
      </c>
      <c r="H91" s="128" t="s">
        <v>7457</v>
      </c>
    </row>
    <row r="92" spans="1:8" x14ac:dyDescent="0.25">
      <c r="B92" s="133">
        <v>42328</v>
      </c>
      <c r="C92" s="133">
        <v>42328</v>
      </c>
      <c r="D92" s="128" t="s">
        <v>2496</v>
      </c>
      <c r="E92" s="128" t="s">
        <v>7450</v>
      </c>
      <c r="F92" s="128" t="s">
        <v>1582</v>
      </c>
      <c r="G92" s="308">
        <v>125</v>
      </c>
      <c r="H92" s="128" t="s">
        <v>7451</v>
      </c>
    </row>
    <row r="93" spans="1:8" x14ac:dyDescent="0.25">
      <c r="A93" s="184"/>
      <c r="B93" s="185"/>
      <c r="C93" s="185"/>
      <c r="D93" s="99"/>
      <c r="E93" s="99"/>
      <c r="F93" s="99"/>
      <c r="G93" s="309"/>
      <c r="H93" s="99"/>
    </row>
    <row r="94" spans="1:8" x14ac:dyDescent="0.25">
      <c r="A94" s="128" t="s">
        <v>198</v>
      </c>
      <c r="B94" s="133">
        <v>42338</v>
      </c>
      <c r="C94" s="133">
        <v>42342</v>
      </c>
      <c r="D94" s="132" t="s">
        <v>2512</v>
      </c>
      <c r="E94" s="130" t="s">
        <v>7637</v>
      </c>
      <c r="F94" s="130" t="s">
        <v>7638</v>
      </c>
      <c r="G94" s="308">
        <v>1657.88</v>
      </c>
      <c r="H94" s="132" t="s">
        <v>7639</v>
      </c>
    </row>
    <row r="95" spans="1:8" x14ac:dyDescent="0.25">
      <c r="B95" s="133">
        <v>42338</v>
      </c>
      <c r="C95" s="133">
        <v>42342</v>
      </c>
      <c r="D95" s="130" t="s">
        <v>1358</v>
      </c>
      <c r="E95" s="130" t="s">
        <v>1356</v>
      </c>
      <c r="F95" s="130" t="s">
        <v>7638</v>
      </c>
      <c r="G95" s="308">
        <v>1657.88</v>
      </c>
      <c r="H95" s="132" t="s">
        <v>7640</v>
      </c>
    </row>
    <row r="96" spans="1:8" x14ac:dyDescent="0.25">
      <c r="B96" s="133">
        <v>42317</v>
      </c>
      <c r="C96" s="133">
        <v>42320</v>
      </c>
      <c r="D96" s="130" t="s">
        <v>2026</v>
      </c>
      <c r="E96" s="130" t="s">
        <v>7519</v>
      </c>
      <c r="F96" s="130" t="s">
        <v>7641</v>
      </c>
      <c r="G96" s="308">
        <v>380</v>
      </c>
      <c r="H96" s="132" t="s">
        <v>7642</v>
      </c>
    </row>
    <row r="97" spans="1:8" x14ac:dyDescent="0.25">
      <c r="A97" s="184"/>
      <c r="B97" s="185"/>
      <c r="C97" s="185"/>
      <c r="D97" s="99"/>
      <c r="E97" s="99"/>
      <c r="F97" s="99"/>
      <c r="G97" s="309"/>
      <c r="H97" s="99"/>
    </row>
    <row r="98" spans="1:8" x14ac:dyDescent="0.25">
      <c r="A98" s="128" t="s">
        <v>120</v>
      </c>
      <c r="B98" s="133">
        <v>42336</v>
      </c>
      <c r="C98" s="133">
        <v>42342</v>
      </c>
      <c r="D98" s="128" t="s">
        <v>3043</v>
      </c>
      <c r="E98" s="128" t="s">
        <v>7643</v>
      </c>
      <c r="F98" s="128" t="s">
        <v>597</v>
      </c>
      <c r="G98" s="308">
        <v>4884.4799999999996</v>
      </c>
      <c r="H98" s="128" t="s">
        <v>7644</v>
      </c>
    </row>
    <row r="99" spans="1:8" x14ac:dyDescent="0.25">
      <c r="B99" s="133">
        <v>42336</v>
      </c>
      <c r="C99" s="133">
        <v>42342</v>
      </c>
      <c r="D99" s="128" t="s">
        <v>3038</v>
      </c>
      <c r="E99" s="128" t="s">
        <v>1356</v>
      </c>
      <c r="F99" s="128" t="s">
        <v>597</v>
      </c>
      <c r="H99" s="128" t="s">
        <v>7644</v>
      </c>
    </row>
    <row r="100" spans="1:8" x14ac:dyDescent="0.25">
      <c r="B100" s="133">
        <v>42336</v>
      </c>
      <c r="C100" s="133">
        <v>42342</v>
      </c>
      <c r="D100" s="128" t="s">
        <v>3040</v>
      </c>
      <c r="E100" s="128" t="s">
        <v>7645</v>
      </c>
      <c r="F100" s="128" t="s">
        <v>597</v>
      </c>
      <c r="H100" s="128" t="s">
        <v>7644</v>
      </c>
    </row>
    <row r="101" spans="1:8" x14ac:dyDescent="0.25">
      <c r="B101" s="133">
        <v>42336</v>
      </c>
      <c r="C101" s="133">
        <v>42342</v>
      </c>
      <c r="D101" s="128" t="s">
        <v>3048</v>
      </c>
      <c r="E101" s="128" t="s">
        <v>7646</v>
      </c>
      <c r="F101" s="128" t="s">
        <v>597</v>
      </c>
      <c r="H101" s="128" t="s">
        <v>7644</v>
      </c>
    </row>
  </sheetData>
  <mergeCells count="4">
    <mergeCell ref="A2:H2"/>
    <mergeCell ref="A3:H3"/>
    <mergeCell ref="A4:H4"/>
    <mergeCell ref="B7:C7"/>
  </mergeCells>
  <pageMargins left="0.45" right="0.45" top="0.5" bottom="0.5" header="0.3" footer="0.3"/>
  <pageSetup paperSize="5" scale="48" fitToHeight="17"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H128"/>
  <sheetViews>
    <sheetView zoomScale="60" zoomScaleNormal="60" workbookViewId="0">
      <selection activeCell="E196" sqref="E196"/>
    </sheetView>
  </sheetViews>
  <sheetFormatPr defaultColWidth="9.140625" defaultRowHeight="15" x14ac:dyDescent="0.25"/>
  <cols>
    <col min="1" max="1" width="48.42578125" style="128" bestFit="1" customWidth="1"/>
    <col min="2" max="2" width="9.85546875" style="133" bestFit="1" customWidth="1"/>
    <col min="3" max="3" width="9.140625" style="133" bestFit="1" customWidth="1"/>
    <col min="4" max="4" width="32.5703125" style="134" bestFit="1" customWidth="1"/>
    <col min="5" max="5" width="71.85546875" style="134" bestFit="1" customWidth="1"/>
    <col min="6" max="6" width="30.85546875" style="134" bestFit="1" customWidth="1"/>
    <col min="7" max="7" width="15.5703125" style="135" bestFit="1" customWidth="1"/>
    <col min="8" max="8" width="163.7109375" style="134" bestFit="1" customWidth="1"/>
    <col min="9" max="16384" width="9.140625" style="128"/>
  </cols>
  <sheetData>
    <row r="1" spans="1:8" s="475" customFormat="1" x14ac:dyDescent="0.25">
      <c r="A1" s="479"/>
      <c r="B1" s="476"/>
      <c r="C1" s="476"/>
      <c r="D1" s="480"/>
      <c r="E1" s="480"/>
      <c r="F1" s="480"/>
      <c r="G1" s="481"/>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41">
        <v>42353</v>
      </c>
      <c r="B4" s="1342"/>
      <c r="C4" s="1342"/>
      <c r="D4" s="1342"/>
      <c r="E4" s="1342"/>
      <c r="F4" s="1342"/>
      <c r="G4" s="1342"/>
      <c r="H4" s="1342"/>
    </row>
    <row r="5" spans="1:8" s="475" customFormat="1" x14ac:dyDescent="0.25">
      <c r="A5" s="479"/>
      <c r="B5" s="179"/>
      <c r="C5" s="179"/>
      <c r="D5" s="253"/>
      <c r="E5" s="253"/>
      <c r="F5" s="253"/>
      <c r="G5" s="254"/>
      <c r="H5" s="253"/>
    </row>
    <row r="6" spans="1:8" s="475" customFormat="1" x14ac:dyDescent="0.25">
      <c r="A6" s="255"/>
      <c r="B6" s="179"/>
      <c r="C6" s="179"/>
      <c r="D6" s="253"/>
      <c r="E6" s="253"/>
      <c r="F6" s="253"/>
      <c r="G6" s="254"/>
      <c r="H6" s="253"/>
    </row>
    <row r="7" spans="1:8" s="475" customFormat="1" x14ac:dyDescent="0.25">
      <c r="A7" s="255" t="s">
        <v>2</v>
      </c>
      <c r="B7" s="1343" t="s">
        <v>3</v>
      </c>
      <c r="C7" s="1343"/>
      <c r="D7" s="253" t="s">
        <v>4</v>
      </c>
      <c r="E7" s="253" t="s">
        <v>5</v>
      </c>
      <c r="F7" s="253" t="s">
        <v>6</v>
      </c>
      <c r="G7" s="254" t="s">
        <v>7</v>
      </c>
      <c r="H7" s="253" t="s">
        <v>8</v>
      </c>
    </row>
    <row r="8" spans="1:8" s="475" customFormat="1" x14ac:dyDescent="0.25">
      <c r="A8" s="255"/>
      <c r="B8" s="179" t="s">
        <v>9</v>
      </c>
      <c r="C8" s="179" t="s">
        <v>10</v>
      </c>
      <c r="D8" s="253"/>
      <c r="E8" s="253"/>
      <c r="F8" s="253" t="s">
        <v>11</v>
      </c>
      <c r="G8" s="254"/>
      <c r="H8" s="253"/>
    </row>
    <row r="9" spans="1:8" x14ac:dyDescent="0.25">
      <c r="A9" s="184"/>
      <c r="B9" s="185"/>
      <c r="C9" s="185"/>
      <c r="D9" s="99"/>
      <c r="E9" s="99"/>
      <c r="F9" s="99"/>
      <c r="G9" s="257"/>
      <c r="H9" s="99"/>
    </row>
    <row r="10" spans="1:8" x14ac:dyDescent="0.25">
      <c r="A10" s="128" t="s">
        <v>31</v>
      </c>
      <c r="B10" s="133">
        <v>42343</v>
      </c>
      <c r="C10" s="133">
        <v>42346</v>
      </c>
      <c r="D10" s="130" t="s">
        <v>1498</v>
      </c>
      <c r="E10" s="132" t="s">
        <v>6102</v>
      </c>
      <c r="F10" s="130" t="s">
        <v>789</v>
      </c>
      <c r="G10" s="135">
        <v>1241.5</v>
      </c>
      <c r="H10" s="132" t="s">
        <v>7647</v>
      </c>
    </row>
    <row r="11" spans="1:8" x14ac:dyDescent="0.25">
      <c r="B11" s="133">
        <v>42343</v>
      </c>
      <c r="C11" s="133">
        <v>42346</v>
      </c>
      <c r="D11" s="130" t="s">
        <v>121</v>
      </c>
      <c r="E11" s="132" t="s">
        <v>36</v>
      </c>
      <c r="F11" s="130" t="s">
        <v>789</v>
      </c>
      <c r="G11" s="135">
        <v>1874.2</v>
      </c>
      <c r="H11" s="132" t="s">
        <v>7647</v>
      </c>
    </row>
    <row r="12" spans="1:8" x14ac:dyDescent="0.25">
      <c r="B12" s="133">
        <v>42344</v>
      </c>
      <c r="C12" s="133">
        <v>42346</v>
      </c>
      <c r="D12" s="128" t="s">
        <v>5087</v>
      </c>
      <c r="E12" s="134" t="s">
        <v>742</v>
      </c>
      <c r="F12" s="128" t="s">
        <v>789</v>
      </c>
      <c r="G12" s="135">
        <v>1075</v>
      </c>
      <c r="H12" s="134" t="s">
        <v>7647</v>
      </c>
    </row>
    <row r="13" spans="1:8" x14ac:dyDescent="0.25">
      <c r="B13" s="133">
        <v>42352</v>
      </c>
      <c r="C13" s="133">
        <v>42353</v>
      </c>
      <c r="D13" s="130" t="s">
        <v>121</v>
      </c>
      <c r="E13" s="132" t="s">
        <v>36</v>
      </c>
      <c r="F13" s="130" t="s">
        <v>1742</v>
      </c>
      <c r="G13" s="135">
        <v>818.7</v>
      </c>
      <c r="H13" s="132" t="s">
        <v>7648</v>
      </c>
    </row>
    <row r="14" spans="1:8" x14ac:dyDescent="0.25">
      <c r="A14" s="184"/>
      <c r="B14" s="185"/>
      <c r="C14" s="185"/>
      <c r="D14" s="99"/>
      <c r="E14" s="99"/>
      <c r="F14" s="99"/>
      <c r="G14" s="257"/>
      <c r="H14" s="99"/>
    </row>
    <row r="15" spans="1:8" x14ac:dyDescent="0.25">
      <c r="A15" s="128" t="s">
        <v>24</v>
      </c>
      <c r="B15" s="145">
        <v>42344</v>
      </c>
      <c r="C15" s="145">
        <v>42346</v>
      </c>
      <c r="D15" s="5" t="s">
        <v>7649</v>
      </c>
      <c r="E15" s="8" t="s">
        <v>2444</v>
      </c>
      <c r="F15" s="5" t="s">
        <v>52</v>
      </c>
      <c r="G15" s="48">
        <v>2001</v>
      </c>
      <c r="H15" s="5" t="s">
        <v>1802</v>
      </c>
    </row>
    <row r="16" spans="1:8" x14ac:dyDescent="0.25">
      <c r="B16" s="47">
        <v>42344</v>
      </c>
      <c r="C16" s="145">
        <v>42346</v>
      </c>
      <c r="D16" s="5" t="s">
        <v>3609</v>
      </c>
      <c r="E16" s="8" t="s">
        <v>1177</v>
      </c>
      <c r="F16" s="5" t="s">
        <v>52</v>
      </c>
      <c r="G16" s="48">
        <v>2001</v>
      </c>
      <c r="H16" s="5" t="s">
        <v>1802</v>
      </c>
    </row>
    <row r="17" spans="1:8" x14ac:dyDescent="0.25">
      <c r="B17" s="145">
        <v>42344</v>
      </c>
      <c r="C17" s="145">
        <v>42346</v>
      </c>
      <c r="D17" s="5" t="s">
        <v>732</v>
      </c>
      <c r="E17" s="302" t="s">
        <v>4540</v>
      </c>
      <c r="F17" s="5" t="s">
        <v>52</v>
      </c>
      <c r="G17" s="48">
        <v>1625</v>
      </c>
      <c r="H17" s="5" t="s">
        <v>1802</v>
      </c>
    </row>
    <row r="18" spans="1:8" x14ac:dyDescent="0.25">
      <c r="B18" s="145">
        <v>42345</v>
      </c>
      <c r="C18" s="145">
        <v>42349</v>
      </c>
      <c r="D18" s="5" t="s">
        <v>1769</v>
      </c>
      <c r="E18" s="8" t="s">
        <v>1770</v>
      </c>
      <c r="F18" s="5" t="s">
        <v>7650</v>
      </c>
      <c r="G18" s="48">
        <v>1000</v>
      </c>
      <c r="H18" s="5" t="s">
        <v>4378</v>
      </c>
    </row>
    <row r="19" spans="1:8" x14ac:dyDescent="0.25">
      <c r="B19" s="145">
        <v>42345</v>
      </c>
      <c r="C19" s="145">
        <v>42347</v>
      </c>
      <c r="D19" s="5" t="s">
        <v>1772</v>
      </c>
      <c r="E19" s="8" t="s">
        <v>7651</v>
      </c>
      <c r="F19" s="5" t="s">
        <v>2866</v>
      </c>
      <c r="G19" s="48">
        <v>385</v>
      </c>
      <c r="H19" s="5" t="s">
        <v>4378</v>
      </c>
    </row>
    <row r="20" spans="1:8" x14ac:dyDescent="0.25">
      <c r="B20" s="145">
        <v>42351</v>
      </c>
      <c r="C20" s="145">
        <v>42354</v>
      </c>
      <c r="D20" s="5" t="s">
        <v>7652</v>
      </c>
      <c r="E20" s="303" t="s">
        <v>7653</v>
      </c>
      <c r="F20" s="5" t="s">
        <v>20</v>
      </c>
      <c r="G20" s="48">
        <v>1385</v>
      </c>
      <c r="H20" s="5" t="s">
        <v>7654</v>
      </c>
    </row>
    <row r="21" spans="1:8" x14ac:dyDescent="0.25">
      <c r="A21" s="184"/>
      <c r="B21" s="185"/>
      <c r="C21" s="185"/>
      <c r="D21" s="99"/>
      <c r="E21" s="99"/>
      <c r="F21" s="99"/>
      <c r="G21" s="257"/>
      <c r="H21" s="99"/>
    </row>
    <row r="22" spans="1:8" x14ac:dyDescent="0.25">
      <c r="A22" s="128" t="s">
        <v>32</v>
      </c>
      <c r="B22" s="122">
        <v>42342</v>
      </c>
      <c r="C22" s="122">
        <v>42346</v>
      </c>
      <c r="D22" s="6" t="s">
        <v>2303</v>
      </c>
      <c r="E22" s="6" t="s">
        <v>2444</v>
      </c>
      <c r="F22" s="6" t="s">
        <v>789</v>
      </c>
      <c r="G22" s="123">
        <v>2500</v>
      </c>
      <c r="H22" s="6" t="s">
        <v>1802</v>
      </c>
    </row>
    <row r="23" spans="1:8" x14ac:dyDescent="0.25">
      <c r="B23" s="122">
        <v>42342</v>
      </c>
      <c r="C23" s="122">
        <v>42346</v>
      </c>
      <c r="D23" s="6" t="s">
        <v>3836</v>
      </c>
      <c r="E23" s="6" t="s">
        <v>7655</v>
      </c>
      <c r="F23" s="6" t="s">
        <v>789</v>
      </c>
      <c r="G23" s="123">
        <v>2124</v>
      </c>
      <c r="H23" s="6" t="s">
        <v>1802</v>
      </c>
    </row>
    <row r="24" spans="1:8" x14ac:dyDescent="0.25">
      <c r="B24" s="122">
        <v>42341</v>
      </c>
      <c r="C24" s="122">
        <v>42346</v>
      </c>
      <c r="D24" s="4" t="s">
        <v>1860</v>
      </c>
      <c r="E24" s="4" t="s">
        <v>7656</v>
      </c>
      <c r="F24" s="4" t="s">
        <v>789</v>
      </c>
      <c r="G24" s="123">
        <v>2679</v>
      </c>
      <c r="H24" s="4" t="s">
        <v>1802</v>
      </c>
    </row>
    <row r="25" spans="1:8" x14ac:dyDescent="0.25">
      <c r="B25" s="122">
        <v>42342</v>
      </c>
      <c r="C25" s="122">
        <v>42346</v>
      </c>
      <c r="D25" s="6" t="s">
        <v>1310</v>
      </c>
      <c r="E25" s="4" t="s">
        <v>1177</v>
      </c>
      <c r="F25" s="6" t="s">
        <v>789</v>
      </c>
      <c r="G25" s="123">
        <v>2207.89</v>
      </c>
      <c r="H25" s="6" t="s">
        <v>1802</v>
      </c>
    </row>
    <row r="26" spans="1:8" x14ac:dyDescent="0.25">
      <c r="B26" s="122">
        <v>42343</v>
      </c>
      <c r="C26" s="122">
        <v>42346</v>
      </c>
      <c r="D26" s="6" t="s">
        <v>1856</v>
      </c>
      <c r="E26" s="6" t="s">
        <v>5120</v>
      </c>
      <c r="F26" s="6" t="s">
        <v>789</v>
      </c>
      <c r="G26" s="123">
        <v>1643</v>
      </c>
      <c r="H26" s="6" t="s">
        <v>1802</v>
      </c>
    </row>
    <row r="27" spans="1:8" x14ac:dyDescent="0.25">
      <c r="B27" s="122">
        <v>42343</v>
      </c>
      <c r="C27" s="122">
        <v>42346</v>
      </c>
      <c r="D27" s="6" t="s">
        <v>6775</v>
      </c>
      <c r="E27" s="4" t="s">
        <v>7657</v>
      </c>
      <c r="F27" s="6" t="s">
        <v>789</v>
      </c>
      <c r="G27" s="123">
        <v>1914</v>
      </c>
      <c r="H27" s="6" t="s">
        <v>1802</v>
      </c>
    </row>
    <row r="28" spans="1:8" x14ac:dyDescent="0.25">
      <c r="B28" s="122">
        <v>42344</v>
      </c>
      <c r="C28" s="122">
        <v>42347</v>
      </c>
      <c r="D28" s="6" t="s">
        <v>33</v>
      </c>
      <c r="E28" s="6" t="s">
        <v>34</v>
      </c>
      <c r="F28" s="6" t="s">
        <v>356</v>
      </c>
      <c r="G28" s="123">
        <v>1723</v>
      </c>
      <c r="H28" s="4" t="s">
        <v>7658</v>
      </c>
    </row>
    <row r="29" spans="1:8" x14ac:dyDescent="0.25">
      <c r="A29" s="184"/>
      <c r="B29" s="185"/>
      <c r="C29" s="185"/>
      <c r="D29" s="99"/>
      <c r="E29" s="99"/>
      <c r="F29" s="99"/>
      <c r="G29" s="257"/>
      <c r="H29" s="99"/>
    </row>
    <row r="30" spans="1:8" x14ac:dyDescent="0.25">
      <c r="A30" s="128" t="s">
        <v>85</v>
      </c>
      <c r="B30" s="212">
        <v>42344</v>
      </c>
      <c r="C30" s="212">
        <v>42346</v>
      </c>
      <c r="D30" s="213" t="s">
        <v>2316</v>
      </c>
      <c r="E30" s="214" t="s">
        <v>7144</v>
      </c>
      <c r="F30" s="213" t="s">
        <v>789</v>
      </c>
      <c r="G30" s="304">
        <v>901</v>
      </c>
      <c r="H30" s="214" t="s">
        <v>7659</v>
      </c>
    </row>
    <row r="31" spans="1:8" x14ac:dyDescent="0.25">
      <c r="A31" s="184"/>
      <c r="B31" s="185"/>
      <c r="C31" s="185"/>
      <c r="D31" s="99"/>
      <c r="E31" s="99"/>
      <c r="F31" s="99"/>
      <c r="G31" s="257"/>
      <c r="H31" s="99"/>
    </row>
    <row r="32" spans="1:8" x14ac:dyDescent="0.25">
      <c r="A32" s="128" t="s">
        <v>79</v>
      </c>
      <c r="B32" s="82">
        <v>42342</v>
      </c>
      <c r="C32" s="82">
        <v>42346</v>
      </c>
      <c r="D32" s="176" t="s">
        <v>7183</v>
      </c>
      <c r="E32" s="176" t="s">
        <v>7184</v>
      </c>
      <c r="F32" s="176" t="s">
        <v>789</v>
      </c>
      <c r="G32" s="17">
        <v>2320</v>
      </c>
      <c r="H32" s="4" t="s">
        <v>1802</v>
      </c>
    </row>
    <row r="33" spans="1:8" x14ac:dyDescent="0.25">
      <c r="B33" s="82">
        <v>42342</v>
      </c>
      <c r="C33" s="82">
        <v>42346</v>
      </c>
      <c r="D33" s="4" t="s">
        <v>3395</v>
      </c>
      <c r="E33" s="4" t="s">
        <v>7660</v>
      </c>
      <c r="F33" s="4" t="s">
        <v>789</v>
      </c>
      <c r="G33" s="17" t="s">
        <v>7661</v>
      </c>
      <c r="H33" s="4" t="s">
        <v>1802</v>
      </c>
    </row>
    <row r="34" spans="1:8" x14ac:dyDescent="0.25">
      <c r="B34" s="82">
        <v>42341</v>
      </c>
      <c r="C34" s="82">
        <v>42344</v>
      </c>
      <c r="D34" s="176" t="s">
        <v>224</v>
      </c>
      <c r="E34" s="176" t="s">
        <v>1938</v>
      </c>
      <c r="F34" s="176" t="s">
        <v>172</v>
      </c>
      <c r="G34" s="17">
        <v>1150</v>
      </c>
      <c r="H34" s="176" t="s">
        <v>7662</v>
      </c>
    </row>
    <row r="35" spans="1:8" x14ac:dyDescent="0.25">
      <c r="A35" s="184"/>
      <c r="B35" s="185"/>
      <c r="C35" s="185"/>
      <c r="D35" s="99"/>
      <c r="E35" s="99"/>
      <c r="F35" s="99"/>
      <c r="G35" s="257"/>
      <c r="H35" s="99"/>
    </row>
    <row r="36" spans="1:8" x14ac:dyDescent="0.25">
      <c r="A36" s="128" t="s">
        <v>1408</v>
      </c>
      <c r="B36" s="145">
        <v>42342</v>
      </c>
      <c r="C36" s="145">
        <v>42346</v>
      </c>
      <c r="D36" s="5" t="s">
        <v>5131</v>
      </c>
      <c r="E36" s="5" t="s">
        <v>18</v>
      </c>
      <c r="F36" s="5" t="s">
        <v>789</v>
      </c>
      <c r="G36" s="48">
        <v>2017.12</v>
      </c>
      <c r="H36" s="5" t="s">
        <v>7663</v>
      </c>
    </row>
    <row r="37" spans="1:8" x14ac:dyDescent="0.25">
      <c r="B37" s="47">
        <v>42340</v>
      </c>
      <c r="C37" s="47">
        <v>42342</v>
      </c>
      <c r="D37" s="5" t="s">
        <v>7664</v>
      </c>
      <c r="E37" s="5" t="s">
        <v>1414</v>
      </c>
      <c r="F37" s="5" t="s">
        <v>180</v>
      </c>
      <c r="G37" s="48">
        <v>1563.42</v>
      </c>
      <c r="H37" s="5" t="s">
        <v>7665</v>
      </c>
    </row>
    <row r="38" spans="1:8" x14ac:dyDescent="0.25">
      <c r="B38" s="47">
        <v>42343</v>
      </c>
      <c r="C38" s="47">
        <v>42346</v>
      </c>
      <c r="D38" s="5" t="s">
        <v>1150</v>
      </c>
      <c r="E38" s="5" t="s">
        <v>18</v>
      </c>
      <c r="F38" s="5" t="s">
        <v>789</v>
      </c>
      <c r="G38" s="48">
        <v>1917.12</v>
      </c>
      <c r="H38" s="5" t="s">
        <v>7666</v>
      </c>
    </row>
    <row r="39" spans="1:8" x14ac:dyDescent="0.25">
      <c r="B39" s="47">
        <v>42342</v>
      </c>
      <c r="C39" s="47">
        <v>42346</v>
      </c>
      <c r="D39" s="5" t="s">
        <v>1152</v>
      </c>
      <c r="E39" s="5" t="s">
        <v>1414</v>
      </c>
      <c r="F39" s="5" t="s">
        <v>789</v>
      </c>
      <c r="G39" s="48">
        <v>1917.12</v>
      </c>
      <c r="H39" s="5" t="s">
        <v>7666</v>
      </c>
    </row>
    <row r="40" spans="1:8" x14ac:dyDescent="0.25">
      <c r="B40" s="47">
        <v>42342</v>
      </c>
      <c r="C40" s="47">
        <v>42346</v>
      </c>
      <c r="D40" s="5" t="s">
        <v>1144</v>
      </c>
      <c r="E40" s="5" t="s">
        <v>1414</v>
      </c>
      <c r="F40" s="5" t="s">
        <v>789</v>
      </c>
      <c r="G40" s="48">
        <v>1764.97</v>
      </c>
      <c r="H40" s="5" t="s">
        <v>7666</v>
      </c>
    </row>
    <row r="41" spans="1:8" x14ac:dyDescent="0.25">
      <c r="B41" s="305">
        <v>42342</v>
      </c>
      <c r="C41" s="47">
        <v>42346</v>
      </c>
      <c r="D41" s="5" t="s">
        <v>2322</v>
      </c>
      <c r="E41" s="5" t="s">
        <v>1414</v>
      </c>
      <c r="F41" s="5" t="s">
        <v>789</v>
      </c>
      <c r="G41" s="48">
        <v>1917.12</v>
      </c>
      <c r="H41" s="5" t="s">
        <v>7666</v>
      </c>
    </row>
    <row r="42" spans="1:8" x14ac:dyDescent="0.25">
      <c r="B42" s="305">
        <v>42342</v>
      </c>
      <c r="C42" s="47">
        <v>42346</v>
      </c>
      <c r="D42" s="5" t="s">
        <v>1147</v>
      </c>
      <c r="E42" s="5" t="s">
        <v>2304</v>
      </c>
      <c r="F42" s="5" t="s">
        <v>789</v>
      </c>
      <c r="G42" s="48">
        <v>1917.12</v>
      </c>
      <c r="H42" s="5" t="s">
        <v>7666</v>
      </c>
    </row>
    <row r="43" spans="1:8" x14ac:dyDescent="0.25">
      <c r="A43" s="184"/>
      <c r="B43" s="185"/>
      <c r="C43" s="185"/>
      <c r="D43" s="99"/>
      <c r="E43" s="99"/>
      <c r="F43" s="99"/>
      <c r="G43" s="257"/>
      <c r="H43" s="99"/>
    </row>
    <row r="44" spans="1:8" x14ac:dyDescent="0.25">
      <c r="A44" s="128" t="s">
        <v>29</v>
      </c>
      <c r="B44" s="265">
        <v>42354</v>
      </c>
      <c r="C44" s="18">
        <v>42357</v>
      </c>
      <c r="D44" s="1" t="s">
        <v>2332</v>
      </c>
      <c r="E44" s="1" t="s">
        <v>7058</v>
      </c>
      <c r="F44" s="4" t="s">
        <v>587</v>
      </c>
      <c r="G44" s="48">
        <v>216</v>
      </c>
      <c r="H44" s="1" t="s">
        <v>7667</v>
      </c>
    </row>
    <row r="45" spans="1:8" x14ac:dyDescent="0.25">
      <c r="B45" s="163">
        <v>42354</v>
      </c>
      <c r="C45" s="127">
        <v>42357</v>
      </c>
      <c r="D45" s="85" t="s">
        <v>2341</v>
      </c>
      <c r="E45" s="164" t="s">
        <v>1210</v>
      </c>
      <c r="F45" s="85" t="s">
        <v>587</v>
      </c>
      <c r="G45" s="72">
        <v>216</v>
      </c>
      <c r="H45" s="164" t="s">
        <v>7667</v>
      </c>
    </row>
    <row r="46" spans="1:8" x14ac:dyDescent="0.25">
      <c r="B46" s="18">
        <v>42343</v>
      </c>
      <c r="C46" s="18">
        <v>42346</v>
      </c>
      <c r="D46" s="1" t="s">
        <v>848</v>
      </c>
      <c r="E46" s="1" t="s">
        <v>7668</v>
      </c>
      <c r="F46" s="4" t="s">
        <v>789</v>
      </c>
      <c r="G46" s="78">
        <v>723</v>
      </c>
      <c r="H46" s="1" t="s">
        <v>1802</v>
      </c>
    </row>
    <row r="47" spans="1:8" x14ac:dyDescent="0.25">
      <c r="B47" s="157">
        <v>42344</v>
      </c>
      <c r="C47" s="82">
        <v>42346</v>
      </c>
      <c r="D47" s="4" t="s">
        <v>2462</v>
      </c>
      <c r="E47" s="1" t="s">
        <v>2444</v>
      </c>
      <c r="F47" s="4" t="s">
        <v>789</v>
      </c>
      <c r="G47" s="48">
        <v>1244.8800000000001</v>
      </c>
      <c r="H47" s="1" t="s">
        <v>1802</v>
      </c>
    </row>
    <row r="48" spans="1:8" x14ac:dyDescent="0.25">
      <c r="B48" s="157">
        <v>42343</v>
      </c>
      <c r="C48" s="169">
        <v>42346</v>
      </c>
      <c r="D48" s="4" t="s">
        <v>7669</v>
      </c>
      <c r="E48" s="1" t="s">
        <v>742</v>
      </c>
      <c r="F48" s="4" t="s">
        <v>789</v>
      </c>
      <c r="G48" s="48">
        <v>1272.7</v>
      </c>
      <c r="H48" s="1" t="s">
        <v>1802</v>
      </c>
    </row>
    <row r="49" spans="1:8" x14ac:dyDescent="0.25">
      <c r="B49" s="157">
        <v>42343</v>
      </c>
      <c r="C49" s="169">
        <v>42346</v>
      </c>
      <c r="D49" s="4" t="s">
        <v>1423</v>
      </c>
      <c r="E49" s="1" t="s">
        <v>7670</v>
      </c>
      <c r="F49" s="4" t="s">
        <v>789</v>
      </c>
      <c r="G49" s="48">
        <v>1272.7</v>
      </c>
      <c r="H49" s="1" t="s">
        <v>1802</v>
      </c>
    </row>
    <row r="50" spans="1:8" x14ac:dyDescent="0.25">
      <c r="B50" s="157">
        <v>42343</v>
      </c>
      <c r="C50" s="169">
        <v>42346</v>
      </c>
      <c r="D50" s="4" t="s">
        <v>6797</v>
      </c>
      <c r="E50" s="1" t="s">
        <v>5145</v>
      </c>
      <c r="F50" s="4" t="s">
        <v>789</v>
      </c>
      <c r="G50" s="48">
        <v>1271.21</v>
      </c>
      <c r="H50" s="1" t="s">
        <v>1802</v>
      </c>
    </row>
    <row r="51" spans="1:8" x14ac:dyDescent="0.25">
      <c r="A51" s="184"/>
      <c r="B51" s="185"/>
      <c r="C51" s="185"/>
      <c r="D51" s="99"/>
      <c r="E51" s="99"/>
      <c r="F51" s="99"/>
      <c r="G51" s="257"/>
      <c r="H51" s="99"/>
    </row>
    <row r="52" spans="1:8" x14ac:dyDescent="0.25">
      <c r="A52" s="128" t="s">
        <v>13</v>
      </c>
      <c r="B52" s="133">
        <v>42338</v>
      </c>
      <c r="C52" s="133">
        <v>42342</v>
      </c>
      <c r="D52" s="128" t="s">
        <v>7541</v>
      </c>
      <c r="E52" s="128" t="s">
        <v>7542</v>
      </c>
      <c r="F52" s="128" t="s">
        <v>7543</v>
      </c>
      <c r="G52" s="135">
        <v>1470</v>
      </c>
      <c r="H52" s="128" t="s">
        <v>7544</v>
      </c>
    </row>
    <row r="53" spans="1:8" x14ac:dyDescent="0.25">
      <c r="A53" s="184"/>
      <c r="B53" s="306"/>
      <c r="C53" s="306"/>
      <c r="D53" s="107"/>
      <c r="E53" s="107"/>
      <c r="F53" s="107"/>
      <c r="G53" s="307"/>
      <c r="H53" s="107"/>
    </row>
    <row r="54" spans="1:8" x14ac:dyDescent="0.25">
      <c r="A54" s="128" t="s">
        <v>26</v>
      </c>
      <c r="B54" s="157">
        <v>42344</v>
      </c>
      <c r="C54" s="157">
        <v>42346</v>
      </c>
      <c r="D54" s="6" t="s">
        <v>7671</v>
      </c>
      <c r="E54" s="7" t="s">
        <v>36</v>
      </c>
      <c r="F54" s="6" t="s">
        <v>52</v>
      </c>
      <c r="G54" s="78">
        <v>2200</v>
      </c>
      <c r="H54" s="7" t="s">
        <v>7672</v>
      </c>
    </row>
    <row r="55" spans="1:8" x14ac:dyDescent="0.25">
      <c r="B55" s="157">
        <v>42343</v>
      </c>
      <c r="C55" s="157">
        <v>42346</v>
      </c>
      <c r="D55" s="6" t="s">
        <v>4163</v>
      </c>
      <c r="E55" s="7" t="s">
        <v>1213</v>
      </c>
      <c r="F55" s="6" t="s">
        <v>52</v>
      </c>
      <c r="G55" s="78">
        <v>2095</v>
      </c>
      <c r="H55" s="7" t="s">
        <v>7672</v>
      </c>
    </row>
    <row r="56" spans="1:8" x14ac:dyDescent="0.25">
      <c r="B56" s="157">
        <v>42344</v>
      </c>
      <c r="C56" s="157">
        <v>42346</v>
      </c>
      <c r="D56" s="6" t="s">
        <v>884</v>
      </c>
      <c r="E56" s="7" t="s">
        <v>7673</v>
      </c>
      <c r="F56" s="6" t="s">
        <v>52</v>
      </c>
      <c r="G56" s="48">
        <v>2200</v>
      </c>
      <c r="H56" s="7" t="s">
        <v>7672</v>
      </c>
    </row>
    <row r="57" spans="1:8" x14ac:dyDescent="0.25">
      <c r="B57" s="157">
        <v>42343</v>
      </c>
      <c r="C57" s="157">
        <v>42346</v>
      </c>
      <c r="D57" s="6" t="s">
        <v>5166</v>
      </c>
      <c r="E57" s="7" t="s">
        <v>7674</v>
      </c>
      <c r="F57" s="6" t="s">
        <v>52</v>
      </c>
      <c r="G57" s="78">
        <v>2109</v>
      </c>
      <c r="H57" s="7" t="s">
        <v>7672</v>
      </c>
    </row>
    <row r="58" spans="1:8" x14ac:dyDescent="0.25">
      <c r="B58" s="157">
        <v>42343</v>
      </c>
      <c r="C58" s="157">
        <v>42346</v>
      </c>
      <c r="D58" s="6" t="s">
        <v>2367</v>
      </c>
      <c r="E58" s="7" t="s">
        <v>7675</v>
      </c>
      <c r="F58" s="6" t="s">
        <v>52</v>
      </c>
      <c r="G58" s="78">
        <v>2200</v>
      </c>
      <c r="H58" s="7" t="s">
        <v>7672</v>
      </c>
    </row>
    <row r="59" spans="1:8" x14ac:dyDescent="0.25">
      <c r="B59" s="157">
        <v>42346</v>
      </c>
      <c r="C59" s="157">
        <v>42347</v>
      </c>
      <c r="D59" s="4" t="s">
        <v>4974</v>
      </c>
      <c r="E59" s="7"/>
      <c r="F59" s="4" t="s">
        <v>349</v>
      </c>
      <c r="G59" s="78">
        <v>300</v>
      </c>
      <c r="H59" s="1" t="s">
        <v>7676</v>
      </c>
    </row>
    <row r="60" spans="1:8" x14ac:dyDescent="0.25">
      <c r="B60" s="157">
        <v>42355</v>
      </c>
      <c r="C60" s="157">
        <v>42356</v>
      </c>
      <c r="D60" s="6" t="s">
        <v>7677</v>
      </c>
      <c r="E60" s="7" t="s">
        <v>166</v>
      </c>
      <c r="F60" s="6" t="s">
        <v>5174</v>
      </c>
      <c r="G60" s="78">
        <v>2300</v>
      </c>
      <c r="H60" s="6" t="s">
        <v>7678</v>
      </c>
    </row>
    <row r="61" spans="1:8" x14ac:dyDescent="0.25">
      <c r="B61" s="157">
        <v>42367</v>
      </c>
      <c r="C61" s="157">
        <v>42369</v>
      </c>
      <c r="D61" s="6" t="s">
        <v>7677</v>
      </c>
      <c r="E61" s="7" t="s">
        <v>166</v>
      </c>
      <c r="F61" s="6" t="s">
        <v>2245</v>
      </c>
      <c r="G61" s="78">
        <v>3500</v>
      </c>
      <c r="H61" s="6" t="s">
        <v>7679</v>
      </c>
    </row>
    <row r="62" spans="1:8" x14ac:dyDescent="0.25">
      <c r="A62" s="184"/>
      <c r="B62" s="226"/>
      <c r="C62" s="226"/>
      <c r="D62" s="105"/>
      <c r="E62" s="105"/>
      <c r="F62" s="105"/>
      <c r="G62" s="264"/>
      <c r="H62" s="105"/>
    </row>
    <row r="63" spans="1:8" x14ac:dyDescent="0.25">
      <c r="A63" s="128" t="s">
        <v>6335</v>
      </c>
      <c r="B63" s="133">
        <v>42342</v>
      </c>
      <c r="C63" s="133">
        <v>42346</v>
      </c>
      <c r="D63" s="130" t="s">
        <v>7680</v>
      </c>
      <c r="E63" s="130" t="s">
        <v>1177</v>
      </c>
      <c r="F63" s="130" t="s">
        <v>52</v>
      </c>
      <c r="G63" s="135">
        <v>1350</v>
      </c>
      <c r="H63" s="130" t="s">
        <v>1802</v>
      </c>
    </row>
    <row r="64" spans="1:8" x14ac:dyDescent="0.25">
      <c r="B64" s="115">
        <v>42342</v>
      </c>
      <c r="C64" s="115">
        <v>42346</v>
      </c>
      <c r="D64" s="7" t="s">
        <v>7380</v>
      </c>
      <c r="E64" s="7" t="s">
        <v>7681</v>
      </c>
      <c r="F64" s="7" t="s">
        <v>789</v>
      </c>
      <c r="G64" s="113">
        <v>2350</v>
      </c>
      <c r="H64" s="7" t="s">
        <v>1802</v>
      </c>
    </row>
    <row r="65" spans="1:8" x14ac:dyDescent="0.25">
      <c r="B65" s="115">
        <v>42343</v>
      </c>
      <c r="C65" s="115">
        <v>42346</v>
      </c>
      <c r="D65" s="7" t="s">
        <v>7682</v>
      </c>
      <c r="E65" s="7" t="s">
        <v>2525</v>
      </c>
      <c r="F65" s="7" t="s">
        <v>789</v>
      </c>
      <c r="G65" s="113">
        <v>1768.19</v>
      </c>
      <c r="H65" s="7" t="s">
        <v>1802</v>
      </c>
    </row>
    <row r="66" spans="1:8" x14ac:dyDescent="0.25">
      <c r="B66" s="115">
        <v>42346</v>
      </c>
      <c r="C66" s="115">
        <v>42347</v>
      </c>
      <c r="D66" s="7" t="s">
        <v>7390</v>
      </c>
      <c r="E66" s="7" t="s">
        <v>18</v>
      </c>
      <c r="F66" s="7" t="s">
        <v>7683</v>
      </c>
      <c r="G66" s="113" t="s">
        <v>7684</v>
      </c>
      <c r="H66" s="7" t="s">
        <v>7685</v>
      </c>
    </row>
    <row r="67" spans="1:8" x14ac:dyDescent="0.25">
      <c r="B67" s="115">
        <v>42347</v>
      </c>
      <c r="C67" s="115">
        <v>42348</v>
      </c>
      <c r="D67" s="7" t="s">
        <v>7009</v>
      </c>
      <c r="E67" s="7" t="s">
        <v>76</v>
      </c>
      <c r="F67" s="7" t="s">
        <v>3168</v>
      </c>
      <c r="G67" s="113">
        <v>686.37</v>
      </c>
      <c r="H67" s="7" t="s">
        <v>7686</v>
      </c>
    </row>
    <row r="68" spans="1:8" x14ac:dyDescent="0.25">
      <c r="B68" s="115">
        <v>42353</v>
      </c>
      <c r="C68" s="115">
        <v>42355</v>
      </c>
      <c r="D68" s="7" t="s">
        <v>7396</v>
      </c>
      <c r="E68" s="7" t="s">
        <v>957</v>
      </c>
      <c r="F68" s="7" t="s">
        <v>30</v>
      </c>
      <c r="G68" s="113" t="s">
        <v>7684</v>
      </c>
      <c r="H68" s="7" t="s">
        <v>7687</v>
      </c>
    </row>
    <row r="69" spans="1:8" x14ac:dyDescent="0.25">
      <c r="A69" s="184"/>
      <c r="B69" s="185"/>
      <c r="C69" s="185"/>
      <c r="D69" s="99"/>
      <c r="E69" s="99"/>
      <c r="F69" s="99"/>
      <c r="G69" s="257"/>
      <c r="H69" s="99"/>
    </row>
    <row r="70" spans="1:8" x14ac:dyDescent="0.25">
      <c r="A70" s="128" t="s">
        <v>5833</v>
      </c>
      <c r="B70" s="18">
        <v>42344</v>
      </c>
      <c r="C70" s="18">
        <v>42346</v>
      </c>
      <c r="D70" s="6" t="s">
        <v>6094</v>
      </c>
      <c r="E70" s="6" t="s">
        <v>3303</v>
      </c>
      <c r="F70" s="6" t="s">
        <v>789</v>
      </c>
      <c r="G70" s="19">
        <v>986.87</v>
      </c>
      <c r="H70" s="6" t="s">
        <v>7688</v>
      </c>
    </row>
    <row r="71" spans="1:8" x14ac:dyDescent="0.25">
      <c r="B71" s="18">
        <v>42344</v>
      </c>
      <c r="C71" s="18">
        <v>42346</v>
      </c>
      <c r="D71" s="6" t="s">
        <v>6103</v>
      </c>
      <c r="E71" s="6" t="s">
        <v>7689</v>
      </c>
      <c r="F71" s="6" t="s">
        <v>789</v>
      </c>
      <c r="G71" s="19">
        <v>1074.28</v>
      </c>
      <c r="H71" s="6" t="s">
        <v>7688</v>
      </c>
    </row>
    <row r="72" spans="1:8" x14ac:dyDescent="0.25">
      <c r="B72" s="18">
        <v>42321</v>
      </c>
      <c r="C72" s="18">
        <v>42323</v>
      </c>
      <c r="D72" s="6" t="s">
        <v>7690</v>
      </c>
      <c r="E72" s="6" t="s">
        <v>37</v>
      </c>
      <c r="F72" s="6" t="s">
        <v>1695</v>
      </c>
      <c r="G72" s="19">
        <v>257.44</v>
      </c>
      <c r="H72" s="6" t="s">
        <v>1438</v>
      </c>
    </row>
    <row r="73" spans="1:8" x14ac:dyDescent="0.25">
      <c r="B73" s="18">
        <v>42352</v>
      </c>
      <c r="C73" s="18">
        <v>42354</v>
      </c>
      <c r="D73" s="6" t="s">
        <v>5838</v>
      </c>
      <c r="E73" s="6" t="s">
        <v>36</v>
      </c>
      <c r="F73" s="6" t="s">
        <v>143</v>
      </c>
      <c r="G73" s="19">
        <v>388.82</v>
      </c>
      <c r="H73" s="6" t="s">
        <v>7691</v>
      </c>
    </row>
    <row r="74" spans="1:8" x14ac:dyDescent="0.25">
      <c r="B74" s="18">
        <v>42352</v>
      </c>
      <c r="C74" s="18">
        <v>42354</v>
      </c>
      <c r="D74" s="6" t="s">
        <v>5840</v>
      </c>
      <c r="E74" s="6" t="s">
        <v>7409</v>
      </c>
      <c r="F74" s="6" t="s">
        <v>143</v>
      </c>
      <c r="G74" s="19">
        <v>427.39</v>
      </c>
      <c r="H74" s="6" t="s">
        <v>7691</v>
      </c>
    </row>
    <row r="75" spans="1:8" x14ac:dyDescent="0.25">
      <c r="A75" s="184"/>
      <c r="B75" s="185"/>
      <c r="C75" s="185"/>
      <c r="D75" s="99"/>
      <c r="E75" s="99"/>
      <c r="F75" s="99"/>
      <c r="G75" s="257"/>
      <c r="H75" s="99"/>
    </row>
    <row r="76" spans="1:8" x14ac:dyDescent="0.25">
      <c r="A76" s="128" t="s">
        <v>28</v>
      </c>
      <c r="B76" s="157">
        <v>42343</v>
      </c>
      <c r="C76" s="157">
        <v>42346</v>
      </c>
      <c r="D76" s="164" t="s">
        <v>7692</v>
      </c>
      <c r="E76" s="164" t="s">
        <v>7693</v>
      </c>
      <c r="F76" s="164" t="s">
        <v>789</v>
      </c>
      <c r="G76" s="78">
        <v>1805.39</v>
      </c>
      <c r="H76" s="164" t="s">
        <v>5187</v>
      </c>
    </row>
    <row r="77" spans="1:8" x14ac:dyDescent="0.25">
      <c r="B77" s="157">
        <v>42343</v>
      </c>
      <c r="C77" s="157">
        <v>42346</v>
      </c>
      <c r="D77" s="164" t="s">
        <v>914</v>
      </c>
      <c r="E77" s="164" t="s">
        <v>915</v>
      </c>
      <c r="F77" s="164" t="s">
        <v>789</v>
      </c>
      <c r="G77" s="78">
        <v>1805.39</v>
      </c>
      <c r="H77" s="164" t="s">
        <v>5187</v>
      </c>
    </row>
    <row r="78" spans="1:8" x14ac:dyDescent="0.25">
      <c r="B78" s="157">
        <v>42343</v>
      </c>
      <c r="C78" s="157">
        <v>42346</v>
      </c>
      <c r="D78" s="164" t="s">
        <v>171</v>
      </c>
      <c r="E78" s="164" t="s">
        <v>36</v>
      </c>
      <c r="F78" s="164" t="s">
        <v>789</v>
      </c>
      <c r="G78" s="78">
        <v>1840</v>
      </c>
      <c r="H78" s="164" t="s">
        <v>5187</v>
      </c>
    </row>
    <row r="79" spans="1:8" ht="30" x14ac:dyDescent="0.25">
      <c r="B79" s="157">
        <v>42343</v>
      </c>
      <c r="C79" s="157">
        <v>42346</v>
      </c>
      <c r="D79" s="164" t="s">
        <v>5188</v>
      </c>
      <c r="E79" s="164" t="s">
        <v>7415</v>
      </c>
      <c r="F79" s="164" t="s">
        <v>789</v>
      </c>
      <c r="G79" s="78">
        <v>1805.39</v>
      </c>
      <c r="H79" s="164" t="s">
        <v>5187</v>
      </c>
    </row>
    <row r="80" spans="1:8" x14ac:dyDescent="0.25">
      <c r="B80" s="157">
        <v>42343</v>
      </c>
      <c r="C80" s="157">
        <v>42346</v>
      </c>
      <c r="D80" s="164" t="s">
        <v>3170</v>
      </c>
      <c r="E80" s="164" t="s">
        <v>7694</v>
      </c>
      <c r="F80" s="164" t="s">
        <v>789</v>
      </c>
      <c r="G80" s="78">
        <v>1805.39</v>
      </c>
      <c r="H80" s="164" t="s">
        <v>5187</v>
      </c>
    </row>
    <row r="81" spans="1:8" x14ac:dyDescent="0.25">
      <c r="B81" s="157">
        <v>42343</v>
      </c>
      <c r="C81" s="157">
        <v>42346</v>
      </c>
      <c r="D81" s="164" t="s">
        <v>5189</v>
      </c>
      <c r="E81" s="164" t="s">
        <v>1663</v>
      </c>
      <c r="F81" s="164" t="s">
        <v>789</v>
      </c>
      <c r="G81" s="78">
        <v>1805.39</v>
      </c>
      <c r="H81" s="164" t="s">
        <v>5187</v>
      </c>
    </row>
    <row r="82" spans="1:8" x14ac:dyDescent="0.25">
      <c r="B82" s="157">
        <v>42343</v>
      </c>
      <c r="C82" s="157">
        <v>42346</v>
      </c>
      <c r="D82" s="164" t="s">
        <v>632</v>
      </c>
      <c r="E82" s="164" t="s">
        <v>633</v>
      </c>
      <c r="F82" s="164" t="s">
        <v>789</v>
      </c>
      <c r="G82" s="78">
        <v>1805.39</v>
      </c>
      <c r="H82" s="164" t="s">
        <v>5187</v>
      </c>
    </row>
    <row r="83" spans="1:8" x14ac:dyDescent="0.25">
      <c r="B83" s="157">
        <v>42343</v>
      </c>
      <c r="C83" s="157">
        <v>42346</v>
      </c>
      <c r="D83" s="164" t="s">
        <v>5190</v>
      </c>
      <c r="E83" s="164" t="s">
        <v>7695</v>
      </c>
      <c r="F83" s="164" t="s">
        <v>789</v>
      </c>
      <c r="G83" s="78">
        <v>1805.39</v>
      </c>
      <c r="H83" s="164" t="s">
        <v>5187</v>
      </c>
    </row>
    <row r="84" spans="1:8" x14ac:dyDescent="0.25">
      <c r="B84" s="157">
        <v>42343</v>
      </c>
      <c r="C84" s="157">
        <v>42346</v>
      </c>
      <c r="D84" s="164" t="s">
        <v>351</v>
      </c>
      <c r="E84" s="164" t="s">
        <v>7696</v>
      </c>
      <c r="F84" s="164" t="s">
        <v>789</v>
      </c>
      <c r="G84" s="78">
        <v>1805.39</v>
      </c>
      <c r="H84" s="164" t="s">
        <v>5187</v>
      </c>
    </row>
    <row r="85" spans="1:8" x14ac:dyDescent="0.25">
      <c r="B85" s="157">
        <v>42343</v>
      </c>
      <c r="C85" s="157">
        <v>42346</v>
      </c>
      <c r="D85" s="164" t="s">
        <v>5192</v>
      </c>
      <c r="E85" s="164" t="s">
        <v>2402</v>
      </c>
      <c r="F85" s="164" t="s">
        <v>789</v>
      </c>
      <c r="G85" s="78">
        <v>1805.39</v>
      </c>
      <c r="H85" s="164" t="s">
        <v>5187</v>
      </c>
    </row>
    <row r="86" spans="1:8" x14ac:dyDescent="0.25">
      <c r="B86" s="157">
        <v>42343</v>
      </c>
      <c r="C86" s="157">
        <v>42346</v>
      </c>
      <c r="D86" s="164" t="s">
        <v>5193</v>
      </c>
      <c r="E86" s="164" t="s">
        <v>7697</v>
      </c>
      <c r="F86" s="164" t="s">
        <v>789</v>
      </c>
      <c r="G86" s="78">
        <v>1805.39</v>
      </c>
      <c r="H86" s="164" t="s">
        <v>5187</v>
      </c>
    </row>
    <row r="87" spans="1:8" x14ac:dyDescent="0.25">
      <c r="B87" s="157">
        <v>42343</v>
      </c>
      <c r="C87" s="157">
        <v>42346</v>
      </c>
      <c r="D87" s="164" t="s">
        <v>206</v>
      </c>
      <c r="E87" s="164" t="s">
        <v>918</v>
      </c>
      <c r="F87" s="164" t="s">
        <v>789</v>
      </c>
      <c r="G87" s="78">
        <v>1805.39</v>
      </c>
      <c r="H87" s="164" t="s">
        <v>5187</v>
      </c>
    </row>
    <row r="88" spans="1:8" x14ac:dyDescent="0.25">
      <c r="A88" s="184"/>
      <c r="B88" s="185"/>
      <c r="C88" s="185"/>
      <c r="D88" s="99"/>
      <c r="E88" s="99"/>
      <c r="F88" s="99"/>
      <c r="G88" s="257"/>
      <c r="H88" s="99"/>
    </row>
    <row r="89" spans="1:8" x14ac:dyDescent="0.25">
      <c r="A89" s="128" t="s">
        <v>50</v>
      </c>
      <c r="B89" s="129">
        <v>42281</v>
      </c>
      <c r="C89" s="129">
        <v>42284</v>
      </c>
      <c r="D89" s="130" t="s">
        <v>7418</v>
      </c>
      <c r="E89" s="132" t="s">
        <v>18</v>
      </c>
      <c r="F89" s="130" t="s">
        <v>180</v>
      </c>
      <c r="G89" s="38">
        <v>400</v>
      </c>
      <c r="H89" s="132" t="s">
        <v>7419</v>
      </c>
    </row>
    <row r="90" spans="1:8" x14ac:dyDescent="0.25">
      <c r="A90" s="184"/>
      <c r="B90" s="226"/>
      <c r="C90" s="226"/>
      <c r="D90" s="105"/>
      <c r="E90" s="105"/>
      <c r="F90" s="105"/>
      <c r="G90" s="264"/>
      <c r="H90" s="105"/>
    </row>
    <row r="91" spans="1:8" x14ac:dyDescent="0.25">
      <c r="A91" s="128" t="s">
        <v>1644</v>
      </c>
      <c r="B91" s="18">
        <v>42342</v>
      </c>
      <c r="C91" s="18">
        <v>42346</v>
      </c>
      <c r="D91" s="6" t="s">
        <v>6360</v>
      </c>
      <c r="E91" s="6" t="s">
        <v>6361</v>
      </c>
      <c r="F91" s="6" t="s">
        <v>526</v>
      </c>
      <c r="G91" s="19">
        <v>1450</v>
      </c>
      <c r="H91" s="6" t="s">
        <v>7698</v>
      </c>
    </row>
    <row r="92" spans="1:8" x14ac:dyDescent="0.25">
      <c r="B92" s="18">
        <v>42343</v>
      </c>
      <c r="C92" s="18">
        <v>42346</v>
      </c>
      <c r="D92" s="6" t="s">
        <v>6119</v>
      </c>
      <c r="E92" s="6" t="s">
        <v>7591</v>
      </c>
      <c r="F92" s="6" t="s">
        <v>789</v>
      </c>
      <c r="G92" s="19">
        <v>1656.7</v>
      </c>
      <c r="H92" s="6" t="s">
        <v>7699</v>
      </c>
    </row>
    <row r="93" spans="1:8" x14ac:dyDescent="0.25">
      <c r="B93" s="18">
        <v>42343</v>
      </c>
      <c r="C93" s="18">
        <v>42346</v>
      </c>
      <c r="D93" s="6" t="s">
        <v>2883</v>
      </c>
      <c r="E93" s="6" t="s">
        <v>2304</v>
      </c>
      <c r="F93" s="6" t="s">
        <v>789</v>
      </c>
      <c r="G93" s="19">
        <v>1621.2</v>
      </c>
      <c r="H93" s="6" t="s">
        <v>7699</v>
      </c>
    </row>
    <row r="94" spans="1:8" x14ac:dyDescent="0.25">
      <c r="B94" s="18">
        <v>42343</v>
      </c>
      <c r="C94" s="18">
        <v>42346</v>
      </c>
      <c r="D94" s="6" t="s">
        <v>7700</v>
      </c>
      <c r="E94" s="6" t="s">
        <v>7701</v>
      </c>
      <c r="F94" s="6" t="s">
        <v>789</v>
      </c>
      <c r="G94" s="19">
        <v>1646.7</v>
      </c>
      <c r="H94" s="6" t="s">
        <v>7699</v>
      </c>
    </row>
    <row r="95" spans="1:8" x14ac:dyDescent="0.25">
      <c r="B95" s="18">
        <v>42343</v>
      </c>
      <c r="C95" s="18">
        <v>42346</v>
      </c>
      <c r="D95" s="6" t="s">
        <v>4201</v>
      </c>
      <c r="E95" s="6" t="s">
        <v>55</v>
      </c>
      <c r="F95" s="6" t="s">
        <v>789</v>
      </c>
      <c r="G95" s="19">
        <v>1000</v>
      </c>
      <c r="H95" s="6" t="s">
        <v>7699</v>
      </c>
    </row>
    <row r="96" spans="1:8" x14ac:dyDescent="0.25">
      <c r="B96" s="18">
        <v>42343</v>
      </c>
      <c r="C96" s="18">
        <v>42346</v>
      </c>
      <c r="D96" s="6" t="s">
        <v>2597</v>
      </c>
      <c r="E96" s="6" t="s">
        <v>55</v>
      </c>
      <c r="F96" s="6" t="s">
        <v>789</v>
      </c>
      <c r="G96" s="19">
        <v>1646.7</v>
      </c>
      <c r="H96" s="6" t="s">
        <v>7699</v>
      </c>
    </row>
    <row r="97" spans="1:8" x14ac:dyDescent="0.25">
      <c r="B97" s="18">
        <v>42343</v>
      </c>
      <c r="C97" s="18">
        <v>42346</v>
      </c>
      <c r="D97" s="6" t="s">
        <v>7206</v>
      </c>
      <c r="E97" s="6" t="s">
        <v>1414</v>
      </c>
      <c r="F97" s="6" t="s">
        <v>789</v>
      </c>
      <c r="G97" s="19">
        <v>1646.7</v>
      </c>
      <c r="H97" s="6" t="s">
        <v>7699</v>
      </c>
    </row>
    <row r="98" spans="1:8" x14ac:dyDescent="0.25">
      <c r="A98" s="184"/>
      <c r="B98" s="185"/>
      <c r="C98" s="185"/>
      <c r="D98" s="99"/>
      <c r="E98" s="99"/>
      <c r="F98" s="99"/>
      <c r="G98" s="257"/>
      <c r="H98" s="99"/>
    </row>
    <row r="99" spans="1:8" x14ac:dyDescent="0.25">
      <c r="A99" s="128" t="s">
        <v>22</v>
      </c>
      <c r="B99" s="157">
        <v>42340</v>
      </c>
      <c r="C99" s="157">
        <v>42342</v>
      </c>
      <c r="D99" s="4" t="s">
        <v>264</v>
      </c>
      <c r="E99" s="4" t="s">
        <v>265</v>
      </c>
      <c r="F99" s="4" t="s">
        <v>3217</v>
      </c>
      <c r="G99" s="78">
        <v>1252</v>
      </c>
      <c r="H99" s="1" t="s">
        <v>7702</v>
      </c>
    </row>
    <row r="100" spans="1:8" x14ac:dyDescent="0.25">
      <c r="B100" s="157">
        <v>42340</v>
      </c>
      <c r="C100" s="157">
        <v>42342</v>
      </c>
      <c r="D100" s="4" t="s">
        <v>939</v>
      </c>
      <c r="E100" s="1" t="s">
        <v>7703</v>
      </c>
      <c r="F100" s="4" t="s">
        <v>3217</v>
      </c>
      <c r="G100" s="78">
        <v>1252</v>
      </c>
      <c r="H100" s="1" t="s">
        <v>7702</v>
      </c>
    </row>
    <row r="101" spans="1:8" x14ac:dyDescent="0.25">
      <c r="B101" s="157">
        <v>42343</v>
      </c>
      <c r="C101" s="157">
        <v>42346</v>
      </c>
      <c r="D101" s="4" t="s">
        <v>264</v>
      </c>
      <c r="E101" s="4" t="s">
        <v>265</v>
      </c>
      <c r="F101" s="4" t="s">
        <v>7704</v>
      </c>
      <c r="G101" s="78">
        <v>1910</v>
      </c>
      <c r="H101" s="1" t="s">
        <v>7705</v>
      </c>
    </row>
    <row r="102" spans="1:8" x14ac:dyDescent="0.25">
      <c r="B102" s="157">
        <v>42343</v>
      </c>
      <c r="C102" s="157">
        <v>42346</v>
      </c>
      <c r="D102" s="4" t="s">
        <v>262</v>
      </c>
      <c r="E102" s="1" t="s">
        <v>7706</v>
      </c>
      <c r="F102" s="4" t="s">
        <v>7704</v>
      </c>
      <c r="G102" s="78">
        <v>1100</v>
      </c>
      <c r="H102" s="1" t="s">
        <v>7705</v>
      </c>
    </row>
    <row r="103" spans="1:8" x14ac:dyDescent="0.25">
      <c r="A103" s="184"/>
      <c r="B103" s="185"/>
      <c r="C103" s="185"/>
      <c r="D103" s="99"/>
      <c r="E103" s="99"/>
      <c r="F103" s="99"/>
      <c r="G103" s="257"/>
      <c r="H103" s="99"/>
    </row>
    <row r="104" spans="1:8" x14ac:dyDescent="0.25">
      <c r="A104" s="128" t="s">
        <v>1289</v>
      </c>
      <c r="B104" s="18">
        <v>42342</v>
      </c>
      <c r="C104" s="18">
        <v>42346</v>
      </c>
      <c r="D104" s="6" t="s">
        <v>7707</v>
      </c>
      <c r="E104" s="6" t="s">
        <v>7708</v>
      </c>
      <c r="F104" s="6" t="s">
        <v>789</v>
      </c>
      <c r="G104" s="19">
        <v>1000</v>
      </c>
      <c r="H104" s="4" t="s">
        <v>7709</v>
      </c>
    </row>
    <row r="105" spans="1:8" x14ac:dyDescent="0.25">
      <c r="B105" s="18">
        <v>42343</v>
      </c>
      <c r="C105" s="18">
        <v>42347</v>
      </c>
      <c r="D105" s="6" t="s">
        <v>7710</v>
      </c>
      <c r="E105" s="6" t="s">
        <v>7711</v>
      </c>
      <c r="F105" s="6" t="s">
        <v>789</v>
      </c>
      <c r="G105" s="178">
        <v>1000</v>
      </c>
      <c r="H105" s="4" t="s">
        <v>7712</v>
      </c>
    </row>
    <row r="106" spans="1:8" x14ac:dyDescent="0.25">
      <c r="B106" s="18">
        <v>42343</v>
      </c>
      <c r="C106" s="18">
        <v>42347</v>
      </c>
      <c r="D106" s="6" t="s">
        <v>2448</v>
      </c>
      <c r="E106" s="6" t="s">
        <v>2890</v>
      </c>
      <c r="F106" s="6" t="s">
        <v>789</v>
      </c>
      <c r="G106" s="178">
        <v>2000</v>
      </c>
      <c r="H106" s="6" t="s">
        <v>5217</v>
      </c>
    </row>
    <row r="107" spans="1:8" x14ac:dyDescent="0.25">
      <c r="A107" s="184"/>
      <c r="B107" s="185"/>
      <c r="C107" s="185"/>
      <c r="D107" s="99"/>
      <c r="E107" s="99"/>
      <c r="F107" s="99"/>
      <c r="G107" s="257"/>
      <c r="H107" s="99"/>
    </row>
    <row r="108" spans="1:8" x14ac:dyDescent="0.25">
      <c r="A108" s="128" t="s">
        <v>955</v>
      </c>
      <c r="B108" s="95">
        <v>42340</v>
      </c>
      <c r="C108" s="95">
        <v>42343</v>
      </c>
      <c r="D108" s="1" t="s">
        <v>2450</v>
      </c>
      <c r="E108" s="1" t="s">
        <v>1297</v>
      </c>
      <c r="F108" s="4" t="s">
        <v>7713</v>
      </c>
      <c r="G108" s="48">
        <v>1931.14</v>
      </c>
      <c r="H108" s="1" t="s">
        <v>7714</v>
      </c>
    </row>
    <row r="109" spans="1:8" x14ac:dyDescent="0.25">
      <c r="B109" s="95">
        <v>42342</v>
      </c>
      <c r="C109" s="95">
        <v>42346</v>
      </c>
      <c r="D109" s="175" t="s">
        <v>663</v>
      </c>
      <c r="E109" s="1" t="s">
        <v>664</v>
      </c>
      <c r="F109" s="4" t="s">
        <v>789</v>
      </c>
      <c r="G109" s="48">
        <v>2213.62</v>
      </c>
      <c r="H109" s="1" t="s">
        <v>7715</v>
      </c>
    </row>
    <row r="110" spans="1:8" x14ac:dyDescent="0.25">
      <c r="B110" s="126">
        <v>42343</v>
      </c>
      <c r="C110" s="126">
        <v>42346</v>
      </c>
      <c r="D110" s="1" t="s">
        <v>1676</v>
      </c>
      <c r="E110" s="1" t="s">
        <v>6898</v>
      </c>
      <c r="F110" s="176" t="s">
        <v>789</v>
      </c>
      <c r="G110" s="48">
        <v>2002.34</v>
      </c>
      <c r="H110" s="1" t="s">
        <v>7715</v>
      </c>
    </row>
    <row r="111" spans="1:8" x14ac:dyDescent="0.25">
      <c r="A111" s="184"/>
      <c r="B111" s="185"/>
      <c r="C111" s="185"/>
      <c r="D111" s="99"/>
      <c r="E111" s="99"/>
      <c r="F111" s="99"/>
      <c r="G111" s="257"/>
      <c r="H111" s="99"/>
    </row>
    <row r="112" spans="1:8" x14ac:dyDescent="0.25">
      <c r="A112" s="128" t="s">
        <v>973</v>
      </c>
      <c r="B112" s="129">
        <v>42342</v>
      </c>
      <c r="C112" s="133">
        <v>42346</v>
      </c>
      <c r="D112" s="130" t="s">
        <v>4235</v>
      </c>
      <c r="E112" s="132" t="s">
        <v>7716</v>
      </c>
      <c r="F112" s="132" t="s">
        <v>789</v>
      </c>
      <c r="G112" s="276">
        <v>2785.22</v>
      </c>
      <c r="H112" s="132" t="s">
        <v>7717</v>
      </c>
    </row>
    <row r="113" spans="1:8" x14ac:dyDescent="0.25">
      <c r="B113" s="133">
        <v>42342</v>
      </c>
      <c r="C113" s="133">
        <v>42346</v>
      </c>
      <c r="D113" s="130" t="s">
        <v>7718</v>
      </c>
      <c r="E113" s="132" t="s">
        <v>3540</v>
      </c>
      <c r="F113" s="132" t="s">
        <v>789</v>
      </c>
      <c r="G113" s="276">
        <v>1993.12</v>
      </c>
      <c r="H113" s="130" t="s">
        <v>7717</v>
      </c>
    </row>
    <row r="114" spans="1:8" x14ac:dyDescent="0.25">
      <c r="A114" s="184"/>
      <c r="B114" s="185"/>
      <c r="C114" s="185"/>
      <c r="D114" s="99"/>
      <c r="E114" s="99"/>
      <c r="F114" s="99"/>
      <c r="G114" s="257"/>
      <c r="H114" s="99"/>
    </row>
    <row r="115" spans="1:8" x14ac:dyDescent="0.25">
      <c r="A115" s="128" t="s">
        <v>190</v>
      </c>
      <c r="B115" s="133">
        <v>42343</v>
      </c>
      <c r="C115" s="133">
        <v>42346</v>
      </c>
      <c r="D115" s="128" t="s">
        <v>170</v>
      </c>
      <c r="E115" s="128" t="s">
        <v>93</v>
      </c>
      <c r="F115" s="128" t="s">
        <v>789</v>
      </c>
      <c r="G115" s="135">
        <v>1732</v>
      </c>
      <c r="H115" s="128" t="s">
        <v>7719</v>
      </c>
    </row>
    <row r="116" spans="1:8" x14ac:dyDescent="0.25">
      <c r="B116" s="133">
        <v>42345</v>
      </c>
      <c r="C116" s="133">
        <v>42345</v>
      </c>
      <c r="D116" s="128" t="s">
        <v>2496</v>
      </c>
      <c r="E116" s="128" t="s">
        <v>7450</v>
      </c>
      <c r="F116" s="128" t="s">
        <v>7720</v>
      </c>
      <c r="G116" s="135">
        <v>125</v>
      </c>
      <c r="H116" s="128" t="s">
        <v>7451</v>
      </c>
    </row>
    <row r="117" spans="1:8" x14ac:dyDescent="0.25">
      <c r="B117" s="133">
        <v>42354</v>
      </c>
      <c r="C117" s="133">
        <v>42354</v>
      </c>
      <c r="D117" s="128" t="s">
        <v>174</v>
      </c>
      <c r="E117" s="128" t="s">
        <v>7456</v>
      </c>
      <c r="F117" s="128" t="s">
        <v>2732</v>
      </c>
      <c r="G117" s="135">
        <v>200</v>
      </c>
      <c r="H117" s="128" t="s">
        <v>7457</v>
      </c>
    </row>
    <row r="118" spans="1:8" x14ac:dyDescent="0.25">
      <c r="B118" s="133">
        <v>42354</v>
      </c>
      <c r="C118" s="133">
        <v>42354</v>
      </c>
      <c r="D118" s="128" t="s">
        <v>2496</v>
      </c>
      <c r="E118" s="128" t="s">
        <v>7450</v>
      </c>
      <c r="F118" s="128" t="s">
        <v>2732</v>
      </c>
      <c r="G118" s="135">
        <v>125</v>
      </c>
      <c r="H118" s="128" t="s">
        <v>7451</v>
      </c>
    </row>
    <row r="119" spans="1:8" x14ac:dyDescent="0.25">
      <c r="B119" s="133">
        <v>42355</v>
      </c>
      <c r="C119" s="133">
        <v>42359</v>
      </c>
      <c r="D119" s="128" t="s">
        <v>174</v>
      </c>
      <c r="E119" s="128" t="s">
        <v>7456</v>
      </c>
      <c r="F119" s="128" t="s">
        <v>7721</v>
      </c>
      <c r="G119" s="135">
        <v>3500</v>
      </c>
      <c r="H119" s="128" t="s">
        <v>7457</v>
      </c>
    </row>
    <row r="120" spans="1:8" x14ac:dyDescent="0.25">
      <c r="B120" s="133">
        <v>42367</v>
      </c>
      <c r="C120" s="133">
        <v>42368</v>
      </c>
      <c r="D120" s="128" t="s">
        <v>174</v>
      </c>
      <c r="E120" s="128" t="s">
        <v>7456</v>
      </c>
      <c r="F120" s="128" t="s">
        <v>186</v>
      </c>
      <c r="G120" s="135">
        <v>2000</v>
      </c>
      <c r="H120" s="128" t="s">
        <v>7457</v>
      </c>
    </row>
    <row r="121" spans="1:8" x14ac:dyDescent="0.25">
      <c r="A121" s="184"/>
      <c r="B121" s="185"/>
      <c r="C121" s="185"/>
      <c r="D121" s="99"/>
      <c r="E121" s="99"/>
      <c r="F121" s="99"/>
      <c r="G121" s="257"/>
      <c r="H121" s="99"/>
    </row>
    <row r="122" spans="1:8" x14ac:dyDescent="0.25">
      <c r="A122" s="128" t="s">
        <v>198</v>
      </c>
      <c r="B122" s="133">
        <v>42342</v>
      </c>
      <c r="C122" s="133">
        <v>42347</v>
      </c>
      <c r="D122" s="130" t="s">
        <v>159</v>
      </c>
      <c r="E122" s="130" t="s">
        <v>1378</v>
      </c>
      <c r="F122" s="130" t="s">
        <v>789</v>
      </c>
      <c r="G122" s="135">
        <v>2134.4899999999998</v>
      </c>
      <c r="H122" s="132" t="s">
        <v>7722</v>
      </c>
    </row>
    <row r="123" spans="1:8" x14ac:dyDescent="0.25">
      <c r="A123" s="184"/>
      <c r="B123" s="185"/>
      <c r="C123" s="185"/>
      <c r="D123" s="99"/>
      <c r="E123" s="99"/>
      <c r="F123" s="99"/>
      <c r="G123" s="257"/>
      <c r="H123" s="99"/>
    </row>
    <row r="124" spans="1:8" x14ac:dyDescent="0.25">
      <c r="A124" s="128" t="s">
        <v>120</v>
      </c>
      <c r="B124" s="133">
        <v>42342</v>
      </c>
      <c r="C124" s="133">
        <v>42346</v>
      </c>
      <c r="D124" s="128" t="s">
        <v>2674</v>
      </c>
      <c r="E124" s="128" t="s">
        <v>36</v>
      </c>
      <c r="F124" s="130" t="s">
        <v>789</v>
      </c>
      <c r="G124" s="135">
        <v>7774.37</v>
      </c>
      <c r="H124" s="130" t="s">
        <v>7723</v>
      </c>
    </row>
    <row r="125" spans="1:8" x14ac:dyDescent="0.25">
      <c r="B125" s="133">
        <v>42342</v>
      </c>
      <c r="C125" s="133">
        <v>42346</v>
      </c>
      <c r="D125" s="128" t="s">
        <v>7724</v>
      </c>
      <c r="E125" s="130" t="s">
        <v>7725</v>
      </c>
      <c r="F125" s="130" t="s">
        <v>789</v>
      </c>
      <c r="H125" s="130" t="s">
        <v>7723</v>
      </c>
    </row>
    <row r="126" spans="1:8" x14ac:dyDescent="0.25">
      <c r="B126" s="133">
        <v>42342</v>
      </c>
      <c r="C126" s="133">
        <v>42346</v>
      </c>
      <c r="D126" s="128" t="s">
        <v>7726</v>
      </c>
      <c r="E126" s="130" t="s">
        <v>7727</v>
      </c>
      <c r="F126" s="130" t="s">
        <v>789</v>
      </c>
      <c r="H126" s="130" t="s">
        <v>7723</v>
      </c>
    </row>
    <row r="127" spans="1:8" x14ac:dyDescent="0.25">
      <c r="B127" s="133">
        <v>42342</v>
      </c>
      <c r="C127" s="133">
        <v>42346</v>
      </c>
      <c r="D127" s="130" t="s">
        <v>6957</v>
      </c>
      <c r="E127" s="130" t="s">
        <v>7514</v>
      </c>
      <c r="F127" s="130" t="s">
        <v>789</v>
      </c>
      <c r="H127" s="130" t="s">
        <v>7723</v>
      </c>
    </row>
    <row r="128" spans="1:8" x14ac:dyDescent="0.25">
      <c r="B128" s="133">
        <v>42342</v>
      </c>
      <c r="C128" s="133">
        <v>42346</v>
      </c>
      <c r="D128" s="130" t="s">
        <v>7728</v>
      </c>
      <c r="E128" s="130" t="s">
        <v>7729</v>
      </c>
      <c r="F128" s="130" t="s">
        <v>789</v>
      </c>
      <c r="H128" s="130" t="s">
        <v>7723</v>
      </c>
    </row>
  </sheetData>
  <mergeCells count="4">
    <mergeCell ref="A2:H2"/>
    <mergeCell ref="A3:H3"/>
    <mergeCell ref="A4:H4"/>
    <mergeCell ref="B7:C7"/>
  </mergeCells>
  <pageMargins left="0.45" right="0.45" top="0.5" bottom="0.5" header="0.3" footer="0.3"/>
  <pageSetup paperSize="5" scale="44" fitToHeight="17"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H119"/>
  <sheetViews>
    <sheetView zoomScale="60" zoomScaleNormal="60" workbookViewId="0">
      <selection activeCell="E196" sqref="E196"/>
    </sheetView>
  </sheetViews>
  <sheetFormatPr defaultColWidth="9.140625" defaultRowHeight="15" x14ac:dyDescent="0.25"/>
  <cols>
    <col min="1" max="1" width="50.42578125" style="134" bestFit="1" customWidth="1"/>
    <col min="2" max="2" width="9.85546875" style="275" bestFit="1" customWidth="1"/>
    <col min="3" max="3" width="9.7109375" style="275" bestFit="1" customWidth="1"/>
    <col min="4" max="4" width="28.42578125" style="134" bestFit="1" customWidth="1"/>
    <col min="5" max="5" width="59.85546875" style="134" bestFit="1" customWidth="1"/>
    <col min="6" max="6" width="36.140625" style="134" bestFit="1" customWidth="1"/>
    <col min="7" max="7" width="30.5703125" style="276" bestFit="1" customWidth="1"/>
    <col min="8" max="8" width="98" style="134" bestFit="1" customWidth="1"/>
    <col min="9" max="16384" width="9.140625" style="134"/>
  </cols>
  <sheetData>
    <row r="1" spans="1:8" s="477" customFormat="1" x14ac:dyDescent="0.25">
      <c r="A1" s="480"/>
      <c r="B1" s="482"/>
      <c r="C1" s="482"/>
      <c r="D1" s="480"/>
      <c r="E1" s="480"/>
      <c r="F1" s="480"/>
      <c r="G1" s="483"/>
      <c r="H1" s="480"/>
    </row>
    <row r="2" spans="1:8" s="477" customFormat="1" x14ac:dyDescent="0.25">
      <c r="A2" s="1344" t="s">
        <v>0</v>
      </c>
      <c r="B2" s="1344"/>
      <c r="C2" s="1344"/>
      <c r="D2" s="1344"/>
      <c r="E2" s="1344"/>
      <c r="F2" s="1344"/>
      <c r="G2" s="1344"/>
      <c r="H2" s="1344"/>
    </row>
    <row r="3" spans="1:8" s="477" customFormat="1" x14ac:dyDescent="0.25">
      <c r="A3" s="1344" t="s">
        <v>1</v>
      </c>
      <c r="B3" s="1344"/>
      <c r="C3" s="1344"/>
      <c r="D3" s="1344"/>
      <c r="E3" s="1344"/>
      <c r="F3" s="1344"/>
      <c r="G3" s="1344"/>
      <c r="H3" s="1344"/>
    </row>
    <row r="4" spans="1:8" s="477" customFormat="1" x14ac:dyDescent="0.25">
      <c r="A4" s="1345" t="s">
        <v>7730</v>
      </c>
      <c r="B4" s="1346"/>
      <c r="C4" s="1346"/>
      <c r="D4" s="1346"/>
      <c r="E4" s="1346"/>
      <c r="F4" s="1346"/>
      <c r="G4" s="1346"/>
      <c r="H4" s="1346"/>
    </row>
    <row r="5" spans="1:8" s="477" customFormat="1" x14ac:dyDescent="0.25">
      <c r="A5" s="480"/>
      <c r="B5" s="277"/>
      <c r="C5" s="277"/>
      <c r="D5" s="253"/>
      <c r="E5" s="253"/>
      <c r="F5" s="253"/>
      <c r="G5" s="278"/>
      <c r="H5" s="253"/>
    </row>
    <row r="6" spans="1:8" s="477" customFormat="1" x14ac:dyDescent="0.25">
      <c r="A6" s="253"/>
      <c r="B6" s="277"/>
      <c r="C6" s="277"/>
      <c r="D6" s="253"/>
      <c r="E6" s="253"/>
      <c r="F6" s="253"/>
      <c r="G6" s="278"/>
      <c r="H6" s="253"/>
    </row>
    <row r="7" spans="1:8" s="477" customFormat="1" x14ac:dyDescent="0.25">
      <c r="A7" s="253" t="s">
        <v>2</v>
      </c>
      <c r="B7" s="1347" t="s">
        <v>3</v>
      </c>
      <c r="C7" s="1347"/>
      <c r="D7" s="253" t="s">
        <v>4</v>
      </c>
      <c r="E7" s="253" t="s">
        <v>5</v>
      </c>
      <c r="F7" s="253" t="s">
        <v>6</v>
      </c>
      <c r="G7" s="281" t="s">
        <v>7</v>
      </c>
      <c r="H7" s="253" t="s">
        <v>8</v>
      </c>
    </row>
    <row r="8" spans="1:8" s="477" customFormat="1" x14ac:dyDescent="0.25">
      <c r="A8" s="253"/>
      <c r="B8" s="277" t="s">
        <v>9</v>
      </c>
      <c r="C8" s="277" t="s">
        <v>10</v>
      </c>
      <c r="D8" s="253"/>
      <c r="E8" s="253"/>
      <c r="F8" s="253" t="s">
        <v>11</v>
      </c>
      <c r="G8" s="278"/>
      <c r="H8" s="253"/>
    </row>
    <row r="9" spans="1:8" x14ac:dyDescent="0.25">
      <c r="A9" s="99"/>
      <c r="B9" s="282"/>
      <c r="C9" s="282"/>
      <c r="D9" s="99"/>
      <c r="E9" s="99"/>
      <c r="F9" s="99"/>
      <c r="G9" s="283"/>
      <c r="H9" s="99"/>
    </row>
    <row r="10" spans="1:8" x14ac:dyDescent="0.25">
      <c r="A10" s="134" t="s">
        <v>31</v>
      </c>
      <c r="B10" s="275">
        <v>42372</v>
      </c>
      <c r="C10" s="275">
        <v>42376</v>
      </c>
      <c r="D10" s="134" t="s">
        <v>7731</v>
      </c>
      <c r="E10" s="134" t="s">
        <v>18</v>
      </c>
      <c r="F10" s="134" t="s">
        <v>2717</v>
      </c>
      <c r="G10" s="276">
        <v>1170</v>
      </c>
      <c r="H10" s="134" t="s">
        <v>7732</v>
      </c>
    </row>
    <row r="11" spans="1:8" x14ac:dyDescent="0.25">
      <c r="B11" s="275">
        <v>42372</v>
      </c>
      <c r="C11" s="275">
        <v>42376</v>
      </c>
      <c r="D11" s="134" t="s">
        <v>7733</v>
      </c>
      <c r="E11" s="134" t="s">
        <v>18</v>
      </c>
      <c r="F11" s="134" t="s">
        <v>2717</v>
      </c>
      <c r="G11" s="276">
        <v>1170</v>
      </c>
      <c r="H11" s="134" t="s">
        <v>7732</v>
      </c>
    </row>
    <row r="12" spans="1:8" x14ac:dyDescent="0.25">
      <c r="B12" s="275">
        <v>42383</v>
      </c>
      <c r="C12" s="275">
        <v>42387</v>
      </c>
      <c r="D12" s="134" t="s">
        <v>3804</v>
      </c>
      <c r="E12" s="134" t="s">
        <v>7734</v>
      </c>
      <c r="F12" s="134" t="s">
        <v>7735</v>
      </c>
      <c r="G12" s="276">
        <v>4716</v>
      </c>
      <c r="H12" s="134" t="s">
        <v>7736</v>
      </c>
    </row>
    <row r="13" spans="1:8" x14ac:dyDescent="0.25">
      <c r="B13" s="275">
        <v>42389</v>
      </c>
      <c r="C13" s="275">
        <v>42390</v>
      </c>
      <c r="D13" s="134" t="s">
        <v>121</v>
      </c>
      <c r="E13" s="134" t="s">
        <v>36</v>
      </c>
      <c r="F13" s="134" t="s">
        <v>172</v>
      </c>
      <c r="G13" s="276">
        <v>250</v>
      </c>
      <c r="H13" s="134" t="s">
        <v>4105</v>
      </c>
    </row>
    <row r="14" spans="1:8" x14ac:dyDescent="0.25">
      <c r="B14" s="275">
        <v>42389</v>
      </c>
      <c r="C14" s="275">
        <v>42390</v>
      </c>
      <c r="D14" s="134" t="s">
        <v>7737</v>
      </c>
      <c r="E14" s="134" t="s">
        <v>7738</v>
      </c>
      <c r="F14" s="134" t="s">
        <v>172</v>
      </c>
      <c r="G14" s="276">
        <v>287.32</v>
      </c>
      <c r="H14" s="134" t="s">
        <v>4105</v>
      </c>
    </row>
    <row r="15" spans="1:8" x14ac:dyDescent="0.25">
      <c r="A15" s="99"/>
      <c r="B15" s="282"/>
      <c r="C15" s="282"/>
      <c r="D15" s="99"/>
      <c r="E15" s="99"/>
      <c r="F15" s="99"/>
      <c r="G15" s="283"/>
      <c r="H15" s="99"/>
    </row>
    <row r="16" spans="1:8" x14ac:dyDescent="0.25">
      <c r="A16" s="134" t="s">
        <v>718</v>
      </c>
      <c r="B16" s="275">
        <v>42379</v>
      </c>
      <c r="C16" s="275">
        <v>42386</v>
      </c>
      <c r="D16" s="132" t="s">
        <v>1510</v>
      </c>
      <c r="E16" s="132" t="s">
        <v>7739</v>
      </c>
      <c r="F16" s="132" t="s">
        <v>7740</v>
      </c>
      <c r="G16" s="276">
        <v>901</v>
      </c>
      <c r="H16" s="132" t="s">
        <v>7741</v>
      </c>
    </row>
    <row r="17" spans="1:8" x14ac:dyDescent="0.25">
      <c r="B17" s="275">
        <v>42380</v>
      </c>
      <c r="C17" s="275">
        <v>42383</v>
      </c>
      <c r="D17" s="132" t="s">
        <v>7742</v>
      </c>
      <c r="E17" s="132" t="s">
        <v>7743</v>
      </c>
      <c r="F17" s="132" t="s">
        <v>7744</v>
      </c>
      <c r="G17" s="276">
        <v>1173</v>
      </c>
      <c r="H17" s="132" t="s">
        <v>7745</v>
      </c>
    </row>
    <row r="18" spans="1:8" x14ac:dyDescent="0.25">
      <c r="A18" s="99"/>
      <c r="B18" s="282"/>
      <c r="C18" s="282"/>
      <c r="D18" s="99"/>
      <c r="E18" s="99"/>
      <c r="F18" s="99"/>
      <c r="G18" s="283"/>
      <c r="H18" s="99"/>
    </row>
    <row r="19" spans="1:8" x14ac:dyDescent="0.25">
      <c r="A19" s="134" t="s">
        <v>24</v>
      </c>
      <c r="B19" s="86">
        <v>42373</v>
      </c>
      <c r="C19" s="86">
        <v>42376</v>
      </c>
      <c r="D19" s="1" t="s">
        <v>1524</v>
      </c>
      <c r="E19" s="7" t="s">
        <v>7746</v>
      </c>
      <c r="F19" s="1" t="s">
        <v>20</v>
      </c>
      <c r="G19" s="31">
        <v>1100</v>
      </c>
      <c r="H19" s="1" t="s">
        <v>7747</v>
      </c>
    </row>
    <row r="20" spans="1:8" x14ac:dyDescent="0.25">
      <c r="B20" s="265">
        <v>42375</v>
      </c>
      <c r="C20" s="86">
        <v>42378</v>
      </c>
      <c r="D20" s="1" t="s">
        <v>4892</v>
      </c>
      <c r="E20" s="7" t="s">
        <v>6968</v>
      </c>
      <c r="F20" s="1" t="s">
        <v>20</v>
      </c>
      <c r="G20" s="31">
        <v>903</v>
      </c>
      <c r="H20" s="1" t="s">
        <v>7748</v>
      </c>
    </row>
    <row r="21" spans="1:8" x14ac:dyDescent="0.25">
      <c r="B21" s="86">
        <v>42380</v>
      </c>
      <c r="C21" s="86">
        <v>42381</v>
      </c>
      <c r="D21" s="1" t="s">
        <v>3609</v>
      </c>
      <c r="E21" s="7" t="s">
        <v>1177</v>
      </c>
      <c r="F21" s="1" t="s">
        <v>7749</v>
      </c>
      <c r="G21" s="31">
        <v>450</v>
      </c>
      <c r="H21" s="1" t="s">
        <v>7750</v>
      </c>
    </row>
    <row r="22" spans="1:8" x14ac:dyDescent="0.25">
      <c r="B22" s="86">
        <v>42388</v>
      </c>
      <c r="C22" s="86">
        <v>42390</v>
      </c>
      <c r="D22" s="1" t="s">
        <v>5272</v>
      </c>
      <c r="E22" s="7" t="s">
        <v>7751</v>
      </c>
      <c r="F22" s="1" t="s">
        <v>2540</v>
      </c>
      <c r="G22" s="31">
        <v>1176</v>
      </c>
      <c r="H22" s="1" t="s">
        <v>7752</v>
      </c>
    </row>
    <row r="23" spans="1:8" x14ac:dyDescent="0.25">
      <c r="B23" s="86">
        <v>42388</v>
      </c>
      <c r="C23" s="86">
        <v>42392</v>
      </c>
      <c r="D23" s="1" t="s">
        <v>3609</v>
      </c>
      <c r="E23" s="7" t="s">
        <v>1177</v>
      </c>
      <c r="F23" s="1" t="s">
        <v>2540</v>
      </c>
      <c r="G23" s="31">
        <v>1959</v>
      </c>
      <c r="H23" s="1" t="s">
        <v>7753</v>
      </c>
    </row>
    <row r="24" spans="1:8" x14ac:dyDescent="0.25">
      <c r="B24" s="86">
        <v>42388</v>
      </c>
      <c r="C24" s="86">
        <v>42392</v>
      </c>
      <c r="D24" s="1" t="s">
        <v>766</v>
      </c>
      <c r="E24" s="7" t="s">
        <v>767</v>
      </c>
      <c r="F24" s="1" t="s">
        <v>2540</v>
      </c>
      <c r="G24" s="31">
        <v>1959</v>
      </c>
      <c r="H24" s="1" t="s">
        <v>7753</v>
      </c>
    </row>
    <row r="25" spans="1:8" x14ac:dyDescent="0.25">
      <c r="B25" s="86">
        <v>42388</v>
      </c>
      <c r="C25" s="86">
        <v>42392</v>
      </c>
      <c r="D25" s="1" t="s">
        <v>1792</v>
      </c>
      <c r="E25" s="7" t="s">
        <v>1793</v>
      </c>
      <c r="F25" s="1" t="s">
        <v>2540</v>
      </c>
      <c r="G25" s="31">
        <v>1959</v>
      </c>
      <c r="H25" s="1" t="s">
        <v>7753</v>
      </c>
    </row>
    <row r="26" spans="1:8" x14ac:dyDescent="0.25">
      <c r="B26" s="86">
        <v>42388</v>
      </c>
      <c r="C26" s="86">
        <v>42390</v>
      </c>
      <c r="D26" s="1" t="s">
        <v>1772</v>
      </c>
      <c r="E26" s="7" t="s">
        <v>1770</v>
      </c>
      <c r="F26" s="1" t="s">
        <v>2245</v>
      </c>
      <c r="G26" s="31">
        <v>80</v>
      </c>
      <c r="H26" s="1" t="s">
        <v>7754</v>
      </c>
    </row>
    <row r="27" spans="1:8" x14ac:dyDescent="0.25">
      <c r="B27" s="86">
        <v>42390</v>
      </c>
      <c r="C27" s="86">
        <v>42391</v>
      </c>
      <c r="D27" s="1" t="s">
        <v>7755</v>
      </c>
      <c r="E27" s="7" t="s">
        <v>7756</v>
      </c>
      <c r="F27" s="1" t="s">
        <v>7757</v>
      </c>
      <c r="G27" s="31">
        <v>900</v>
      </c>
      <c r="H27" s="1" t="s">
        <v>7758</v>
      </c>
    </row>
    <row r="28" spans="1:8" x14ac:dyDescent="0.25">
      <c r="A28" s="99"/>
      <c r="B28" s="282"/>
      <c r="C28" s="282"/>
      <c r="D28" s="99"/>
      <c r="E28" s="99"/>
      <c r="F28" s="99"/>
      <c r="G28" s="283"/>
      <c r="H28" s="99"/>
    </row>
    <row r="29" spans="1:8" x14ac:dyDescent="0.25">
      <c r="A29" s="134" t="s">
        <v>25</v>
      </c>
      <c r="B29" s="279">
        <v>42376</v>
      </c>
      <c r="C29" s="279">
        <v>42379</v>
      </c>
      <c r="D29" s="132" t="s">
        <v>1852</v>
      </c>
      <c r="E29" s="132" t="s">
        <v>1853</v>
      </c>
      <c r="F29" s="132" t="s">
        <v>172</v>
      </c>
      <c r="G29" s="280">
        <v>940</v>
      </c>
      <c r="H29" s="132" t="s">
        <v>7759</v>
      </c>
    </row>
    <row r="30" spans="1:8" x14ac:dyDescent="0.25">
      <c r="B30" s="275">
        <v>42376</v>
      </c>
      <c r="C30" s="275">
        <v>42379</v>
      </c>
      <c r="D30" s="132" t="s">
        <v>1855</v>
      </c>
      <c r="E30" s="132" t="s">
        <v>1853</v>
      </c>
      <c r="F30" s="132" t="s">
        <v>172</v>
      </c>
      <c r="G30" s="276">
        <v>940</v>
      </c>
      <c r="H30" s="132" t="s">
        <v>7759</v>
      </c>
    </row>
    <row r="31" spans="1:8" x14ac:dyDescent="0.25">
      <c r="B31" s="275">
        <v>42387</v>
      </c>
      <c r="C31" s="275">
        <v>42391</v>
      </c>
      <c r="D31" s="132" t="s">
        <v>7760</v>
      </c>
      <c r="E31" s="132" t="s">
        <v>7761</v>
      </c>
      <c r="F31" s="132" t="s">
        <v>1051</v>
      </c>
      <c r="G31" s="276">
        <v>676</v>
      </c>
      <c r="H31" s="132" t="s">
        <v>7762</v>
      </c>
    </row>
    <row r="32" spans="1:8" x14ac:dyDescent="0.25">
      <c r="B32" s="265">
        <v>42389</v>
      </c>
      <c r="C32" s="265">
        <v>42391</v>
      </c>
      <c r="D32" s="1" t="s">
        <v>1830</v>
      </c>
      <c r="E32" s="1" t="s">
        <v>7763</v>
      </c>
      <c r="F32" s="1" t="s">
        <v>1742</v>
      </c>
      <c r="G32" s="34">
        <v>0</v>
      </c>
      <c r="H32" s="1" t="s">
        <v>7764</v>
      </c>
    </row>
    <row r="33" spans="1:8" x14ac:dyDescent="0.25">
      <c r="B33" s="279">
        <v>42393</v>
      </c>
      <c r="C33" s="279">
        <v>42399</v>
      </c>
      <c r="D33" s="132" t="s">
        <v>7765</v>
      </c>
      <c r="E33" s="132" t="s">
        <v>7766</v>
      </c>
      <c r="F33" s="132" t="s">
        <v>7767</v>
      </c>
      <c r="G33" s="276">
        <v>2500</v>
      </c>
      <c r="H33" s="132" t="s">
        <v>7768</v>
      </c>
    </row>
    <row r="34" spans="1:8" x14ac:dyDescent="0.25">
      <c r="B34" s="275">
        <v>42397</v>
      </c>
      <c r="C34" s="275">
        <v>42401</v>
      </c>
      <c r="D34" s="132" t="s">
        <v>2730</v>
      </c>
      <c r="E34" s="132" t="s">
        <v>21</v>
      </c>
      <c r="F34" s="132" t="s">
        <v>3127</v>
      </c>
      <c r="G34" s="276">
        <v>9289</v>
      </c>
      <c r="H34" s="132" t="s">
        <v>7769</v>
      </c>
    </row>
    <row r="35" spans="1:8" x14ac:dyDescent="0.25">
      <c r="B35" s="275">
        <v>42399</v>
      </c>
      <c r="C35" s="275">
        <v>42404</v>
      </c>
      <c r="D35" s="132" t="s">
        <v>806</v>
      </c>
      <c r="E35" s="132" t="s">
        <v>4077</v>
      </c>
      <c r="F35" s="132" t="s">
        <v>1742</v>
      </c>
      <c r="G35" s="276">
        <v>2309</v>
      </c>
      <c r="H35" s="132" t="s">
        <v>7770</v>
      </c>
    </row>
    <row r="36" spans="1:8" x14ac:dyDescent="0.25">
      <c r="A36" s="99"/>
      <c r="B36" s="282"/>
      <c r="C36" s="282"/>
      <c r="D36" s="99"/>
      <c r="E36" s="99"/>
      <c r="F36" s="99"/>
      <c r="G36" s="283"/>
      <c r="H36" s="99"/>
    </row>
    <row r="37" spans="1:8" x14ac:dyDescent="0.25">
      <c r="A37" s="134" t="s">
        <v>32</v>
      </c>
      <c r="B37" s="275">
        <v>42394</v>
      </c>
      <c r="C37" s="275">
        <v>42398</v>
      </c>
      <c r="D37" s="132" t="s">
        <v>33</v>
      </c>
      <c r="E37" s="134" t="s">
        <v>7771</v>
      </c>
      <c r="F37" s="132" t="s">
        <v>20</v>
      </c>
      <c r="G37" s="276">
        <v>1234.98</v>
      </c>
      <c r="H37" s="132" t="s">
        <v>7772</v>
      </c>
    </row>
    <row r="38" spans="1:8" x14ac:dyDescent="0.25">
      <c r="A38" s="99"/>
      <c r="B38" s="282"/>
      <c r="C38" s="282"/>
      <c r="D38" s="99"/>
      <c r="E38" s="99"/>
      <c r="F38" s="99"/>
      <c r="G38" s="283"/>
      <c r="H38" s="99"/>
    </row>
    <row r="39" spans="1:8" x14ac:dyDescent="0.25">
      <c r="A39" s="134" t="s">
        <v>29</v>
      </c>
      <c r="B39" s="275">
        <v>42400</v>
      </c>
      <c r="C39" s="279">
        <v>42406</v>
      </c>
      <c r="D39" s="132" t="s">
        <v>7773</v>
      </c>
      <c r="E39" s="132" t="s">
        <v>7774</v>
      </c>
      <c r="F39" s="132" t="s">
        <v>1187</v>
      </c>
      <c r="G39" s="280">
        <v>4804.1499999999996</v>
      </c>
      <c r="H39" s="132" t="s">
        <v>4124</v>
      </c>
    </row>
    <row r="40" spans="1:8" x14ac:dyDescent="0.25">
      <c r="A40" s="99"/>
      <c r="B40" s="282"/>
      <c r="C40" s="282"/>
      <c r="D40" s="99"/>
      <c r="E40" s="99"/>
      <c r="F40" s="99"/>
      <c r="G40" s="283"/>
      <c r="H40" s="99"/>
    </row>
    <row r="41" spans="1:8" x14ac:dyDescent="0.25">
      <c r="A41" s="134" t="s">
        <v>13</v>
      </c>
      <c r="B41" s="169">
        <v>42382</v>
      </c>
      <c r="C41" s="169">
        <v>42386</v>
      </c>
      <c r="D41" s="6" t="s">
        <v>5328</v>
      </c>
      <c r="E41" s="6" t="s">
        <v>7775</v>
      </c>
      <c r="F41" s="6" t="s">
        <v>7776</v>
      </c>
      <c r="G41" s="78">
        <v>190.1</v>
      </c>
      <c r="H41" s="6" t="s">
        <v>7777</v>
      </c>
    </row>
    <row r="42" spans="1:8" x14ac:dyDescent="0.25">
      <c r="A42" s="99"/>
      <c r="B42" s="282"/>
      <c r="C42" s="282"/>
      <c r="D42" s="99"/>
      <c r="E42" s="99"/>
      <c r="F42" s="99"/>
      <c r="G42" s="283"/>
      <c r="H42" s="99"/>
    </row>
    <row r="43" spans="1:8" ht="30" x14ac:dyDescent="0.25">
      <c r="A43" s="134" t="s">
        <v>7352</v>
      </c>
      <c r="B43" s="275">
        <v>42375</v>
      </c>
      <c r="C43" s="275">
        <v>42376</v>
      </c>
      <c r="D43" s="134" t="s">
        <v>5586</v>
      </c>
      <c r="E43" s="134" t="s">
        <v>7778</v>
      </c>
      <c r="F43" s="134" t="s">
        <v>2540</v>
      </c>
      <c r="G43" s="276" t="s">
        <v>178</v>
      </c>
      <c r="H43" s="134" t="s">
        <v>7779</v>
      </c>
    </row>
    <row r="44" spans="1:8" ht="30" x14ac:dyDescent="0.25">
      <c r="B44" s="275">
        <v>42375</v>
      </c>
      <c r="C44" s="275">
        <v>42379</v>
      </c>
      <c r="D44" s="134" t="s">
        <v>5171</v>
      </c>
      <c r="E44" s="134" t="s">
        <v>7780</v>
      </c>
      <c r="F44" s="134" t="s">
        <v>70</v>
      </c>
      <c r="G44" s="276">
        <v>1044.6300000000001</v>
      </c>
      <c r="H44" s="134" t="s">
        <v>7781</v>
      </c>
    </row>
    <row r="45" spans="1:8" x14ac:dyDescent="0.25">
      <c r="B45" s="275">
        <v>42377</v>
      </c>
      <c r="C45" s="275">
        <v>42382</v>
      </c>
      <c r="D45" s="134" t="s">
        <v>7782</v>
      </c>
      <c r="E45" s="134" t="s">
        <v>7783</v>
      </c>
      <c r="F45" s="134" t="s">
        <v>2540</v>
      </c>
      <c r="G45" s="276">
        <v>2164</v>
      </c>
      <c r="H45" s="134" t="s">
        <v>7784</v>
      </c>
    </row>
    <row r="46" spans="1:8" x14ac:dyDescent="0.25">
      <c r="B46" s="275">
        <v>42383</v>
      </c>
      <c r="C46" s="275">
        <v>42387</v>
      </c>
      <c r="D46" s="134" t="s">
        <v>7785</v>
      </c>
      <c r="E46" s="134" t="s">
        <v>45</v>
      </c>
      <c r="F46" s="134" t="s">
        <v>75</v>
      </c>
      <c r="G46" s="276" t="s">
        <v>178</v>
      </c>
      <c r="H46" s="134" t="s">
        <v>7786</v>
      </c>
    </row>
    <row r="47" spans="1:8" x14ac:dyDescent="0.25">
      <c r="B47" s="275">
        <v>42386</v>
      </c>
      <c r="C47" s="275">
        <v>42392</v>
      </c>
      <c r="D47" s="134" t="s">
        <v>4161</v>
      </c>
      <c r="E47" s="134" t="s">
        <v>3924</v>
      </c>
      <c r="F47" s="134" t="s">
        <v>597</v>
      </c>
      <c r="G47" s="276">
        <v>2042</v>
      </c>
      <c r="H47" s="134" t="s">
        <v>7787</v>
      </c>
    </row>
    <row r="48" spans="1:8" x14ac:dyDescent="0.25">
      <c r="B48" s="275">
        <v>42396</v>
      </c>
      <c r="C48" s="275">
        <v>42398</v>
      </c>
      <c r="D48" s="134" t="s">
        <v>106</v>
      </c>
      <c r="E48" s="134" t="s">
        <v>7788</v>
      </c>
      <c r="F48" s="134" t="s">
        <v>7789</v>
      </c>
      <c r="G48" s="276" t="s">
        <v>178</v>
      </c>
      <c r="H48" s="134" t="s">
        <v>7790</v>
      </c>
    </row>
    <row r="49" spans="1:8" ht="30" x14ac:dyDescent="0.25">
      <c r="B49" s="275">
        <v>42400</v>
      </c>
      <c r="C49" s="275">
        <v>42402</v>
      </c>
      <c r="D49" s="134" t="s">
        <v>41</v>
      </c>
      <c r="E49" s="134" t="s">
        <v>5799</v>
      </c>
      <c r="F49" s="134" t="s">
        <v>75</v>
      </c>
      <c r="G49" s="276">
        <v>1322</v>
      </c>
      <c r="H49" s="134" t="s">
        <v>7791</v>
      </c>
    </row>
    <row r="50" spans="1:8" x14ac:dyDescent="0.25">
      <c r="A50" s="99"/>
      <c r="B50" s="296"/>
      <c r="C50" s="296"/>
      <c r="D50" s="105"/>
      <c r="E50" s="105"/>
      <c r="F50" s="105"/>
      <c r="G50" s="297"/>
      <c r="H50" s="105"/>
    </row>
    <row r="51" spans="1:8" x14ac:dyDescent="0.25">
      <c r="A51" s="134" t="s">
        <v>6335</v>
      </c>
      <c r="B51" s="115">
        <v>42388</v>
      </c>
      <c r="C51" s="115">
        <v>42391</v>
      </c>
      <c r="D51" s="7" t="s">
        <v>7792</v>
      </c>
      <c r="E51" s="7" t="s">
        <v>76</v>
      </c>
      <c r="F51" s="7" t="s">
        <v>180</v>
      </c>
      <c r="G51" s="113" t="s">
        <v>7793</v>
      </c>
      <c r="H51" s="7" t="s">
        <v>7794</v>
      </c>
    </row>
    <row r="52" spans="1:8" x14ac:dyDescent="0.25">
      <c r="B52" s="115">
        <v>42390</v>
      </c>
      <c r="C52" s="115">
        <v>42393</v>
      </c>
      <c r="D52" s="7" t="s">
        <v>7404</v>
      </c>
      <c r="E52" s="7" t="s">
        <v>7405</v>
      </c>
      <c r="F52" s="7" t="s">
        <v>204</v>
      </c>
      <c r="G52" s="113">
        <v>393</v>
      </c>
      <c r="H52" s="7" t="s">
        <v>7795</v>
      </c>
    </row>
    <row r="53" spans="1:8" x14ac:dyDescent="0.25">
      <c r="A53" s="99"/>
      <c r="B53" s="282"/>
      <c r="C53" s="282"/>
      <c r="D53" s="99"/>
      <c r="E53" s="99"/>
      <c r="F53" s="99"/>
      <c r="G53" s="283"/>
      <c r="H53" s="99"/>
    </row>
    <row r="54" spans="1:8" x14ac:dyDescent="0.25">
      <c r="A54" s="134" t="s">
        <v>7407</v>
      </c>
      <c r="B54" s="275">
        <v>42388</v>
      </c>
      <c r="C54" s="275">
        <v>42392</v>
      </c>
      <c r="D54" s="134" t="s">
        <v>6024</v>
      </c>
      <c r="E54" s="134" t="s">
        <v>1414</v>
      </c>
      <c r="F54" s="134" t="s">
        <v>180</v>
      </c>
      <c r="G54" s="276">
        <v>2188.41</v>
      </c>
      <c r="H54" s="134" t="s">
        <v>7796</v>
      </c>
    </row>
    <row r="55" spans="1:8" x14ac:dyDescent="0.25">
      <c r="A55" s="99"/>
      <c r="B55" s="282"/>
      <c r="C55" s="282"/>
      <c r="D55" s="99"/>
      <c r="E55" s="99"/>
      <c r="F55" s="99"/>
      <c r="G55" s="283"/>
      <c r="H55" s="99"/>
    </row>
    <row r="56" spans="1:8" x14ac:dyDescent="0.25">
      <c r="A56" s="134" t="s">
        <v>5833</v>
      </c>
      <c r="B56" s="86">
        <v>42376</v>
      </c>
      <c r="C56" s="86">
        <v>42380</v>
      </c>
      <c r="D56" s="7" t="s">
        <v>7797</v>
      </c>
      <c r="E56" s="7" t="s">
        <v>7798</v>
      </c>
      <c r="F56" s="7" t="s">
        <v>204</v>
      </c>
      <c r="G56" s="31">
        <v>267.83999999999997</v>
      </c>
      <c r="H56" s="7" t="s">
        <v>7799</v>
      </c>
    </row>
    <row r="57" spans="1:8" x14ac:dyDescent="0.25">
      <c r="B57" s="86">
        <v>42394</v>
      </c>
      <c r="C57" s="86">
        <v>42396</v>
      </c>
      <c r="D57" s="7" t="s">
        <v>5838</v>
      </c>
      <c r="E57" s="7" t="s">
        <v>36</v>
      </c>
      <c r="F57" s="7" t="s">
        <v>863</v>
      </c>
      <c r="G57" s="31">
        <v>487.52</v>
      </c>
      <c r="H57" s="7" t="s">
        <v>7800</v>
      </c>
    </row>
    <row r="58" spans="1:8" x14ac:dyDescent="0.25">
      <c r="B58" s="86">
        <v>42394</v>
      </c>
      <c r="C58" s="86">
        <v>42396</v>
      </c>
      <c r="D58" s="7" t="s">
        <v>5840</v>
      </c>
      <c r="E58" s="7" t="s">
        <v>6348</v>
      </c>
      <c r="F58" s="7" t="s">
        <v>863</v>
      </c>
      <c r="G58" s="31">
        <v>756.63</v>
      </c>
      <c r="H58" s="7" t="s">
        <v>7800</v>
      </c>
    </row>
    <row r="59" spans="1:8" x14ac:dyDescent="0.25">
      <c r="B59" s="18">
        <v>42394</v>
      </c>
      <c r="C59" s="18">
        <v>42396</v>
      </c>
      <c r="D59" s="6" t="s">
        <v>5838</v>
      </c>
      <c r="E59" s="6" t="s">
        <v>36</v>
      </c>
      <c r="F59" s="6" t="s">
        <v>863</v>
      </c>
      <c r="G59" s="78">
        <v>465.7</v>
      </c>
      <c r="H59" s="6" t="s">
        <v>7801</v>
      </c>
    </row>
    <row r="60" spans="1:8" x14ac:dyDescent="0.25">
      <c r="B60" s="18">
        <v>42394</v>
      </c>
      <c r="C60" s="18">
        <v>42396</v>
      </c>
      <c r="D60" s="6" t="s">
        <v>5840</v>
      </c>
      <c r="E60" s="6" t="s">
        <v>6348</v>
      </c>
      <c r="F60" s="6" t="s">
        <v>863</v>
      </c>
      <c r="G60" s="78">
        <v>465.7</v>
      </c>
      <c r="H60" s="6" t="s">
        <v>7801</v>
      </c>
    </row>
    <row r="61" spans="1:8" x14ac:dyDescent="0.25">
      <c r="A61" s="99"/>
      <c r="B61" s="282"/>
      <c r="C61" s="282"/>
      <c r="D61" s="99"/>
      <c r="E61" s="99"/>
      <c r="F61" s="99"/>
      <c r="G61" s="283"/>
      <c r="H61" s="99"/>
    </row>
    <row r="62" spans="1:8" x14ac:dyDescent="0.25">
      <c r="A62" s="134" t="s">
        <v>28</v>
      </c>
      <c r="B62" s="86">
        <v>42390</v>
      </c>
      <c r="C62" s="86">
        <v>42392</v>
      </c>
      <c r="D62" s="164" t="s">
        <v>632</v>
      </c>
      <c r="E62" s="164" t="s">
        <v>633</v>
      </c>
      <c r="F62" s="164" t="s">
        <v>180</v>
      </c>
      <c r="G62" s="31">
        <v>1050</v>
      </c>
      <c r="H62" s="164" t="s">
        <v>7802</v>
      </c>
    </row>
    <row r="63" spans="1:8" x14ac:dyDescent="0.25">
      <c r="B63" s="86">
        <v>42395</v>
      </c>
      <c r="C63" s="86">
        <v>42398</v>
      </c>
      <c r="D63" s="164" t="s">
        <v>632</v>
      </c>
      <c r="E63" s="164" t="s">
        <v>633</v>
      </c>
      <c r="F63" s="164" t="s">
        <v>180</v>
      </c>
      <c r="G63" s="31">
        <v>1655</v>
      </c>
      <c r="H63" s="164" t="s">
        <v>7803</v>
      </c>
    </row>
    <row r="64" spans="1:8" x14ac:dyDescent="0.25">
      <c r="B64" s="86">
        <v>42395</v>
      </c>
      <c r="C64" s="86">
        <v>42398</v>
      </c>
      <c r="D64" s="164" t="s">
        <v>6112</v>
      </c>
      <c r="E64" s="164" t="s">
        <v>6113</v>
      </c>
      <c r="F64" s="164" t="s">
        <v>180</v>
      </c>
      <c r="G64" s="31">
        <v>1550</v>
      </c>
      <c r="H64" s="164" t="s">
        <v>7804</v>
      </c>
    </row>
    <row r="65" spans="1:8" x14ac:dyDescent="0.25">
      <c r="A65" s="99"/>
      <c r="B65" s="282"/>
      <c r="C65" s="282"/>
      <c r="D65" s="99"/>
      <c r="E65" s="99"/>
      <c r="F65" s="99"/>
      <c r="G65" s="283"/>
      <c r="H65" s="99"/>
    </row>
    <row r="66" spans="1:8" ht="30" x14ac:dyDescent="0.25">
      <c r="A66" s="134" t="s">
        <v>50</v>
      </c>
      <c r="B66" s="279">
        <v>42371</v>
      </c>
      <c r="C66" s="279">
        <v>42373</v>
      </c>
      <c r="D66" s="132" t="s">
        <v>3489</v>
      </c>
      <c r="E66" s="132" t="s">
        <v>7805</v>
      </c>
      <c r="F66" s="132" t="s">
        <v>23</v>
      </c>
      <c r="G66" s="280" t="s">
        <v>7806</v>
      </c>
      <c r="H66" s="132" t="s">
        <v>7807</v>
      </c>
    </row>
    <row r="67" spans="1:8" x14ac:dyDescent="0.25">
      <c r="B67" s="279">
        <v>42391</v>
      </c>
      <c r="C67" s="279">
        <v>42394</v>
      </c>
      <c r="D67" s="132" t="s">
        <v>7201</v>
      </c>
      <c r="E67" s="132" t="s">
        <v>7808</v>
      </c>
      <c r="F67" s="132" t="s">
        <v>20</v>
      </c>
      <c r="G67" s="280">
        <v>2395</v>
      </c>
      <c r="H67" s="132" t="s">
        <v>7809</v>
      </c>
    </row>
    <row r="68" spans="1:8" x14ac:dyDescent="0.25">
      <c r="A68" s="99"/>
      <c r="B68" s="282"/>
      <c r="C68" s="282"/>
      <c r="D68" s="99"/>
      <c r="E68" s="99"/>
      <c r="F68" s="99"/>
      <c r="G68" s="283"/>
      <c r="H68" s="99"/>
    </row>
    <row r="69" spans="1:8" x14ac:dyDescent="0.25">
      <c r="A69" s="134" t="s">
        <v>1644</v>
      </c>
      <c r="B69" s="18">
        <v>42384</v>
      </c>
      <c r="C69" s="18">
        <v>42387</v>
      </c>
      <c r="D69" s="6" t="s">
        <v>1940</v>
      </c>
      <c r="E69" s="6" t="s">
        <v>7810</v>
      </c>
      <c r="F69" s="6" t="s">
        <v>20</v>
      </c>
      <c r="G69" s="19">
        <v>900</v>
      </c>
      <c r="H69" s="6" t="s">
        <v>7811</v>
      </c>
    </row>
    <row r="70" spans="1:8" x14ac:dyDescent="0.25">
      <c r="A70" s="99"/>
      <c r="B70" s="282"/>
      <c r="C70" s="282"/>
      <c r="D70" s="99"/>
      <c r="E70" s="99"/>
      <c r="F70" s="99"/>
      <c r="G70" s="283"/>
      <c r="H70" s="99"/>
    </row>
    <row r="71" spans="1:8" x14ac:dyDescent="0.25">
      <c r="A71" s="134" t="s">
        <v>22</v>
      </c>
      <c r="B71" s="86">
        <v>42376</v>
      </c>
      <c r="C71" s="86">
        <v>42379</v>
      </c>
      <c r="D71" s="7" t="s">
        <v>2644</v>
      </c>
      <c r="E71" s="7" t="s">
        <v>2645</v>
      </c>
      <c r="F71" s="7" t="s">
        <v>3524</v>
      </c>
      <c r="G71" s="31">
        <v>660</v>
      </c>
      <c r="H71" s="7" t="s">
        <v>7812</v>
      </c>
    </row>
    <row r="72" spans="1:8" x14ac:dyDescent="0.25">
      <c r="B72" s="86">
        <v>42376</v>
      </c>
      <c r="C72" s="86">
        <v>42379</v>
      </c>
      <c r="D72" s="1" t="s">
        <v>2640</v>
      </c>
      <c r="E72" s="1" t="s">
        <v>2641</v>
      </c>
      <c r="F72" s="7" t="s">
        <v>3524</v>
      </c>
      <c r="G72" s="31">
        <v>660</v>
      </c>
      <c r="H72" s="7" t="s">
        <v>7812</v>
      </c>
    </row>
    <row r="73" spans="1:8" x14ac:dyDescent="0.25">
      <c r="B73" s="86">
        <v>42371</v>
      </c>
      <c r="C73" s="86">
        <v>42375</v>
      </c>
      <c r="D73" s="1" t="s">
        <v>7813</v>
      </c>
      <c r="E73" s="1" t="s">
        <v>5635</v>
      </c>
      <c r="F73" s="1" t="s">
        <v>3215</v>
      </c>
      <c r="G73" s="31">
        <v>1230</v>
      </c>
      <c r="H73" s="1" t="s">
        <v>7814</v>
      </c>
    </row>
    <row r="74" spans="1:8" x14ac:dyDescent="0.25">
      <c r="B74" s="86">
        <v>42371</v>
      </c>
      <c r="C74" s="86">
        <v>42375</v>
      </c>
      <c r="D74" s="1" t="s">
        <v>7815</v>
      </c>
      <c r="E74" s="1" t="s">
        <v>5635</v>
      </c>
      <c r="F74" s="1" t="s">
        <v>3215</v>
      </c>
      <c r="G74" s="31">
        <v>1230</v>
      </c>
      <c r="H74" s="1" t="s">
        <v>7814</v>
      </c>
    </row>
    <row r="75" spans="1:8" x14ac:dyDescent="0.25">
      <c r="B75" s="86">
        <v>42391</v>
      </c>
      <c r="C75" s="86">
        <v>42392</v>
      </c>
      <c r="D75" s="7" t="s">
        <v>4737</v>
      </c>
      <c r="E75" s="7" t="s">
        <v>4738</v>
      </c>
      <c r="F75" s="7" t="s">
        <v>3524</v>
      </c>
      <c r="G75" s="31">
        <v>565</v>
      </c>
      <c r="H75" s="7" t="s">
        <v>7816</v>
      </c>
    </row>
    <row r="76" spans="1:8" x14ac:dyDescent="0.25">
      <c r="B76" s="86">
        <v>42391</v>
      </c>
      <c r="C76" s="86">
        <v>42392</v>
      </c>
      <c r="D76" s="1" t="s">
        <v>5380</v>
      </c>
      <c r="E76" s="1" t="s">
        <v>5379</v>
      </c>
      <c r="F76" s="7" t="s">
        <v>3524</v>
      </c>
      <c r="G76" s="31">
        <v>565</v>
      </c>
      <c r="H76" s="7" t="s">
        <v>7816</v>
      </c>
    </row>
    <row r="77" spans="1:8" x14ac:dyDescent="0.25">
      <c r="B77" s="86">
        <v>42391</v>
      </c>
      <c r="C77" s="86">
        <v>42392</v>
      </c>
      <c r="D77" s="1" t="s">
        <v>7817</v>
      </c>
      <c r="E77" s="1" t="s">
        <v>5379</v>
      </c>
      <c r="F77" s="7" t="s">
        <v>3524</v>
      </c>
      <c r="G77" s="31">
        <v>565</v>
      </c>
      <c r="H77" s="7" t="s">
        <v>7816</v>
      </c>
    </row>
    <row r="78" spans="1:8" ht="30" x14ac:dyDescent="0.25">
      <c r="B78" s="86">
        <v>42399</v>
      </c>
      <c r="C78" s="86">
        <v>42404</v>
      </c>
      <c r="D78" s="1" t="s">
        <v>7818</v>
      </c>
      <c r="E78" s="1" t="s">
        <v>7819</v>
      </c>
      <c r="F78" s="1" t="s">
        <v>1281</v>
      </c>
      <c r="G78" s="31">
        <v>1045</v>
      </c>
      <c r="H78" s="1" t="s">
        <v>7820</v>
      </c>
    </row>
    <row r="79" spans="1:8" ht="30" x14ac:dyDescent="0.25">
      <c r="B79" s="86">
        <v>42399</v>
      </c>
      <c r="C79" s="86">
        <v>42404</v>
      </c>
      <c r="D79" s="1" t="s">
        <v>196</v>
      </c>
      <c r="E79" s="1" t="s">
        <v>7821</v>
      </c>
      <c r="F79" s="1" t="s">
        <v>1281</v>
      </c>
      <c r="G79" s="31">
        <v>1045</v>
      </c>
      <c r="H79" s="1" t="s">
        <v>7820</v>
      </c>
    </row>
    <row r="80" spans="1:8" ht="30" x14ac:dyDescent="0.25">
      <c r="B80" s="86">
        <v>42399</v>
      </c>
      <c r="C80" s="86">
        <v>42404</v>
      </c>
      <c r="D80" s="1" t="s">
        <v>950</v>
      </c>
      <c r="E80" s="1" t="s">
        <v>7822</v>
      </c>
      <c r="F80" s="1" t="s">
        <v>1281</v>
      </c>
      <c r="G80" s="31">
        <v>1045</v>
      </c>
      <c r="H80" s="1" t="s">
        <v>7820</v>
      </c>
    </row>
    <row r="81" spans="1:8" x14ac:dyDescent="0.25">
      <c r="A81" s="99"/>
      <c r="B81" s="282"/>
      <c r="C81" s="282"/>
      <c r="D81" s="99"/>
      <c r="E81" s="99"/>
      <c r="F81" s="99"/>
      <c r="G81" s="283"/>
      <c r="H81" s="99"/>
    </row>
    <row r="82" spans="1:8" x14ac:dyDescent="0.25">
      <c r="A82" s="134" t="s">
        <v>1289</v>
      </c>
      <c r="B82" s="275">
        <v>42391</v>
      </c>
      <c r="C82" s="275">
        <v>42394</v>
      </c>
      <c r="D82" s="134" t="s">
        <v>7823</v>
      </c>
      <c r="E82" s="132" t="s">
        <v>7824</v>
      </c>
      <c r="F82" s="134" t="s">
        <v>587</v>
      </c>
      <c r="G82" s="276">
        <v>1596</v>
      </c>
      <c r="H82" s="134" t="s">
        <v>7825</v>
      </c>
    </row>
    <row r="83" spans="1:8" x14ac:dyDescent="0.25">
      <c r="B83" s="86">
        <v>42384</v>
      </c>
      <c r="C83" s="86">
        <v>42385</v>
      </c>
      <c r="D83" s="7" t="s">
        <v>7611</v>
      </c>
      <c r="E83" s="7" t="s">
        <v>18</v>
      </c>
      <c r="F83" s="7" t="s">
        <v>1742</v>
      </c>
      <c r="G83" s="31">
        <v>100</v>
      </c>
      <c r="H83" s="1" t="s">
        <v>7826</v>
      </c>
    </row>
    <row r="84" spans="1:8" x14ac:dyDescent="0.25">
      <c r="B84" s="86">
        <v>42391</v>
      </c>
      <c r="C84" s="86">
        <v>42394</v>
      </c>
      <c r="D84" s="7" t="s">
        <v>7827</v>
      </c>
      <c r="E84" s="7" t="s">
        <v>7828</v>
      </c>
      <c r="F84" s="7" t="s">
        <v>587</v>
      </c>
      <c r="G84" s="31">
        <v>1066</v>
      </c>
      <c r="H84" s="1" t="s">
        <v>7829</v>
      </c>
    </row>
    <row r="85" spans="1:8" x14ac:dyDescent="0.25">
      <c r="B85" s="86">
        <v>42391</v>
      </c>
      <c r="C85" s="86">
        <v>42394</v>
      </c>
      <c r="D85" s="7" t="s">
        <v>7830</v>
      </c>
      <c r="E85" s="7" t="s">
        <v>2849</v>
      </c>
      <c r="F85" s="7" t="s">
        <v>587</v>
      </c>
      <c r="G85" s="31">
        <v>1066</v>
      </c>
      <c r="H85" s="7" t="s">
        <v>7829</v>
      </c>
    </row>
    <row r="86" spans="1:8" x14ac:dyDescent="0.25">
      <c r="A86" s="99"/>
      <c r="B86" s="282"/>
      <c r="C86" s="282"/>
      <c r="D86" s="99"/>
      <c r="E86" s="99"/>
      <c r="F86" s="99"/>
      <c r="G86" s="283"/>
      <c r="H86" s="99"/>
    </row>
    <row r="87" spans="1:8" x14ac:dyDescent="0.25">
      <c r="A87" s="134" t="s">
        <v>973</v>
      </c>
      <c r="B87" s="265">
        <v>42388</v>
      </c>
      <c r="C87" s="86">
        <v>42388</v>
      </c>
      <c r="D87" s="1" t="s">
        <v>7831</v>
      </c>
      <c r="E87" s="1" t="s">
        <v>37</v>
      </c>
      <c r="F87" s="1" t="s">
        <v>7832</v>
      </c>
      <c r="G87" s="31" t="s">
        <v>7833</v>
      </c>
      <c r="H87" s="1" t="s">
        <v>7834</v>
      </c>
    </row>
    <row r="88" spans="1:8" x14ac:dyDescent="0.25">
      <c r="B88" s="86">
        <v>42386</v>
      </c>
      <c r="C88" s="86">
        <v>42390</v>
      </c>
      <c r="D88" s="7" t="s">
        <v>7718</v>
      </c>
      <c r="E88" s="7" t="s">
        <v>3540</v>
      </c>
      <c r="F88" s="7" t="s">
        <v>3512</v>
      </c>
      <c r="G88" s="34">
        <v>1690.4</v>
      </c>
      <c r="H88" s="7" t="s">
        <v>2661</v>
      </c>
    </row>
    <row r="89" spans="1:8" x14ac:dyDescent="0.25">
      <c r="B89" s="86">
        <v>42389</v>
      </c>
      <c r="C89" s="86">
        <v>42389</v>
      </c>
      <c r="D89" s="7" t="s">
        <v>7831</v>
      </c>
      <c r="E89" s="7" t="s">
        <v>37</v>
      </c>
      <c r="F89" s="7" t="s">
        <v>7835</v>
      </c>
      <c r="G89" s="31" t="s">
        <v>7833</v>
      </c>
      <c r="H89" s="7" t="s">
        <v>7834</v>
      </c>
    </row>
    <row r="90" spans="1:8" x14ac:dyDescent="0.25">
      <c r="B90" s="86">
        <v>42389</v>
      </c>
      <c r="C90" s="86">
        <v>42389</v>
      </c>
      <c r="D90" s="1" t="s">
        <v>7031</v>
      </c>
      <c r="E90" s="1" t="s">
        <v>7836</v>
      </c>
      <c r="F90" s="1" t="s">
        <v>7835</v>
      </c>
      <c r="G90" s="31" t="s">
        <v>7833</v>
      </c>
      <c r="H90" s="1" t="s">
        <v>7834</v>
      </c>
    </row>
    <row r="91" spans="1:8" x14ac:dyDescent="0.25">
      <c r="B91" s="86">
        <v>42389</v>
      </c>
      <c r="C91" s="86">
        <v>42390</v>
      </c>
      <c r="D91" s="1" t="s">
        <v>7837</v>
      </c>
      <c r="E91" s="1" t="s">
        <v>2469</v>
      </c>
      <c r="F91" s="1" t="s">
        <v>172</v>
      </c>
      <c r="G91" s="31">
        <v>211</v>
      </c>
      <c r="H91" s="1" t="s">
        <v>7838</v>
      </c>
    </row>
    <row r="92" spans="1:8" x14ac:dyDescent="0.25">
      <c r="B92" s="86">
        <v>42389</v>
      </c>
      <c r="C92" s="86">
        <v>42390</v>
      </c>
      <c r="D92" s="7" t="s">
        <v>7839</v>
      </c>
      <c r="E92" s="7" t="s">
        <v>7840</v>
      </c>
      <c r="F92" s="7" t="s">
        <v>172</v>
      </c>
      <c r="G92" s="31">
        <v>229</v>
      </c>
      <c r="H92" s="7" t="s">
        <v>7838</v>
      </c>
    </row>
    <row r="93" spans="1:8" x14ac:dyDescent="0.25">
      <c r="B93" s="86">
        <v>42392</v>
      </c>
      <c r="C93" s="86">
        <v>42392</v>
      </c>
      <c r="D93" s="7" t="s">
        <v>7618</v>
      </c>
      <c r="E93" s="1" t="s">
        <v>7619</v>
      </c>
      <c r="F93" s="7" t="s">
        <v>172</v>
      </c>
      <c r="G93" s="31" t="s">
        <v>7841</v>
      </c>
      <c r="H93" s="7" t="s">
        <v>7842</v>
      </c>
    </row>
    <row r="94" spans="1:8" x14ac:dyDescent="0.25">
      <c r="B94" s="86">
        <v>42392</v>
      </c>
      <c r="C94" s="86">
        <v>42392</v>
      </c>
      <c r="D94" s="1" t="s">
        <v>7271</v>
      </c>
      <c r="E94" s="1" t="s">
        <v>7623</v>
      </c>
      <c r="F94" s="1" t="s">
        <v>172</v>
      </c>
      <c r="G94" s="34" t="s">
        <v>2990</v>
      </c>
      <c r="H94" s="1" t="s">
        <v>7842</v>
      </c>
    </row>
    <row r="95" spans="1:8" x14ac:dyDescent="0.25">
      <c r="B95" s="265">
        <v>42392</v>
      </c>
      <c r="C95" s="86">
        <v>42392</v>
      </c>
      <c r="D95" s="7" t="s">
        <v>7269</v>
      </c>
      <c r="E95" s="1" t="s">
        <v>7270</v>
      </c>
      <c r="F95" s="7" t="s">
        <v>172</v>
      </c>
      <c r="G95" s="31" t="s">
        <v>2990</v>
      </c>
      <c r="H95" s="7" t="s">
        <v>7842</v>
      </c>
    </row>
    <row r="96" spans="1:8" x14ac:dyDescent="0.25">
      <c r="B96" s="86">
        <v>42392</v>
      </c>
      <c r="C96" s="86">
        <v>42392</v>
      </c>
      <c r="D96" s="1" t="s">
        <v>7843</v>
      </c>
      <c r="E96" s="1" t="s">
        <v>84</v>
      </c>
      <c r="F96" s="1" t="s">
        <v>172</v>
      </c>
      <c r="G96" s="31" t="s">
        <v>2990</v>
      </c>
      <c r="H96" s="1" t="s">
        <v>7842</v>
      </c>
    </row>
    <row r="97" spans="1:8" x14ac:dyDescent="0.25">
      <c r="B97" s="86">
        <v>42392</v>
      </c>
      <c r="C97" s="86">
        <v>42392</v>
      </c>
      <c r="D97" s="7" t="s">
        <v>47</v>
      </c>
      <c r="E97" s="7" t="s">
        <v>395</v>
      </c>
      <c r="F97" s="7" t="s">
        <v>172</v>
      </c>
      <c r="G97" s="31" t="s">
        <v>7844</v>
      </c>
      <c r="H97" s="1" t="s">
        <v>7845</v>
      </c>
    </row>
    <row r="98" spans="1:8" x14ac:dyDescent="0.25">
      <c r="B98" s="86">
        <v>42392</v>
      </c>
      <c r="C98" s="86">
        <v>42392</v>
      </c>
      <c r="D98" s="1" t="s">
        <v>2974</v>
      </c>
      <c r="E98" s="1" t="s">
        <v>2975</v>
      </c>
      <c r="F98" s="1" t="s">
        <v>172</v>
      </c>
      <c r="G98" s="31" t="s">
        <v>2990</v>
      </c>
      <c r="H98" s="1" t="s">
        <v>7845</v>
      </c>
    </row>
    <row r="99" spans="1:8" x14ac:dyDescent="0.25">
      <c r="B99" s="86">
        <v>42392</v>
      </c>
      <c r="C99" s="86">
        <v>42392</v>
      </c>
      <c r="D99" s="7" t="s">
        <v>7846</v>
      </c>
      <c r="E99" s="7" t="s">
        <v>7847</v>
      </c>
      <c r="F99" s="7" t="s">
        <v>172</v>
      </c>
      <c r="G99" s="31" t="s">
        <v>2990</v>
      </c>
      <c r="H99" s="1" t="s">
        <v>7845</v>
      </c>
    </row>
    <row r="100" spans="1:8" x14ac:dyDescent="0.25">
      <c r="B100" s="86">
        <v>42392</v>
      </c>
      <c r="C100" s="86">
        <v>42392</v>
      </c>
      <c r="D100" s="1" t="s">
        <v>7848</v>
      </c>
      <c r="E100" s="1" t="s">
        <v>7849</v>
      </c>
      <c r="F100" s="1" t="s">
        <v>172</v>
      </c>
      <c r="G100" s="31" t="s">
        <v>7850</v>
      </c>
      <c r="H100" s="1" t="s">
        <v>7845</v>
      </c>
    </row>
    <row r="101" spans="1:8" x14ac:dyDescent="0.25">
      <c r="B101" s="86">
        <v>42392</v>
      </c>
      <c r="C101" s="86">
        <v>42392</v>
      </c>
      <c r="D101" s="7" t="s">
        <v>7851</v>
      </c>
      <c r="E101" s="7" t="s">
        <v>2978</v>
      </c>
      <c r="F101" s="7" t="s">
        <v>172</v>
      </c>
      <c r="G101" s="34" t="s">
        <v>2990</v>
      </c>
      <c r="H101" s="7" t="s">
        <v>7845</v>
      </c>
    </row>
    <row r="102" spans="1:8" x14ac:dyDescent="0.25">
      <c r="B102" s="86">
        <v>42392</v>
      </c>
      <c r="C102" s="86">
        <v>42392</v>
      </c>
      <c r="D102" s="1" t="s">
        <v>7852</v>
      </c>
      <c r="E102" s="1" t="s">
        <v>84</v>
      </c>
      <c r="F102" s="1" t="s">
        <v>172</v>
      </c>
      <c r="G102" s="31" t="s">
        <v>2990</v>
      </c>
      <c r="H102" s="1" t="s">
        <v>7845</v>
      </c>
    </row>
    <row r="103" spans="1:8" x14ac:dyDescent="0.25">
      <c r="B103" s="86">
        <v>42397</v>
      </c>
      <c r="C103" s="86">
        <v>42397</v>
      </c>
      <c r="D103" s="7" t="s">
        <v>7831</v>
      </c>
      <c r="E103" s="7" t="s">
        <v>37</v>
      </c>
      <c r="F103" s="7" t="s">
        <v>7832</v>
      </c>
      <c r="G103" s="31" t="s">
        <v>7833</v>
      </c>
      <c r="H103" s="7" t="s">
        <v>7853</v>
      </c>
    </row>
    <row r="104" spans="1:8" x14ac:dyDescent="0.25">
      <c r="B104" s="86">
        <v>42397</v>
      </c>
      <c r="C104" s="86">
        <v>42397</v>
      </c>
      <c r="D104" s="1" t="s">
        <v>7031</v>
      </c>
      <c r="E104" s="1" t="s">
        <v>7836</v>
      </c>
      <c r="F104" s="1" t="s">
        <v>7832</v>
      </c>
      <c r="G104" s="31" t="s">
        <v>7854</v>
      </c>
      <c r="H104" s="1" t="s">
        <v>7853</v>
      </c>
    </row>
    <row r="105" spans="1:8" x14ac:dyDescent="0.25">
      <c r="B105" s="265" t="s">
        <v>7855</v>
      </c>
      <c r="C105" s="265" t="s">
        <v>7856</v>
      </c>
      <c r="D105" s="7" t="s">
        <v>7495</v>
      </c>
      <c r="E105" s="7" t="s">
        <v>975</v>
      </c>
      <c r="F105" s="7" t="s">
        <v>7857</v>
      </c>
      <c r="G105" s="31" t="s">
        <v>7858</v>
      </c>
      <c r="H105" s="7" t="s">
        <v>7859</v>
      </c>
    </row>
    <row r="106" spans="1:8" x14ac:dyDescent="0.25">
      <c r="B106" s="265" t="s">
        <v>7855</v>
      </c>
      <c r="C106" s="265" t="s">
        <v>7856</v>
      </c>
      <c r="D106" s="7" t="s">
        <v>2000</v>
      </c>
      <c r="E106" s="7" t="s">
        <v>7860</v>
      </c>
      <c r="F106" s="7" t="s">
        <v>7861</v>
      </c>
      <c r="G106" s="31" t="s">
        <v>7862</v>
      </c>
      <c r="H106" s="1" t="s">
        <v>7859</v>
      </c>
    </row>
    <row r="107" spans="1:8" x14ac:dyDescent="0.25">
      <c r="B107" s="265" t="s">
        <v>7863</v>
      </c>
      <c r="C107" s="265" t="s">
        <v>7864</v>
      </c>
      <c r="D107" s="7" t="s">
        <v>1487</v>
      </c>
      <c r="E107" s="7" t="s">
        <v>5299</v>
      </c>
      <c r="F107" s="7" t="s">
        <v>587</v>
      </c>
      <c r="G107" s="31" t="s">
        <v>7865</v>
      </c>
      <c r="H107" s="7" t="s">
        <v>7866</v>
      </c>
    </row>
    <row r="108" spans="1:8" x14ac:dyDescent="0.25">
      <c r="A108" s="99"/>
      <c r="B108" s="282"/>
      <c r="C108" s="282"/>
      <c r="D108" s="99"/>
      <c r="E108" s="99"/>
      <c r="F108" s="99"/>
      <c r="G108" s="283"/>
      <c r="H108" s="99"/>
    </row>
    <row r="109" spans="1:8" x14ac:dyDescent="0.25">
      <c r="A109" s="134" t="s">
        <v>190</v>
      </c>
      <c r="B109" s="275">
        <v>42380</v>
      </c>
      <c r="C109" s="275">
        <v>42381</v>
      </c>
      <c r="D109" s="134" t="s">
        <v>421</v>
      </c>
      <c r="E109" s="134" t="s">
        <v>7236</v>
      </c>
      <c r="F109" s="134" t="s">
        <v>179</v>
      </c>
      <c r="G109" s="276">
        <v>516</v>
      </c>
      <c r="H109" s="134" t="s">
        <v>7075</v>
      </c>
    </row>
    <row r="110" spans="1:8" x14ac:dyDescent="0.25">
      <c r="B110" s="275">
        <v>42399</v>
      </c>
      <c r="C110" s="275">
        <v>42402</v>
      </c>
      <c r="D110" s="134" t="s">
        <v>6925</v>
      </c>
      <c r="E110" s="134" t="s">
        <v>5895</v>
      </c>
      <c r="F110" s="134" t="s">
        <v>7458</v>
      </c>
      <c r="G110" s="276">
        <v>125</v>
      </c>
      <c r="H110" s="134" t="s">
        <v>7867</v>
      </c>
    </row>
    <row r="111" spans="1:8" x14ac:dyDescent="0.25">
      <c r="B111" s="86">
        <v>42394</v>
      </c>
      <c r="C111" s="86">
        <v>42394</v>
      </c>
      <c r="D111" s="7" t="s">
        <v>2011</v>
      </c>
      <c r="E111" s="7" t="s">
        <v>7868</v>
      </c>
      <c r="F111" s="7" t="s">
        <v>6914</v>
      </c>
      <c r="G111" s="31">
        <v>20</v>
      </c>
      <c r="H111" s="7" t="s">
        <v>7869</v>
      </c>
    </row>
    <row r="112" spans="1:8" x14ac:dyDescent="0.25">
      <c r="B112" s="86">
        <v>42397</v>
      </c>
      <c r="C112" s="86">
        <v>42400</v>
      </c>
      <c r="D112" s="7" t="s">
        <v>1343</v>
      </c>
      <c r="E112" s="7" t="s">
        <v>1919</v>
      </c>
      <c r="F112" s="7" t="s">
        <v>3127</v>
      </c>
      <c r="G112" s="31">
        <v>5800</v>
      </c>
      <c r="H112" s="7" t="s">
        <v>7870</v>
      </c>
    </row>
    <row r="113" spans="1:8" x14ac:dyDescent="0.25">
      <c r="B113" s="86">
        <v>42397</v>
      </c>
      <c r="C113" s="86">
        <v>42400</v>
      </c>
      <c r="D113" s="7" t="s">
        <v>5672</v>
      </c>
      <c r="E113" s="7" t="s">
        <v>7871</v>
      </c>
      <c r="F113" s="7" t="s">
        <v>3127</v>
      </c>
      <c r="G113" s="31">
        <v>75</v>
      </c>
      <c r="H113" s="7" t="s">
        <v>7870</v>
      </c>
    </row>
    <row r="114" spans="1:8" x14ac:dyDescent="0.25">
      <c r="A114" s="99"/>
      <c r="B114" s="282"/>
      <c r="C114" s="282"/>
      <c r="D114" s="99"/>
      <c r="E114" s="99"/>
      <c r="F114" s="99"/>
      <c r="G114" s="283"/>
      <c r="H114" s="99"/>
    </row>
    <row r="115" spans="1:8" x14ac:dyDescent="0.25">
      <c r="A115" s="134" t="s">
        <v>120</v>
      </c>
      <c r="B115" s="275">
        <v>42380</v>
      </c>
      <c r="C115" s="275">
        <v>42383</v>
      </c>
      <c r="D115" s="134" t="s">
        <v>7872</v>
      </c>
      <c r="E115" s="134" t="s">
        <v>68</v>
      </c>
      <c r="F115" s="134" t="s">
        <v>52</v>
      </c>
      <c r="G115" s="276">
        <v>1900.39</v>
      </c>
      <c r="H115" s="134" t="s">
        <v>7873</v>
      </c>
    </row>
    <row r="117" spans="1:8" x14ac:dyDescent="0.25">
      <c r="D117" s="132"/>
      <c r="E117" s="132"/>
      <c r="F117" s="132"/>
      <c r="H117" s="132"/>
    </row>
    <row r="119" spans="1:8" x14ac:dyDescent="0.25">
      <c r="B119" s="301"/>
      <c r="C119" s="301"/>
      <c r="D119" s="35"/>
      <c r="E119" s="35"/>
      <c r="F119" s="35"/>
      <c r="G119" s="280"/>
      <c r="H119" s="35"/>
    </row>
  </sheetData>
  <mergeCells count="4">
    <mergeCell ref="A2:H2"/>
    <mergeCell ref="A3:H3"/>
    <mergeCell ref="A4:H4"/>
    <mergeCell ref="B7:C7"/>
  </mergeCells>
  <pageMargins left="0.45" right="0.45" top="0.5" bottom="0.5" header="0.3" footer="0.3"/>
  <pageSetup paperSize="5" scale="52" fitToHeight="1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H271"/>
  <sheetViews>
    <sheetView view="pageBreakPreview" zoomScale="80" zoomScaleNormal="90" zoomScaleSheetLayoutView="80" workbookViewId="0">
      <selection activeCell="E196" sqref="E196"/>
    </sheetView>
  </sheetViews>
  <sheetFormatPr defaultColWidth="9.140625" defaultRowHeight="15" x14ac:dyDescent="0.25"/>
  <cols>
    <col min="1" max="1" width="47.42578125" style="134" bestFit="1" customWidth="1"/>
    <col min="2" max="3" width="12" style="275" bestFit="1" customWidth="1"/>
    <col min="4" max="4" width="25.28515625" style="134" bestFit="1" customWidth="1"/>
    <col min="5" max="5" width="69.28515625" style="134" bestFit="1" customWidth="1"/>
    <col min="6" max="6" width="29.85546875" style="134" bestFit="1" customWidth="1"/>
    <col min="7" max="7" width="23.7109375" style="276" bestFit="1" customWidth="1"/>
    <col min="8" max="8" width="155.140625" style="134" bestFit="1" customWidth="1"/>
    <col min="9" max="16384" width="9.140625" style="134"/>
  </cols>
  <sheetData>
    <row r="1" spans="1:8" s="477" customFormat="1" x14ac:dyDescent="0.25">
      <c r="A1" s="480"/>
      <c r="B1" s="482"/>
      <c r="C1" s="482"/>
      <c r="D1" s="480"/>
      <c r="E1" s="480"/>
      <c r="F1" s="480"/>
      <c r="G1" s="483"/>
      <c r="H1" s="480"/>
    </row>
    <row r="2" spans="1:8" s="477" customFormat="1" x14ac:dyDescent="0.25">
      <c r="A2" s="1344" t="s">
        <v>0</v>
      </c>
      <c r="B2" s="1344"/>
      <c r="C2" s="1344"/>
      <c r="D2" s="1344"/>
      <c r="E2" s="1344"/>
      <c r="F2" s="1344"/>
      <c r="G2" s="1344"/>
      <c r="H2" s="1344"/>
    </row>
    <row r="3" spans="1:8" s="477" customFormat="1" x14ac:dyDescent="0.25">
      <c r="A3" s="1344" t="s">
        <v>1</v>
      </c>
      <c r="B3" s="1344"/>
      <c r="C3" s="1344"/>
      <c r="D3" s="1344"/>
      <c r="E3" s="1344"/>
      <c r="F3" s="1344"/>
      <c r="G3" s="1344"/>
      <c r="H3" s="1344"/>
    </row>
    <row r="4" spans="1:8" s="477" customFormat="1" x14ac:dyDescent="0.25">
      <c r="A4" s="1345" t="s">
        <v>7874</v>
      </c>
      <c r="B4" s="1346"/>
      <c r="C4" s="1346"/>
      <c r="D4" s="1346"/>
      <c r="E4" s="1346"/>
      <c r="F4" s="1346"/>
      <c r="G4" s="1346"/>
      <c r="H4" s="1346"/>
    </row>
    <row r="5" spans="1:8" s="477" customFormat="1" x14ac:dyDescent="0.25">
      <c r="A5" s="480"/>
      <c r="B5" s="277"/>
      <c r="C5" s="277"/>
      <c r="D5" s="253"/>
      <c r="E5" s="253"/>
      <c r="F5" s="253"/>
      <c r="G5" s="278"/>
      <c r="H5" s="253"/>
    </row>
    <row r="6" spans="1:8" s="477" customFormat="1" x14ac:dyDescent="0.25">
      <c r="A6" s="253"/>
      <c r="B6" s="277"/>
      <c r="C6" s="277"/>
      <c r="D6" s="253"/>
      <c r="E6" s="253"/>
      <c r="F6" s="253"/>
      <c r="G6" s="278"/>
      <c r="H6" s="253"/>
    </row>
    <row r="7" spans="1:8" s="477" customFormat="1" x14ac:dyDescent="0.25">
      <c r="A7" s="253" t="s">
        <v>2</v>
      </c>
      <c r="B7" s="1347" t="s">
        <v>3</v>
      </c>
      <c r="C7" s="1347"/>
      <c r="D7" s="253" t="s">
        <v>4</v>
      </c>
      <c r="E7" s="253" t="s">
        <v>5</v>
      </c>
      <c r="F7" s="253" t="s">
        <v>6</v>
      </c>
      <c r="G7" s="281" t="s">
        <v>7</v>
      </c>
      <c r="H7" s="253" t="s">
        <v>8</v>
      </c>
    </row>
    <row r="8" spans="1:8" s="477" customFormat="1" x14ac:dyDescent="0.25">
      <c r="A8" s="253"/>
      <c r="B8" s="277" t="s">
        <v>9</v>
      </c>
      <c r="C8" s="277" t="s">
        <v>10</v>
      </c>
      <c r="D8" s="253"/>
      <c r="E8" s="253"/>
      <c r="F8" s="253" t="s">
        <v>11</v>
      </c>
      <c r="G8" s="278"/>
      <c r="H8" s="253"/>
    </row>
    <row r="9" spans="1:8" x14ac:dyDescent="0.25">
      <c r="A9" s="99"/>
      <c r="B9" s="282"/>
      <c r="C9" s="282"/>
      <c r="D9" s="99"/>
      <c r="E9" s="99"/>
      <c r="F9" s="99"/>
      <c r="G9" s="283"/>
      <c r="H9" s="99"/>
    </row>
    <row r="10" spans="1:8" x14ac:dyDescent="0.25">
      <c r="A10" s="134" t="s">
        <v>31</v>
      </c>
      <c r="B10" s="86">
        <v>42409</v>
      </c>
      <c r="C10" s="86">
        <v>42411</v>
      </c>
      <c r="D10" s="1" t="s">
        <v>121</v>
      </c>
      <c r="E10" s="1" t="s">
        <v>36</v>
      </c>
      <c r="F10" s="1" t="s">
        <v>75</v>
      </c>
      <c r="G10" s="31">
        <v>1292.94</v>
      </c>
      <c r="H10" s="1" t="s">
        <v>7875</v>
      </c>
    </row>
    <row r="11" spans="1:8" ht="30" x14ac:dyDescent="0.25">
      <c r="B11" s="86">
        <v>42412</v>
      </c>
      <c r="C11" s="86">
        <v>42417</v>
      </c>
      <c r="D11" s="7" t="s">
        <v>7876</v>
      </c>
      <c r="E11" s="7" t="s">
        <v>7877</v>
      </c>
      <c r="F11" s="7" t="s">
        <v>587</v>
      </c>
      <c r="G11" s="31">
        <v>1809.47</v>
      </c>
      <c r="H11" s="7" t="s">
        <v>7878</v>
      </c>
    </row>
    <row r="12" spans="1:8" ht="30" x14ac:dyDescent="0.25">
      <c r="B12" s="86">
        <v>42414</v>
      </c>
      <c r="C12" s="86">
        <v>42417</v>
      </c>
      <c r="D12" s="7" t="s">
        <v>7879</v>
      </c>
      <c r="E12" s="7" t="s">
        <v>7877</v>
      </c>
      <c r="F12" s="7" t="s">
        <v>587</v>
      </c>
      <c r="G12" s="31">
        <v>1915</v>
      </c>
      <c r="H12" s="7" t="s">
        <v>7878</v>
      </c>
    </row>
    <row r="13" spans="1:8" ht="30" x14ac:dyDescent="0.25">
      <c r="B13" s="86">
        <v>42414</v>
      </c>
      <c r="C13" s="86">
        <v>42417</v>
      </c>
      <c r="D13" s="7" t="s">
        <v>5419</v>
      </c>
      <c r="E13" s="7" t="s">
        <v>7877</v>
      </c>
      <c r="F13" s="7" t="s">
        <v>587</v>
      </c>
      <c r="G13" s="31">
        <v>1050.19</v>
      </c>
      <c r="H13" s="7" t="s">
        <v>7878</v>
      </c>
    </row>
    <row r="14" spans="1:8" x14ac:dyDescent="0.25">
      <c r="B14" s="86">
        <v>42423</v>
      </c>
      <c r="C14" s="86">
        <v>42427</v>
      </c>
      <c r="D14" s="7" t="s">
        <v>5937</v>
      </c>
      <c r="E14" s="7" t="s">
        <v>18</v>
      </c>
      <c r="F14" s="7" t="s">
        <v>7880</v>
      </c>
      <c r="G14" s="31">
        <v>736</v>
      </c>
      <c r="H14" s="7" t="s">
        <v>7881</v>
      </c>
    </row>
    <row r="15" spans="1:8" x14ac:dyDescent="0.25">
      <c r="B15" s="86">
        <v>42427</v>
      </c>
      <c r="C15" s="86">
        <v>42428</v>
      </c>
      <c r="D15" s="1" t="s">
        <v>7882</v>
      </c>
      <c r="E15" s="1" t="s">
        <v>7883</v>
      </c>
      <c r="F15" s="1" t="s">
        <v>180</v>
      </c>
      <c r="G15" s="31">
        <v>5000</v>
      </c>
      <c r="H15" s="1" t="s">
        <v>7884</v>
      </c>
    </row>
    <row r="16" spans="1:8" x14ac:dyDescent="0.25">
      <c r="A16" s="99"/>
      <c r="B16" s="282"/>
      <c r="C16" s="282"/>
      <c r="D16" s="99"/>
      <c r="E16" s="99"/>
      <c r="F16" s="99"/>
      <c r="G16" s="283"/>
      <c r="H16" s="99"/>
    </row>
    <row r="17" spans="1:8" x14ac:dyDescent="0.25">
      <c r="A17" s="134" t="s">
        <v>24</v>
      </c>
      <c r="B17" s="265">
        <v>42401</v>
      </c>
      <c r="C17" s="86">
        <v>42404</v>
      </c>
      <c r="D17" s="1" t="s">
        <v>4892</v>
      </c>
      <c r="E17" s="7" t="s">
        <v>6968</v>
      </c>
      <c r="F17" s="1" t="s">
        <v>7885</v>
      </c>
      <c r="G17" s="31">
        <v>0</v>
      </c>
      <c r="H17" s="1" t="s">
        <v>7886</v>
      </c>
    </row>
    <row r="18" spans="1:8" x14ac:dyDescent="0.25">
      <c r="B18" s="86">
        <v>42404</v>
      </c>
      <c r="C18" s="86">
        <v>42406</v>
      </c>
      <c r="D18" s="1" t="s">
        <v>7887</v>
      </c>
      <c r="E18" s="7" t="s">
        <v>4384</v>
      </c>
      <c r="F18" s="1" t="s">
        <v>4154</v>
      </c>
      <c r="G18" s="31">
        <v>0</v>
      </c>
      <c r="H18" s="1" t="s">
        <v>7888</v>
      </c>
    </row>
    <row r="19" spans="1:8" x14ac:dyDescent="0.25">
      <c r="B19" s="86">
        <v>42413</v>
      </c>
      <c r="C19" s="86">
        <v>42417</v>
      </c>
      <c r="D19" s="1" t="s">
        <v>7889</v>
      </c>
      <c r="E19" s="7" t="s">
        <v>7890</v>
      </c>
      <c r="F19" s="1" t="s">
        <v>1539</v>
      </c>
      <c r="G19" s="31">
        <v>2311</v>
      </c>
      <c r="H19" s="1" t="s">
        <v>7891</v>
      </c>
    </row>
    <row r="20" spans="1:8" x14ac:dyDescent="0.25">
      <c r="B20" s="86">
        <v>42413</v>
      </c>
      <c r="C20" s="86">
        <v>42419</v>
      </c>
      <c r="D20" s="1" t="s">
        <v>1520</v>
      </c>
      <c r="E20" s="7" t="s">
        <v>7892</v>
      </c>
      <c r="F20" s="1" t="s">
        <v>20</v>
      </c>
      <c r="G20" s="31">
        <v>2445</v>
      </c>
      <c r="H20" s="1" t="s">
        <v>7893</v>
      </c>
    </row>
    <row r="21" spans="1:8" x14ac:dyDescent="0.25">
      <c r="B21" s="86">
        <v>42413</v>
      </c>
      <c r="C21" s="86">
        <v>42419</v>
      </c>
      <c r="D21" s="1" t="s">
        <v>2539</v>
      </c>
      <c r="E21" s="7" t="s">
        <v>7076</v>
      </c>
      <c r="F21" s="1" t="s">
        <v>20</v>
      </c>
      <c r="G21" s="31">
        <v>2455</v>
      </c>
      <c r="H21" s="1" t="s">
        <v>7893</v>
      </c>
    </row>
    <row r="22" spans="1:8" x14ac:dyDescent="0.25">
      <c r="B22" s="86">
        <v>42413</v>
      </c>
      <c r="C22" s="86">
        <v>42420</v>
      </c>
      <c r="D22" s="1" t="s">
        <v>1056</v>
      </c>
      <c r="E22" s="7" t="s">
        <v>7084</v>
      </c>
      <c r="F22" s="1" t="s">
        <v>20</v>
      </c>
      <c r="G22" s="31">
        <v>2700</v>
      </c>
      <c r="H22" s="1" t="s">
        <v>7893</v>
      </c>
    </row>
    <row r="23" spans="1:8" x14ac:dyDescent="0.25">
      <c r="B23" s="86">
        <v>42413</v>
      </c>
      <c r="C23" s="86">
        <v>42417</v>
      </c>
      <c r="D23" s="1" t="s">
        <v>1518</v>
      </c>
      <c r="E23" s="7" t="s">
        <v>7894</v>
      </c>
      <c r="F23" s="1" t="s">
        <v>20</v>
      </c>
      <c r="G23" s="31">
        <v>2194</v>
      </c>
      <c r="H23" s="1" t="s">
        <v>7893</v>
      </c>
    </row>
    <row r="24" spans="1:8" x14ac:dyDescent="0.25">
      <c r="B24" s="86">
        <v>42413</v>
      </c>
      <c r="C24" s="86">
        <v>42417</v>
      </c>
      <c r="D24" s="1" t="s">
        <v>3599</v>
      </c>
      <c r="E24" s="7" t="s">
        <v>7895</v>
      </c>
      <c r="F24" s="1" t="s">
        <v>20</v>
      </c>
      <c r="G24" s="31">
        <v>2194</v>
      </c>
      <c r="H24" s="1" t="s">
        <v>7893</v>
      </c>
    </row>
    <row r="25" spans="1:8" x14ac:dyDescent="0.25">
      <c r="B25" s="86">
        <v>42413</v>
      </c>
      <c r="C25" s="265">
        <v>42417</v>
      </c>
      <c r="D25" s="1" t="s">
        <v>1522</v>
      </c>
      <c r="E25" s="7" t="s">
        <v>7080</v>
      </c>
      <c r="F25" s="1" t="s">
        <v>20</v>
      </c>
      <c r="G25" s="31">
        <v>1236</v>
      </c>
      <c r="H25" s="1" t="s">
        <v>7893</v>
      </c>
    </row>
    <row r="26" spans="1:8" x14ac:dyDescent="0.25">
      <c r="B26" s="86">
        <v>42413</v>
      </c>
      <c r="C26" s="86">
        <v>42419</v>
      </c>
      <c r="D26" s="1" t="s">
        <v>7896</v>
      </c>
      <c r="E26" s="7" t="s">
        <v>7897</v>
      </c>
      <c r="F26" s="1" t="s">
        <v>20</v>
      </c>
      <c r="G26" s="31">
        <v>2396</v>
      </c>
      <c r="H26" s="1" t="s">
        <v>7893</v>
      </c>
    </row>
    <row r="27" spans="1:8" x14ac:dyDescent="0.25">
      <c r="B27" s="86">
        <v>42414</v>
      </c>
      <c r="C27" s="86">
        <v>42418</v>
      </c>
      <c r="D27" s="1" t="s">
        <v>6443</v>
      </c>
      <c r="E27" s="7" t="s">
        <v>7898</v>
      </c>
      <c r="F27" s="1" t="s">
        <v>20</v>
      </c>
      <c r="G27" s="31">
        <v>1767</v>
      </c>
      <c r="H27" s="1" t="s">
        <v>7893</v>
      </c>
    </row>
    <row r="28" spans="1:8" x14ac:dyDescent="0.25">
      <c r="B28" s="86">
        <v>42415</v>
      </c>
      <c r="C28" s="86">
        <v>42418</v>
      </c>
      <c r="D28" s="1" t="s">
        <v>3300</v>
      </c>
      <c r="E28" s="7" t="s">
        <v>868</v>
      </c>
      <c r="F28" s="1" t="s">
        <v>1539</v>
      </c>
      <c r="G28" s="31">
        <v>2271</v>
      </c>
      <c r="H28" s="1" t="s">
        <v>7899</v>
      </c>
    </row>
    <row r="29" spans="1:8" x14ac:dyDescent="0.25">
      <c r="B29" s="86">
        <v>42415</v>
      </c>
      <c r="C29" s="86">
        <v>42418</v>
      </c>
      <c r="D29" s="1" t="s">
        <v>3322</v>
      </c>
      <c r="E29" s="7" t="s">
        <v>868</v>
      </c>
      <c r="F29" s="1" t="s">
        <v>1539</v>
      </c>
      <c r="G29" s="31">
        <v>2271</v>
      </c>
      <c r="H29" s="1" t="s">
        <v>7899</v>
      </c>
    </row>
    <row r="30" spans="1:8" x14ac:dyDescent="0.25">
      <c r="B30" s="86">
        <v>42416</v>
      </c>
      <c r="C30" s="86">
        <v>42418</v>
      </c>
      <c r="D30" s="1" t="s">
        <v>1772</v>
      </c>
      <c r="E30" s="7" t="s">
        <v>1770</v>
      </c>
      <c r="F30" s="1" t="s">
        <v>2245</v>
      </c>
      <c r="G30" s="31">
        <v>80</v>
      </c>
      <c r="H30" s="1" t="s">
        <v>7900</v>
      </c>
    </row>
    <row r="31" spans="1:8" x14ac:dyDescent="0.25">
      <c r="B31" s="86">
        <v>42422</v>
      </c>
      <c r="C31" s="86">
        <v>42424</v>
      </c>
      <c r="D31" s="1" t="s">
        <v>744</v>
      </c>
      <c r="E31" s="7" t="s">
        <v>703</v>
      </c>
      <c r="F31" s="1" t="s">
        <v>746</v>
      </c>
      <c r="G31" s="31">
        <v>0</v>
      </c>
      <c r="H31" s="1" t="s">
        <v>7901</v>
      </c>
    </row>
    <row r="32" spans="1:8" x14ac:dyDescent="0.25">
      <c r="B32" s="86">
        <v>42422</v>
      </c>
      <c r="C32" s="86">
        <v>42426</v>
      </c>
      <c r="D32" s="1" t="s">
        <v>1772</v>
      </c>
      <c r="E32" s="1" t="s">
        <v>1770</v>
      </c>
      <c r="F32" s="1" t="s">
        <v>70</v>
      </c>
      <c r="G32" s="31">
        <v>750</v>
      </c>
      <c r="H32" s="1" t="s">
        <v>7902</v>
      </c>
    </row>
    <row r="33" spans="1:8" x14ac:dyDescent="0.25">
      <c r="B33" s="86">
        <v>42425</v>
      </c>
      <c r="C33" s="86">
        <v>42428</v>
      </c>
      <c r="D33" s="1" t="s">
        <v>3296</v>
      </c>
      <c r="E33" s="7" t="s">
        <v>3297</v>
      </c>
      <c r="F33" s="1" t="s">
        <v>1236</v>
      </c>
      <c r="G33" s="31">
        <v>1855</v>
      </c>
      <c r="H33" s="1" t="s">
        <v>7903</v>
      </c>
    </row>
    <row r="34" spans="1:8" x14ac:dyDescent="0.25">
      <c r="B34" s="86">
        <v>42426</v>
      </c>
      <c r="C34" s="86">
        <v>42427</v>
      </c>
      <c r="D34" s="1" t="s">
        <v>2057</v>
      </c>
      <c r="E34" s="1" t="s">
        <v>7904</v>
      </c>
      <c r="F34" s="293" t="s">
        <v>23</v>
      </c>
      <c r="G34" s="34">
        <v>2350</v>
      </c>
      <c r="H34" s="164" t="s">
        <v>7905</v>
      </c>
    </row>
    <row r="35" spans="1:8" x14ac:dyDescent="0.25">
      <c r="B35" s="86">
        <v>42426</v>
      </c>
      <c r="C35" s="86">
        <v>42427</v>
      </c>
      <c r="D35" s="1" t="s">
        <v>7755</v>
      </c>
      <c r="E35" s="1" t="s">
        <v>7906</v>
      </c>
      <c r="F35" s="293" t="s">
        <v>23</v>
      </c>
      <c r="G35" s="34">
        <v>1075</v>
      </c>
      <c r="H35" s="1" t="s">
        <v>7905</v>
      </c>
    </row>
    <row r="36" spans="1:8" x14ac:dyDescent="0.25">
      <c r="B36" s="86">
        <v>42429</v>
      </c>
      <c r="C36" s="265">
        <v>42431</v>
      </c>
      <c r="D36" s="1" t="s">
        <v>5093</v>
      </c>
      <c r="E36" s="7" t="s">
        <v>7907</v>
      </c>
      <c r="F36" s="1" t="s">
        <v>7908</v>
      </c>
      <c r="G36" s="34">
        <v>1127</v>
      </c>
      <c r="H36" s="1" t="s">
        <v>7909</v>
      </c>
    </row>
    <row r="37" spans="1:8" x14ac:dyDescent="0.25">
      <c r="B37" s="86">
        <v>42429</v>
      </c>
      <c r="C37" s="86">
        <v>42431</v>
      </c>
      <c r="D37" s="1" t="s">
        <v>7910</v>
      </c>
      <c r="E37" s="7" t="s">
        <v>7911</v>
      </c>
      <c r="F37" s="1" t="s">
        <v>7908</v>
      </c>
      <c r="G37" s="34">
        <v>1127</v>
      </c>
      <c r="H37" s="1" t="s">
        <v>7909</v>
      </c>
    </row>
    <row r="38" spans="1:8" x14ac:dyDescent="0.25">
      <c r="B38" s="86">
        <v>42429</v>
      </c>
      <c r="C38" s="86">
        <v>42431</v>
      </c>
      <c r="D38" s="1" t="s">
        <v>739</v>
      </c>
      <c r="E38" s="1" t="s">
        <v>6724</v>
      </c>
      <c r="F38" s="1" t="s">
        <v>7908</v>
      </c>
      <c r="G38" s="34">
        <v>1127</v>
      </c>
      <c r="H38" s="1" t="s">
        <v>7909</v>
      </c>
    </row>
    <row r="39" spans="1:8" x14ac:dyDescent="0.25">
      <c r="A39" s="99"/>
      <c r="B39" s="282"/>
      <c r="C39" s="282"/>
      <c r="D39" s="99"/>
      <c r="E39" s="99"/>
      <c r="F39" s="99"/>
      <c r="G39" s="283"/>
      <c r="H39" s="99"/>
    </row>
    <row r="40" spans="1:8" x14ac:dyDescent="0.25">
      <c r="A40" s="134" t="s">
        <v>100</v>
      </c>
      <c r="B40" s="258">
        <v>42403</v>
      </c>
      <c r="C40" s="258">
        <v>42406</v>
      </c>
      <c r="D40" s="4" t="s">
        <v>7912</v>
      </c>
      <c r="E40" s="4" t="s">
        <v>18</v>
      </c>
      <c r="F40" s="4" t="s">
        <v>30</v>
      </c>
      <c r="G40" s="259">
        <v>1345</v>
      </c>
      <c r="H40" s="1" t="s">
        <v>7913</v>
      </c>
    </row>
    <row r="41" spans="1:8" x14ac:dyDescent="0.25">
      <c r="B41" s="258">
        <v>42403</v>
      </c>
      <c r="C41" s="258">
        <v>42406</v>
      </c>
      <c r="D41" s="4" t="s">
        <v>7914</v>
      </c>
      <c r="E41" s="4" t="s">
        <v>7915</v>
      </c>
      <c r="F41" s="4" t="s">
        <v>30</v>
      </c>
      <c r="G41" s="259">
        <v>1345</v>
      </c>
      <c r="H41" s="1" t="s">
        <v>7913</v>
      </c>
    </row>
    <row r="42" spans="1:8" x14ac:dyDescent="0.25">
      <c r="B42" s="258">
        <v>42407</v>
      </c>
      <c r="C42" s="258">
        <v>42410</v>
      </c>
      <c r="D42" s="4" t="s">
        <v>374</v>
      </c>
      <c r="E42" s="4" t="s">
        <v>7916</v>
      </c>
      <c r="F42" s="4" t="s">
        <v>535</v>
      </c>
      <c r="G42" s="259">
        <v>966</v>
      </c>
      <c r="H42" s="1" t="s">
        <v>7917</v>
      </c>
    </row>
    <row r="43" spans="1:8" x14ac:dyDescent="0.25">
      <c r="B43" s="258">
        <v>42407</v>
      </c>
      <c r="C43" s="258">
        <v>42410</v>
      </c>
      <c r="D43" s="4" t="s">
        <v>7918</v>
      </c>
      <c r="E43" s="4" t="s">
        <v>7919</v>
      </c>
      <c r="F43" s="4" t="s">
        <v>535</v>
      </c>
      <c r="G43" s="259">
        <v>966</v>
      </c>
      <c r="H43" s="1" t="s">
        <v>7917</v>
      </c>
    </row>
    <row r="44" spans="1:8" x14ac:dyDescent="0.25">
      <c r="B44" s="258">
        <v>42426</v>
      </c>
      <c r="C44" s="258">
        <v>42426</v>
      </c>
      <c r="D44" s="4" t="s">
        <v>7920</v>
      </c>
      <c r="E44" s="4" t="s">
        <v>7921</v>
      </c>
      <c r="F44" s="4" t="s">
        <v>1397</v>
      </c>
      <c r="G44" s="259">
        <v>11.25</v>
      </c>
      <c r="H44" s="1" t="s">
        <v>7922</v>
      </c>
    </row>
    <row r="45" spans="1:8" x14ac:dyDescent="0.25">
      <c r="B45" s="258">
        <v>42426</v>
      </c>
      <c r="C45" s="258">
        <v>42426</v>
      </c>
      <c r="D45" s="4" t="s">
        <v>7923</v>
      </c>
      <c r="E45" s="4" t="s">
        <v>7924</v>
      </c>
      <c r="F45" s="4" t="s">
        <v>1397</v>
      </c>
      <c r="G45" s="259">
        <v>11.25</v>
      </c>
      <c r="H45" s="1" t="s">
        <v>7925</v>
      </c>
    </row>
    <row r="46" spans="1:8" x14ac:dyDescent="0.25">
      <c r="B46" s="258">
        <v>42426</v>
      </c>
      <c r="C46" s="258">
        <v>42426</v>
      </c>
      <c r="D46" s="4" t="s">
        <v>374</v>
      </c>
      <c r="E46" s="4" t="s">
        <v>7916</v>
      </c>
      <c r="F46" s="4" t="s">
        <v>1397</v>
      </c>
      <c r="G46" s="259">
        <v>11.25</v>
      </c>
      <c r="H46" s="1" t="s">
        <v>7925</v>
      </c>
    </row>
    <row r="47" spans="1:8" x14ac:dyDescent="0.25">
      <c r="B47" s="258">
        <v>42426</v>
      </c>
      <c r="C47" s="267">
        <v>42426</v>
      </c>
      <c r="D47" s="4" t="s">
        <v>7926</v>
      </c>
      <c r="E47" s="4" t="s">
        <v>7921</v>
      </c>
      <c r="F47" s="4" t="s">
        <v>1397</v>
      </c>
      <c r="G47" s="259">
        <v>11.25</v>
      </c>
      <c r="H47" s="1" t="s">
        <v>7922</v>
      </c>
    </row>
    <row r="48" spans="1:8" x14ac:dyDescent="0.25">
      <c r="B48" s="258">
        <v>42426</v>
      </c>
      <c r="C48" s="267">
        <v>42426</v>
      </c>
      <c r="D48" s="4" t="s">
        <v>7927</v>
      </c>
      <c r="E48" s="4" t="s">
        <v>7921</v>
      </c>
      <c r="F48" s="4" t="s">
        <v>1397</v>
      </c>
      <c r="G48" s="259">
        <v>11.25</v>
      </c>
      <c r="H48" s="1" t="s">
        <v>7925</v>
      </c>
    </row>
    <row r="49" spans="1:8" x14ac:dyDescent="0.25">
      <c r="B49" s="258">
        <v>42426</v>
      </c>
      <c r="C49" s="258">
        <v>42426</v>
      </c>
      <c r="D49" s="4" t="s">
        <v>7928</v>
      </c>
      <c r="E49" s="4" t="s">
        <v>7921</v>
      </c>
      <c r="F49" s="4" t="s">
        <v>1397</v>
      </c>
      <c r="G49" s="259">
        <v>11.25</v>
      </c>
      <c r="H49" s="1" t="s">
        <v>7925</v>
      </c>
    </row>
    <row r="50" spans="1:8" x14ac:dyDescent="0.25">
      <c r="B50" s="258">
        <v>42428</v>
      </c>
      <c r="C50" s="258">
        <v>42431</v>
      </c>
      <c r="D50" s="4" t="s">
        <v>7929</v>
      </c>
      <c r="E50" s="4" t="s">
        <v>7930</v>
      </c>
      <c r="F50" s="4" t="s">
        <v>180</v>
      </c>
      <c r="G50" s="259">
        <v>0</v>
      </c>
      <c r="H50" s="1" t="s">
        <v>7931</v>
      </c>
    </row>
    <row r="51" spans="1:8" x14ac:dyDescent="0.25">
      <c r="A51" s="99"/>
      <c r="B51" s="282"/>
      <c r="C51" s="282"/>
      <c r="D51" s="99"/>
      <c r="E51" s="99"/>
      <c r="F51" s="99"/>
      <c r="G51" s="283"/>
      <c r="H51" s="99"/>
    </row>
    <row r="52" spans="1:8" x14ac:dyDescent="0.25">
      <c r="A52" s="134" t="s">
        <v>25</v>
      </c>
      <c r="B52" s="275">
        <v>42404</v>
      </c>
      <c r="C52" s="275">
        <v>42406</v>
      </c>
      <c r="D52" s="132" t="s">
        <v>569</v>
      </c>
      <c r="E52" s="132" t="s">
        <v>570</v>
      </c>
      <c r="F52" s="132" t="s">
        <v>1886</v>
      </c>
      <c r="G52" s="276">
        <v>4220</v>
      </c>
      <c r="H52" s="132" t="s">
        <v>7932</v>
      </c>
    </row>
    <row r="53" spans="1:8" x14ac:dyDescent="0.25">
      <c r="B53" s="275">
        <v>42411</v>
      </c>
      <c r="C53" s="275">
        <v>42416</v>
      </c>
      <c r="D53" s="132" t="s">
        <v>71</v>
      </c>
      <c r="E53" s="132" t="s">
        <v>3363</v>
      </c>
      <c r="F53" s="132" t="s">
        <v>789</v>
      </c>
      <c r="G53" s="276">
        <v>1492</v>
      </c>
      <c r="H53" s="132" t="s">
        <v>7933</v>
      </c>
    </row>
    <row r="54" spans="1:8" x14ac:dyDescent="0.25">
      <c r="B54" s="86">
        <v>42416</v>
      </c>
      <c r="C54" s="86">
        <v>42420</v>
      </c>
      <c r="D54" s="1" t="s">
        <v>787</v>
      </c>
      <c r="E54" s="1" t="s">
        <v>7934</v>
      </c>
      <c r="F54" s="1" t="s">
        <v>1850</v>
      </c>
      <c r="G54" s="31">
        <v>2850</v>
      </c>
      <c r="H54" s="1" t="s">
        <v>7935</v>
      </c>
    </row>
    <row r="55" spans="1:8" x14ac:dyDescent="0.25">
      <c r="B55" s="86">
        <v>42417</v>
      </c>
      <c r="C55" s="86">
        <v>42420</v>
      </c>
      <c r="D55" s="1" t="s">
        <v>7532</v>
      </c>
      <c r="E55" s="1" t="s">
        <v>7934</v>
      </c>
      <c r="F55" s="1" t="s">
        <v>1850</v>
      </c>
      <c r="G55" s="31">
        <v>2196</v>
      </c>
      <c r="H55" s="1" t="s">
        <v>7935</v>
      </c>
    </row>
    <row r="56" spans="1:8" x14ac:dyDescent="0.25">
      <c r="B56" s="265">
        <v>42417</v>
      </c>
      <c r="C56" s="265">
        <v>42420</v>
      </c>
      <c r="D56" s="1" t="s">
        <v>1559</v>
      </c>
      <c r="E56" s="1" t="s">
        <v>7936</v>
      </c>
      <c r="F56" s="1" t="s">
        <v>1873</v>
      </c>
      <c r="G56" s="31">
        <v>675</v>
      </c>
      <c r="H56" s="164" t="s">
        <v>7937</v>
      </c>
    </row>
    <row r="57" spans="1:8" x14ac:dyDescent="0.25">
      <c r="B57" s="86">
        <v>42417</v>
      </c>
      <c r="C57" s="86">
        <v>42420</v>
      </c>
      <c r="D57" s="1" t="s">
        <v>7938</v>
      </c>
      <c r="E57" s="1" t="s">
        <v>7939</v>
      </c>
      <c r="F57" s="1" t="s">
        <v>1873</v>
      </c>
      <c r="G57" s="31">
        <v>725</v>
      </c>
      <c r="H57" s="1" t="s">
        <v>7937</v>
      </c>
    </row>
    <row r="58" spans="1:8" x14ac:dyDescent="0.25">
      <c r="B58" s="86">
        <v>42419</v>
      </c>
      <c r="C58" s="86">
        <v>42420</v>
      </c>
      <c r="D58" s="1" t="s">
        <v>569</v>
      </c>
      <c r="E58" s="1" t="s">
        <v>37</v>
      </c>
      <c r="F58" s="1" t="s">
        <v>2735</v>
      </c>
      <c r="G58" s="31">
        <v>2800</v>
      </c>
      <c r="H58" s="1" t="s">
        <v>7940</v>
      </c>
    </row>
    <row r="59" spans="1:8" x14ac:dyDescent="0.25">
      <c r="B59" s="86">
        <v>42420</v>
      </c>
      <c r="C59" s="86">
        <v>46076</v>
      </c>
      <c r="D59" s="1" t="s">
        <v>7941</v>
      </c>
      <c r="E59" s="1" t="s">
        <v>1844</v>
      </c>
      <c r="F59" s="1" t="s">
        <v>587</v>
      </c>
      <c r="G59" s="31">
        <v>1360</v>
      </c>
      <c r="H59" s="1" t="s">
        <v>7942</v>
      </c>
    </row>
    <row r="60" spans="1:8" x14ac:dyDescent="0.25">
      <c r="B60" s="86">
        <v>42420</v>
      </c>
      <c r="C60" s="86">
        <v>42423</v>
      </c>
      <c r="D60" s="164" t="s">
        <v>7943</v>
      </c>
      <c r="E60" s="164" t="s">
        <v>1844</v>
      </c>
      <c r="F60" s="164" t="s">
        <v>587</v>
      </c>
      <c r="G60" s="31">
        <v>1520</v>
      </c>
      <c r="H60" s="164" t="s">
        <v>7942</v>
      </c>
    </row>
    <row r="61" spans="1:8" x14ac:dyDescent="0.25">
      <c r="B61" s="86">
        <v>42422</v>
      </c>
      <c r="C61" s="86">
        <v>42426</v>
      </c>
      <c r="D61" s="164" t="s">
        <v>7944</v>
      </c>
      <c r="E61" s="164" t="s">
        <v>4090</v>
      </c>
      <c r="F61" s="164" t="s">
        <v>172</v>
      </c>
      <c r="G61" s="31">
        <v>1302</v>
      </c>
      <c r="H61" s="164" t="s">
        <v>7945</v>
      </c>
    </row>
    <row r="62" spans="1:8" x14ac:dyDescent="0.25">
      <c r="B62" s="86">
        <v>42423</v>
      </c>
      <c r="C62" s="86">
        <v>42426</v>
      </c>
      <c r="D62" s="1" t="s">
        <v>7946</v>
      </c>
      <c r="E62" s="1" t="s">
        <v>7947</v>
      </c>
      <c r="F62" s="1" t="s">
        <v>172</v>
      </c>
      <c r="G62" s="31">
        <v>847</v>
      </c>
      <c r="H62" s="1" t="s">
        <v>7945</v>
      </c>
    </row>
    <row r="63" spans="1:8" x14ac:dyDescent="0.25">
      <c r="B63" s="86">
        <v>42423</v>
      </c>
      <c r="C63" s="86">
        <v>42426</v>
      </c>
      <c r="D63" s="1" t="s">
        <v>2104</v>
      </c>
      <c r="E63" s="1" t="s">
        <v>7948</v>
      </c>
      <c r="F63" s="1" t="s">
        <v>172</v>
      </c>
      <c r="G63" s="31">
        <v>987</v>
      </c>
      <c r="H63" s="1" t="s">
        <v>7945</v>
      </c>
    </row>
    <row r="64" spans="1:8" x14ac:dyDescent="0.25">
      <c r="B64" s="86">
        <v>42423</v>
      </c>
      <c r="C64" s="86">
        <v>42426</v>
      </c>
      <c r="D64" s="1" t="s">
        <v>5309</v>
      </c>
      <c r="E64" s="1" t="s">
        <v>236</v>
      </c>
      <c r="F64" s="1" t="s">
        <v>172</v>
      </c>
      <c r="G64" s="31">
        <v>982</v>
      </c>
      <c r="H64" s="1" t="s">
        <v>7945</v>
      </c>
    </row>
    <row r="65" spans="2:8" x14ac:dyDescent="0.25">
      <c r="B65" s="86">
        <v>42423</v>
      </c>
      <c r="C65" s="86">
        <v>42426</v>
      </c>
      <c r="D65" s="1" t="s">
        <v>4605</v>
      </c>
      <c r="E65" s="1" t="s">
        <v>4606</v>
      </c>
      <c r="F65" s="1" t="s">
        <v>172</v>
      </c>
      <c r="G65" s="31">
        <v>850</v>
      </c>
      <c r="H65" s="1" t="s">
        <v>7945</v>
      </c>
    </row>
    <row r="66" spans="2:8" x14ac:dyDescent="0.25">
      <c r="B66" s="86">
        <v>42423</v>
      </c>
      <c r="C66" s="86">
        <v>42426</v>
      </c>
      <c r="D66" s="1" t="s">
        <v>824</v>
      </c>
      <c r="E66" s="1" t="s">
        <v>825</v>
      </c>
      <c r="F66" s="1" t="s">
        <v>172</v>
      </c>
      <c r="G66" s="31">
        <v>948</v>
      </c>
      <c r="H66" s="1" t="s">
        <v>7945</v>
      </c>
    </row>
    <row r="67" spans="2:8" x14ac:dyDescent="0.25">
      <c r="B67" s="86">
        <v>42423</v>
      </c>
      <c r="C67" s="86">
        <v>42426</v>
      </c>
      <c r="D67" s="1" t="s">
        <v>1852</v>
      </c>
      <c r="E67" s="1" t="s">
        <v>1853</v>
      </c>
      <c r="F67" s="1" t="s">
        <v>172</v>
      </c>
      <c r="G67" s="31">
        <v>1102</v>
      </c>
      <c r="H67" s="1" t="s">
        <v>7945</v>
      </c>
    </row>
    <row r="68" spans="2:8" x14ac:dyDescent="0.25">
      <c r="B68" s="86">
        <v>42423</v>
      </c>
      <c r="C68" s="86">
        <v>42426</v>
      </c>
      <c r="D68" s="1" t="s">
        <v>2561</v>
      </c>
      <c r="E68" s="1" t="s">
        <v>4318</v>
      </c>
      <c r="F68" s="1" t="s">
        <v>172</v>
      </c>
      <c r="G68" s="31">
        <v>1060</v>
      </c>
      <c r="H68" s="1" t="s">
        <v>7945</v>
      </c>
    </row>
    <row r="69" spans="2:8" x14ac:dyDescent="0.25">
      <c r="B69" s="86">
        <v>42423</v>
      </c>
      <c r="C69" s="86">
        <v>42426</v>
      </c>
      <c r="D69" s="1" t="s">
        <v>7949</v>
      </c>
      <c r="E69" s="1" t="s">
        <v>1688</v>
      </c>
      <c r="F69" s="1" t="s">
        <v>172</v>
      </c>
      <c r="G69" s="31">
        <v>1052</v>
      </c>
      <c r="H69" s="1" t="s">
        <v>7945</v>
      </c>
    </row>
    <row r="70" spans="2:8" x14ac:dyDescent="0.25">
      <c r="B70" s="86">
        <v>42423</v>
      </c>
      <c r="C70" s="86">
        <v>42426</v>
      </c>
      <c r="D70" s="1" t="s">
        <v>6735</v>
      </c>
      <c r="E70" s="1" t="s">
        <v>7950</v>
      </c>
      <c r="F70" s="1" t="s">
        <v>172</v>
      </c>
      <c r="G70" s="31">
        <v>1050</v>
      </c>
      <c r="H70" s="1" t="s">
        <v>7945</v>
      </c>
    </row>
    <row r="71" spans="2:8" x14ac:dyDescent="0.25">
      <c r="B71" s="86">
        <v>42423</v>
      </c>
      <c r="C71" s="86">
        <v>42426</v>
      </c>
      <c r="D71" s="7" t="s">
        <v>2109</v>
      </c>
      <c r="E71" s="7" t="s">
        <v>7951</v>
      </c>
      <c r="F71" s="7" t="s">
        <v>172</v>
      </c>
      <c r="G71" s="31">
        <v>972</v>
      </c>
      <c r="H71" s="7" t="s">
        <v>7945</v>
      </c>
    </row>
    <row r="72" spans="2:8" x14ac:dyDescent="0.25">
      <c r="B72" s="86">
        <v>42423</v>
      </c>
      <c r="C72" s="86">
        <v>42426</v>
      </c>
      <c r="D72" s="7" t="s">
        <v>4610</v>
      </c>
      <c r="E72" s="7" t="s">
        <v>818</v>
      </c>
      <c r="F72" s="7" t="s">
        <v>172</v>
      </c>
      <c r="G72" s="31">
        <v>398</v>
      </c>
      <c r="H72" s="7" t="s">
        <v>7945</v>
      </c>
    </row>
    <row r="73" spans="2:8" x14ac:dyDescent="0.25">
      <c r="B73" s="86">
        <v>42423</v>
      </c>
      <c r="C73" s="86">
        <v>42426</v>
      </c>
      <c r="D73" s="7" t="s">
        <v>1848</v>
      </c>
      <c r="E73" s="7" t="s">
        <v>1849</v>
      </c>
      <c r="F73" s="7" t="s">
        <v>172</v>
      </c>
      <c r="G73" s="31">
        <v>972</v>
      </c>
      <c r="H73" s="7" t="s">
        <v>7945</v>
      </c>
    </row>
    <row r="74" spans="2:8" x14ac:dyDescent="0.25">
      <c r="B74" s="86">
        <v>42423</v>
      </c>
      <c r="C74" s="86">
        <v>42426</v>
      </c>
      <c r="D74" s="7" t="s">
        <v>6988</v>
      </c>
      <c r="E74" s="7" t="s">
        <v>3632</v>
      </c>
      <c r="F74" s="7" t="s">
        <v>172</v>
      </c>
      <c r="G74" s="31">
        <v>1052</v>
      </c>
      <c r="H74" s="7" t="s">
        <v>7945</v>
      </c>
    </row>
    <row r="75" spans="2:8" x14ac:dyDescent="0.25">
      <c r="B75" s="86">
        <v>42423</v>
      </c>
      <c r="C75" s="86">
        <v>42426</v>
      </c>
      <c r="D75" s="7" t="s">
        <v>2102</v>
      </c>
      <c r="E75" s="7" t="s">
        <v>2103</v>
      </c>
      <c r="F75" s="7" t="s">
        <v>172</v>
      </c>
      <c r="G75" s="31">
        <v>1052</v>
      </c>
      <c r="H75" s="7" t="s">
        <v>7945</v>
      </c>
    </row>
    <row r="76" spans="2:8" x14ac:dyDescent="0.25">
      <c r="B76" s="86">
        <v>42423</v>
      </c>
      <c r="C76" s="86">
        <v>42426</v>
      </c>
      <c r="D76" s="7" t="s">
        <v>7952</v>
      </c>
      <c r="E76" s="7" t="s">
        <v>825</v>
      </c>
      <c r="F76" s="7" t="s">
        <v>172</v>
      </c>
      <c r="G76" s="31">
        <v>1060</v>
      </c>
      <c r="H76" s="7" t="s">
        <v>7945</v>
      </c>
    </row>
    <row r="77" spans="2:8" x14ac:dyDescent="0.25">
      <c r="B77" s="86">
        <v>42423</v>
      </c>
      <c r="C77" s="86">
        <v>42426</v>
      </c>
      <c r="D77" s="7" t="s">
        <v>2558</v>
      </c>
      <c r="E77" s="7" t="s">
        <v>7953</v>
      </c>
      <c r="F77" s="7" t="s">
        <v>172</v>
      </c>
      <c r="G77" s="31">
        <v>398</v>
      </c>
      <c r="H77" s="7" t="s">
        <v>7945</v>
      </c>
    </row>
    <row r="78" spans="2:8" x14ac:dyDescent="0.25">
      <c r="B78" s="86">
        <v>42423</v>
      </c>
      <c r="C78" s="86">
        <v>42426</v>
      </c>
      <c r="D78" s="7" t="s">
        <v>2115</v>
      </c>
      <c r="E78" s="7" t="s">
        <v>7954</v>
      </c>
      <c r="F78" s="7" t="s">
        <v>172</v>
      </c>
      <c r="G78" s="31">
        <v>1052</v>
      </c>
      <c r="H78" s="7" t="s">
        <v>7945</v>
      </c>
    </row>
    <row r="79" spans="2:8" x14ac:dyDescent="0.25">
      <c r="B79" s="86">
        <v>42423</v>
      </c>
      <c r="C79" s="86">
        <v>42426</v>
      </c>
      <c r="D79" s="7" t="s">
        <v>7955</v>
      </c>
      <c r="E79" s="7" t="s">
        <v>7956</v>
      </c>
      <c r="F79" s="7" t="s">
        <v>172</v>
      </c>
      <c r="G79" s="31">
        <v>862</v>
      </c>
      <c r="H79" s="7" t="s">
        <v>7945</v>
      </c>
    </row>
    <row r="80" spans="2:8" x14ac:dyDescent="0.25">
      <c r="B80" s="86">
        <v>42423</v>
      </c>
      <c r="C80" s="86">
        <v>42426</v>
      </c>
      <c r="D80" s="7" t="s">
        <v>7957</v>
      </c>
      <c r="E80" s="7" t="s">
        <v>7958</v>
      </c>
      <c r="F80" s="7" t="s">
        <v>172</v>
      </c>
      <c r="G80" s="31">
        <v>1052</v>
      </c>
      <c r="H80" s="7" t="s">
        <v>7945</v>
      </c>
    </row>
    <row r="81" spans="2:8" x14ac:dyDescent="0.25">
      <c r="B81" s="86">
        <v>42423</v>
      </c>
      <c r="C81" s="86">
        <v>42426</v>
      </c>
      <c r="D81" s="7" t="s">
        <v>2274</v>
      </c>
      <c r="E81" s="7" t="s">
        <v>7959</v>
      </c>
      <c r="F81" s="7" t="s">
        <v>172</v>
      </c>
      <c r="G81" s="31">
        <v>1052</v>
      </c>
      <c r="H81" s="7" t="s">
        <v>7945</v>
      </c>
    </row>
    <row r="82" spans="2:8" x14ac:dyDescent="0.25">
      <c r="B82" s="86">
        <v>42423</v>
      </c>
      <c r="C82" s="86">
        <v>42426</v>
      </c>
      <c r="D82" s="7" t="s">
        <v>1549</v>
      </c>
      <c r="E82" s="7" t="s">
        <v>7960</v>
      </c>
      <c r="F82" s="7" t="s">
        <v>172</v>
      </c>
      <c r="G82" s="31">
        <v>850</v>
      </c>
      <c r="H82" s="7" t="s">
        <v>7945</v>
      </c>
    </row>
    <row r="83" spans="2:8" x14ac:dyDescent="0.25">
      <c r="B83" s="86">
        <v>42423</v>
      </c>
      <c r="C83" s="86">
        <v>42426</v>
      </c>
      <c r="D83" s="7" t="s">
        <v>557</v>
      </c>
      <c r="E83" s="7" t="s">
        <v>7961</v>
      </c>
      <c r="F83" s="7" t="s">
        <v>172</v>
      </c>
      <c r="G83" s="31">
        <v>1150</v>
      </c>
      <c r="H83" s="7" t="s">
        <v>7945</v>
      </c>
    </row>
    <row r="84" spans="2:8" x14ac:dyDescent="0.25">
      <c r="B84" s="86">
        <v>42423</v>
      </c>
      <c r="C84" s="86">
        <v>42426</v>
      </c>
      <c r="D84" s="7" t="s">
        <v>7962</v>
      </c>
      <c r="E84" s="7" t="s">
        <v>1844</v>
      </c>
      <c r="F84" s="7" t="s">
        <v>172</v>
      </c>
      <c r="G84" s="31">
        <v>1060</v>
      </c>
      <c r="H84" s="7" t="s">
        <v>7945</v>
      </c>
    </row>
    <row r="85" spans="2:8" x14ac:dyDescent="0.25">
      <c r="B85" s="86">
        <v>42423</v>
      </c>
      <c r="C85" s="86">
        <v>42426</v>
      </c>
      <c r="D85" s="7" t="s">
        <v>7963</v>
      </c>
      <c r="E85" s="7" t="s">
        <v>4090</v>
      </c>
      <c r="F85" s="7" t="s">
        <v>172</v>
      </c>
      <c r="G85" s="31">
        <v>987</v>
      </c>
      <c r="H85" s="7" t="s">
        <v>7945</v>
      </c>
    </row>
    <row r="86" spans="2:8" x14ac:dyDescent="0.25">
      <c r="B86" s="86">
        <v>42423</v>
      </c>
      <c r="C86" s="86">
        <v>42426</v>
      </c>
      <c r="D86" s="7" t="s">
        <v>6990</v>
      </c>
      <c r="E86" s="7" t="s">
        <v>6991</v>
      </c>
      <c r="F86" s="7" t="s">
        <v>172</v>
      </c>
      <c r="G86" s="31">
        <v>1225</v>
      </c>
      <c r="H86" s="7" t="s">
        <v>7945</v>
      </c>
    </row>
    <row r="87" spans="2:8" x14ac:dyDescent="0.25">
      <c r="B87" s="265">
        <v>42423</v>
      </c>
      <c r="C87" s="265">
        <v>42426</v>
      </c>
      <c r="D87" s="1" t="s">
        <v>7964</v>
      </c>
      <c r="E87" s="1" t="s">
        <v>7965</v>
      </c>
      <c r="F87" s="1" t="s">
        <v>172</v>
      </c>
      <c r="G87" s="34">
        <v>1052</v>
      </c>
      <c r="H87" s="1" t="s">
        <v>7945</v>
      </c>
    </row>
    <row r="88" spans="2:8" x14ac:dyDescent="0.25">
      <c r="B88" s="86">
        <v>42423</v>
      </c>
      <c r="C88" s="86">
        <v>42426</v>
      </c>
      <c r="D88" s="1" t="s">
        <v>2557</v>
      </c>
      <c r="E88" s="1" t="s">
        <v>5299</v>
      </c>
      <c r="F88" s="1" t="s">
        <v>172</v>
      </c>
      <c r="G88" s="31">
        <v>1052</v>
      </c>
      <c r="H88" s="1" t="s">
        <v>7945</v>
      </c>
    </row>
    <row r="89" spans="2:8" x14ac:dyDescent="0.25">
      <c r="B89" s="86">
        <v>42423</v>
      </c>
      <c r="C89" s="86">
        <v>42426</v>
      </c>
      <c r="D89" s="1" t="s">
        <v>7966</v>
      </c>
      <c r="E89" s="1" t="s">
        <v>4318</v>
      </c>
      <c r="F89" s="1" t="s">
        <v>172</v>
      </c>
      <c r="G89" s="31">
        <v>1060</v>
      </c>
      <c r="H89" s="1" t="s">
        <v>7945</v>
      </c>
    </row>
    <row r="90" spans="2:8" x14ac:dyDescent="0.25">
      <c r="B90" s="265">
        <v>42423</v>
      </c>
      <c r="C90" s="265">
        <v>42426</v>
      </c>
      <c r="D90" s="1" t="s">
        <v>5976</v>
      </c>
      <c r="E90" s="1" t="s">
        <v>36</v>
      </c>
      <c r="F90" s="1" t="s">
        <v>172</v>
      </c>
      <c r="G90" s="31">
        <v>1650</v>
      </c>
      <c r="H90" s="164" t="s">
        <v>7945</v>
      </c>
    </row>
    <row r="91" spans="2:8" x14ac:dyDescent="0.25">
      <c r="B91" s="86">
        <v>42423</v>
      </c>
      <c r="C91" s="86">
        <v>42426</v>
      </c>
      <c r="D91" s="1" t="s">
        <v>1111</v>
      </c>
      <c r="E91" s="1" t="s">
        <v>561</v>
      </c>
      <c r="F91" s="1" t="s">
        <v>172</v>
      </c>
      <c r="G91" s="31">
        <v>1000</v>
      </c>
      <c r="H91" s="1" t="s">
        <v>7945</v>
      </c>
    </row>
    <row r="92" spans="2:8" x14ac:dyDescent="0.25">
      <c r="B92" s="86">
        <v>42423</v>
      </c>
      <c r="C92" s="86">
        <v>42426</v>
      </c>
      <c r="D92" s="1" t="s">
        <v>7967</v>
      </c>
      <c r="E92" s="1" t="s">
        <v>7968</v>
      </c>
      <c r="F92" s="1" t="s">
        <v>172</v>
      </c>
      <c r="G92" s="31">
        <v>1052</v>
      </c>
      <c r="H92" s="1" t="s">
        <v>7945</v>
      </c>
    </row>
    <row r="93" spans="2:8" x14ac:dyDescent="0.25">
      <c r="B93" s="86">
        <v>42423</v>
      </c>
      <c r="C93" s="86">
        <v>42426</v>
      </c>
      <c r="D93" s="1" t="s">
        <v>1559</v>
      </c>
      <c r="E93" s="1" t="s">
        <v>7936</v>
      </c>
      <c r="F93" s="1" t="s">
        <v>172</v>
      </c>
      <c r="G93" s="31">
        <v>1052</v>
      </c>
      <c r="H93" s="1" t="s">
        <v>7945</v>
      </c>
    </row>
    <row r="94" spans="2:8" x14ac:dyDescent="0.25">
      <c r="B94" s="86">
        <v>42423</v>
      </c>
      <c r="C94" s="86">
        <v>42426</v>
      </c>
      <c r="D94" s="164" t="s">
        <v>6981</v>
      </c>
      <c r="E94" s="164" t="s">
        <v>4577</v>
      </c>
      <c r="F94" s="164" t="s">
        <v>172</v>
      </c>
      <c r="G94" s="31">
        <v>1052</v>
      </c>
      <c r="H94" s="164" t="s">
        <v>7945</v>
      </c>
    </row>
    <row r="95" spans="2:8" x14ac:dyDescent="0.25">
      <c r="B95" s="86">
        <v>42423</v>
      </c>
      <c r="C95" s="86">
        <v>42426</v>
      </c>
      <c r="D95" s="164" t="s">
        <v>7969</v>
      </c>
      <c r="E95" s="164" t="s">
        <v>7970</v>
      </c>
      <c r="F95" s="164" t="s">
        <v>172</v>
      </c>
      <c r="G95" s="31">
        <v>750</v>
      </c>
      <c r="H95" s="164" t="s">
        <v>7945</v>
      </c>
    </row>
    <row r="96" spans="2:8" x14ac:dyDescent="0.25">
      <c r="B96" s="86">
        <v>42423</v>
      </c>
      <c r="C96" s="86">
        <v>42426</v>
      </c>
      <c r="D96" s="1" t="s">
        <v>7971</v>
      </c>
      <c r="E96" s="1" t="s">
        <v>422</v>
      </c>
      <c r="F96" s="1" t="s">
        <v>172</v>
      </c>
      <c r="G96" s="31">
        <v>1716</v>
      </c>
      <c r="H96" s="1" t="s">
        <v>7945</v>
      </c>
    </row>
    <row r="97" spans="2:8" x14ac:dyDescent="0.25">
      <c r="B97" s="86">
        <v>42423</v>
      </c>
      <c r="C97" s="86">
        <v>42426</v>
      </c>
      <c r="D97" s="1" t="s">
        <v>5742</v>
      </c>
      <c r="E97" s="1" t="s">
        <v>4090</v>
      </c>
      <c r="F97" s="1" t="s">
        <v>172</v>
      </c>
      <c r="G97" s="31">
        <v>987</v>
      </c>
      <c r="H97" s="1" t="s">
        <v>7945</v>
      </c>
    </row>
    <row r="98" spans="2:8" x14ac:dyDescent="0.25">
      <c r="B98" s="86">
        <v>42423</v>
      </c>
      <c r="C98" s="86">
        <v>42426</v>
      </c>
      <c r="D98" s="1" t="s">
        <v>111</v>
      </c>
      <c r="E98" s="1" t="s">
        <v>7972</v>
      </c>
      <c r="F98" s="1" t="s">
        <v>172</v>
      </c>
      <c r="G98" s="31">
        <v>982</v>
      </c>
      <c r="H98" s="1" t="s">
        <v>7945</v>
      </c>
    </row>
    <row r="99" spans="2:8" x14ac:dyDescent="0.25">
      <c r="B99" s="86">
        <v>42423</v>
      </c>
      <c r="C99" s="86">
        <v>42426</v>
      </c>
      <c r="D99" s="1" t="s">
        <v>781</v>
      </c>
      <c r="E99" s="1" t="s">
        <v>5756</v>
      </c>
      <c r="F99" s="1" t="s">
        <v>172</v>
      </c>
      <c r="G99" s="31">
        <v>852</v>
      </c>
      <c r="H99" s="1" t="s">
        <v>7945</v>
      </c>
    </row>
    <row r="100" spans="2:8" x14ac:dyDescent="0.25">
      <c r="B100" s="86">
        <v>42423</v>
      </c>
      <c r="C100" s="86">
        <v>42426</v>
      </c>
      <c r="D100" s="1" t="s">
        <v>7534</v>
      </c>
      <c r="E100" s="1" t="s">
        <v>818</v>
      </c>
      <c r="F100" s="1" t="s">
        <v>172</v>
      </c>
      <c r="G100" s="31">
        <v>1052</v>
      </c>
      <c r="H100" s="1" t="s">
        <v>7945</v>
      </c>
    </row>
    <row r="101" spans="2:8" x14ac:dyDescent="0.25">
      <c r="B101" s="86">
        <v>42423</v>
      </c>
      <c r="C101" s="86">
        <v>42426</v>
      </c>
      <c r="D101" s="1" t="s">
        <v>7973</v>
      </c>
      <c r="E101" s="1" t="s">
        <v>7974</v>
      </c>
      <c r="F101" s="1" t="s">
        <v>172</v>
      </c>
      <c r="G101" s="31">
        <v>1060</v>
      </c>
      <c r="H101" s="1" t="s">
        <v>7945</v>
      </c>
    </row>
    <row r="102" spans="2:8" x14ac:dyDescent="0.25">
      <c r="B102" s="86">
        <v>42423</v>
      </c>
      <c r="C102" s="86">
        <v>42426</v>
      </c>
      <c r="D102" s="1" t="s">
        <v>4564</v>
      </c>
      <c r="E102" s="1" t="s">
        <v>818</v>
      </c>
      <c r="F102" s="1" t="s">
        <v>172</v>
      </c>
      <c r="G102" s="31">
        <v>1052</v>
      </c>
      <c r="H102" s="1" t="s">
        <v>7945</v>
      </c>
    </row>
    <row r="103" spans="2:8" x14ac:dyDescent="0.25">
      <c r="B103" s="86">
        <v>42423</v>
      </c>
      <c r="C103" s="86">
        <v>42426</v>
      </c>
      <c r="D103" s="1" t="s">
        <v>4096</v>
      </c>
      <c r="E103" s="1" t="s">
        <v>818</v>
      </c>
      <c r="F103" s="1" t="s">
        <v>172</v>
      </c>
      <c r="G103" s="31">
        <v>1052</v>
      </c>
      <c r="H103" s="1" t="s">
        <v>7945</v>
      </c>
    </row>
    <row r="104" spans="2:8" x14ac:dyDescent="0.25">
      <c r="B104" s="86">
        <v>42423</v>
      </c>
      <c r="C104" s="86">
        <v>42426</v>
      </c>
      <c r="D104" s="1" t="s">
        <v>7975</v>
      </c>
      <c r="E104" s="1" t="s">
        <v>3743</v>
      </c>
      <c r="F104" s="1" t="s">
        <v>172</v>
      </c>
      <c r="G104" s="31">
        <v>1052</v>
      </c>
      <c r="H104" s="1" t="s">
        <v>7945</v>
      </c>
    </row>
    <row r="105" spans="2:8" x14ac:dyDescent="0.25">
      <c r="B105" s="86">
        <v>42423</v>
      </c>
      <c r="C105" s="86">
        <v>42426</v>
      </c>
      <c r="D105" s="7" t="s">
        <v>2267</v>
      </c>
      <c r="E105" s="7" t="s">
        <v>7976</v>
      </c>
      <c r="F105" s="7" t="s">
        <v>172</v>
      </c>
      <c r="G105" s="31">
        <v>1052</v>
      </c>
      <c r="H105" s="7" t="s">
        <v>7945</v>
      </c>
    </row>
    <row r="106" spans="2:8" x14ac:dyDescent="0.25">
      <c r="B106" s="86">
        <v>42423</v>
      </c>
      <c r="C106" s="86">
        <v>42426</v>
      </c>
      <c r="D106" s="7" t="s">
        <v>1098</v>
      </c>
      <c r="E106" s="7" t="s">
        <v>5756</v>
      </c>
      <c r="F106" s="7" t="s">
        <v>172</v>
      </c>
      <c r="G106" s="31">
        <v>1052</v>
      </c>
      <c r="H106" s="7" t="s">
        <v>7945</v>
      </c>
    </row>
    <row r="107" spans="2:8" x14ac:dyDescent="0.25">
      <c r="B107" s="86">
        <v>42423</v>
      </c>
      <c r="C107" s="86">
        <v>42426</v>
      </c>
      <c r="D107" s="7" t="s">
        <v>7977</v>
      </c>
      <c r="E107" s="7" t="s">
        <v>7978</v>
      </c>
      <c r="F107" s="7" t="s">
        <v>172</v>
      </c>
      <c r="G107" s="31">
        <v>1052</v>
      </c>
      <c r="H107" s="7" t="s">
        <v>7945</v>
      </c>
    </row>
    <row r="108" spans="2:8" x14ac:dyDescent="0.25">
      <c r="B108" s="86">
        <v>42423</v>
      </c>
      <c r="C108" s="86">
        <v>42426</v>
      </c>
      <c r="D108" s="7" t="s">
        <v>817</v>
      </c>
      <c r="E108" s="7" t="s">
        <v>818</v>
      </c>
      <c r="F108" s="7" t="s">
        <v>172</v>
      </c>
      <c r="G108" s="31">
        <v>1052</v>
      </c>
      <c r="H108" s="7" t="s">
        <v>7945</v>
      </c>
    </row>
    <row r="109" spans="2:8" x14ac:dyDescent="0.25">
      <c r="B109" s="86">
        <v>42423</v>
      </c>
      <c r="C109" s="86">
        <v>42426</v>
      </c>
      <c r="D109" s="7" t="s">
        <v>1834</v>
      </c>
      <c r="E109" s="7" t="s">
        <v>7979</v>
      </c>
      <c r="F109" s="7" t="s">
        <v>172</v>
      </c>
      <c r="G109" s="31">
        <v>1052</v>
      </c>
      <c r="H109" s="7" t="s">
        <v>7945</v>
      </c>
    </row>
    <row r="110" spans="2:8" x14ac:dyDescent="0.25">
      <c r="B110" s="86">
        <v>42423</v>
      </c>
      <c r="C110" s="86">
        <v>42426</v>
      </c>
      <c r="D110" s="7" t="s">
        <v>5962</v>
      </c>
      <c r="E110" s="7" t="s">
        <v>7980</v>
      </c>
      <c r="F110" s="7" t="s">
        <v>172</v>
      </c>
      <c r="G110" s="31">
        <v>1050</v>
      </c>
      <c r="H110" s="7" t="s">
        <v>7945</v>
      </c>
    </row>
    <row r="111" spans="2:8" x14ac:dyDescent="0.25">
      <c r="B111" s="86">
        <v>42423</v>
      </c>
      <c r="C111" s="86">
        <v>42426</v>
      </c>
      <c r="D111" s="7" t="s">
        <v>6615</v>
      </c>
      <c r="E111" s="7" t="s">
        <v>7120</v>
      </c>
      <c r="F111" s="7" t="s">
        <v>172</v>
      </c>
      <c r="G111" s="31">
        <v>797</v>
      </c>
      <c r="H111" s="7" t="s">
        <v>7945</v>
      </c>
    </row>
    <row r="112" spans="2:8" x14ac:dyDescent="0.25">
      <c r="B112" s="86">
        <v>42423</v>
      </c>
      <c r="C112" s="86">
        <v>42426</v>
      </c>
      <c r="D112" s="7" t="s">
        <v>2563</v>
      </c>
      <c r="E112" s="7" t="s">
        <v>4318</v>
      </c>
      <c r="F112" s="7" t="s">
        <v>172</v>
      </c>
      <c r="G112" s="31">
        <v>1060</v>
      </c>
      <c r="H112" s="7" t="s">
        <v>7945</v>
      </c>
    </row>
    <row r="113" spans="1:8" x14ac:dyDescent="0.25">
      <c r="B113" s="86">
        <v>42425</v>
      </c>
      <c r="C113" s="86">
        <v>42427</v>
      </c>
      <c r="D113" s="7" t="s">
        <v>1120</v>
      </c>
      <c r="E113" s="7" t="s">
        <v>7981</v>
      </c>
      <c r="F113" s="7" t="s">
        <v>1832</v>
      </c>
      <c r="G113" s="31">
        <v>1575</v>
      </c>
      <c r="H113" s="7" t="s">
        <v>7982</v>
      </c>
    </row>
    <row r="114" spans="1:8" x14ac:dyDescent="0.25">
      <c r="B114" s="86">
        <v>42425</v>
      </c>
      <c r="C114" s="86">
        <v>42427</v>
      </c>
      <c r="D114" s="7" t="s">
        <v>1123</v>
      </c>
      <c r="E114" s="7" t="s">
        <v>2757</v>
      </c>
      <c r="F114" s="7" t="s">
        <v>1832</v>
      </c>
      <c r="G114" s="31">
        <v>1125</v>
      </c>
      <c r="H114" s="7" t="s">
        <v>7982</v>
      </c>
    </row>
    <row r="115" spans="1:8" x14ac:dyDescent="0.25">
      <c r="B115" s="265">
        <v>42426</v>
      </c>
      <c r="C115" s="265">
        <v>42427</v>
      </c>
      <c r="D115" s="1" t="s">
        <v>2274</v>
      </c>
      <c r="E115" s="1" t="s">
        <v>7959</v>
      </c>
      <c r="F115" s="1" t="s">
        <v>172</v>
      </c>
      <c r="G115" s="34">
        <v>450</v>
      </c>
      <c r="H115" s="1" t="s">
        <v>7983</v>
      </c>
    </row>
    <row r="116" spans="1:8" x14ac:dyDescent="0.25">
      <c r="B116" s="86">
        <v>42429</v>
      </c>
      <c r="C116" s="86">
        <v>42433</v>
      </c>
      <c r="D116" s="7" t="s">
        <v>7311</v>
      </c>
      <c r="E116" s="7" t="s">
        <v>1688</v>
      </c>
      <c r="F116" s="7" t="s">
        <v>7984</v>
      </c>
      <c r="G116" s="31">
        <v>0</v>
      </c>
      <c r="H116" s="7" t="s">
        <v>7985</v>
      </c>
    </row>
    <row r="117" spans="1:8" x14ac:dyDescent="0.25">
      <c r="A117" s="134" t="s">
        <v>32</v>
      </c>
      <c r="B117" s="275">
        <v>42406</v>
      </c>
      <c r="C117" s="275">
        <v>42409</v>
      </c>
      <c r="D117" s="132" t="s">
        <v>33</v>
      </c>
      <c r="E117" s="134" t="s">
        <v>7771</v>
      </c>
      <c r="F117" s="132" t="s">
        <v>7986</v>
      </c>
      <c r="G117" s="276">
        <v>396.37</v>
      </c>
      <c r="H117" s="132" t="s">
        <v>7987</v>
      </c>
    </row>
    <row r="118" spans="1:8" x14ac:dyDescent="0.25">
      <c r="B118" s="275">
        <v>42406</v>
      </c>
      <c r="C118" s="275">
        <v>42409</v>
      </c>
      <c r="D118" s="132" t="s">
        <v>7988</v>
      </c>
      <c r="E118" s="294" t="s">
        <v>7989</v>
      </c>
      <c r="F118" s="132" t="s">
        <v>7986</v>
      </c>
      <c r="G118" s="276">
        <v>2382</v>
      </c>
      <c r="H118" s="132" t="s">
        <v>7987</v>
      </c>
    </row>
    <row r="119" spans="1:8" x14ac:dyDescent="0.25">
      <c r="B119" s="275">
        <v>42411</v>
      </c>
      <c r="C119" s="275">
        <v>42413</v>
      </c>
      <c r="D119" s="132" t="s">
        <v>2807</v>
      </c>
      <c r="E119" s="132" t="s">
        <v>37</v>
      </c>
      <c r="F119" s="132" t="s">
        <v>2902</v>
      </c>
      <c r="G119" s="276">
        <v>300</v>
      </c>
      <c r="H119" s="132" t="s">
        <v>5771</v>
      </c>
    </row>
    <row r="120" spans="1:8" x14ac:dyDescent="0.25">
      <c r="B120" s="275">
        <v>42411</v>
      </c>
      <c r="C120" s="275">
        <v>42413</v>
      </c>
      <c r="D120" s="132" t="s">
        <v>7990</v>
      </c>
      <c r="E120" s="294" t="s">
        <v>7989</v>
      </c>
      <c r="F120" s="132" t="s">
        <v>2902</v>
      </c>
      <c r="G120" s="276">
        <v>2452</v>
      </c>
      <c r="H120" s="132" t="s">
        <v>5771</v>
      </c>
    </row>
    <row r="121" spans="1:8" x14ac:dyDescent="0.25">
      <c r="B121" s="275">
        <v>42413</v>
      </c>
      <c r="C121" s="275">
        <v>42417</v>
      </c>
      <c r="D121" s="132" t="s">
        <v>7991</v>
      </c>
      <c r="E121" s="132" t="s">
        <v>150</v>
      </c>
      <c r="F121" s="132" t="s">
        <v>20</v>
      </c>
      <c r="G121" s="276">
        <v>1919</v>
      </c>
      <c r="H121" s="132" t="s">
        <v>7992</v>
      </c>
    </row>
    <row r="122" spans="1:8" x14ac:dyDescent="0.25">
      <c r="B122" s="275">
        <v>42414</v>
      </c>
      <c r="C122" s="275">
        <v>42417</v>
      </c>
      <c r="D122" s="132" t="s">
        <v>2303</v>
      </c>
      <c r="E122" s="132" t="s">
        <v>36</v>
      </c>
      <c r="F122" s="132" t="s">
        <v>1265</v>
      </c>
      <c r="G122" s="276">
        <v>1725</v>
      </c>
      <c r="H122" s="132" t="s">
        <v>7993</v>
      </c>
    </row>
    <row r="123" spans="1:8" x14ac:dyDescent="0.25">
      <c r="B123" s="86">
        <v>42423</v>
      </c>
      <c r="C123" s="86">
        <v>42426</v>
      </c>
      <c r="D123" s="1" t="s">
        <v>1310</v>
      </c>
      <c r="E123" s="7" t="s">
        <v>1177</v>
      </c>
      <c r="F123" s="1" t="s">
        <v>23</v>
      </c>
      <c r="G123" s="31">
        <v>1648</v>
      </c>
      <c r="H123" s="1" t="s">
        <v>7994</v>
      </c>
    </row>
    <row r="124" spans="1:8" x14ac:dyDescent="0.25">
      <c r="B124" s="86">
        <v>42423</v>
      </c>
      <c r="C124" s="86">
        <v>42426</v>
      </c>
      <c r="D124" s="1" t="s">
        <v>2299</v>
      </c>
      <c r="E124" s="7" t="s">
        <v>46</v>
      </c>
      <c r="F124" s="1" t="s">
        <v>23</v>
      </c>
      <c r="G124" s="31">
        <v>1564</v>
      </c>
      <c r="H124" s="1" t="s">
        <v>7994</v>
      </c>
    </row>
    <row r="125" spans="1:8" x14ac:dyDescent="0.25">
      <c r="B125" s="86">
        <v>42423</v>
      </c>
      <c r="C125" s="86">
        <v>42426</v>
      </c>
      <c r="D125" s="1" t="s">
        <v>2303</v>
      </c>
      <c r="E125" s="7" t="s">
        <v>36</v>
      </c>
      <c r="F125" s="1" t="s">
        <v>23</v>
      </c>
      <c r="G125" s="31">
        <v>1431</v>
      </c>
      <c r="H125" s="1" t="s">
        <v>7994</v>
      </c>
    </row>
    <row r="126" spans="1:8" x14ac:dyDescent="0.25">
      <c r="B126" s="86">
        <v>42425</v>
      </c>
      <c r="C126" s="86">
        <v>42428</v>
      </c>
      <c r="D126" s="1" t="s">
        <v>7995</v>
      </c>
      <c r="E126" s="295" t="s">
        <v>1741</v>
      </c>
      <c r="F126" s="1" t="s">
        <v>7996</v>
      </c>
      <c r="G126" s="31">
        <v>1149.46</v>
      </c>
      <c r="H126" s="1" t="s">
        <v>7997</v>
      </c>
    </row>
    <row r="127" spans="1:8" x14ac:dyDescent="0.25">
      <c r="B127" s="86">
        <v>42428</v>
      </c>
      <c r="C127" s="86">
        <v>42430</v>
      </c>
      <c r="D127" s="1" t="s">
        <v>7988</v>
      </c>
      <c r="E127" s="295" t="s">
        <v>7989</v>
      </c>
      <c r="F127" s="1" t="s">
        <v>1908</v>
      </c>
      <c r="G127" s="31">
        <v>1254</v>
      </c>
      <c r="H127" s="1" t="s">
        <v>7998</v>
      </c>
    </row>
    <row r="128" spans="1:8" x14ac:dyDescent="0.25">
      <c r="B128" s="86">
        <v>42428</v>
      </c>
      <c r="C128" s="86">
        <v>42430</v>
      </c>
      <c r="D128" s="1" t="s">
        <v>33</v>
      </c>
      <c r="E128" s="295" t="s">
        <v>34</v>
      </c>
      <c r="F128" s="1" t="s">
        <v>1908</v>
      </c>
      <c r="G128" s="31">
        <v>289.7</v>
      </c>
      <c r="H128" s="1" t="s">
        <v>7998</v>
      </c>
    </row>
    <row r="129" spans="1:8" x14ac:dyDescent="0.25">
      <c r="A129" s="99"/>
      <c r="B129" s="282"/>
      <c r="C129" s="282"/>
      <c r="D129" s="99"/>
      <c r="E129" s="99"/>
      <c r="F129" s="99"/>
      <c r="G129" s="283"/>
      <c r="H129" s="99"/>
    </row>
    <row r="130" spans="1:8" x14ac:dyDescent="0.25">
      <c r="A130" s="134" t="s">
        <v>85</v>
      </c>
      <c r="B130" s="285">
        <v>42423</v>
      </c>
      <c r="C130" s="285">
        <v>42427</v>
      </c>
      <c r="D130" s="121" t="s">
        <v>358</v>
      </c>
      <c r="E130" s="121" t="s">
        <v>7999</v>
      </c>
      <c r="F130" s="270" t="s">
        <v>143</v>
      </c>
      <c r="G130" s="286">
        <v>745</v>
      </c>
      <c r="H130" s="270" t="s">
        <v>8000</v>
      </c>
    </row>
    <row r="131" spans="1:8" x14ac:dyDescent="0.25">
      <c r="B131" s="285">
        <v>42423</v>
      </c>
      <c r="C131" s="285">
        <v>42427</v>
      </c>
      <c r="D131" s="121" t="s">
        <v>8001</v>
      </c>
      <c r="E131" s="121" t="s">
        <v>7999</v>
      </c>
      <c r="F131" s="270" t="s">
        <v>143</v>
      </c>
      <c r="G131" s="286">
        <v>745</v>
      </c>
      <c r="H131" s="270" t="s">
        <v>8000</v>
      </c>
    </row>
    <row r="132" spans="1:8" x14ac:dyDescent="0.25">
      <c r="A132" s="99"/>
      <c r="B132" s="282"/>
      <c r="C132" s="282"/>
      <c r="D132" s="99"/>
      <c r="E132" s="99"/>
      <c r="F132" s="99"/>
      <c r="G132" s="283"/>
      <c r="H132" s="99"/>
    </row>
    <row r="133" spans="1:8" x14ac:dyDescent="0.25">
      <c r="A133" s="134" t="s">
        <v>29</v>
      </c>
      <c r="B133" s="275">
        <v>42408</v>
      </c>
      <c r="C133" s="279">
        <v>42412</v>
      </c>
      <c r="D133" s="132" t="s">
        <v>7773</v>
      </c>
      <c r="E133" s="132" t="s">
        <v>7774</v>
      </c>
      <c r="F133" s="132" t="s">
        <v>853</v>
      </c>
      <c r="G133" s="280">
        <v>3170</v>
      </c>
      <c r="H133" s="132" t="s">
        <v>4124</v>
      </c>
    </row>
    <row r="134" spans="1:8" x14ac:dyDescent="0.25">
      <c r="B134" s="265">
        <v>42414</v>
      </c>
      <c r="C134" s="86">
        <v>42417</v>
      </c>
      <c r="D134" s="1" t="s">
        <v>132</v>
      </c>
      <c r="E134" s="1" t="s">
        <v>8002</v>
      </c>
      <c r="F134" s="1" t="s">
        <v>587</v>
      </c>
      <c r="G134" s="34">
        <v>857.41</v>
      </c>
      <c r="H134" s="1" t="s">
        <v>8003</v>
      </c>
    </row>
    <row r="135" spans="1:8" x14ac:dyDescent="0.25">
      <c r="B135" s="163">
        <v>42417</v>
      </c>
      <c r="C135" s="287">
        <v>42419</v>
      </c>
      <c r="D135" s="164" t="s">
        <v>848</v>
      </c>
      <c r="E135" s="164" t="s">
        <v>8004</v>
      </c>
      <c r="F135" s="164" t="s">
        <v>30</v>
      </c>
      <c r="G135" s="271">
        <v>1098.6199999999999</v>
      </c>
      <c r="H135" s="164" t="s">
        <v>8005</v>
      </c>
    </row>
    <row r="136" spans="1:8" x14ac:dyDescent="0.25">
      <c r="B136" s="86">
        <v>42425</v>
      </c>
      <c r="C136" s="265">
        <v>42429</v>
      </c>
      <c r="D136" s="1" t="s">
        <v>8006</v>
      </c>
      <c r="E136" s="1" t="s">
        <v>8007</v>
      </c>
      <c r="F136" s="1" t="s">
        <v>8008</v>
      </c>
      <c r="G136" s="34">
        <v>3942.65</v>
      </c>
      <c r="H136" s="1" t="s">
        <v>8009</v>
      </c>
    </row>
    <row r="137" spans="1:8" x14ac:dyDescent="0.25">
      <c r="B137" s="86">
        <v>42425</v>
      </c>
      <c r="C137" s="265">
        <v>42429</v>
      </c>
      <c r="D137" s="1" t="s">
        <v>8010</v>
      </c>
      <c r="E137" s="1" t="s">
        <v>8011</v>
      </c>
      <c r="F137" s="1" t="s">
        <v>8008</v>
      </c>
      <c r="G137" s="34">
        <v>350</v>
      </c>
      <c r="H137" s="1" t="s">
        <v>8009</v>
      </c>
    </row>
    <row r="138" spans="1:8" x14ac:dyDescent="0.25">
      <c r="B138" s="86">
        <v>42426</v>
      </c>
      <c r="C138" s="265">
        <v>42427</v>
      </c>
      <c r="D138" s="1" t="s">
        <v>8012</v>
      </c>
      <c r="E138" s="1" t="s">
        <v>8013</v>
      </c>
      <c r="F138" s="1" t="s">
        <v>172</v>
      </c>
      <c r="G138" s="34">
        <v>844</v>
      </c>
      <c r="H138" s="1" t="s">
        <v>8014</v>
      </c>
    </row>
    <row r="139" spans="1:8" x14ac:dyDescent="0.25">
      <c r="A139" s="99"/>
      <c r="B139" s="282"/>
      <c r="C139" s="282"/>
      <c r="D139" s="99"/>
      <c r="E139" s="99"/>
      <c r="F139" s="99"/>
      <c r="G139" s="283"/>
      <c r="H139" s="99"/>
    </row>
    <row r="140" spans="1:8" x14ac:dyDescent="0.25">
      <c r="A140" s="134" t="s">
        <v>7352</v>
      </c>
      <c r="B140" s="86">
        <v>42401</v>
      </c>
      <c r="C140" s="86">
        <v>42405</v>
      </c>
      <c r="D140" s="7" t="s">
        <v>2167</v>
      </c>
      <c r="E140" s="1" t="s">
        <v>2846</v>
      </c>
      <c r="F140" s="7" t="s">
        <v>2053</v>
      </c>
      <c r="G140" s="31">
        <v>1345</v>
      </c>
      <c r="H140" s="7" t="s">
        <v>8015</v>
      </c>
    </row>
    <row r="141" spans="1:8" x14ac:dyDescent="0.25">
      <c r="B141" s="86">
        <v>42402</v>
      </c>
      <c r="C141" s="86">
        <v>42405</v>
      </c>
      <c r="D141" s="7" t="s">
        <v>3700</v>
      </c>
      <c r="E141" s="1" t="s">
        <v>8016</v>
      </c>
      <c r="F141" s="7" t="s">
        <v>23</v>
      </c>
      <c r="G141" s="31">
        <v>1512</v>
      </c>
      <c r="H141" s="7" t="s">
        <v>8017</v>
      </c>
    </row>
    <row r="142" spans="1:8" x14ac:dyDescent="0.25">
      <c r="B142" s="86">
        <v>42403</v>
      </c>
      <c r="C142" s="86">
        <v>42405</v>
      </c>
      <c r="D142" s="7" t="s">
        <v>41</v>
      </c>
      <c r="E142" s="1" t="s">
        <v>74</v>
      </c>
      <c r="F142" s="7" t="s">
        <v>2053</v>
      </c>
      <c r="G142" s="31">
        <v>1247</v>
      </c>
      <c r="H142" s="7" t="s">
        <v>8018</v>
      </c>
    </row>
    <row r="143" spans="1:8" x14ac:dyDescent="0.25">
      <c r="B143" s="86">
        <v>42405</v>
      </c>
      <c r="C143" s="86">
        <v>42407</v>
      </c>
      <c r="D143" s="7" t="s">
        <v>4692</v>
      </c>
      <c r="E143" s="1" t="s">
        <v>37</v>
      </c>
      <c r="F143" s="7" t="s">
        <v>8019</v>
      </c>
      <c r="G143" s="31">
        <v>2436.64</v>
      </c>
      <c r="H143" s="7" t="s">
        <v>8020</v>
      </c>
    </row>
    <row r="144" spans="1:8" x14ac:dyDescent="0.25">
      <c r="B144" s="86">
        <v>42406</v>
      </c>
      <c r="C144" s="86">
        <v>42410</v>
      </c>
      <c r="D144" s="7" t="s">
        <v>8021</v>
      </c>
      <c r="E144" s="1" t="s">
        <v>1356</v>
      </c>
      <c r="F144" s="7" t="s">
        <v>8022</v>
      </c>
      <c r="G144" s="31">
        <v>1714.8</v>
      </c>
      <c r="H144" s="7" t="s">
        <v>8023</v>
      </c>
    </row>
    <row r="145" spans="1:8" x14ac:dyDescent="0.25">
      <c r="B145" s="86">
        <v>42413</v>
      </c>
      <c r="C145" s="86">
        <v>42417</v>
      </c>
      <c r="D145" s="7" t="s">
        <v>7177</v>
      </c>
      <c r="E145" s="7" t="s">
        <v>8024</v>
      </c>
      <c r="F145" s="7" t="s">
        <v>20</v>
      </c>
      <c r="G145" s="31">
        <v>2374</v>
      </c>
      <c r="H145" s="7" t="s">
        <v>8025</v>
      </c>
    </row>
    <row r="146" spans="1:8" x14ac:dyDescent="0.25">
      <c r="B146" s="86">
        <v>42413</v>
      </c>
      <c r="C146" s="86">
        <v>42417</v>
      </c>
      <c r="D146" s="7" t="s">
        <v>5586</v>
      </c>
      <c r="E146" s="7" t="s">
        <v>8026</v>
      </c>
      <c r="F146" s="7" t="s">
        <v>20</v>
      </c>
      <c r="G146" s="31">
        <v>2374</v>
      </c>
      <c r="H146" s="7" t="s">
        <v>8025</v>
      </c>
    </row>
    <row r="147" spans="1:8" x14ac:dyDescent="0.25">
      <c r="B147" s="86">
        <v>42413</v>
      </c>
      <c r="C147" s="86">
        <v>42417</v>
      </c>
      <c r="D147" s="7" t="s">
        <v>5583</v>
      </c>
      <c r="E147" s="7" t="s">
        <v>8027</v>
      </c>
      <c r="F147" s="7" t="s">
        <v>20</v>
      </c>
      <c r="G147" s="31">
        <v>2374</v>
      </c>
      <c r="H147" s="7" t="s">
        <v>8025</v>
      </c>
    </row>
    <row r="148" spans="1:8" x14ac:dyDescent="0.25">
      <c r="B148" s="86">
        <v>42413</v>
      </c>
      <c r="C148" s="86">
        <v>42417</v>
      </c>
      <c r="D148" s="7" t="s">
        <v>8028</v>
      </c>
      <c r="E148" s="7" t="s">
        <v>8026</v>
      </c>
      <c r="F148" s="7" t="s">
        <v>20</v>
      </c>
      <c r="G148" s="31">
        <v>2416</v>
      </c>
      <c r="H148" s="7" t="s">
        <v>8025</v>
      </c>
    </row>
    <row r="149" spans="1:8" x14ac:dyDescent="0.25">
      <c r="B149" s="86">
        <v>42414</v>
      </c>
      <c r="C149" s="86">
        <v>42416</v>
      </c>
      <c r="D149" s="7" t="s">
        <v>3703</v>
      </c>
      <c r="E149" s="1" t="s">
        <v>6532</v>
      </c>
      <c r="F149" s="7" t="s">
        <v>1265</v>
      </c>
      <c r="G149" s="31">
        <v>1657</v>
      </c>
      <c r="H149" s="7" t="s">
        <v>8029</v>
      </c>
    </row>
    <row r="150" spans="1:8" x14ac:dyDescent="0.25">
      <c r="B150" s="86">
        <v>42414</v>
      </c>
      <c r="C150" s="86">
        <v>42417</v>
      </c>
      <c r="D150" s="7" t="s">
        <v>2614</v>
      </c>
      <c r="E150" s="1" t="s">
        <v>8030</v>
      </c>
      <c r="F150" s="7" t="s">
        <v>20</v>
      </c>
      <c r="G150" s="31">
        <v>2065</v>
      </c>
      <c r="H150" s="7" t="s">
        <v>7992</v>
      </c>
    </row>
    <row r="151" spans="1:8" x14ac:dyDescent="0.25">
      <c r="B151" s="86">
        <v>42415</v>
      </c>
      <c r="C151" s="86">
        <v>42417</v>
      </c>
      <c r="D151" s="7" t="s">
        <v>8031</v>
      </c>
      <c r="E151" s="1" t="s">
        <v>8032</v>
      </c>
      <c r="F151" s="7" t="s">
        <v>8033</v>
      </c>
      <c r="G151" s="31">
        <v>193</v>
      </c>
      <c r="H151" s="7" t="s">
        <v>8034</v>
      </c>
    </row>
    <row r="152" spans="1:8" x14ac:dyDescent="0.25">
      <c r="B152" s="86">
        <v>42422</v>
      </c>
      <c r="C152" s="86">
        <v>42427</v>
      </c>
      <c r="D152" s="7" t="s">
        <v>627</v>
      </c>
      <c r="E152" s="7" t="s">
        <v>628</v>
      </c>
      <c r="F152" s="7" t="s">
        <v>597</v>
      </c>
      <c r="G152" s="31">
        <v>2359</v>
      </c>
      <c r="H152" s="7" t="s">
        <v>8035</v>
      </c>
    </row>
    <row r="153" spans="1:8" x14ac:dyDescent="0.25">
      <c r="B153" s="86">
        <v>42425</v>
      </c>
      <c r="C153" s="86">
        <v>42429</v>
      </c>
      <c r="D153" s="7" t="s">
        <v>1609</v>
      </c>
      <c r="E153" s="1" t="s">
        <v>868</v>
      </c>
      <c r="F153" s="7" t="s">
        <v>1236</v>
      </c>
      <c r="G153" s="31">
        <v>1834</v>
      </c>
      <c r="H153" s="7" t="s">
        <v>8036</v>
      </c>
    </row>
    <row r="154" spans="1:8" x14ac:dyDescent="0.25">
      <c r="B154" s="86">
        <v>42427</v>
      </c>
      <c r="C154" s="86">
        <v>42429</v>
      </c>
      <c r="D154" s="7" t="s">
        <v>609</v>
      </c>
      <c r="E154" s="7" t="s">
        <v>1217</v>
      </c>
      <c r="F154" s="7" t="s">
        <v>30</v>
      </c>
      <c r="G154" s="31" t="s">
        <v>178</v>
      </c>
      <c r="H154" s="7" t="s">
        <v>8037</v>
      </c>
    </row>
    <row r="155" spans="1:8" x14ac:dyDescent="0.25">
      <c r="A155" s="99"/>
      <c r="B155" s="296"/>
      <c r="C155" s="296"/>
      <c r="D155" s="105"/>
      <c r="E155" s="105"/>
      <c r="F155" s="105"/>
      <c r="G155" s="297"/>
      <c r="H155" s="105"/>
    </row>
    <row r="156" spans="1:8" x14ac:dyDescent="0.25">
      <c r="A156" s="134" t="s">
        <v>79</v>
      </c>
      <c r="B156" s="265">
        <v>42416</v>
      </c>
      <c r="C156" s="265">
        <v>42416</v>
      </c>
      <c r="D156" s="175" t="s">
        <v>2372</v>
      </c>
      <c r="E156" s="1" t="s">
        <v>868</v>
      </c>
      <c r="F156" s="175" t="s">
        <v>6251</v>
      </c>
      <c r="G156" s="34">
        <v>41.69</v>
      </c>
      <c r="H156" s="1" t="s">
        <v>8038</v>
      </c>
    </row>
    <row r="157" spans="1:8" x14ac:dyDescent="0.25">
      <c r="B157" s="265">
        <v>42416</v>
      </c>
      <c r="C157" s="265">
        <v>42427</v>
      </c>
      <c r="D157" s="175" t="s">
        <v>224</v>
      </c>
      <c r="E157" s="1" t="s">
        <v>8039</v>
      </c>
      <c r="F157" s="175" t="s">
        <v>2832</v>
      </c>
      <c r="G157" s="34">
        <v>100</v>
      </c>
      <c r="H157" s="1" t="s">
        <v>8040</v>
      </c>
    </row>
    <row r="158" spans="1:8" x14ac:dyDescent="0.25">
      <c r="B158" s="265">
        <v>42419</v>
      </c>
      <c r="C158" s="265">
        <v>42419</v>
      </c>
      <c r="D158" s="175" t="s">
        <v>8041</v>
      </c>
      <c r="E158" s="175" t="s">
        <v>868</v>
      </c>
      <c r="F158" s="175" t="s">
        <v>254</v>
      </c>
      <c r="G158" s="34">
        <v>138.02000000000001</v>
      </c>
      <c r="H158" s="1" t="s">
        <v>8042</v>
      </c>
    </row>
    <row r="159" spans="1:8" x14ac:dyDescent="0.25">
      <c r="B159" s="265">
        <v>42419</v>
      </c>
      <c r="C159" s="265">
        <v>42419</v>
      </c>
      <c r="D159" s="1" t="s">
        <v>7186</v>
      </c>
      <c r="E159" s="1" t="s">
        <v>868</v>
      </c>
      <c r="F159" s="1" t="s">
        <v>254</v>
      </c>
      <c r="G159" s="34">
        <v>66.849999999999994</v>
      </c>
      <c r="H159" s="1" t="s">
        <v>8042</v>
      </c>
    </row>
    <row r="160" spans="1:8" x14ac:dyDescent="0.25">
      <c r="B160" s="265">
        <v>42419</v>
      </c>
      <c r="C160" s="265">
        <v>42419</v>
      </c>
      <c r="D160" s="1" t="s">
        <v>6250</v>
      </c>
      <c r="E160" s="1" t="s">
        <v>868</v>
      </c>
      <c r="F160" s="1" t="s">
        <v>254</v>
      </c>
      <c r="G160" s="34">
        <v>66.400000000000006</v>
      </c>
      <c r="H160" s="1" t="s">
        <v>8042</v>
      </c>
    </row>
    <row r="161" spans="1:8" x14ac:dyDescent="0.25">
      <c r="B161" s="265">
        <v>42419</v>
      </c>
      <c r="C161" s="265">
        <v>42419</v>
      </c>
      <c r="D161" s="175" t="s">
        <v>3397</v>
      </c>
      <c r="E161" s="1" t="s">
        <v>3845</v>
      </c>
      <c r="F161" s="175" t="s">
        <v>254</v>
      </c>
      <c r="G161" s="34">
        <v>49.68</v>
      </c>
      <c r="H161" s="1" t="s">
        <v>8042</v>
      </c>
    </row>
    <row r="162" spans="1:8" x14ac:dyDescent="0.25">
      <c r="B162" s="265">
        <v>42420</v>
      </c>
      <c r="C162" s="265">
        <v>42420</v>
      </c>
      <c r="D162" s="175" t="s">
        <v>8043</v>
      </c>
      <c r="E162" s="1" t="s">
        <v>21</v>
      </c>
      <c r="F162" s="175" t="s">
        <v>1568</v>
      </c>
      <c r="G162" s="34">
        <v>815</v>
      </c>
      <c r="H162" s="1" t="s">
        <v>8040</v>
      </c>
    </row>
    <row r="163" spans="1:8" x14ac:dyDescent="0.25">
      <c r="B163" s="265">
        <v>42422</v>
      </c>
      <c r="C163" s="265">
        <v>42422</v>
      </c>
      <c r="D163" s="175" t="s">
        <v>8043</v>
      </c>
      <c r="E163" s="1" t="s">
        <v>21</v>
      </c>
      <c r="F163" s="175" t="s">
        <v>254</v>
      </c>
      <c r="G163" s="34">
        <v>340</v>
      </c>
      <c r="H163" s="1" t="s">
        <v>8040</v>
      </c>
    </row>
    <row r="164" spans="1:8" x14ac:dyDescent="0.25">
      <c r="A164" s="99"/>
      <c r="B164" s="282"/>
      <c r="C164" s="282"/>
      <c r="D164" s="99"/>
      <c r="E164" s="99"/>
      <c r="F164" s="99"/>
      <c r="G164" s="283"/>
      <c r="H164" s="99"/>
    </row>
    <row r="165" spans="1:8" x14ac:dyDescent="0.25">
      <c r="A165" s="134" t="s">
        <v>5833</v>
      </c>
      <c r="B165" s="86" t="s">
        <v>8044</v>
      </c>
      <c r="C165" s="86">
        <v>42404</v>
      </c>
      <c r="D165" s="7" t="s">
        <v>5838</v>
      </c>
      <c r="E165" s="7" t="s">
        <v>36</v>
      </c>
      <c r="F165" s="1" t="s">
        <v>3168</v>
      </c>
      <c r="G165" s="31">
        <v>1134.1400000000001</v>
      </c>
      <c r="H165" s="1" t="s">
        <v>7192</v>
      </c>
    </row>
    <row r="166" spans="1:8" x14ac:dyDescent="0.25">
      <c r="B166" s="86">
        <v>42403</v>
      </c>
      <c r="C166" s="86">
        <v>42404</v>
      </c>
      <c r="D166" s="7" t="s">
        <v>5840</v>
      </c>
      <c r="E166" s="7" t="s">
        <v>6348</v>
      </c>
      <c r="F166" s="1" t="s">
        <v>3168</v>
      </c>
      <c r="G166" s="31">
        <v>1263.73</v>
      </c>
      <c r="H166" s="1" t="s">
        <v>7192</v>
      </c>
    </row>
    <row r="167" spans="1:8" x14ac:dyDescent="0.25">
      <c r="B167" s="86">
        <v>42414</v>
      </c>
      <c r="C167" s="86">
        <v>42416</v>
      </c>
      <c r="D167" s="7" t="s">
        <v>8045</v>
      </c>
      <c r="E167" s="7" t="s">
        <v>8046</v>
      </c>
      <c r="F167" s="7" t="s">
        <v>1157</v>
      </c>
      <c r="G167" s="31">
        <v>138.91999999999999</v>
      </c>
      <c r="H167" s="7" t="s">
        <v>8047</v>
      </c>
    </row>
    <row r="168" spans="1:8" x14ac:dyDescent="0.25">
      <c r="B168" s="86">
        <v>42420</v>
      </c>
      <c r="C168" s="86">
        <v>42423</v>
      </c>
      <c r="D168" s="7" t="s">
        <v>8048</v>
      </c>
      <c r="E168" s="7" t="s">
        <v>6580</v>
      </c>
      <c r="F168" s="7" t="s">
        <v>1401</v>
      </c>
      <c r="G168" s="31">
        <v>1353.55</v>
      </c>
      <c r="H168" s="7" t="s">
        <v>8049</v>
      </c>
    </row>
    <row r="169" spans="1:8" x14ac:dyDescent="0.25">
      <c r="B169" s="86">
        <v>42424</v>
      </c>
      <c r="C169" s="86">
        <v>42427</v>
      </c>
      <c r="D169" s="7" t="s">
        <v>8050</v>
      </c>
      <c r="E169" s="7" t="s">
        <v>8051</v>
      </c>
      <c r="F169" s="7" t="s">
        <v>6096</v>
      </c>
      <c r="G169" s="192">
        <v>1092.56</v>
      </c>
      <c r="H169" s="7" t="s">
        <v>8052</v>
      </c>
    </row>
    <row r="170" spans="1:8" x14ac:dyDescent="0.25">
      <c r="A170" s="99"/>
      <c r="B170" s="282"/>
      <c r="C170" s="282"/>
      <c r="D170" s="99"/>
      <c r="E170" s="99"/>
      <c r="F170" s="99"/>
      <c r="G170" s="283"/>
      <c r="H170" s="99"/>
    </row>
    <row r="171" spans="1:8" x14ac:dyDescent="0.25">
      <c r="A171" s="134" t="s">
        <v>28</v>
      </c>
      <c r="B171" s="18">
        <v>42408</v>
      </c>
      <c r="C171" s="163">
        <v>42412</v>
      </c>
      <c r="D171" s="298" t="s">
        <v>8053</v>
      </c>
      <c r="E171" s="164" t="s">
        <v>1112</v>
      </c>
      <c r="F171" s="164" t="s">
        <v>180</v>
      </c>
      <c r="G171" s="19">
        <v>1161</v>
      </c>
      <c r="H171" s="164" t="s">
        <v>8054</v>
      </c>
    </row>
    <row r="172" spans="1:8" x14ac:dyDescent="0.25">
      <c r="B172" s="18">
        <v>42414</v>
      </c>
      <c r="C172" s="18">
        <v>42055</v>
      </c>
      <c r="D172" s="164" t="s">
        <v>5362</v>
      </c>
      <c r="E172" s="164" t="s">
        <v>5363</v>
      </c>
      <c r="F172" s="164" t="s">
        <v>895</v>
      </c>
      <c r="G172" s="19">
        <v>6275</v>
      </c>
      <c r="H172" s="164" t="s">
        <v>8055</v>
      </c>
    </row>
    <row r="173" spans="1:8" x14ac:dyDescent="0.25">
      <c r="A173" s="99"/>
      <c r="B173" s="282"/>
      <c r="C173" s="282"/>
      <c r="D173" s="99"/>
      <c r="E173" s="99"/>
      <c r="F173" s="99"/>
      <c r="G173" s="283"/>
      <c r="H173" s="99"/>
    </row>
    <row r="174" spans="1:8" x14ac:dyDescent="0.25">
      <c r="A174" s="134" t="s">
        <v>50</v>
      </c>
      <c r="B174" s="279">
        <v>42407</v>
      </c>
      <c r="C174" s="279">
        <v>42410</v>
      </c>
      <c r="D174" s="132" t="s">
        <v>8056</v>
      </c>
      <c r="E174" s="132" t="s">
        <v>8057</v>
      </c>
      <c r="F174" s="132" t="s">
        <v>8022</v>
      </c>
      <c r="G174" s="280">
        <v>1478</v>
      </c>
      <c r="H174" s="132" t="s">
        <v>2940</v>
      </c>
    </row>
    <row r="175" spans="1:8" x14ac:dyDescent="0.25">
      <c r="B175" s="265">
        <v>42410</v>
      </c>
      <c r="C175" s="265">
        <v>42412</v>
      </c>
      <c r="D175" s="1" t="s">
        <v>7201</v>
      </c>
      <c r="E175" s="1" t="s">
        <v>7202</v>
      </c>
      <c r="F175" s="1" t="s">
        <v>52</v>
      </c>
      <c r="G175" s="34" t="s">
        <v>191</v>
      </c>
      <c r="H175" s="1" t="s">
        <v>8058</v>
      </c>
    </row>
    <row r="176" spans="1:8" x14ac:dyDescent="0.25">
      <c r="B176" s="265">
        <v>42426</v>
      </c>
      <c r="C176" s="265">
        <v>42427</v>
      </c>
      <c r="D176" s="273" t="s">
        <v>5616</v>
      </c>
      <c r="E176" s="1" t="s">
        <v>8059</v>
      </c>
      <c r="F176" s="1" t="s">
        <v>23</v>
      </c>
      <c r="G176" s="34">
        <v>901.48</v>
      </c>
      <c r="H176" s="1" t="s">
        <v>8060</v>
      </c>
    </row>
    <row r="177" spans="1:8" x14ac:dyDescent="0.25">
      <c r="A177" s="99"/>
      <c r="B177" s="282"/>
      <c r="C177" s="282"/>
      <c r="D177" s="99"/>
      <c r="E177" s="99"/>
      <c r="F177" s="99"/>
      <c r="G177" s="283"/>
      <c r="H177" s="99"/>
    </row>
    <row r="178" spans="1:8" x14ac:dyDescent="0.25">
      <c r="A178" s="134" t="s">
        <v>1644</v>
      </c>
      <c r="B178" s="18">
        <v>42404</v>
      </c>
      <c r="C178" s="18">
        <v>42406</v>
      </c>
      <c r="D178" s="6" t="s">
        <v>2904</v>
      </c>
      <c r="E178" s="6" t="s">
        <v>21</v>
      </c>
      <c r="F178" s="6" t="s">
        <v>8061</v>
      </c>
      <c r="G178" s="19">
        <v>250</v>
      </c>
      <c r="H178" s="6" t="s">
        <v>5537</v>
      </c>
    </row>
    <row r="179" spans="1:8" x14ac:dyDescent="0.25">
      <c r="B179" s="18">
        <v>42405</v>
      </c>
      <c r="C179" s="18">
        <v>42406</v>
      </c>
      <c r="D179" s="6" t="s">
        <v>1934</v>
      </c>
      <c r="E179" s="6" t="s">
        <v>37</v>
      </c>
      <c r="F179" s="6" t="s">
        <v>8062</v>
      </c>
      <c r="G179" s="19">
        <v>4806.5</v>
      </c>
      <c r="H179" s="6" t="s">
        <v>8063</v>
      </c>
    </row>
    <row r="180" spans="1:8" x14ac:dyDescent="0.25">
      <c r="B180" s="18">
        <v>42405</v>
      </c>
      <c r="C180" s="18">
        <v>42406</v>
      </c>
      <c r="D180" s="6" t="s">
        <v>1937</v>
      </c>
      <c r="E180" s="6" t="s">
        <v>37</v>
      </c>
      <c r="F180" s="6" t="s">
        <v>8062</v>
      </c>
      <c r="G180" s="19">
        <v>30</v>
      </c>
      <c r="H180" s="6" t="s">
        <v>8063</v>
      </c>
    </row>
    <row r="181" spans="1:8" x14ac:dyDescent="0.25">
      <c r="B181" s="18">
        <v>42406</v>
      </c>
      <c r="C181" s="18">
        <v>42410</v>
      </c>
      <c r="D181" s="6" t="s">
        <v>2919</v>
      </c>
      <c r="E181" s="6" t="s">
        <v>534</v>
      </c>
      <c r="F181" s="6" t="s">
        <v>8064</v>
      </c>
      <c r="G181" s="19">
        <v>1765</v>
      </c>
      <c r="H181" s="6" t="s">
        <v>8065</v>
      </c>
    </row>
    <row r="182" spans="1:8" x14ac:dyDescent="0.25">
      <c r="B182" s="18">
        <v>42407</v>
      </c>
      <c r="C182" s="18">
        <v>42410</v>
      </c>
      <c r="D182" s="299" t="s">
        <v>5200</v>
      </c>
      <c r="E182" s="6" t="s">
        <v>2133</v>
      </c>
      <c r="F182" s="6" t="s">
        <v>571</v>
      </c>
      <c r="G182" s="19">
        <v>1545</v>
      </c>
      <c r="H182" s="6" t="s">
        <v>8066</v>
      </c>
    </row>
    <row r="183" spans="1:8" x14ac:dyDescent="0.25">
      <c r="B183" s="18">
        <v>42412</v>
      </c>
      <c r="C183" s="18">
        <v>42414</v>
      </c>
      <c r="D183" s="6" t="s">
        <v>2904</v>
      </c>
      <c r="E183" s="6" t="s">
        <v>8067</v>
      </c>
      <c r="F183" s="6" t="s">
        <v>2140</v>
      </c>
      <c r="G183" s="19">
        <v>225</v>
      </c>
      <c r="H183" s="6" t="s">
        <v>1885</v>
      </c>
    </row>
    <row r="184" spans="1:8" x14ac:dyDescent="0.25">
      <c r="B184" s="18">
        <v>42418</v>
      </c>
      <c r="C184" s="18">
        <v>42421</v>
      </c>
      <c r="D184" s="299" t="s">
        <v>2904</v>
      </c>
      <c r="E184" s="6" t="s">
        <v>21</v>
      </c>
      <c r="F184" s="6" t="s">
        <v>193</v>
      </c>
      <c r="G184" s="19">
        <v>300</v>
      </c>
      <c r="H184" s="6" t="s">
        <v>1885</v>
      </c>
    </row>
    <row r="185" spans="1:8" x14ac:dyDescent="0.25">
      <c r="B185" s="18">
        <v>42418</v>
      </c>
      <c r="C185" s="18">
        <v>42421</v>
      </c>
      <c r="D185" s="6" t="s">
        <v>1473</v>
      </c>
      <c r="E185" s="6" t="s">
        <v>21</v>
      </c>
      <c r="F185" s="6" t="s">
        <v>193</v>
      </c>
      <c r="G185" s="19">
        <v>7052.82</v>
      </c>
      <c r="H185" s="6" t="s">
        <v>5537</v>
      </c>
    </row>
    <row r="186" spans="1:8" x14ac:dyDescent="0.25">
      <c r="B186" s="18">
        <v>42419</v>
      </c>
      <c r="C186" s="18">
        <v>42420</v>
      </c>
      <c r="D186" s="6" t="s">
        <v>1934</v>
      </c>
      <c r="E186" s="6" t="s">
        <v>8068</v>
      </c>
      <c r="F186" s="6" t="s">
        <v>1568</v>
      </c>
      <c r="G186" s="19">
        <v>2695</v>
      </c>
      <c r="H186" s="6" t="s">
        <v>5537</v>
      </c>
    </row>
    <row r="187" spans="1:8" x14ac:dyDescent="0.25">
      <c r="B187" s="18">
        <v>42419</v>
      </c>
      <c r="C187" s="18">
        <v>42420</v>
      </c>
      <c r="D187" s="6" t="s">
        <v>1937</v>
      </c>
      <c r="E187" s="6" t="s">
        <v>37</v>
      </c>
      <c r="F187" s="6" t="s">
        <v>1568</v>
      </c>
      <c r="G187" s="19">
        <v>30</v>
      </c>
      <c r="H187" s="6" t="s">
        <v>5771</v>
      </c>
    </row>
    <row r="188" spans="1:8" x14ac:dyDescent="0.25">
      <c r="A188" s="99"/>
      <c r="B188" s="282"/>
      <c r="C188" s="282"/>
      <c r="D188" s="99"/>
      <c r="E188" s="99"/>
      <c r="F188" s="99"/>
      <c r="G188" s="283"/>
      <c r="H188" s="99"/>
    </row>
    <row r="189" spans="1:8" x14ac:dyDescent="0.25">
      <c r="A189" s="134" t="s">
        <v>22</v>
      </c>
      <c r="B189" s="86">
        <v>42403</v>
      </c>
      <c r="C189" s="86">
        <v>42404</v>
      </c>
      <c r="D189" s="1" t="s">
        <v>2935</v>
      </c>
      <c r="E189" s="1" t="s">
        <v>8069</v>
      </c>
      <c r="F189" s="1" t="s">
        <v>8070</v>
      </c>
      <c r="G189" s="31">
        <v>178</v>
      </c>
      <c r="H189" s="1" t="s">
        <v>8071</v>
      </c>
    </row>
    <row r="190" spans="1:8" x14ac:dyDescent="0.25">
      <c r="B190" s="86">
        <v>42403</v>
      </c>
      <c r="C190" s="86">
        <v>42404</v>
      </c>
      <c r="D190" s="1" t="s">
        <v>8072</v>
      </c>
      <c r="E190" s="1" t="s">
        <v>5635</v>
      </c>
      <c r="F190" s="1" t="s">
        <v>8070</v>
      </c>
      <c r="G190" s="31">
        <v>178</v>
      </c>
      <c r="H190" s="1" t="s">
        <v>8071</v>
      </c>
    </row>
    <row r="191" spans="1:8" x14ac:dyDescent="0.25">
      <c r="B191" s="86">
        <v>42414</v>
      </c>
      <c r="C191" s="86">
        <v>42417</v>
      </c>
      <c r="D191" s="1" t="s">
        <v>8073</v>
      </c>
      <c r="E191" s="1" t="s">
        <v>8074</v>
      </c>
      <c r="F191" s="1" t="s">
        <v>3524</v>
      </c>
      <c r="G191" s="31">
        <v>0</v>
      </c>
      <c r="H191" s="1" t="s">
        <v>8075</v>
      </c>
    </row>
    <row r="192" spans="1:8" x14ac:dyDescent="0.25">
      <c r="B192" s="86">
        <v>42422</v>
      </c>
      <c r="C192" s="86">
        <v>42425</v>
      </c>
      <c r="D192" s="7" t="s">
        <v>2199</v>
      </c>
      <c r="E192" s="7" t="s">
        <v>8069</v>
      </c>
      <c r="F192" s="1" t="s">
        <v>4525</v>
      </c>
      <c r="G192" s="31">
        <v>0</v>
      </c>
      <c r="H192" s="1" t="s">
        <v>8076</v>
      </c>
    </row>
    <row r="193" spans="1:8" x14ac:dyDescent="0.25">
      <c r="A193" s="99"/>
      <c r="B193" s="282"/>
      <c r="C193" s="282"/>
      <c r="D193" s="99"/>
      <c r="E193" s="99"/>
      <c r="F193" s="99"/>
      <c r="G193" s="283"/>
      <c r="H193" s="99"/>
    </row>
    <row r="194" spans="1:8" x14ac:dyDescent="0.25">
      <c r="A194" s="134" t="s">
        <v>1289</v>
      </c>
      <c r="B194" s="86">
        <v>42426</v>
      </c>
      <c r="C194" s="86">
        <v>42428</v>
      </c>
      <c r="D194" s="7" t="s">
        <v>7431</v>
      </c>
      <c r="E194" s="7" t="s">
        <v>1972</v>
      </c>
      <c r="F194" s="7" t="s">
        <v>2691</v>
      </c>
      <c r="G194" s="31">
        <v>1200</v>
      </c>
      <c r="H194" s="1" t="s">
        <v>8077</v>
      </c>
    </row>
    <row r="195" spans="1:8" x14ac:dyDescent="0.25">
      <c r="B195" s="86">
        <v>42426</v>
      </c>
      <c r="C195" s="86">
        <v>42428</v>
      </c>
      <c r="D195" s="7" t="s">
        <v>8078</v>
      </c>
      <c r="E195" s="7" t="s">
        <v>5772</v>
      </c>
      <c r="F195" s="7" t="s">
        <v>2691</v>
      </c>
      <c r="G195" s="31">
        <v>1200</v>
      </c>
      <c r="H195" s="7" t="s">
        <v>8077</v>
      </c>
    </row>
    <row r="196" spans="1:8" x14ac:dyDescent="0.25">
      <c r="B196" s="86">
        <v>42411</v>
      </c>
      <c r="C196" s="86">
        <v>42414</v>
      </c>
      <c r="D196" s="7" t="s">
        <v>8079</v>
      </c>
      <c r="E196" s="7" t="s">
        <v>18</v>
      </c>
      <c r="F196" s="7" t="s">
        <v>789</v>
      </c>
      <c r="G196" s="31">
        <v>1787</v>
      </c>
      <c r="H196" s="7" t="s">
        <v>8080</v>
      </c>
    </row>
    <row r="197" spans="1:8" x14ac:dyDescent="0.25">
      <c r="B197" s="86">
        <v>42415</v>
      </c>
      <c r="C197" s="86">
        <v>42418</v>
      </c>
      <c r="D197" s="7" t="s">
        <v>8081</v>
      </c>
      <c r="E197" s="7" t="s">
        <v>18</v>
      </c>
      <c r="F197" s="7" t="s">
        <v>2113</v>
      </c>
      <c r="G197" s="31">
        <v>1326</v>
      </c>
      <c r="H197" s="1" t="s">
        <v>8082</v>
      </c>
    </row>
    <row r="198" spans="1:8" x14ac:dyDescent="0.25">
      <c r="B198" s="86">
        <v>42418</v>
      </c>
      <c r="C198" s="86">
        <v>42419</v>
      </c>
      <c r="D198" s="7" t="s">
        <v>8083</v>
      </c>
      <c r="E198" s="7" t="s">
        <v>495</v>
      </c>
      <c r="F198" s="7" t="s">
        <v>1745</v>
      </c>
      <c r="G198" s="31">
        <v>264.26</v>
      </c>
      <c r="H198" s="7" t="s">
        <v>8084</v>
      </c>
    </row>
    <row r="199" spans="1:8" x14ac:dyDescent="0.25">
      <c r="A199" s="99"/>
      <c r="B199" s="282"/>
      <c r="C199" s="282"/>
      <c r="D199" s="99"/>
      <c r="E199" s="99"/>
      <c r="F199" s="99"/>
      <c r="G199" s="283"/>
      <c r="H199" s="99"/>
    </row>
    <row r="200" spans="1:8" x14ac:dyDescent="0.25">
      <c r="A200" s="134" t="s">
        <v>955</v>
      </c>
      <c r="B200" s="265">
        <v>42407</v>
      </c>
      <c r="C200" s="265">
        <v>42410</v>
      </c>
      <c r="D200" s="1" t="s">
        <v>1299</v>
      </c>
      <c r="E200" s="1" t="s">
        <v>1300</v>
      </c>
      <c r="F200" s="1" t="s">
        <v>8022</v>
      </c>
      <c r="G200" s="34">
        <v>1303.4100000000001</v>
      </c>
      <c r="H200" s="1" t="s">
        <v>8085</v>
      </c>
    </row>
    <row r="201" spans="1:8" x14ac:dyDescent="0.25">
      <c r="B201" s="265">
        <v>42407</v>
      </c>
      <c r="C201" s="265">
        <v>42410</v>
      </c>
      <c r="D201" s="175" t="s">
        <v>8086</v>
      </c>
      <c r="E201" s="1" t="s">
        <v>8087</v>
      </c>
      <c r="F201" s="1" t="s">
        <v>571</v>
      </c>
      <c r="G201" s="34">
        <v>1656.18</v>
      </c>
      <c r="H201" s="1" t="s">
        <v>8088</v>
      </c>
    </row>
    <row r="202" spans="1:8" x14ac:dyDescent="0.25">
      <c r="B202" s="265">
        <v>42414</v>
      </c>
      <c r="C202" s="265">
        <v>42418</v>
      </c>
      <c r="D202" s="1" t="s">
        <v>156</v>
      </c>
      <c r="E202" s="1" t="s">
        <v>54</v>
      </c>
      <c r="F202" s="175" t="s">
        <v>587</v>
      </c>
      <c r="G202" s="34">
        <v>1787.5</v>
      </c>
      <c r="H202" s="1" t="s">
        <v>8089</v>
      </c>
    </row>
    <row r="203" spans="1:8" x14ac:dyDescent="0.25">
      <c r="A203" s="99"/>
      <c r="B203" s="282"/>
      <c r="C203" s="282"/>
      <c r="D203" s="99"/>
      <c r="E203" s="99"/>
      <c r="F203" s="99"/>
      <c r="G203" s="283"/>
      <c r="H203" s="99"/>
    </row>
    <row r="204" spans="1:8" x14ac:dyDescent="0.25">
      <c r="A204" s="134" t="s">
        <v>973</v>
      </c>
      <c r="B204" s="265">
        <v>42408</v>
      </c>
      <c r="C204" s="265">
        <v>42409</v>
      </c>
      <c r="D204" s="1" t="s">
        <v>7495</v>
      </c>
      <c r="E204" s="1" t="s">
        <v>975</v>
      </c>
      <c r="F204" s="1" t="s">
        <v>8090</v>
      </c>
      <c r="G204" s="34" t="s">
        <v>8091</v>
      </c>
      <c r="H204" s="1" t="s">
        <v>8092</v>
      </c>
    </row>
    <row r="205" spans="1:8" x14ac:dyDescent="0.25">
      <c r="B205" s="265">
        <v>42410</v>
      </c>
      <c r="C205" s="265">
        <v>42410</v>
      </c>
      <c r="D205" s="1" t="s">
        <v>7495</v>
      </c>
      <c r="E205" s="1" t="s">
        <v>975</v>
      </c>
      <c r="F205" s="1" t="s">
        <v>2691</v>
      </c>
      <c r="G205" s="34" t="s">
        <v>8093</v>
      </c>
      <c r="H205" s="1" t="s">
        <v>8094</v>
      </c>
    </row>
    <row r="206" spans="1:8" x14ac:dyDescent="0.25">
      <c r="B206" s="265">
        <v>42411</v>
      </c>
      <c r="C206" s="265">
        <v>42411</v>
      </c>
      <c r="D206" s="1" t="s">
        <v>7495</v>
      </c>
      <c r="E206" s="1" t="s">
        <v>975</v>
      </c>
      <c r="F206" s="1" t="s">
        <v>2691</v>
      </c>
      <c r="G206" s="34" t="s">
        <v>8093</v>
      </c>
      <c r="H206" s="1" t="s">
        <v>8095</v>
      </c>
    </row>
    <row r="207" spans="1:8" x14ac:dyDescent="0.25">
      <c r="B207" s="265">
        <v>42417</v>
      </c>
      <c r="C207" s="265">
        <v>42420</v>
      </c>
      <c r="D207" s="1" t="s">
        <v>3949</v>
      </c>
      <c r="E207" s="1" t="s">
        <v>3950</v>
      </c>
      <c r="F207" s="1" t="s">
        <v>1873</v>
      </c>
      <c r="G207" s="34" t="s">
        <v>8096</v>
      </c>
      <c r="H207" s="1" t="s">
        <v>8097</v>
      </c>
    </row>
    <row r="208" spans="1:8" x14ac:dyDescent="0.25">
      <c r="B208" s="265">
        <v>42417</v>
      </c>
      <c r="C208" s="265">
        <v>42420</v>
      </c>
      <c r="D208" s="1" t="s">
        <v>7481</v>
      </c>
      <c r="E208" s="1" t="s">
        <v>4797</v>
      </c>
      <c r="F208" s="1" t="s">
        <v>1873</v>
      </c>
      <c r="G208" s="34" t="s">
        <v>8096</v>
      </c>
      <c r="H208" s="1" t="s">
        <v>8097</v>
      </c>
    </row>
    <row r="209" spans="2:8" x14ac:dyDescent="0.25">
      <c r="B209" s="265">
        <v>42417</v>
      </c>
      <c r="C209" s="265">
        <v>42420</v>
      </c>
      <c r="D209" s="1" t="s">
        <v>7482</v>
      </c>
      <c r="E209" s="1" t="s">
        <v>5663</v>
      </c>
      <c r="F209" s="1" t="s">
        <v>1873</v>
      </c>
      <c r="G209" s="34" t="s">
        <v>8096</v>
      </c>
      <c r="H209" s="1" t="s">
        <v>8097</v>
      </c>
    </row>
    <row r="210" spans="2:8" x14ac:dyDescent="0.25">
      <c r="B210" s="265">
        <v>42421</v>
      </c>
      <c r="C210" s="265">
        <v>42435</v>
      </c>
      <c r="D210" s="1" t="s">
        <v>8098</v>
      </c>
      <c r="E210" s="1" t="s">
        <v>667</v>
      </c>
      <c r="F210" s="1" t="s">
        <v>1337</v>
      </c>
      <c r="G210" s="34" t="s">
        <v>8099</v>
      </c>
      <c r="H210" s="1" t="s">
        <v>8100</v>
      </c>
    </row>
    <row r="211" spans="2:8" ht="30" x14ac:dyDescent="0.25">
      <c r="B211" s="265">
        <v>42425</v>
      </c>
      <c r="C211" s="265">
        <v>42425</v>
      </c>
      <c r="D211" s="1" t="s">
        <v>2986</v>
      </c>
      <c r="E211" s="1" t="s">
        <v>21</v>
      </c>
      <c r="F211" s="1" t="s">
        <v>2691</v>
      </c>
      <c r="G211" s="34" t="s">
        <v>8101</v>
      </c>
      <c r="H211" s="1" t="s">
        <v>8102</v>
      </c>
    </row>
    <row r="212" spans="2:8" ht="30" x14ac:dyDescent="0.25">
      <c r="B212" s="265">
        <v>42425</v>
      </c>
      <c r="C212" s="265">
        <v>42425</v>
      </c>
      <c r="D212" s="1" t="s">
        <v>2989</v>
      </c>
      <c r="E212" s="1" t="s">
        <v>8103</v>
      </c>
      <c r="F212" s="1" t="s">
        <v>2691</v>
      </c>
      <c r="G212" s="34" t="s">
        <v>8104</v>
      </c>
      <c r="H212" s="1" t="s">
        <v>8102</v>
      </c>
    </row>
    <row r="213" spans="2:8" ht="30" x14ac:dyDescent="0.25">
      <c r="B213" s="265">
        <v>42425</v>
      </c>
      <c r="C213" s="265">
        <v>42425</v>
      </c>
      <c r="D213" s="1" t="s">
        <v>4783</v>
      </c>
      <c r="E213" s="1" t="s">
        <v>8103</v>
      </c>
      <c r="F213" s="1" t="s">
        <v>2691</v>
      </c>
      <c r="G213" s="34" t="s">
        <v>8104</v>
      </c>
      <c r="H213" s="1" t="s">
        <v>8102</v>
      </c>
    </row>
    <row r="214" spans="2:8" ht="30" x14ac:dyDescent="0.25">
      <c r="B214" s="265">
        <v>42425</v>
      </c>
      <c r="C214" s="265">
        <v>42425</v>
      </c>
      <c r="D214" s="1" t="s">
        <v>2986</v>
      </c>
      <c r="E214" s="1" t="s">
        <v>21</v>
      </c>
      <c r="F214" s="1" t="s">
        <v>2691</v>
      </c>
      <c r="G214" s="34" t="s">
        <v>8101</v>
      </c>
      <c r="H214" s="1" t="s">
        <v>8102</v>
      </c>
    </row>
    <row r="215" spans="2:8" ht="30" x14ac:dyDescent="0.25">
      <c r="B215" s="265">
        <v>42425</v>
      </c>
      <c r="C215" s="265">
        <v>42425</v>
      </c>
      <c r="D215" s="1" t="s">
        <v>2989</v>
      </c>
      <c r="E215" s="1" t="s">
        <v>8103</v>
      </c>
      <c r="F215" s="1" t="s">
        <v>2691</v>
      </c>
      <c r="G215" s="34" t="s">
        <v>8104</v>
      </c>
      <c r="H215" s="1" t="s">
        <v>8102</v>
      </c>
    </row>
    <row r="216" spans="2:8" ht="30" x14ac:dyDescent="0.25">
      <c r="B216" s="265">
        <v>42425</v>
      </c>
      <c r="C216" s="265">
        <v>42425</v>
      </c>
      <c r="D216" s="1" t="s">
        <v>4783</v>
      </c>
      <c r="E216" s="1" t="s">
        <v>8103</v>
      </c>
      <c r="F216" s="1" t="s">
        <v>2691</v>
      </c>
      <c r="G216" s="34" t="s">
        <v>8104</v>
      </c>
      <c r="H216" s="1" t="s">
        <v>8102</v>
      </c>
    </row>
    <row r="217" spans="2:8" ht="30" x14ac:dyDescent="0.25">
      <c r="B217" s="265">
        <v>42425</v>
      </c>
      <c r="C217" s="265">
        <v>42425</v>
      </c>
      <c r="D217" s="1" t="s">
        <v>2986</v>
      </c>
      <c r="E217" s="1" t="s">
        <v>21</v>
      </c>
      <c r="F217" s="1" t="s">
        <v>2691</v>
      </c>
      <c r="G217" s="34" t="s">
        <v>8101</v>
      </c>
      <c r="H217" s="1" t="s">
        <v>8102</v>
      </c>
    </row>
    <row r="218" spans="2:8" ht="30" x14ac:dyDescent="0.25">
      <c r="B218" s="265">
        <v>42425</v>
      </c>
      <c r="C218" s="265">
        <v>42425</v>
      </c>
      <c r="D218" s="1" t="s">
        <v>2989</v>
      </c>
      <c r="E218" s="1" t="s">
        <v>8103</v>
      </c>
      <c r="F218" s="1" t="s">
        <v>2691</v>
      </c>
      <c r="G218" s="34" t="s">
        <v>8104</v>
      </c>
      <c r="H218" s="1" t="s">
        <v>8102</v>
      </c>
    </row>
    <row r="219" spans="2:8" ht="30" x14ac:dyDescent="0.25">
      <c r="B219" s="265">
        <v>42425</v>
      </c>
      <c r="C219" s="265">
        <v>42425</v>
      </c>
      <c r="D219" s="1" t="s">
        <v>4783</v>
      </c>
      <c r="E219" s="1" t="s">
        <v>8103</v>
      </c>
      <c r="F219" s="1" t="s">
        <v>2691</v>
      </c>
      <c r="G219" s="34" t="s">
        <v>8104</v>
      </c>
      <c r="H219" s="1" t="s">
        <v>8102</v>
      </c>
    </row>
    <row r="220" spans="2:8" ht="30" x14ac:dyDescent="0.25">
      <c r="B220" s="265">
        <v>42426</v>
      </c>
      <c r="C220" s="265">
        <v>42426</v>
      </c>
      <c r="D220" s="1" t="s">
        <v>7831</v>
      </c>
      <c r="E220" s="1" t="s">
        <v>37</v>
      </c>
      <c r="F220" s="1" t="s">
        <v>7620</v>
      </c>
      <c r="G220" s="34" t="s">
        <v>8105</v>
      </c>
      <c r="H220" s="1" t="s">
        <v>8106</v>
      </c>
    </row>
    <row r="221" spans="2:8" ht="30" x14ac:dyDescent="0.25">
      <c r="B221" s="265">
        <v>42426</v>
      </c>
      <c r="C221" s="265">
        <v>42426</v>
      </c>
      <c r="D221" s="1" t="s">
        <v>7031</v>
      </c>
      <c r="E221" s="1" t="s">
        <v>7836</v>
      </c>
      <c r="F221" s="1" t="s">
        <v>7620</v>
      </c>
      <c r="G221" s="34" t="s">
        <v>7833</v>
      </c>
      <c r="H221" s="1" t="s">
        <v>8106</v>
      </c>
    </row>
    <row r="222" spans="2:8" ht="30" x14ac:dyDescent="0.25">
      <c r="B222" s="265">
        <v>42426</v>
      </c>
      <c r="C222" s="265">
        <v>42426</v>
      </c>
      <c r="D222" s="1" t="s">
        <v>7831</v>
      </c>
      <c r="E222" s="1" t="s">
        <v>37</v>
      </c>
      <c r="F222" s="1" t="s">
        <v>7620</v>
      </c>
      <c r="G222" s="34" t="s">
        <v>8105</v>
      </c>
      <c r="H222" s="1" t="s">
        <v>8106</v>
      </c>
    </row>
    <row r="223" spans="2:8" ht="30" x14ac:dyDescent="0.25">
      <c r="B223" s="265">
        <v>42426</v>
      </c>
      <c r="C223" s="265">
        <v>42426</v>
      </c>
      <c r="D223" s="1" t="s">
        <v>7031</v>
      </c>
      <c r="E223" s="1" t="s">
        <v>7836</v>
      </c>
      <c r="F223" s="1" t="s">
        <v>7620</v>
      </c>
      <c r="G223" s="34" t="s">
        <v>7833</v>
      </c>
      <c r="H223" s="1" t="s">
        <v>8106</v>
      </c>
    </row>
    <row r="224" spans="2:8" ht="30" x14ac:dyDescent="0.25">
      <c r="B224" s="265">
        <v>42426</v>
      </c>
      <c r="C224" s="265">
        <v>42426</v>
      </c>
      <c r="D224" s="1" t="s">
        <v>7831</v>
      </c>
      <c r="E224" s="1" t="s">
        <v>37</v>
      </c>
      <c r="F224" s="1" t="s">
        <v>7620</v>
      </c>
      <c r="G224" s="34" t="s">
        <v>8105</v>
      </c>
      <c r="H224" s="1" t="s">
        <v>8106</v>
      </c>
    </row>
    <row r="225" spans="1:8" ht="30" x14ac:dyDescent="0.25">
      <c r="B225" s="265">
        <v>42426</v>
      </c>
      <c r="C225" s="265">
        <v>42426</v>
      </c>
      <c r="D225" s="1" t="s">
        <v>7031</v>
      </c>
      <c r="E225" s="1" t="s">
        <v>7836</v>
      </c>
      <c r="F225" s="1" t="s">
        <v>7620</v>
      </c>
      <c r="G225" s="34" t="s">
        <v>7833</v>
      </c>
      <c r="H225" s="1" t="s">
        <v>8106</v>
      </c>
    </row>
    <row r="226" spans="1:8" ht="30" x14ac:dyDescent="0.25">
      <c r="B226" s="265">
        <v>42426</v>
      </c>
      <c r="C226" s="265">
        <v>42428</v>
      </c>
      <c r="D226" s="1" t="s">
        <v>4783</v>
      </c>
      <c r="E226" s="1" t="s">
        <v>8103</v>
      </c>
      <c r="F226" s="1" t="s">
        <v>1085</v>
      </c>
      <c r="G226" s="34" t="s">
        <v>8107</v>
      </c>
      <c r="H226" s="1" t="s">
        <v>8108</v>
      </c>
    </row>
    <row r="227" spans="1:8" ht="30" x14ac:dyDescent="0.25">
      <c r="B227" s="265">
        <v>42426</v>
      </c>
      <c r="C227" s="265">
        <v>42428</v>
      </c>
      <c r="D227" s="1" t="s">
        <v>4783</v>
      </c>
      <c r="E227" s="1" t="s">
        <v>8103</v>
      </c>
      <c r="F227" s="1" t="s">
        <v>1085</v>
      </c>
      <c r="G227" s="34" t="s">
        <v>8107</v>
      </c>
      <c r="H227" s="1" t="s">
        <v>8108</v>
      </c>
    </row>
    <row r="228" spans="1:8" ht="30" x14ac:dyDescent="0.25">
      <c r="B228" s="265">
        <v>42426</v>
      </c>
      <c r="C228" s="265">
        <v>42428</v>
      </c>
      <c r="D228" s="1" t="s">
        <v>4783</v>
      </c>
      <c r="E228" s="1" t="s">
        <v>8103</v>
      </c>
      <c r="F228" s="1" t="s">
        <v>1085</v>
      </c>
      <c r="G228" s="34" t="s">
        <v>8107</v>
      </c>
      <c r="H228" s="1" t="s">
        <v>8108</v>
      </c>
    </row>
    <row r="229" spans="1:8" x14ac:dyDescent="0.25">
      <c r="A229" s="99"/>
      <c r="B229" s="282"/>
      <c r="C229" s="282"/>
      <c r="D229" s="99"/>
      <c r="E229" s="99"/>
      <c r="F229" s="99"/>
      <c r="G229" s="283"/>
      <c r="H229" s="99"/>
    </row>
    <row r="230" spans="1:8" x14ac:dyDescent="0.25">
      <c r="A230" s="134" t="s">
        <v>190</v>
      </c>
      <c r="B230" s="86">
        <v>42402</v>
      </c>
      <c r="C230" s="86">
        <v>42403</v>
      </c>
      <c r="D230" s="7" t="s">
        <v>1490</v>
      </c>
      <c r="E230" s="7" t="s">
        <v>6194</v>
      </c>
      <c r="F230" s="7" t="s">
        <v>8109</v>
      </c>
      <c r="G230" s="31">
        <v>250</v>
      </c>
      <c r="H230" s="7" t="s">
        <v>6195</v>
      </c>
    </row>
    <row r="231" spans="1:8" x14ac:dyDescent="0.25">
      <c r="B231" s="86">
        <v>42404</v>
      </c>
      <c r="C231" s="86">
        <v>42406</v>
      </c>
      <c r="D231" s="7" t="s">
        <v>2227</v>
      </c>
      <c r="E231" s="7" t="s">
        <v>8110</v>
      </c>
      <c r="F231" s="7" t="s">
        <v>5935</v>
      </c>
      <c r="G231" s="31">
        <v>642.20000000000005</v>
      </c>
      <c r="H231" s="7" t="s">
        <v>8111</v>
      </c>
    </row>
    <row r="232" spans="1:8" x14ac:dyDescent="0.25">
      <c r="B232" s="86">
        <v>42404</v>
      </c>
      <c r="C232" s="86">
        <v>42406</v>
      </c>
      <c r="D232" s="7" t="s">
        <v>5686</v>
      </c>
      <c r="E232" s="7" t="s">
        <v>8112</v>
      </c>
      <c r="F232" s="7" t="s">
        <v>5935</v>
      </c>
      <c r="G232" s="31">
        <v>570.46</v>
      </c>
      <c r="H232" s="7" t="s">
        <v>8111</v>
      </c>
    </row>
    <row r="233" spans="1:8" x14ac:dyDescent="0.25">
      <c r="B233" s="86">
        <v>42404</v>
      </c>
      <c r="C233" s="86">
        <v>42406</v>
      </c>
      <c r="D233" s="7" t="s">
        <v>685</v>
      </c>
      <c r="E233" s="7" t="s">
        <v>6102</v>
      </c>
      <c r="F233" s="7" t="s">
        <v>5935</v>
      </c>
      <c r="G233" s="31">
        <v>792</v>
      </c>
      <c r="H233" s="7" t="s">
        <v>8111</v>
      </c>
    </row>
    <row r="234" spans="1:8" x14ac:dyDescent="0.25">
      <c r="B234" s="86">
        <v>42404</v>
      </c>
      <c r="C234" s="86">
        <v>42406</v>
      </c>
      <c r="D234" s="7" t="s">
        <v>2480</v>
      </c>
      <c r="E234" s="7" t="s">
        <v>93</v>
      </c>
      <c r="F234" s="7" t="s">
        <v>5935</v>
      </c>
      <c r="G234" s="31">
        <v>542.20000000000005</v>
      </c>
      <c r="H234" s="7" t="s">
        <v>8111</v>
      </c>
    </row>
    <row r="235" spans="1:8" x14ac:dyDescent="0.25">
      <c r="B235" s="86">
        <v>42404</v>
      </c>
      <c r="C235" s="86">
        <v>42041</v>
      </c>
      <c r="D235" s="1" t="s">
        <v>3563</v>
      </c>
      <c r="E235" s="1" t="s">
        <v>36</v>
      </c>
      <c r="F235" s="1" t="s">
        <v>143</v>
      </c>
      <c r="G235" s="31">
        <v>1100</v>
      </c>
      <c r="H235" s="1" t="s">
        <v>8113</v>
      </c>
    </row>
    <row r="236" spans="1:8" x14ac:dyDescent="0.25">
      <c r="B236" s="275">
        <v>42407</v>
      </c>
      <c r="C236" s="275">
        <v>42407</v>
      </c>
      <c r="D236" s="134" t="s">
        <v>56</v>
      </c>
      <c r="E236" s="134" t="s">
        <v>57</v>
      </c>
      <c r="F236" s="134" t="s">
        <v>2229</v>
      </c>
      <c r="G236" s="276">
        <v>2494</v>
      </c>
      <c r="H236" s="134" t="s">
        <v>8114</v>
      </c>
    </row>
    <row r="237" spans="1:8" x14ac:dyDescent="0.25">
      <c r="B237" s="86">
        <v>42411</v>
      </c>
      <c r="C237" s="86">
        <v>42415</v>
      </c>
      <c r="D237" s="7" t="s">
        <v>1343</v>
      </c>
      <c r="E237" s="7" t="s">
        <v>1919</v>
      </c>
      <c r="F237" s="7" t="s">
        <v>789</v>
      </c>
      <c r="G237" s="31">
        <v>10475</v>
      </c>
      <c r="H237" s="7" t="s">
        <v>8115</v>
      </c>
    </row>
    <row r="238" spans="1:8" x14ac:dyDescent="0.25">
      <c r="B238" s="86">
        <v>42411</v>
      </c>
      <c r="C238" s="86">
        <v>42415</v>
      </c>
      <c r="D238" s="7" t="s">
        <v>5672</v>
      </c>
      <c r="E238" s="7" t="s">
        <v>8116</v>
      </c>
      <c r="F238" s="7" t="s">
        <v>789</v>
      </c>
      <c r="G238" s="31">
        <v>125</v>
      </c>
      <c r="H238" s="7" t="s">
        <v>8115</v>
      </c>
    </row>
    <row r="239" spans="1:8" x14ac:dyDescent="0.25">
      <c r="B239" s="86">
        <v>42413</v>
      </c>
      <c r="C239" s="86">
        <v>42417</v>
      </c>
      <c r="D239" s="7" t="s">
        <v>4258</v>
      </c>
      <c r="E239" s="7" t="s">
        <v>8117</v>
      </c>
      <c r="F239" s="7" t="s">
        <v>1157</v>
      </c>
      <c r="G239" s="31">
        <v>1526.14</v>
      </c>
      <c r="H239" s="7" t="s">
        <v>8118</v>
      </c>
    </row>
    <row r="240" spans="1:8" x14ac:dyDescent="0.25">
      <c r="B240" s="86">
        <v>42413</v>
      </c>
      <c r="C240" s="86">
        <v>42417</v>
      </c>
      <c r="D240" s="7" t="s">
        <v>6924</v>
      </c>
      <c r="E240" s="7" t="s">
        <v>8119</v>
      </c>
      <c r="F240" s="7" t="s">
        <v>1157</v>
      </c>
      <c r="G240" s="31">
        <v>1175</v>
      </c>
      <c r="H240" s="7" t="s">
        <v>8118</v>
      </c>
    </row>
    <row r="241" spans="2:8" x14ac:dyDescent="0.25">
      <c r="B241" s="86">
        <v>42413</v>
      </c>
      <c r="C241" s="86">
        <v>42417</v>
      </c>
      <c r="D241" s="7" t="s">
        <v>983</v>
      </c>
      <c r="E241" s="7" t="s">
        <v>8120</v>
      </c>
      <c r="F241" s="7" t="s">
        <v>2113</v>
      </c>
      <c r="G241" s="31">
        <v>2048</v>
      </c>
      <c r="H241" s="7" t="s">
        <v>8121</v>
      </c>
    </row>
    <row r="242" spans="2:8" x14ac:dyDescent="0.25">
      <c r="B242" s="86">
        <v>42414</v>
      </c>
      <c r="C242" s="86">
        <v>42417</v>
      </c>
      <c r="D242" s="7" t="s">
        <v>8122</v>
      </c>
      <c r="E242" s="7" t="s">
        <v>8110</v>
      </c>
      <c r="F242" s="7" t="s">
        <v>1157</v>
      </c>
      <c r="G242" s="31">
        <v>1466</v>
      </c>
      <c r="H242" s="7" t="s">
        <v>8118</v>
      </c>
    </row>
    <row r="243" spans="2:8" x14ac:dyDescent="0.25">
      <c r="B243" s="86">
        <v>42414</v>
      </c>
      <c r="C243" s="86">
        <v>42417</v>
      </c>
      <c r="D243" s="7" t="s">
        <v>8123</v>
      </c>
      <c r="E243" s="7" t="s">
        <v>8124</v>
      </c>
      <c r="F243" s="7" t="s">
        <v>1157</v>
      </c>
      <c r="G243" s="31">
        <v>1175</v>
      </c>
      <c r="H243" s="7" t="s">
        <v>8118</v>
      </c>
    </row>
    <row r="244" spans="2:8" x14ac:dyDescent="0.25">
      <c r="B244" s="86">
        <v>42414</v>
      </c>
      <c r="C244" s="86">
        <v>42415</v>
      </c>
      <c r="D244" s="7" t="s">
        <v>3980</v>
      </c>
      <c r="E244" s="7" t="s">
        <v>8125</v>
      </c>
      <c r="F244" s="7" t="s">
        <v>2113</v>
      </c>
      <c r="G244" s="31">
        <v>825.96</v>
      </c>
      <c r="H244" s="7" t="s">
        <v>8126</v>
      </c>
    </row>
    <row r="245" spans="2:8" x14ac:dyDescent="0.25">
      <c r="B245" s="86">
        <v>42414</v>
      </c>
      <c r="C245" s="86">
        <v>42415</v>
      </c>
      <c r="D245" s="7" t="s">
        <v>3982</v>
      </c>
      <c r="E245" s="7" t="s">
        <v>8127</v>
      </c>
      <c r="F245" s="7" t="s">
        <v>2113</v>
      </c>
      <c r="G245" s="31">
        <v>600.96</v>
      </c>
      <c r="H245" s="7" t="s">
        <v>8126</v>
      </c>
    </row>
    <row r="246" spans="2:8" x14ac:dyDescent="0.25">
      <c r="B246" s="86">
        <v>42415</v>
      </c>
      <c r="C246" s="86">
        <v>42420</v>
      </c>
      <c r="D246" s="7" t="s">
        <v>8128</v>
      </c>
      <c r="E246" s="7" t="s">
        <v>18</v>
      </c>
      <c r="F246" s="7" t="s">
        <v>1850</v>
      </c>
      <c r="G246" s="31">
        <v>2324</v>
      </c>
      <c r="H246" s="7" t="s">
        <v>8129</v>
      </c>
    </row>
    <row r="247" spans="2:8" x14ac:dyDescent="0.25">
      <c r="B247" s="86">
        <v>42420</v>
      </c>
      <c r="C247" s="86">
        <v>42422</v>
      </c>
      <c r="D247" s="7" t="s">
        <v>56</v>
      </c>
      <c r="E247" s="7" t="s">
        <v>57</v>
      </c>
      <c r="F247" s="7" t="s">
        <v>587</v>
      </c>
      <c r="G247" s="31">
        <v>1695</v>
      </c>
      <c r="H247" s="7" t="s">
        <v>8130</v>
      </c>
    </row>
    <row r="248" spans="2:8" x14ac:dyDescent="0.25">
      <c r="B248" s="275">
        <v>42422</v>
      </c>
      <c r="C248" s="275">
        <v>42426</v>
      </c>
      <c r="D248" s="134" t="s">
        <v>3978</v>
      </c>
      <c r="E248" s="134" t="s">
        <v>18</v>
      </c>
      <c r="F248" s="134" t="s">
        <v>172</v>
      </c>
      <c r="G248" s="276">
        <v>1615</v>
      </c>
      <c r="H248" s="134" t="s">
        <v>2696</v>
      </c>
    </row>
    <row r="249" spans="2:8" x14ac:dyDescent="0.25">
      <c r="B249" s="86">
        <v>42422</v>
      </c>
      <c r="C249" s="86">
        <v>42426</v>
      </c>
      <c r="D249" s="7" t="s">
        <v>3246</v>
      </c>
      <c r="E249" s="7" t="s">
        <v>1200</v>
      </c>
      <c r="F249" s="7" t="s">
        <v>172</v>
      </c>
      <c r="G249" s="31">
        <v>1780</v>
      </c>
      <c r="H249" s="7" t="s">
        <v>8131</v>
      </c>
    </row>
    <row r="250" spans="2:8" x14ac:dyDescent="0.25">
      <c r="B250" s="86">
        <v>42423</v>
      </c>
      <c r="C250" s="86">
        <v>42426</v>
      </c>
      <c r="D250" s="7" t="s">
        <v>5686</v>
      </c>
      <c r="E250" s="7" t="s">
        <v>8112</v>
      </c>
      <c r="F250" s="7" t="s">
        <v>172</v>
      </c>
      <c r="G250" s="31">
        <v>1130</v>
      </c>
      <c r="H250" s="7" t="s">
        <v>8131</v>
      </c>
    </row>
    <row r="251" spans="2:8" x14ac:dyDescent="0.25">
      <c r="B251" s="86">
        <v>42423</v>
      </c>
      <c r="C251" s="86">
        <v>42426</v>
      </c>
      <c r="D251" s="7" t="s">
        <v>8132</v>
      </c>
      <c r="E251" s="7" t="s">
        <v>18</v>
      </c>
      <c r="F251" s="7" t="s">
        <v>172</v>
      </c>
      <c r="G251" s="31">
        <v>1288.1199999999999</v>
      </c>
      <c r="H251" s="7" t="s">
        <v>8131</v>
      </c>
    </row>
    <row r="252" spans="2:8" x14ac:dyDescent="0.25">
      <c r="B252" s="86">
        <v>42423</v>
      </c>
      <c r="C252" s="86">
        <v>42426</v>
      </c>
      <c r="D252" s="7" t="s">
        <v>685</v>
      </c>
      <c r="E252" s="7" t="s">
        <v>6102</v>
      </c>
      <c r="F252" s="7" t="s">
        <v>172</v>
      </c>
      <c r="G252" s="31">
        <v>757</v>
      </c>
      <c r="H252" s="7" t="s">
        <v>8131</v>
      </c>
    </row>
    <row r="253" spans="2:8" x14ac:dyDescent="0.25">
      <c r="B253" s="86">
        <v>42423</v>
      </c>
      <c r="C253" s="86">
        <v>42426</v>
      </c>
      <c r="D253" s="7" t="s">
        <v>674</v>
      </c>
      <c r="E253" s="7" t="s">
        <v>18</v>
      </c>
      <c r="F253" s="7" t="s">
        <v>172</v>
      </c>
      <c r="G253" s="31">
        <v>1338.12</v>
      </c>
      <c r="H253" s="7" t="s">
        <v>8131</v>
      </c>
    </row>
    <row r="254" spans="2:8" x14ac:dyDescent="0.25">
      <c r="B254" s="86">
        <v>42423</v>
      </c>
      <c r="C254" s="86">
        <v>42425</v>
      </c>
      <c r="D254" s="1" t="s">
        <v>3563</v>
      </c>
      <c r="E254" s="1" t="s">
        <v>36</v>
      </c>
      <c r="F254" s="1" t="s">
        <v>172</v>
      </c>
      <c r="G254" s="34">
        <v>1500</v>
      </c>
      <c r="H254" s="1" t="s">
        <v>8133</v>
      </c>
    </row>
    <row r="255" spans="2:8" x14ac:dyDescent="0.25">
      <c r="B255" s="86">
        <v>42423</v>
      </c>
      <c r="C255" s="86">
        <v>42426</v>
      </c>
      <c r="D255" s="7" t="s">
        <v>7460</v>
      </c>
      <c r="E255" s="7" t="s">
        <v>8134</v>
      </c>
      <c r="F255" s="7" t="s">
        <v>172</v>
      </c>
      <c r="G255" s="31">
        <v>1566</v>
      </c>
      <c r="H255" s="7" t="s">
        <v>2696</v>
      </c>
    </row>
    <row r="256" spans="2:8" x14ac:dyDescent="0.25">
      <c r="B256" s="86">
        <v>42424</v>
      </c>
      <c r="C256" s="86">
        <v>42427</v>
      </c>
      <c r="D256" s="7" t="s">
        <v>8135</v>
      </c>
      <c r="E256" s="7" t="s">
        <v>18</v>
      </c>
      <c r="F256" s="7" t="s">
        <v>1832</v>
      </c>
      <c r="G256" s="31">
        <v>2006</v>
      </c>
      <c r="H256" s="7" t="s">
        <v>8136</v>
      </c>
    </row>
    <row r="257" spans="1:8" x14ac:dyDescent="0.25">
      <c r="B257" s="86">
        <v>42425</v>
      </c>
      <c r="C257" s="86">
        <v>42425</v>
      </c>
      <c r="D257" s="7" t="s">
        <v>1343</v>
      </c>
      <c r="E257" s="7" t="s">
        <v>37</v>
      </c>
      <c r="F257" s="7" t="s">
        <v>2732</v>
      </c>
      <c r="G257" s="31">
        <v>225</v>
      </c>
      <c r="H257" s="7" t="s">
        <v>8137</v>
      </c>
    </row>
    <row r="258" spans="1:8" x14ac:dyDescent="0.25">
      <c r="B258" s="86">
        <v>42425</v>
      </c>
      <c r="C258" s="86">
        <v>42425</v>
      </c>
      <c r="D258" s="7" t="s">
        <v>5672</v>
      </c>
      <c r="E258" s="7" t="s">
        <v>8116</v>
      </c>
      <c r="F258" s="7" t="s">
        <v>2732</v>
      </c>
      <c r="G258" s="31">
        <v>20</v>
      </c>
      <c r="H258" s="7" t="s">
        <v>8137</v>
      </c>
    </row>
    <row r="259" spans="1:8" x14ac:dyDescent="0.25">
      <c r="B259" s="18">
        <v>42425</v>
      </c>
      <c r="C259" s="18">
        <v>42425</v>
      </c>
      <c r="D259" s="6" t="s">
        <v>7629</v>
      </c>
      <c r="E259" s="6" t="s">
        <v>8138</v>
      </c>
      <c r="F259" s="6" t="s">
        <v>2575</v>
      </c>
      <c r="G259" s="19">
        <v>30</v>
      </c>
      <c r="H259" s="6" t="s">
        <v>6195</v>
      </c>
    </row>
    <row r="260" spans="1:8" x14ac:dyDescent="0.25">
      <c r="B260" s="86">
        <v>42425</v>
      </c>
      <c r="C260" s="86">
        <v>42426</v>
      </c>
      <c r="D260" s="7" t="s">
        <v>2666</v>
      </c>
      <c r="E260" s="7" t="s">
        <v>8139</v>
      </c>
      <c r="F260" s="7" t="s">
        <v>8140</v>
      </c>
      <c r="G260" s="31">
        <v>606</v>
      </c>
      <c r="H260" s="7" t="s">
        <v>8141</v>
      </c>
    </row>
    <row r="261" spans="1:8" x14ac:dyDescent="0.25">
      <c r="B261" s="86">
        <v>42425</v>
      </c>
      <c r="C261" s="86">
        <v>42426</v>
      </c>
      <c r="D261" s="7" t="s">
        <v>2488</v>
      </c>
      <c r="E261" s="7" t="s">
        <v>742</v>
      </c>
      <c r="F261" s="7" t="s">
        <v>8140</v>
      </c>
      <c r="G261" s="31">
        <v>606</v>
      </c>
      <c r="H261" s="7" t="s">
        <v>8141</v>
      </c>
    </row>
    <row r="262" spans="1:8" x14ac:dyDescent="0.25">
      <c r="B262" s="86">
        <v>42425</v>
      </c>
      <c r="C262" s="86">
        <v>42425</v>
      </c>
      <c r="D262" s="7" t="s">
        <v>7629</v>
      </c>
      <c r="E262" s="7" t="s">
        <v>8138</v>
      </c>
      <c r="F262" s="7" t="s">
        <v>2575</v>
      </c>
      <c r="G262" s="31">
        <v>30</v>
      </c>
      <c r="H262" s="7" t="s">
        <v>6195</v>
      </c>
    </row>
    <row r="263" spans="1:8" x14ac:dyDescent="0.25">
      <c r="B263" s="275">
        <v>42428</v>
      </c>
      <c r="C263" s="275">
        <v>42430</v>
      </c>
      <c r="D263" s="134" t="s">
        <v>6925</v>
      </c>
      <c r="E263" s="134" t="s">
        <v>5895</v>
      </c>
      <c r="F263" s="134" t="s">
        <v>1572</v>
      </c>
      <c r="G263" s="276">
        <v>100</v>
      </c>
      <c r="H263" s="134" t="s">
        <v>7867</v>
      </c>
    </row>
    <row r="264" spans="1:8" x14ac:dyDescent="0.25">
      <c r="A264" s="99"/>
      <c r="B264" s="282"/>
      <c r="C264" s="282"/>
      <c r="D264" s="99"/>
      <c r="E264" s="99"/>
      <c r="F264" s="99"/>
      <c r="G264" s="283"/>
      <c r="H264" s="300"/>
    </row>
    <row r="265" spans="1:8" x14ac:dyDescent="0.25">
      <c r="A265" s="134" t="s">
        <v>198</v>
      </c>
      <c r="B265" s="86">
        <v>42417</v>
      </c>
      <c r="C265" s="86">
        <v>42419</v>
      </c>
      <c r="D265" s="1" t="s">
        <v>1372</v>
      </c>
      <c r="E265" s="1" t="s">
        <v>8142</v>
      </c>
      <c r="F265" s="1" t="s">
        <v>567</v>
      </c>
      <c r="G265" s="31">
        <v>0</v>
      </c>
      <c r="H265" s="1" t="s">
        <v>8143</v>
      </c>
    </row>
    <row r="266" spans="1:8" x14ac:dyDescent="0.25">
      <c r="A266" s="99"/>
      <c r="B266" s="282"/>
      <c r="C266" s="282"/>
      <c r="D266" s="99"/>
      <c r="E266" s="99"/>
      <c r="F266" s="99"/>
      <c r="G266" s="283"/>
      <c r="H266" s="99"/>
    </row>
    <row r="267" spans="1:8" ht="30" x14ac:dyDescent="0.25">
      <c r="A267" s="134" t="s">
        <v>120</v>
      </c>
      <c r="B267" s="275">
        <v>42407</v>
      </c>
      <c r="C267" s="275">
        <v>42410</v>
      </c>
      <c r="D267" s="134" t="s">
        <v>187</v>
      </c>
      <c r="E267" s="134" t="s">
        <v>4283</v>
      </c>
      <c r="F267" s="132" t="s">
        <v>8144</v>
      </c>
      <c r="G267" s="276">
        <v>0</v>
      </c>
      <c r="H267" s="132" t="s">
        <v>8145</v>
      </c>
    </row>
    <row r="268" spans="1:8" x14ac:dyDescent="0.25">
      <c r="B268" s="86">
        <v>42408</v>
      </c>
      <c r="C268" s="86">
        <v>42410</v>
      </c>
      <c r="D268" s="7" t="s">
        <v>8146</v>
      </c>
      <c r="E268" s="7" t="s">
        <v>8147</v>
      </c>
      <c r="F268" s="1" t="s">
        <v>8148</v>
      </c>
      <c r="G268" s="31">
        <v>447.4</v>
      </c>
      <c r="H268" s="7" t="s">
        <v>8149</v>
      </c>
    </row>
    <row r="269" spans="1:8" x14ac:dyDescent="0.25">
      <c r="D269" s="132"/>
      <c r="E269" s="132"/>
      <c r="F269" s="132"/>
      <c r="H269" s="132"/>
    </row>
    <row r="271" spans="1:8" x14ac:dyDescent="0.25">
      <c r="B271" s="301"/>
      <c r="C271" s="301"/>
      <c r="D271" s="35"/>
      <c r="E271" s="35"/>
      <c r="F271" s="35"/>
      <c r="G271" s="280"/>
      <c r="H271" s="35"/>
    </row>
  </sheetData>
  <mergeCells count="4">
    <mergeCell ref="A2:H2"/>
    <mergeCell ref="A3:H3"/>
    <mergeCell ref="A4:H4"/>
    <mergeCell ref="B7:C7"/>
  </mergeCells>
  <pageMargins left="0.45" right="0.45" top="0.5" bottom="0.5" header="0.3" footer="0.3"/>
  <pageSetup paperSize="5" scale="44" fitToHeight="17"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H202"/>
  <sheetViews>
    <sheetView topLeftCell="A31" zoomScale="60" zoomScaleNormal="60" workbookViewId="0">
      <selection activeCell="A68" sqref="A68:XFD68"/>
    </sheetView>
  </sheetViews>
  <sheetFormatPr defaultColWidth="9.140625" defaultRowHeight="15" x14ac:dyDescent="0.25"/>
  <cols>
    <col min="1" max="1" width="50.42578125" style="134" bestFit="1" customWidth="1"/>
    <col min="2" max="3" width="12" style="275" bestFit="1" customWidth="1"/>
    <col min="4" max="4" width="51.5703125" style="134" bestFit="1" customWidth="1"/>
    <col min="5" max="5" width="76.5703125" style="134" bestFit="1" customWidth="1"/>
    <col min="6" max="6" width="30.85546875" style="134" bestFit="1" customWidth="1"/>
    <col min="7" max="7" width="31.85546875" style="276" bestFit="1" customWidth="1"/>
    <col min="8" max="8" width="199" style="134" bestFit="1" customWidth="1"/>
    <col min="9" max="16384" width="9.140625" style="134"/>
  </cols>
  <sheetData>
    <row r="1" spans="1:8" s="477" customFormat="1" x14ac:dyDescent="0.25">
      <c r="A1" s="480"/>
      <c r="B1" s="482"/>
      <c r="C1" s="482"/>
      <c r="D1" s="480"/>
      <c r="E1" s="480"/>
      <c r="F1" s="480"/>
      <c r="G1" s="483"/>
      <c r="H1" s="480"/>
    </row>
    <row r="2" spans="1:8" s="477" customFormat="1" x14ac:dyDescent="0.25">
      <c r="A2" s="1344" t="s">
        <v>0</v>
      </c>
      <c r="B2" s="1344"/>
      <c r="C2" s="1344"/>
      <c r="D2" s="1344"/>
      <c r="E2" s="1344"/>
      <c r="F2" s="1344"/>
      <c r="G2" s="1344"/>
      <c r="H2" s="1344"/>
    </row>
    <row r="3" spans="1:8" s="477" customFormat="1" x14ac:dyDescent="0.25">
      <c r="A3" s="1344" t="s">
        <v>1</v>
      </c>
      <c r="B3" s="1344"/>
      <c r="C3" s="1344"/>
      <c r="D3" s="1344"/>
      <c r="E3" s="1344"/>
      <c r="F3" s="1344"/>
      <c r="G3" s="1344"/>
      <c r="H3" s="1344"/>
    </row>
    <row r="4" spans="1:8" s="477" customFormat="1" x14ac:dyDescent="0.25">
      <c r="A4" s="1345" t="s">
        <v>8150</v>
      </c>
      <c r="B4" s="1346"/>
      <c r="C4" s="1346"/>
      <c r="D4" s="1346"/>
      <c r="E4" s="1346"/>
      <c r="F4" s="1346"/>
      <c r="G4" s="1346"/>
      <c r="H4" s="1346"/>
    </row>
    <row r="5" spans="1:8" s="477" customFormat="1" x14ac:dyDescent="0.25">
      <c r="A5" s="480"/>
      <c r="B5" s="277"/>
      <c r="C5" s="277"/>
      <c r="D5" s="253"/>
      <c r="E5" s="253"/>
      <c r="F5" s="253"/>
      <c r="G5" s="278"/>
      <c r="H5" s="253"/>
    </row>
    <row r="6" spans="1:8" s="477" customFormat="1" x14ac:dyDescent="0.25">
      <c r="A6" s="253"/>
      <c r="B6" s="277"/>
      <c r="C6" s="277"/>
      <c r="D6" s="253"/>
      <c r="E6" s="253"/>
      <c r="F6" s="253"/>
      <c r="G6" s="278"/>
      <c r="H6" s="253"/>
    </row>
    <row r="7" spans="1:8" s="477" customFormat="1" x14ac:dyDescent="0.25">
      <c r="A7" s="253" t="s">
        <v>2</v>
      </c>
      <c r="B7" s="1347" t="s">
        <v>3</v>
      </c>
      <c r="C7" s="1347"/>
      <c r="D7" s="253" t="s">
        <v>4</v>
      </c>
      <c r="E7" s="253" t="s">
        <v>5</v>
      </c>
      <c r="F7" s="253" t="s">
        <v>6</v>
      </c>
      <c r="G7" s="281" t="s">
        <v>7</v>
      </c>
      <c r="H7" s="253" t="s">
        <v>8</v>
      </c>
    </row>
    <row r="8" spans="1:8" s="477" customFormat="1" x14ac:dyDescent="0.25">
      <c r="A8" s="253"/>
      <c r="B8" s="277" t="s">
        <v>9</v>
      </c>
      <c r="C8" s="277" t="s">
        <v>10</v>
      </c>
      <c r="D8" s="253"/>
      <c r="E8" s="253"/>
      <c r="F8" s="253" t="s">
        <v>11</v>
      </c>
      <c r="G8" s="278"/>
      <c r="H8" s="253"/>
    </row>
    <row r="9" spans="1:8" x14ac:dyDescent="0.25">
      <c r="A9" s="99"/>
      <c r="B9" s="282"/>
      <c r="C9" s="282"/>
      <c r="D9" s="99"/>
      <c r="E9" s="99"/>
      <c r="F9" s="99"/>
      <c r="G9" s="283"/>
      <c r="H9" s="99"/>
    </row>
    <row r="10" spans="1:8" x14ac:dyDescent="0.25">
      <c r="A10" s="134" t="s">
        <v>31</v>
      </c>
      <c r="B10" s="82">
        <v>42446</v>
      </c>
      <c r="C10" s="82">
        <v>42448</v>
      </c>
      <c r="D10" s="4" t="s">
        <v>8151</v>
      </c>
      <c r="E10" s="1" t="s">
        <v>8152</v>
      </c>
      <c r="F10" s="4" t="s">
        <v>5932</v>
      </c>
      <c r="G10" s="48">
        <v>2750</v>
      </c>
      <c r="H10" s="1" t="s">
        <v>8153</v>
      </c>
    </row>
    <row r="11" spans="1:8" x14ac:dyDescent="0.25">
      <c r="A11" s="99"/>
      <c r="B11" s="282"/>
      <c r="C11" s="282"/>
      <c r="D11" s="99"/>
      <c r="E11" s="99"/>
      <c r="F11" s="99"/>
      <c r="G11" s="283"/>
      <c r="H11" s="99"/>
    </row>
    <row r="12" spans="1:8" x14ac:dyDescent="0.25">
      <c r="A12" s="134" t="s">
        <v>24</v>
      </c>
      <c r="B12" s="82">
        <v>42431</v>
      </c>
      <c r="C12" s="82">
        <v>42433</v>
      </c>
      <c r="D12" s="4" t="s">
        <v>8154</v>
      </c>
      <c r="E12" s="6" t="s">
        <v>8155</v>
      </c>
      <c r="F12" s="4" t="s">
        <v>7908</v>
      </c>
      <c r="G12" s="48">
        <v>600</v>
      </c>
      <c r="H12" s="1" t="s">
        <v>8156</v>
      </c>
    </row>
    <row r="13" spans="1:8" x14ac:dyDescent="0.25">
      <c r="B13" s="82">
        <v>42431</v>
      </c>
      <c r="C13" s="82">
        <v>42433</v>
      </c>
      <c r="D13" s="4" t="s">
        <v>8157</v>
      </c>
      <c r="E13" s="6" t="s">
        <v>3013</v>
      </c>
      <c r="F13" s="4" t="s">
        <v>7908</v>
      </c>
      <c r="G13" s="48">
        <v>600</v>
      </c>
      <c r="H13" s="1" t="s">
        <v>8156</v>
      </c>
    </row>
    <row r="14" spans="1:8" x14ac:dyDescent="0.25">
      <c r="B14" s="82">
        <v>42431</v>
      </c>
      <c r="C14" s="82">
        <v>42433</v>
      </c>
      <c r="D14" s="4" t="s">
        <v>7649</v>
      </c>
      <c r="E14" s="6" t="s">
        <v>742</v>
      </c>
      <c r="F14" s="4" t="s">
        <v>7908</v>
      </c>
      <c r="G14" s="48">
        <v>3575</v>
      </c>
      <c r="H14" s="1" t="s">
        <v>8156</v>
      </c>
    </row>
    <row r="15" spans="1:8" x14ac:dyDescent="0.25">
      <c r="B15" s="82">
        <v>42431</v>
      </c>
      <c r="C15" s="82">
        <v>42433</v>
      </c>
      <c r="D15" s="4" t="s">
        <v>141</v>
      </c>
      <c r="E15" s="6" t="s">
        <v>142</v>
      </c>
      <c r="F15" s="4" t="s">
        <v>1898</v>
      </c>
      <c r="G15" s="48">
        <v>600</v>
      </c>
      <c r="H15" s="1" t="s">
        <v>8158</v>
      </c>
    </row>
    <row r="16" spans="1:8" x14ac:dyDescent="0.25">
      <c r="B16" s="82">
        <v>42431</v>
      </c>
      <c r="C16" s="82">
        <v>42435</v>
      </c>
      <c r="D16" s="4" t="s">
        <v>8159</v>
      </c>
      <c r="E16" s="6" t="s">
        <v>8160</v>
      </c>
      <c r="F16" s="4" t="s">
        <v>3951</v>
      </c>
      <c r="G16" s="48">
        <v>1210</v>
      </c>
      <c r="H16" s="1" t="s">
        <v>8161</v>
      </c>
    </row>
    <row r="17" spans="1:8" x14ac:dyDescent="0.25">
      <c r="B17" s="82">
        <v>42431</v>
      </c>
      <c r="C17" s="82">
        <v>42435</v>
      </c>
      <c r="D17" s="4" t="s">
        <v>8162</v>
      </c>
      <c r="E17" s="6" t="s">
        <v>8160</v>
      </c>
      <c r="F17" s="4" t="s">
        <v>3951</v>
      </c>
      <c r="G17" s="48">
        <v>1210</v>
      </c>
      <c r="H17" s="1" t="s">
        <v>8161</v>
      </c>
    </row>
    <row r="18" spans="1:8" x14ac:dyDescent="0.25">
      <c r="B18" s="82">
        <v>42433</v>
      </c>
      <c r="C18" s="82">
        <v>42435</v>
      </c>
      <c r="D18" s="4" t="s">
        <v>5718</v>
      </c>
      <c r="E18" s="6" t="s">
        <v>2027</v>
      </c>
      <c r="F18" s="4" t="s">
        <v>1898</v>
      </c>
      <c r="G18" s="48">
        <v>999</v>
      </c>
      <c r="H18" s="1" t="s">
        <v>8158</v>
      </c>
    </row>
    <row r="19" spans="1:8" x14ac:dyDescent="0.25">
      <c r="B19" s="82">
        <v>42437</v>
      </c>
      <c r="C19" s="82">
        <v>42440</v>
      </c>
      <c r="D19" s="4" t="s">
        <v>1772</v>
      </c>
      <c r="E19" s="6" t="s">
        <v>1770</v>
      </c>
      <c r="F19" s="4" t="s">
        <v>8163</v>
      </c>
      <c r="G19" s="48">
        <v>360</v>
      </c>
      <c r="H19" s="1" t="s">
        <v>4378</v>
      </c>
    </row>
    <row r="20" spans="1:8" x14ac:dyDescent="0.25">
      <c r="B20" s="82">
        <v>42439</v>
      </c>
      <c r="C20" s="82">
        <v>42442</v>
      </c>
      <c r="D20" s="4" t="s">
        <v>8164</v>
      </c>
      <c r="E20" s="6" t="s">
        <v>513</v>
      </c>
      <c r="F20" s="4" t="s">
        <v>23</v>
      </c>
      <c r="G20" s="48">
        <v>1008</v>
      </c>
      <c r="H20" s="1" t="s">
        <v>8165</v>
      </c>
    </row>
    <row r="21" spans="1:8" x14ac:dyDescent="0.25">
      <c r="B21" s="82">
        <v>42444</v>
      </c>
      <c r="C21" s="82">
        <v>42446</v>
      </c>
      <c r="D21" s="4" t="s">
        <v>5726</v>
      </c>
      <c r="E21" s="6" t="s">
        <v>8166</v>
      </c>
      <c r="F21" s="4" t="s">
        <v>75</v>
      </c>
      <c r="G21" s="48">
        <v>1096</v>
      </c>
      <c r="H21" s="1" t="s">
        <v>8167</v>
      </c>
    </row>
    <row r="22" spans="1:8" x14ac:dyDescent="0.25">
      <c r="B22" s="82">
        <v>42444</v>
      </c>
      <c r="C22" s="82">
        <v>42446</v>
      </c>
      <c r="D22" s="4" t="s">
        <v>8168</v>
      </c>
      <c r="E22" s="6" t="s">
        <v>36</v>
      </c>
      <c r="F22" s="4" t="s">
        <v>75</v>
      </c>
      <c r="G22" s="48">
        <v>912</v>
      </c>
      <c r="H22" s="1" t="s">
        <v>8167</v>
      </c>
    </row>
    <row r="23" spans="1:8" x14ac:dyDescent="0.25">
      <c r="B23" s="82">
        <v>42450</v>
      </c>
      <c r="C23" s="82">
        <v>42454</v>
      </c>
      <c r="D23" s="4" t="s">
        <v>35</v>
      </c>
      <c r="E23" s="6" t="s">
        <v>1536</v>
      </c>
      <c r="F23" s="4" t="s">
        <v>51</v>
      </c>
      <c r="G23" s="48">
        <v>700</v>
      </c>
      <c r="H23" s="1" t="s">
        <v>8169</v>
      </c>
    </row>
    <row r="24" spans="1:8" x14ac:dyDescent="0.25">
      <c r="A24" s="99"/>
      <c r="B24" s="282"/>
      <c r="C24" s="282"/>
      <c r="D24" s="99"/>
      <c r="E24" s="99"/>
      <c r="F24" s="99"/>
      <c r="G24" s="283"/>
      <c r="H24" s="99"/>
    </row>
    <row r="25" spans="1:8" x14ac:dyDescent="0.25">
      <c r="A25" s="134" t="s">
        <v>100</v>
      </c>
      <c r="B25" s="258">
        <v>42448</v>
      </c>
      <c r="C25" s="258">
        <v>42452</v>
      </c>
      <c r="D25" s="4" t="s">
        <v>8170</v>
      </c>
      <c r="E25" s="4" t="s">
        <v>8171</v>
      </c>
      <c r="F25" s="4" t="s">
        <v>1504</v>
      </c>
      <c r="G25" s="259">
        <v>1775</v>
      </c>
      <c r="H25" s="4" t="s">
        <v>8172</v>
      </c>
    </row>
    <row r="26" spans="1:8" x14ac:dyDescent="0.25">
      <c r="B26" s="258">
        <v>42450</v>
      </c>
      <c r="C26" s="258">
        <v>42452</v>
      </c>
      <c r="D26" s="6" t="s">
        <v>362</v>
      </c>
      <c r="E26" s="4" t="s">
        <v>3084</v>
      </c>
      <c r="F26" s="4" t="s">
        <v>1742</v>
      </c>
      <c r="G26" s="259">
        <v>750</v>
      </c>
      <c r="H26" s="4" t="s">
        <v>8173</v>
      </c>
    </row>
    <row r="27" spans="1:8" x14ac:dyDescent="0.25">
      <c r="B27" s="258">
        <v>42459</v>
      </c>
      <c r="C27" s="258">
        <v>42462</v>
      </c>
      <c r="D27" s="6" t="s">
        <v>8174</v>
      </c>
      <c r="E27" s="6" t="s">
        <v>8175</v>
      </c>
      <c r="F27" s="4" t="s">
        <v>172</v>
      </c>
      <c r="G27" s="259">
        <v>1795.62</v>
      </c>
      <c r="H27" s="4" t="s">
        <v>8176</v>
      </c>
    </row>
    <row r="28" spans="1:8" x14ac:dyDescent="0.25">
      <c r="A28" s="99"/>
      <c r="B28" s="282"/>
      <c r="C28" s="282"/>
      <c r="D28" s="99"/>
      <c r="E28" s="99"/>
      <c r="F28" s="99"/>
      <c r="G28" s="283"/>
      <c r="H28" s="99"/>
    </row>
    <row r="29" spans="1:8" x14ac:dyDescent="0.25">
      <c r="A29" s="134" t="s">
        <v>25</v>
      </c>
      <c r="B29" s="86">
        <v>42430</v>
      </c>
      <c r="C29" s="86">
        <v>42433</v>
      </c>
      <c r="D29" s="7" t="s">
        <v>3072</v>
      </c>
      <c r="E29" s="7" t="s">
        <v>8177</v>
      </c>
      <c r="F29" s="7" t="s">
        <v>1329</v>
      </c>
      <c r="G29" s="31">
        <v>784</v>
      </c>
      <c r="H29" s="7" t="s">
        <v>8178</v>
      </c>
    </row>
    <row r="30" spans="1:8" x14ac:dyDescent="0.25">
      <c r="B30" s="86">
        <v>42430</v>
      </c>
      <c r="C30" s="86">
        <v>42435</v>
      </c>
      <c r="D30" s="7" t="s">
        <v>2751</v>
      </c>
      <c r="E30" s="7" t="s">
        <v>818</v>
      </c>
      <c r="F30" s="7" t="s">
        <v>1832</v>
      </c>
      <c r="G30" s="31">
        <v>0</v>
      </c>
      <c r="H30" s="7" t="s">
        <v>5757</v>
      </c>
    </row>
    <row r="31" spans="1:8" x14ac:dyDescent="0.25">
      <c r="B31" s="86">
        <v>42430</v>
      </c>
      <c r="C31" s="86">
        <v>42435</v>
      </c>
      <c r="D31" s="7" t="s">
        <v>2748</v>
      </c>
      <c r="E31" s="7" t="s">
        <v>818</v>
      </c>
      <c r="F31" s="7" t="s">
        <v>1832</v>
      </c>
      <c r="G31" s="31">
        <v>0</v>
      </c>
      <c r="H31" s="7" t="s">
        <v>5757</v>
      </c>
    </row>
    <row r="32" spans="1:8" x14ac:dyDescent="0.25">
      <c r="B32" s="86">
        <v>42431</v>
      </c>
      <c r="C32" s="86">
        <v>42435</v>
      </c>
      <c r="D32" s="7" t="s">
        <v>2754</v>
      </c>
      <c r="E32" s="7" t="s">
        <v>5756</v>
      </c>
      <c r="F32" s="7" t="s">
        <v>1832</v>
      </c>
      <c r="G32" s="31">
        <v>1453</v>
      </c>
      <c r="H32" s="7" t="s">
        <v>5757</v>
      </c>
    </row>
    <row r="33" spans="1:8" x14ac:dyDescent="0.25">
      <c r="B33" s="86">
        <v>42439</v>
      </c>
      <c r="C33" s="86">
        <v>42440</v>
      </c>
      <c r="D33" s="7" t="s">
        <v>2557</v>
      </c>
      <c r="E33" s="7" t="s">
        <v>5299</v>
      </c>
      <c r="F33" s="7" t="s">
        <v>230</v>
      </c>
      <c r="G33" s="31">
        <v>0</v>
      </c>
      <c r="H33" s="7" t="s">
        <v>8179</v>
      </c>
    </row>
    <row r="34" spans="1:8" x14ac:dyDescent="0.25">
      <c r="B34" s="86">
        <v>42444</v>
      </c>
      <c r="C34" s="86">
        <v>42448</v>
      </c>
      <c r="D34" s="7" t="s">
        <v>2104</v>
      </c>
      <c r="E34" s="7" t="s">
        <v>7948</v>
      </c>
      <c r="F34" s="7" t="s">
        <v>1850</v>
      </c>
      <c r="G34" s="31">
        <v>2053</v>
      </c>
      <c r="H34" s="7" t="s">
        <v>8180</v>
      </c>
    </row>
    <row r="35" spans="1:8" x14ac:dyDescent="0.25">
      <c r="B35" s="86">
        <v>42444</v>
      </c>
      <c r="C35" s="86">
        <v>42447</v>
      </c>
      <c r="D35" s="175" t="s">
        <v>1559</v>
      </c>
      <c r="E35" s="1" t="s">
        <v>7936</v>
      </c>
      <c r="F35" s="1" t="s">
        <v>8181</v>
      </c>
      <c r="G35" s="31">
        <v>1820</v>
      </c>
      <c r="H35" s="1" t="s">
        <v>8182</v>
      </c>
    </row>
    <row r="36" spans="1:8" x14ac:dyDescent="0.25">
      <c r="B36" s="86">
        <v>42444</v>
      </c>
      <c r="C36" s="86">
        <v>42448</v>
      </c>
      <c r="D36" s="7" t="s">
        <v>2102</v>
      </c>
      <c r="E36" s="7" t="s">
        <v>2103</v>
      </c>
      <c r="F36" s="7" t="s">
        <v>1850</v>
      </c>
      <c r="G36" s="31">
        <v>2100</v>
      </c>
      <c r="H36" s="7" t="s">
        <v>8180</v>
      </c>
    </row>
    <row r="37" spans="1:8" x14ac:dyDescent="0.25">
      <c r="B37" s="86">
        <v>42445</v>
      </c>
      <c r="C37" s="86">
        <v>42448</v>
      </c>
      <c r="D37" s="1" t="s">
        <v>8183</v>
      </c>
      <c r="E37" s="1" t="s">
        <v>8184</v>
      </c>
      <c r="F37" s="1" t="s">
        <v>8181</v>
      </c>
      <c r="G37" s="31">
        <v>1863</v>
      </c>
      <c r="H37" s="1" t="s">
        <v>8182</v>
      </c>
    </row>
    <row r="38" spans="1:8" x14ac:dyDescent="0.25">
      <c r="B38" s="86">
        <v>42449</v>
      </c>
      <c r="C38" s="86">
        <v>42453</v>
      </c>
      <c r="D38" s="1" t="s">
        <v>553</v>
      </c>
      <c r="E38" s="1" t="s">
        <v>8185</v>
      </c>
      <c r="F38" s="1" t="s">
        <v>356</v>
      </c>
      <c r="G38" s="31">
        <v>1491</v>
      </c>
      <c r="H38" s="1" t="s">
        <v>8186</v>
      </c>
    </row>
    <row r="39" spans="1:8" x14ac:dyDescent="0.25">
      <c r="A39" s="99"/>
      <c r="B39" s="282"/>
      <c r="C39" s="282"/>
      <c r="D39" s="99"/>
      <c r="E39" s="99"/>
      <c r="F39" s="99"/>
      <c r="G39" s="283"/>
      <c r="H39" s="99"/>
    </row>
    <row r="40" spans="1:8" x14ac:dyDescent="0.25">
      <c r="A40" s="134" t="s">
        <v>32</v>
      </c>
      <c r="B40" s="86">
        <v>42442</v>
      </c>
      <c r="C40" s="86">
        <v>42444</v>
      </c>
      <c r="D40" s="7" t="s">
        <v>7988</v>
      </c>
      <c r="E40" s="284" t="s">
        <v>7989</v>
      </c>
      <c r="F40" s="7" t="s">
        <v>1908</v>
      </c>
      <c r="G40" s="31">
        <v>1204.4000000000001</v>
      </c>
      <c r="H40" s="7" t="s">
        <v>8187</v>
      </c>
    </row>
    <row r="41" spans="1:8" x14ac:dyDescent="0.25">
      <c r="B41" s="86">
        <v>42442</v>
      </c>
      <c r="C41" s="86">
        <v>42444</v>
      </c>
      <c r="D41" s="7" t="s">
        <v>33</v>
      </c>
      <c r="E41" s="284" t="s">
        <v>34</v>
      </c>
      <c r="F41" s="7" t="s">
        <v>1908</v>
      </c>
      <c r="G41" s="31">
        <v>289.7</v>
      </c>
      <c r="H41" s="7" t="s">
        <v>8187</v>
      </c>
    </row>
    <row r="42" spans="1:8" ht="30" x14ac:dyDescent="0.25">
      <c r="B42" s="18">
        <v>42448</v>
      </c>
      <c r="C42" s="18">
        <v>42451</v>
      </c>
      <c r="D42" s="1" t="s">
        <v>8188</v>
      </c>
      <c r="E42" s="7" t="s">
        <v>8189</v>
      </c>
      <c r="F42" s="4" t="s">
        <v>2857</v>
      </c>
      <c r="G42" s="178">
        <v>25000</v>
      </c>
      <c r="H42" s="1" t="s">
        <v>8190</v>
      </c>
    </row>
    <row r="43" spans="1:8" x14ac:dyDescent="0.25">
      <c r="A43" s="99"/>
      <c r="B43" s="282"/>
      <c r="C43" s="282"/>
      <c r="D43" s="99"/>
      <c r="E43" s="99"/>
      <c r="F43" s="99"/>
      <c r="G43" s="283"/>
      <c r="H43" s="99"/>
    </row>
    <row r="44" spans="1:8" x14ac:dyDescent="0.25">
      <c r="A44" s="134" t="s">
        <v>85</v>
      </c>
      <c r="B44" s="285">
        <v>42075</v>
      </c>
      <c r="C44" s="285">
        <v>42079</v>
      </c>
      <c r="D44" s="121" t="s">
        <v>8191</v>
      </c>
      <c r="E44" s="121" t="s">
        <v>742</v>
      </c>
      <c r="F44" s="270" t="s">
        <v>1180</v>
      </c>
      <c r="G44" s="286">
        <v>765</v>
      </c>
      <c r="H44" s="270" t="s">
        <v>8192</v>
      </c>
    </row>
    <row r="45" spans="1:8" x14ac:dyDescent="0.25">
      <c r="A45" s="99"/>
      <c r="B45" s="282"/>
      <c r="C45" s="282"/>
      <c r="D45" s="99"/>
      <c r="E45" s="99"/>
      <c r="F45" s="99"/>
      <c r="G45" s="283"/>
      <c r="H45" s="99"/>
    </row>
    <row r="46" spans="1:8" x14ac:dyDescent="0.25">
      <c r="A46" s="134" t="s">
        <v>29</v>
      </c>
      <c r="B46" s="86">
        <v>42430</v>
      </c>
      <c r="C46" s="86">
        <v>42434</v>
      </c>
      <c r="D46" s="1" t="s">
        <v>2332</v>
      </c>
      <c r="E46" s="1" t="s">
        <v>8193</v>
      </c>
      <c r="F46" s="1" t="s">
        <v>5732</v>
      </c>
      <c r="G46" s="31">
        <v>0</v>
      </c>
      <c r="H46" s="1" t="s">
        <v>8194</v>
      </c>
    </row>
    <row r="47" spans="1:8" x14ac:dyDescent="0.25">
      <c r="B47" s="86">
        <v>42430</v>
      </c>
      <c r="C47" s="265">
        <v>42433</v>
      </c>
      <c r="D47" s="1" t="s">
        <v>1427</v>
      </c>
      <c r="E47" s="1" t="s">
        <v>8195</v>
      </c>
      <c r="F47" s="1" t="s">
        <v>317</v>
      </c>
      <c r="G47" s="34">
        <v>839.68</v>
      </c>
      <c r="H47" s="1" t="s">
        <v>8196</v>
      </c>
    </row>
    <row r="48" spans="1:8" x14ac:dyDescent="0.25">
      <c r="B48" s="279">
        <v>42431</v>
      </c>
      <c r="C48" s="275">
        <v>42437</v>
      </c>
      <c r="D48" s="132" t="s">
        <v>3110</v>
      </c>
      <c r="E48" s="132" t="s">
        <v>3108</v>
      </c>
      <c r="F48" s="132" t="s">
        <v>789</v>
      </c>
      <c r="G48" s="280">
        <v>1263.78</v>
      </c>
      <c r="H48" s="132" t="s">
        <v>8197</v>
      </c>
    </row>
    <row r="49" spans="1:8" x14ac:dyDescent="0.25">
      <c r="B49" s="279">
        <v>42431</v>
      </c>
      <c r="C49" s="275">
        <v>42437</v>
      </c>
      <c r="D49" s="132" t="s">
        <v>3107</v>
      </c>
      <c r="E49" s="132" t="s">
        <v>3108</v>
      </c>
      <c r="F49" s="132" t="s">
        <v>789</v>
      </c>
      <c r="G49" s="280">
        <v>536.4</v>
      </c>
      <c r="H49" s="132" t="s">
        <v>8197</v>
      </c>
    </row>
    <row r="50" spans="1:8" x14ac:dyDescent="0.25">
      <c r="B50" s="275">
        <v>42437</v>
      </c>
      <c r="C50" s="279">
        <v>42441</v>
      </c>
      <c r="D50" s="132" t="s">
        <v>2332</v>
      </c>
      <c r="E50" s="132" t="s">
        <v>8198</v>
      </c>
      <c r="F50" s="132" t="s">
        <v>349</v>
      </c>
      <c r="G50" s="280">
        <v>1056.04</v>
      </c>
      <c r="H50" s="132" t="s">
        <v>8199</v>
      </c>
    </row>
    <row r="51" spans="1:8" x14ac:dyDescent="0.25">
      <c r="B51" s="86">
        <v>42442</v>
      </c>
      <c r="C51" s="265">
        <v>42448</v>
      </c>
      <c r="D51" s="1" t="s">
        <v>7773</v>
      </c>
      <c r="E51" s="1" t="s">
        <v>852</v>
      </c>
      <c r="F51" s="1" t="s">
        <v>1187</v>
      </c>
      <c r="G51" s="34">
        <v>4954</v>
      </c>
      <c r="H51" s="1" t="s">
        <v>4124</v>
      </c>
    </row>
    <row r="52" spans="1:8" x14ac:dyDescent="0.25">
      <c r="B52" s="163">
        <v>42450</v>
      </c>
      <c r="C52" s="287">
        <v>42453</v>
      </c>
      <c r="D52" s="164" t="s">
        <v>6030</v>
      </c>
      <c r="E52" s="164" t="s">
        <v>422</v>
      </c>
      <c r="F52" s="164" t="s">
        <v>1742</v>
      </c>
      <c r="G52" s="271">
        <v>1522.51</v>
      </c>
      <c r="H52" s="164" t="s">
        <v>8200</v>
      </c>
    </row>
    <row r="53" spans="1:8" x14ac:dyDescent="0.25">
      <c r="A53" s="99"/>
      <c r="B53" s="282"/>
      <c r="C53" s="282"/>
      <c r="D53" s="99"/>
      <c r="E53" s="99"/>
      <c r="F53" s="99"/>
      <c r="G53" s="283"/>
      <c r="H53" s="99"/>
    </row>
    <row r="54" spans="1:8" x14ac:dyDescent="0.25">
      <c r="A54" s="134" t="s">
        <v>13</v>
      </c>
      <c r="B54" s="126">
        <v>42064</v>
      </c>
      <c r="C54" s="126">
        <v>42065</v>
      </c>
      <c r="D54" s="4" t="s">
        <v>5782</v>
      </c>
      <c r="E54" s="4" t="s">
        <v>5783</v>
      </c>
      <c r="F54" s="4" t="s">
        <v>5020</v>
      </c>
      <c r="G54" s="25">
        <v>792</v>
      </c>
      <c r="H54" s="4" t="s">
        <v>5784</v>
      </c>
    </row>
    <row r="55" spans="1:8" x14ac:dyDescent="0.25">
      <c r="B55" s="126">
        <v>42064</v>
      </c>
      <c r="C55" s="126">
        <v>42065</v>
      </c>
      <c r="D55" s="4" t="s">
        <v>5785</v>
      </c>
      <c r="E55" s="4" t="s">
        <v>5786</v>
      </c>
      <c r="F55" s="4" t="s">
        <v>5020</v>
      </c>
      <c r="G55" s="25">
        <v>792</v>
      </c>
      <c r="H55" s="4" t="s">
        <v>5784</v>
      </c>
    </row>
    <row r="56" spans="1:8" x14ac:dyDescent="0.25">
      <c r="B56" s="126">
        <v>42432</v>
      </c>
      <c r="C56" s="126">
        <v>42432</v>
      </c>
      <c r="D56" s="4" t="s">
        <v>5331</v>
      </c>
      <c r="E56" s="4" t="s">
        <v>5787</v>
      </c>
      <c r="F56" s="4" t="s">
        <v>8201</v>
      </c>
      <c r="G56" s="25">
        <v>6.83</v>
      </c>
      <c r="H56" s="4" t="s">
        <v>5573</v>
      </c>
    </row>
    <row r="57" spans="1:8" x14ac:dyDescent="0.25">
      <c r="B57" s="126">
        <v>42436</v>
      </c>
      <c r="C57" s="126">
        <v>42436</v>
      </c>
      <c r="D57" s="6" t="s">
        <v>5553</v>
      </c>
      <c r="E57" s="6" t="s">
        <v>5787</v>
      </c>
      <c r="F57" s="6" t="s">
        <v>8202</v>
      </c>
      <c r="G57" s="123">
        <v>7.2</v>
      </c>
      <c r="H57" s="6" t="s">
        <v>8203</v>
      </c>
    </row>
    <row r="58" spans="1:8" x14ac:dyDescent="0.25">
      <c r="B58" s="126">
        <v>42437</v>
      </c>
      <c r="C58" s="126">
        <v>42437</v>
      </c>
      <c r="D58" s="6" t="s">
        <v>5331</v>
      </c>
      <c r="E58" s="6" t="s">
        <v>5787</v>
      </c>
      <c r="F58" s="6" t="s">
        <v>5336</v>
      </c>
      <c r="G58" s="123">
        <v>68.58</v>
      </c>
      <c r="H58" s="6" t="s">
        <v>5333</v>
      </c>
    </row>
    <row r="59" spans="1:8" x14ac:dyDescent="0.25">
      <c r="B59" s="126">
        <v>42437</v>
      </c>
      <c r="C59" s="126">
        <v>42440</v>
      </c>
      <c r="D59" s="4" t="s">
        <v>8204</v>
      </c>
      <c r="E59" s="4" t="s">
        <v>195</v>
      </c>
      <c r="F59" s="4" t="s">
        <v>8205</v>
      </c>
      <c r="G59" s="25">
        <v>775.64</v>
      </c>
      <c r="H59" s="4" t="s">
        <v>8206</v>
      </c>
    </row>
    <row r="60" spans="1:8" x14ac:dyDescent="0.25">
      <c r="B60" s="122">
        <v>42075</v>
      </c>
      <c r="C60" s="122">
        <v>42085</v>
      </c>
      <c r="D60" s="6" t="s">
        <v>5338</v>
      </c>
      <c r="E60" s="6" t="s">
        <v>5787</v>
      </c>
      <c r="F60" s="6" t="s">
        <v>5788</v>
      </c>
      <c r="G60" s="123">
        <v>1800</v>
      </c>
      <c r="H60" s="6" t="s">
        <v>5789</v>
      </c>
    </row>
    <row r="61" spans="1:8" x14ac:dyDescent="0.25">
      <c r="B61" s="122">
        <v>42075</v>
      </c>
      <c r="C61" s="122">
        <v>42080</v>
      </c>
      <c r="D61" s="6" t="s">
        <v>5318</v>
      </c>
      <c r="E61" s="6" t="s">
        <v>5342</v>
      </c>
      <c r="F61" s="6" t="s">
        <v>5788</v>
      </c>
      <c r="G61" s="123">
        <v>602.44000000000005</v>
      </c>
      <c r="H61" s="6" t="s">
        <v>5320</v>
      </c>
    </row>
    <row r="62" spans="1:8" x14ac:dyDescent="0.25">
      <c r="B62" s="126">
        <v>42442</v>
      </c>
      <c r="C62" s="126">
        <v>42444</v>
      </c>
      <c r="D62" s="4" t="s">
        <v>8207</v>
      </c>
      <c r="E62" s="4" t="s">
        <v>5342</v>
      </c>
      <c r="F62" s="4" t="s">
        <v>8208</v>
      </c>
      <c r="G62" s="25">
        <v>262.17</v>
      </c>
      <c r="H62" s="4" t="s">
        <v>8209</v>
      </c>
    </row>
    <row r="63" spans="1:8" x14ac:dyDescent="0.25">
      <c r="B63" s="126">
        <v>42443</v>
      </c>
      <c r="C63" s="126">
        <v>42443</v>
      </c>
      <c r="D63" s="4" t="s">
        <v>5553</v>
      </c>
      <c r="E63" s="4" t="s">
        <v>5787</v>
      </c>
      <c r="F63" s="4" t="s">
        <v>8202</v>
      </c>
      <c r="G63" s="123">
        <v>11.47</v>
      </c>
      <c r="H63" s="4" t="s">
        <v>8203</v>
      </c>
    </row>
    <row r="64" spans="1:8" x14ac:dyDescent="0.25">
      <c r="B64" s="122">
        <v>42443</v>
      </c>
      <c r="C64" s="122">
        <v>42443</v>
      </c>
      <c r="D64" s="6" t="s">
        <v>8210</v>
      </c>
      <c r="E64" s="6" t="s">
        <v>5342</v>
      </c>
      <c r="F64" s="6" t="s">
        <v>4475</v>
      </c>
      <c r="G64" s="123">
        <v>10.89</v>
      </c>
      <c r="H64" s="6" t="s">
        <v>8203</v>
      </c>
    </row>
    <row r="65" spans="1:8" x14ac:dyDescent="0.25">
      <c r="B65" s="126">
        <v>42445</v>
      </c>
      <c r="C65" s="126">
        <v>42447</v>
      </c>
      <c r="D65" s="6" t="s">
        <v>8211</v>
      </c>
      <c r="E65" s="6" t="s">
        <v>195</v>
      </c>
      <c r="F65" s="6" t="s">
        <v>8212</v>
      </c>
      <c r="G65" s="123">
        <v>1783.12</v>
      </c>
      <c r="H65" s="6" t="s">
        <v>8213</v>
      </c>
    </row>
    <row r="66" spans="1:8" x14ac:dyDescent="0.25">
      <c r="B66" s="122">
        <v>42082</v>
      </c>
      <c r="C66" s="122">
        <v>42082</v>
      </c>
      <c r="D66" s="6" t="s">
        <v>5790</v>
      </c>
      <c r="E66" s="6" t="s">
        <v>5791</v>
      </c>
      <c r="F66" s="6" t="s">
        <v>4475</v>
      </c>
      <c r="G66" s="123">
        <v>30</v>
      </c>
      <c r="H66" s="6" t="s">
        <v>5792</v>
      </c>
    </row>
    <row r="67" spans="1:8" x14ac:dyDescent="0.25">
      <c r="B67" s="122">
        <v>42082</v>
      </c>
      <c r="C67" s="122">
        <v>42082</v>
      </c>
      <c r="D67" s="6" t="s">
        <v>5793</v>
      </c>
      <c r="E67" s="6" t="s">
        <v>5794</v>
      </c>
      <c r="F67" s="6" t="s">
        <v>4475</v>
      </c>
      <c r="G67" s="123">
        <v>30</v>
      </c>
      <c r="H67" s="6" t="s">
        <v>5792</v>
      </c>
    </row>
    <row r="68" spans="1:8" x14ac:dyDescent="0.25">
      <c r="B68" s="126">
        <v>42456</v>
      </c>
      <c r="C68" s="126">
        <v>42464</v>
      </c>
      <c r="D68" s="4" t="s">
        <v>5338</v>
      </c>
      <c r="E68" s="4" t="s">
        <v>8214</v>
      </c>
      <c r="F68" s="4" t="s">
        <v>8215</v>
      </c>
      <c r="G68" s="25">
        <v>253.71</v>
      </c>
      <c r="H68" s="4" t="s">
        <v>8216</v>
      </c>
    </row>
    <row r="69" spans="1:8" x14ac:dyDescent="0.25">
      <c r="A69" s="99"/>
      <c r="B69" s="282"/>
      <c r="C69" s="282"/>
      <c r="D69" s="99"/>
      <c r="E69" s="99"/>
      <c r="F69" s="99"/>
      <c r="G69" s="283"/>
      <c r="H69" s="99"/>
    </row>
    <row r="70" spans="1:8" x14ac:dyDescent="0.25">
      <c r="A70" s="134" t="s">
        <v>7352</v>
      </c>
      <c r="B70" s="86">
        <v>42435</v>
      </c>
      <c r="C70" s="86">
        <v>42440</v>
      </c>
      <c r="D70" s="7" t="s">
        <v>2614</v>
      </c>
      <c r="E70" s="7" t="s">
        <v>8030</v>
      </c>
      <c r="F70" s="7" t="s">
        <v>5274</v>
      </c>
      <c r="G70" s="31">
        <v>2625</v>
      </c>
      <c r="H70" s="7" t="s">
        <v>8217</v>
      </c>
    </row>
    <row r="71" spans="1:8" x14ac:dyDescent="0.25">
      <c r="B71" s="86">
        <v>42439</v>
      </c>
      <c r="C71" s="86">
        <v>42442</v>
      </c>
      <c r="D71" s="7" t="s">
        <v>3138</v>
      </c>
      <c r="E71" s="7" t="s">
        <v>2895</v>
      </c>
      <c r="F71" s="7" t="s">
        <v>23</v>
      </c>
      <c r="G71" s="31">
        <v>761</v>
      </c>
      <c r="H71" s="7" t="s">
        <v>8165</v>
      </c>
    </row>
    <row r="72" spans="1:8" x14ac:dyDescent="0.25">
      <c r="B72" s="86">
        <v>42439</v>
      </c>
      <c r="C72" s="86">
        <v>42442</v>
      </c>
      <c r="D72" s="7" t="s">
        <v>609</v>
      </c>
      <c r="E72" s="7" t="s">
        <v>1217</v>
      </c>
      <c r="F72" s="7" t="s">
        <v>23</v>
      </c>
      <c r="G72" s="31">
        <v>761</v>
      </c>
      <c r="H72" s="7" t="s">
        <v>8165</v>
      </c>
    </row>
    <row r="73" spans="1:8" x14ac:dyDescent="0.25">
      <c r="B73" s="86">
        <v>42439</v>
      </c>
      <c r="C73" s="86">
        <v>42442</v>
      </c>
      <c r="D73" s="7" t="s">
        <v>8218</v>
      </c>
      <c r="E73" s="7" t="s">
        <v>2895</v>
      </c>
      <c r="F73" s="7" t="s">
        <v>23</v>
      </c>
      <c r="G73" s="34">
        <v>761</v>
      </c>
      <c r="H73" s="7" t="s">
        <v>8165</v>
      </c>
    </row>
    <row r="74" spans="1:8" x14ac:dyDescent="0.25">
      <c r="B74" s="86">
        <v>42439</v>
      </c>
      <c r="C74" s="86">
        <v>42442</v>
      </c>
      <c r="D74" s="7" t="s">
        <v>8219</v>
      </c>
      <c r="E74" s="7" t="s">
        <v>2895</v>
      </c>
      <c r="F74" s="7" t="s">
        <v>23</v>
      </c>
      <c r="G74" s="31">
        <v>761</v>
      </c>
      <c r="H74" s="7" t="s">
        <v>8165</v>
      </c>
    </row>
    <row r="75" spans="1:8" x14ac:dyDescent="0.25">
      <c r="B75" s="18">
        <v>42442</v>
      </c>
      <c r="C75" s="18">
        <v>42444</v>
      </c>
      <c r="D75" s="6" t="s">
        <v>106</v>
      </c>
      <c r="E75" s="7" t="s">
        <v>8220</v>
      </c>
      <c r="F75" s="7" t="s">
        <v>8221</v>
      </c>
      <c r="G75" s="78" t="s">
        <v>178</v>
      </c>
      <c r="H75" s="111" t="s">
        <v>8222</v>
      </c>
    </row>
    <row r="76" spans="1:8" x14ac:dyDescent="0.25">
      <c r="A76" s="99"/>
      <c r="B76" s="282"/>
      <c r="C76" s="282"/>
      <c r="D76" s="99"/>
      <c r="E76" s="99"/>
      <c r="F76" s="99"/>
      <c r="G76" s="283"/>
      <c r="H76" s="99"/>
    </row>
    <row r="77" spans="1:8" x14ac:dyDescent="0.25">
      <c r="A77" s="134" t="s">
        <v>181</v>
      </c>
      <c r="B77" s="261">
        <v>42449</v>
      </c>
      <c r="C77" s="261">
        <v>42453</v>
      </c>
      <c r="D77" s="77" t="s">
        <v>5814</v>
      </c>
      <c r="E77" s="62" t="s">
        <v>5815</v>
      </c>
      <c r="F77" s="77" t="s">
        <v>8223</v>
      </c>
      <c r="G77" s="43">
        <v>1608.72</v>
      </c>
      <c r="H77" s="62" t="s">
        <v>8224</v>
      </c>
    </row>
    <row r="78" spans="1:8" x14ac:dyDescent="0.25">
      <c r="A78" s="99"/>
      <c r="B78" s="282"/>
      <c r="C78" s="282"/>
      <c r="D78" s="99"/>
      <c r="E78" s="99"/>
      <c r="F78" s="99"/>
      <c r="G78" s="283"/>
      <c r="H78" s="99"/>
    </row>
    <row r="79" spans="1:8" x14ac:dyDescent="0.25">
      <c r="A79" s="134" t="s">
        <v>7407</v>
      </c>
      <c r="B79" s="86">
        <v>42449</v>
      </c>
      <c r="C79" s="86">
        <v>42453</v>
      </c>
      <c r="D79" s="7" t="s">
        <v>8225</v>
      </c>
      <c r="E79" s="7" t="s">
        <v>18</v>
      </c>
      <c r="F79" s="7" t="s">
        <v>356</v>
      </c>
      <c r="G79" s="31">
        <v>1472</v>
      </c>
      <c r="H79" s="7" t="s">
        <v>8226</v>
      </c>
    </row>
    <row r="80" spans="1:8" x14ac:dyDescent="0.25">
      <c r="B80" s="86">
        <v>42444</v>
      </c>
      <c r="C80" s="86">
        <v>42448</v>
      </c>
      <c r="D80" s="7" t="s">
        <v>1152</v>
      </c>
      <c r="E80" s="7" t="s">
        <v>1414</v>
      </c>
      <c r="F80" s="7" t="s">
        <v>1850</v>
      </c>
      <c r="G80" s="31">
        <v>2227</v>
      </c>
      <c r="H80" s="7" t="s">
        <v>8227</v>
      </c>
    </row>
    <row r="81" spans="1:8" x14ac:dyDescent="0.25">
      <c r="B81" s="265">
        <v>42444</v>
      </c>
      <c r="C81" s="265">
        <v>42448</v>
      </c>
      <c r="D81" s="1" t="s">
        <v>5545</v>
      </c>
      <c r="E81" s="1" t="s">
        <v>18</v>
      </c>
      <c r="F81" s="1" t="s">
        <v>1850</v>
      </c>
      <c r="G81" s="34">
        <v>2227</v>
      </c>
      <c r="H81" s="1" t="s">
        <v>8227</v>
      </c>
    </row>
    <row r="82" spans="1:8" x14ac:dyDescent="0.25">
      <c r="B82" s="265"/>
      <c r="C82" s="265"/>
      <c r="D82" s="1"/>
      <c r="E82" s="1"/>
      <c r="F82" s="1"/>
      <c r="G82" s="34"/>
      <c r="H82" s="1"/>
    </row>
    <row r="83" spans="1:8" x14ac:dyDescent="0.25">
      <c r="A83" s="99"/>
      <c r="B83" s="282"/>
      <c r="C83" s="282"/>
      <c r="D83" s="99"/>
      <c r="E83" s="99"/>
      <c r="F83" s="99"/>
      <c r="G83" s="283"/>
      <c r="H83" s="99"/>
    </row>
    <row r="84" spans="1:8" x14ac:dyDescent="0.25">
      <c r="A84" s="134" t="s">
        <v>5833</v>
      </c>
      <c r="B84" s="18">
        <v>42436</v>
      </c>
      <c r="C84" s="18">
        <v>42437</v>
      </c>
      <c r="D84" s="6" t="s">
        <v>5838</v>
      </c>
      <c r="E84" s="6" t="s">
        <v>36</v>
      </c>
      <c r="F84" s="6" t="s">
        <v>8228</v>
      </c>
      <c r="G84" s="78">
        <v>259.57</v>
      </c>
      <c r="H84" s="6" t="s">
        <v>8229</v>
      </c>
    </row>
    <row r="85" spans="1:8" x14ac:dyDescent="0.25">
      <c r="B85" s="18">
        <v>42436</v>
      </c>
      <c r="C85" s="18">
        <v>42437</v>
      </c>
      <c r="D85" s="6" t="s">
        <v>5840</v>
      </c>
      <c r="E85" s="6" t="s">
        <v>6348</v>
      </c>
      <c r="F85" s="6" t="s">
        <v>8228</v>
      </c>
      <c r="G85" s="78">
        <v>258.41000000000003</v>
      </c>
      <c r="H85" s="6" t="s">
        <v>8229</v>
      </c>
    </row>
    <row r="86" spans="1:8" x14ac:dyDescent="0.25">
      <c r="B86" s="18">
        <v>42444</v>
      </c>
      <c r="C86" s="18">
        <v>42447</v>
      </c>
      <c r="D86" s="6" t="s">
        <v>8050</v>
      </c>
      <c r="E86" s="6" t="s">
        <v>8051</v>
      </c>
      <c r="F86" s="6" t="s">
        <v>3713</v>
      </c>
      <c r="G86" s="78">
        <v>642.75</v>
      </c>
      <c r="H86" s="6" t="s">
        <v>8230</v>
      </c>
    </row>
    <row r="87" spans="1:8" x14ac:dyDescent="0.25">
      <c r="A87" s="99"/>
      <c r="B87" s="282"/>
      <c r="C87" s="282"/>
      <c r="D87" s="99"/>
      <c r="E87" s="99"/>
      <c r="F87" s="99"/>
      <c r="G87" s="283"/>
      <c r="H87" s="99"/>
    </row>
    <row r="88" spans="1:8" x14ac:dyDescent="0.25">
      <c r="A88" s="134" t="s">
        <v>28</v>
      </c>
      <c r="B88" s="18">
        <v>42430</v>
      </c>
      <c r="C88" s="18">
        <v>42433</v>
      </c>
      <c r="D88" s="164" t="s">
        <v>2897</v>
      </c>
      <c r="E88" s="164" t="s">
        <v>48</v>
      </c>
      <c r="F88" s="164" t="s">
        <v>1832</v>
      </c>
      <c r="G88" s="19">
        <v>0</v>
      </c>
      <c r="H88" s="164" t="s">
        <v>8231</v>
      </c>
    </row>
    <row r="89" spans="1:8" x14ac:dyDescent="0.25">
      <c r="B89" s="18">
        <v>42430</v>
      </c>
      <c r="C89" s="18">
        <v>42433</v>
      </c>
      <c r="D89" s="164" t="s">
        <v>351</v>
      </c>
      <c r="E89" s="164" t="s">
        <v>48</v>
      </c>
      <c r="F89" s="164" t="s">
        <v>1832</v>
      </c>
      <c r="G89" s="19">
        <v>0</v>
      </c>
      <c r="H89" s="164" t="s">
        <v>8231</v>
      </c>
    </row>
    <row r="90" spans="1:8" x14ac:dyDescent="0.25">
      <c r="B90" s="18">
        <v>42430</v>
      </c>
      <c r="C90" s="18">
        <v>42433</v>
      </c>
      <c r="D90" s="164" t="s">
        <v>348</v>
      </c>
      <c r="E90" s="164" t="s">
        <v>8232</v>
      </c>
      <c r="F90" s="164" t="s">
        <v>1832</v>
      </c>
      <c r="G90" s="19">
        <v>0</v>
      </c>
      <c r="H90" s="164" t="s">
        <v>8231</v>
      </c>
    </row>
    <row r="91" spans="1:8" x14ac:dyDescent="0.25">
      <c r="B91" s="18">
        <v>42431</v>
      </c>
      <c r="C91" s="18">
        <v>42435</v>
      </c>
      <c r="D91" s="164" t="s">
        <v>8233</v>
      </c>
      <c r="E91" s="164" t="s">
        <v>8234</v>
      </c>
      <c r="F91" s="164" t="s">
        <v>8235</v>
      </c>
      <c r="G91" s="19">
        <v>1549.69</v>
      </c>
      <c r="H91" s="164" t="s">
        <v>8236</v>
      </c>
    </row>
    <row r="92" spans="1:8" x14ac:dyDescent="0.25">
      <c r="B92" s="18">
        <v>42439</v>
      </c>
      <c r="C92" s="18">
        <v>42440</v>
      </c>
      <c r="D92" s="164" t="s">
        <v>3162</v>
      </c>
      <c r="E92" s="164" t="s">
        <v>8237</v>
      </c>
      <c r="F92" s="164" t="s">
        <v>8238</v>
      </c>
      <c r="G92" s="19">
        <v>0</v>
      </c>
      <c r="H92" s="164" t="s">
        <v>8239</v>
      </c>
    </row>
    <row r="93" spans="1:8" x14ac:dyDescent="0.25">
      <c r="B93" s="18">
        <v>42439</v>
      </c>
      <c r="C93" s="18">
        <v>42440</v>
      </c>
      <c r="D93" s="164" t="s">
        <v>8240</v>
      </c>
      <c r="E93" s="164" t="s">
        <v>8241</v>
      </c>
      <c r="F93" s="164" t="s">
        <v>8238</v>
      </c>
      <c r="G93" s="19">
        <v>416</v>
      </c>
      <c r="H93" s="164" t="s">
        <v>8239</v>
      </c>
    </row>
    <row r="94" spans="1:8" x14ac:dyDescent="0.25">
      <c r="B94" s="18">
        <v>42441</v>
      </c>
      <c r="C94" s="18">
        <v>42444</v>
      </c>
      <c r="D94" s="164" t="s">
        <v>8242</v>
      </c>
      <c r="E94" s="164" t="s">
        <v>8243</v>
      </c>
      <c r="F94" s="164" t="s">
        <v>186</v>
      </c>
      <c r="G94" s="19">
        <v>1285</v>
      </c>
      <c r="H94" s="164" t="s">
        <v>8244</v>
      </c>
    </row>
    <row r="95" spans="1:8" x14ac:dyDescent="0.25">
      <c r="B95" s="279">
        <v>42444</v>
      </c>
      <c r="C95" s="279">
        <v>42448</v>
      </c>
      <c r="D95" s="132" t="s">
        <v>5610</v>
      </c>
      <c r="E95" s="132" t="s">
        <v>3816</v>
      </c>
      <c r="F95" s="132" t="s">
        <v>750</v>
      </c>
      <c r="G95" s="280">
        <v>1565.88</v>
      </c>
      <c r="H95" s="132" t="s">
        <v>8245</v>
      </c>
    </row>
    <row r="96" spans="1:8" x14ac:dyDescent="0.25">
      <c r="B96" s="18">
        <v>42444</v>
      </c>
      <c r="C96" s="18">
        <v>42449</v>
      </c>
      <c r="D96" s="164" t="s">
        <v>3155</v>
      </c>
      <c r="E96" s="164" t="s">
        <v>8246</v>
      </c>
      <c r="F96" s="164" t="s">
        <v>1850</v>
      </c>
      <c r="G96" s="19">
        <v>2987.8</v>
      </c>
      <c r="H96" s="164" t="s">
        <v>8247</v>
      </c>
    </row>
    <row r="97" spans="1:8" x14ac:dyDescent="0.25">
      <c r="B97" s="18">
        <v>42444</v>
      </c>
      <c r="C97" s="18">
        <v>42449</v>
      </c>
      <c r="D97" s="164" t="s">
        <v>348</v>
      </c>
      <c r="E97" s="164" t="s">
        <v>8232</v>
      </c>
      <c r="F97" s="164" t="s">
        <v>1850</v>
      </c>
      <c r="G97" s="19">
        <v>2942.8</v>
      </c>
      <c r="H97" s="164" t="s">
        <v>8247</v>
      </c>
    </row>
    <row r="98" spans="1:8" x14ac:dyDescent="0.25">
      <c r="B98" s="18">
        <v>42445</v>
      </c>
      <c r="C98" s="18">
        <v>42449</v>
      </c>
      <c r="D98" s="164" t="s">
        <v>3158</v>
      </c>
      <c r="E98" s="164" t="s">
        <v>5001</v>
      </c>
      <c r="F98" s="164" t="s">
        <v>1850</v>
      </c>
      <c r="G98" s="19">
        <v>2675</v>
      </c>
      <c r="H98" s="164" t="s">
        <v>8248</v>
      </c>
    </row>
    <row r="99" spans="1:8" x14ac:dyDescent="0.25">
      <c r="B99" s="279">
        <v>42457</v>
      </c>
      <c r="C99" s="279">
        <v>42463</v>
      </c>
      <c r="D99" s="288" t="s">
        <v>8249</v>
      </c>
      <c r="E99" s="132" t="s">
        <v>80</v>
      </c>
      <c r="F99" s="132" t="s">
        <v>8250</v>
      </c>
      <c r="G99" s="280" t="s">
        <v>191</v>
      </c>
      <c r="H99" s="132" t="s">
        <v>8251</v>
      </c>
    </row>
    <row r="100" spans="1:8" x14ac:dyDescent="0.25">
      <c r="B100" s="279">
        <v>42457</v>
      </c>
      <c r="C100" s="279">
        <v>42463</v>
      </c>
      <c r="D100" s="132" t="s">
        <v>8252</v>
      </c>
      <c r="E100" s="132" t="s">
        <v>888</v>
      </c>
      <c r="F100" s="132" t="s">
        <v>8250</v>
      </c>
      <c r="G100" s="280" t="s">
        <v>191</v>
      </c>
      <c r="H100" s="132" t="s">
        <v>8251</v>
      </c>
    </row>
    <row r="101" spans="1:8" x14ac:dyDescent="0.25">
      <c r="A101" s="99"/>
      <c r="B101" s="282"/>
      <c r="C101" s="282"/>
      <c r="D101" s="99"/>
      <c r="E101" s="99"/>
      <c r="F101" s="99"/>
      <c r="G101" s="283"/>
      <c r="H101" s="99"/>
    </row>
    <row r="102" spans="1:8" x14ac:dyDescent="0.25">
      <c r="A102" s="134" t="s">
        <v>50</v>
      </c>
      <c r="B102" s="265">
        <v>42444</v>
      </c>
      <c r="C102" s="265">
        <v>42446</v>
      </c>
      <c r="D102" s="273" t="s">
        <v>3180</v>
      </c>
      <c r="E102" s="1" t="s">
        <v>1930</v>
      </c>
      <c r="F102" s="1" t="s">
        <v>75</v>
      </c>
      <c r="G102" s="34">
        <v>900</v>
      </c>
      <c r="H102" s="1" t="s">
        <v>8253</v>
      </c>
    </row>
    <row r="103" spans="1:8" x14ac:dyDescent="0.25">
      <c r="B103" s="265">
        <v>42444</v>
      </c>
      <c r="C103" s="265">
        <v>42446</v>
      </c>
      <c r="D103" s="1" t="s">
        <v>59</v>
      </c>
      <c r="E103" s="1" t="s">
        <v>36</v>
      </c>
      <c r="F103" s="1" t="s">
        <v>75</v>
      </c>
      <c r="G103" s="34">
        <v>900</v>
      </c>
      <c r="H103" s="1" t="s">
        <v>8253</v>
      </c>
    </row>
    <row r="104" spans="1:8" x14ac:dyDescent="0.25">
      <c r="B104" s="265">
        <v>42445</v>
      </c>
      <c r="C104" s="265">
        <v>42446</v>
      </c>
      <c r="D104" s="1" t="s">
        <v>919</v>
      </c>
      <c r="E104" s="1" t="s">
        <v>2355</v>
      </c>
      <c r="F104" s="1" t="s">
        <v>75</v>
      </c>
      <c r="G104" s="34">
        <v>900</v>
      </c>
      <c r="H104" s="1" t="s">
        <v>8253</v>
      </c>
    </row>
    <row r="105" spans="1:8" x14ac:dyDescent="0.25">
      <c r="B105" s="265">
        <v>42457</v>
      </c>
      <c r="C105" s="265">
        <v>42463</v>
      </c>
      <c r="D105" s="1" t="s">
        <v>8254</v>
      </c>
      <c r="E105" s="1" t="s">
        <v>888</v>
      </c>
      <c r="F105" s="1" t="s">
        <v>8250</v>
      </c>
      <c r="G105" s="34" t="s">
        <v>191</v>
      </c>
      <c r="H105" s="1" t="s">
        <v>8255</v>
      </c>
    </row>
    <row r="106" spans="1:8" x14ac:dyDescent="0.25">
      <c r="A106" s="99"/>
      <c r="B106" s="282"/>
      <c r="C106" s="282"/>
      <c r="D106" s="99"/>
      <c r="E106" s="99"/>
      <c r="F106" s="99"/>
      <c r="G106" s="283"/>
      <c r="H106" s="99"/>
    </row>
    <row r="107" spans="1:8" x14ac:dyDescent="0.25">
      <c r="A107" s="134" t="s">
        <v>8256</v>
      </c>
      <c r="B107" s="157">
        <v>42431</v>
      </c>
      <c r="C107" s="157">
        <v>42436</v>
      </c>
      <c r="D107" s="6" t="s">
        <v>8257</v>
      </c>
      <c r="E107" s="6" t="s">
        <v>8258</v>
      </c>
      <c r="F107" s="6" t="s">
        <v>8022</v>
      </c>
      <c r="G107" s="78" t="s">
        <v>1969</v>
      </c>
      <c r="H107" s="6" t="s">
        <v>8259</v>
      </c>
    </row>
    <row r="108" spans="1:8" x14ac:dyDescent="0.25">
      <c r="B108" s="157">
        <v>42439</v>
      </c>
      <c r="C108" s="157">
        <v>42440</v>
      </c>
      <c r="D108" s="6" t="s">
        <v>8260</v>
      </c>
      <c r="E108" s="6" t="s">
        <v>18</v>
      </c>
      <c r="F108" s="6" t="s">
        <v>1742</v>
      </c>
      <c r="G108" s="78">
        <v>760</v>
      </c>
      <c r="H108" s="6" t="s">
        <v>8261</v>
      </c>
    </row>
    <row r="109" spans="1:8" x14ac:dyDescent="0.25">
      <c r="B109" s="157">
        <v>42438</v>
      </c>
      <c r="C109" s="157">
        <v>42441</v>
      </c>
      <c r="D109" s="6" t="s">
        <v>8262</v>
      </c>
      <c r="E109" s="6" t="s">
        <v>18</v>
      </c>
      <c r="F109" s="6" t="s">
        <v>349</v>
      </c>
      <c r="G109" s="78">
        <v>13100</v>
      </c>
      <c r="H109" s="6" t="s">
        <v>8263</v>
      </c>
    </row>
    <row r="110" spans="1:8" x14ac:dyDescent="0.25">
      <c r="B110" s="157">
        <v>42442</v>
      </c>
      <c r="C110" s="157">
        <v>42447</v>
      </c>
      <c r="D110" s="6" t="s">
        <v>8264</v>
      </c>
      <c r="E110" s="6" t="s">
        <v>18</v>
      </c>
      <c r="F110" s="6" t="s">
        <v>8265</v>
      </c>
      <c r="G110" s="78">
        <v>3200</v>
      </c>
      <c r="H110" s="6" t="s">
        <v>8266</v>
      </c>
    </row>
    <row r="111" spans="1:8" x14ac:dyDescent="0.25">
      <c r="B111" s="157">
        <v>42442</v>
      </c>
      <c r="C111" s="157">
        <v>42449</v>
      </c>
      <c r="D111" s="6" t="s">
        <v>8267</v>
      </c>
      <c r="E111" s="6" t="s">
        <v>8268</v>
      </c>
      <c r="F111" s="6" t="s">
        <v>1850</v>
      </c>
      <c r="G111" s="78" t="s">
        <v>1969</v>
      </c>
      <c r="H111" s="6" t="s">
        <v>8269</v>
      </c>
    </row>
    <row r="112" spans="1:8" x14ac:dyDescent="0.25">
      <c r="A112" s="99"/>
      <c r="B112" s="282"/>
      <c r="C112" s="282"/>
      <c r="D112" s="99"/>
      <c r="E112" s="99"/>
      <c r="F112" s="99"/>
      <c r="G112" s="283"/>
      <c r="H112" s="99"/>
    </row>
    <row r="113" spans="1:8" x14ac:dyDescent="0.25">
      <c r="A113" s="134" t="s">
        <v>22</v>
      </c>
      <c r="B113" s="18">
        <v>42432</v>
      </c>
      <c r="C113" s="18">
        <v>42433</v>
      </c>
      <c r="D113" s="6" t="s">
        <v>8270</v>
      </c>
      <c r="E113" s="6" t="s">
        <v>5635</v>
      </c>
      <c r="F113" s="6" t="s">
        <v>8271</v>
      </c>
      <c r="G113" s="78">
        <v>48</v>
      </c>
      <c r="H113" s="7" t="s">
        <v>8272</v>
      </c>
    </row>
    <row r="114" spans="1:8" x14ac:dyDescent="0.25">
      <c r="B114" s="18">
        <v>42432</v>
      </c>
      <c r="C114" s="18">
        <v>42433</v>
      </c>
      <c r="D114" s="6" t="s">
        <v>194</v>
      </c>
      <c r="E114" s="7" t="s">
        <v>8273</v>
      </c>
      <c r="F114" s="6" t="s">
        <v>8271</v>
      </c>
      <c r="G114" s="78">
        <v>48</v>
      </c>
      <c r="H114" s="7" t="s">
        <v>8272</v>
      </c>
    </row>
    <row r="115" spans="1:8" x14ac:dyDescent="0.25">
      <c r="B115" s="18">
        <v>42442</v>
      </c>
      <c r="C115" s="18">
        <v>42445</v>
      </c>
      <c r="D115" s="4" t="s">
        <v>656</v>
      </c>
      <c r="E115" s="289" t="s">
        <v>8274</v>
      </c>
      <c r="F115" s="4" t="s">
        <v>8275</v>
      </c>
      <c r="G115" s="78">
        <v>1145</v>
      </c>
      <c r="H115" s="1" t="s">
        <v>8276</v>
      </c>
    </row>
    <row r="116" spans="1:8" x14ac:dyDescent="0.25">
      <c r="B116" s="18">
        <v>42442</v>
      </c>
      <c r="C116" s="18">
        <v>42445</v>
      </c>
      <c r="D116" s="4" t="s">
        <v>4740</v>
      </c>
      <c r="E116" s="1" t="s">
        <v>8277</v>
      </c>
      <c r="F116" s="4" t="s">
        <v>8275</v>
      </c>
      <c r="G116" s="78">
        <v>1145</v>
      </c>
      <c r="H116" s="1" t="s">
        <v>8276</v>
      </c>
    </row>
    <row r="117" spans="1:8" x14ac:dyDescent="0.25">
      <c r="B117" s="18">
        <v>42443</v>
      </c>
      <c r="C117" s="18">
        <v>42445</v>
      </c>
      <c r="D117" s="4" t="s">
        <v>264</v>
      </c>
      <c r="E117" s="4" t="s">
        <v>265</v>
      </c>
      <c r="F117" s="4" t="s">
        <v>3217</v>
      </c>
      <c r="G117" s="78">
        <v>873.96</v>
      </c>
      <c r="H117" s="1" t="s">
        <v>8278</v>
      </c>
    </row>
    <row r="118" spans="1:8" x14ac:dyDescent="0.25">
      <c r="B118" s="18">
        <v>42446</v>
      </c>
      <c r="C118" s="18">
        <v>42450</v>
      </c>
      <c r="D118" s="4" t="s">
        <v>939</v>
      </c>
      <c r="E118" s="1" t="s">
        <v>7216</v>
      </c>
      <c r="F118" s="4" t="s">
        <v>8279</v>
      </c>
      <c r="G118" s="78">
        <v>376</v>
      </c>
      <c r="H118" s="1" t="s">
        <v>8280</v>
      </c>
    </row>
    <row r="119" spans="1:8" x14ac:dyDescent="0.25">
      <c r="B119" s="18">
        <v>42446</v>
      </c>
      <c r="C119" s="18">
        <v>42450</v>
      </c>
      <c r="D119" s="4" t="s">
        <v>270</v>
      </c>
      <c r="E119" s="1" t="s">
        <v>8281</v>
      </c>
      <c r="F119" s="4" t="s">
        <v>8279</v>
      </c>
      <c r="G119" s="78">
        <v>376</v>
      </c>
      <c r="H119" s="1" t="s">
        <v>8280</v>
      </c>
    </row>
    <row r="120" spans="1:8" x14ac:dyDescent="0.25">
      <c r="B120" s="18">
        <v>42446</v>
      </c>
      <c r="C120" s="18">
        <v>42446</v>
      </c>
      <c r="D120" s="6" t="s">
        <v>8270</v>
      </c>
      <c r="E120" s="6" t="s">
        <v>5635</v>
      </c>
      <c r="F120" s="6" t="s">
        <v>8271</v>
      </c>
      <c r="G120" s="78">
        <v>48</v>
      </c>
      <c r="H120" s="7" t="s">
        <v>8282</v>
      </c>
    </row>
    <row r="121" spans="1:8" x14ac:dyDescent="0.25">
      <c r="B121" s="18">
        <v>42446</v>
      </c>
      <c r="C121" s="18">
        <v>42446</v>
      </c>
      <c r="D121" s="6" t="s">
        <v>194</v>
      </c>
      <c r="E121" s="7" t="s">
        <v>8273</v>
      </c>
      <c r="F121" s="6" t="s">
        <v>8271</v>
      </c>
      <c r="G121" s="78">
        <v>48</v>
      </c>
      <c r="H121" s="7" t="s">
        <v>8282</v>
      </c>
    </row>
    <row r="122" spans="1:8" x14ac:dyDescent="0.25">
      <c r="B122" s="18">
        <v>42450</v>
      </c>
      <c r="C122" s="18">
        <v>42452</v>
      </c>
      <c r="D122" s="4" t="s">
        <v>264</v>
      </c>
      <c r="E122" s="4" t="s">
        <v>265</v>
      </c>
      <c r="F122" s="4" t="s">
        <v>8283</v>
      </c>
      <c r="G122" s="78">
        <v>1750</v>
      </c>
      <c r="H122" s="7" t="s">
        <v>8284</v>
      </c>
    </row>
    <row r="123" spans="1:8" x14ac:dyDescent="0.25">
      <c r="B123" s="18">
        <v>42450</v>
      </c>
      <c r="C123" s="18">
        <v>42452</v>
      </c>
      <c r="D123" s="6" t="s">
        <v>4186</v>
      </c>
      <c r="E123" s="6" t="s">
        <v>195</v>
      </c>
      <c r="F123" s="4" t="s">
        <v>8283</v>
      </c>
      <c r="G123" s="78">
        <v>1750</v>
      </c>
      <c r="H123" s="7" t="s">
        <v>8284</v>
      </c>
    </row>
    <row r="124" spans="1:8" x14ac:dyDescent="0.25">
      <c r="B124" s="18">
        <v>42450</v>
      </c>
      <c r="C124" s="18">
        <v>42452</v>
      </c>
      <c r="D124" s="6" t="s">
        <v>650</v>
      </c>
      <c r="E124" s="4" t="s">
        <v>8285</v>
      </c>
      <c r="F124" s="4" t="s">
        <v>8283</v>
      </c>
      <c r="G124" s="78">
        <v>1750</v>
      </c>
      <c r="H124" s="7" t="s">
        <v>8284</v>
      </c>
    </row>
    <row r="125" spans="1:8" x14ac:dyDescent="0.25">
      <c r="B125" s="18">
        <v>42450</v>
      </c>
      <c r="C125" s="18">
        <v>42452</v>
      </c>
      <c r="D125" s="4" t="s">
        <v>939</v>
      </c>
      <c r="E125" s="1" t="s">
        <v>7216</v>
      </c>
      <c r="F125" s="4" t="s">
        <v>8283</v>
      </c>
      <c r="G125" s="78">
        <v>1750</v>
      </c>
      <c r="H125" s="7" t="s">
        <v>8284</v>
      </c>
    </row>
    <row r="126" spans="1:8" x14ac:dyDescent="0.25">
      <c r="B126" s="18">
        <v>42457</v>
      </c>
      <c r="C126" s="18">
        <v>42458</v>
      </c>
      <c r="D126" s="4" t="s">
        <v>939</v>
      </c>
      <c r="E126" s="1" t="s">
        <v>7216</v>
      </c>
      <c r="F126" s="4" t="s">
        <v>8279</v>
      </c>
      <c r="G126" s="78">
        <v>909.51</v>
      </c>
      <c r="H126" s="1" t="s">
        <v>8286</v>
      </c>
    </row>
    <row r="127" spans="1:8" x14ac:dyDescent="0.25">
      <c r="B127" s="18">
        <v>42457</v>
      </c>
      <c r="C127" s="18">
        <v>42458</v>
      </c>
      <c r="D127" s="6" t="s">
        <v>4732</v>
      </c>
      <c r="E127" s="7" t="s">
        <v>8287</v>
      </c>
      <c r="F127" s="4" t="s">
        <v>8279</v>
      </c>
      <c r="G127" s="78">
        <v>909.51</v>
      </c>
      <c r="H127" s="1" t="s">
        <v>8286</v>
      </c>
    </row>
    <row r="128" spans="1:8" x14ac:dyDescent="0.25">
      <c r="B128" s="18">
        <v>42458</v>
      </c>
      <c r="C128" s="18">
        <v>42463</v>
      </c>
      <c r="D128" s="6" t="s">
        <v>264</v>
      </c>
      <c r="E128" s="6" t="s">
        <v>265</v>
      </c>
      <c r="F128" s="6" t="s">
        <v>8215</v>
      </c>
      <c r="G128" s="78">
        <v>0</v>
      </c>
      <c r="H128" s="7" t="s">
        <v>8288</v>
      </c>
    </row>
    <row r="129" spans="1:8" x14ac:dyDescent="0.25">
      <c r="B129" s="18">
        <v>42460</v>
      </c>
      <c r="C129" s="18">
        <v>42464</v>
      </c>
      <c r="D129" s="4" t="s">
        <v>8289</v>
      </c>
      <c r="E129" s="1" t="s">
        <v>8290</v>
      </c>
      <c r="F129" s="4" t="s">
        <v>7704</v>
      </c>
      <c r="G129" s="78">
        <v>1335</v>
      </c>
      <c r="H129" s="1" t="s">
        <v>8291</v>
      </c>
    </row>
    <row r="130" spans="1:8" x14ac:dyDescent="0.25">
      <c r="B130" s="18">
        <v>42460</v>
      </c>
      <c r="C130" s="18">
        <v>42464</v>
      </c>
      <c r="D130" s="4" t="s">
        <v>4747</v>
      </c>
      <c r="E130" s="1" t="s">
        <v>8292</v>
      </c>
      <c r="F130" s="4" t="s">
        <v>7704</v>
      </c>
      <c r="G130" s="78">
        <v>1335</v>
      </c>
      <c r="H130" s="1" t="s">
        <v>8291</v>
      </c>
    </row>
    <row r="131" spans="1:8" x14ac:dyDescent="0.25">
      <c r="B131" s="18">
        <v>42460</v>
      </c>
      <c r="C131" s="18">
        <v>42464</v>
      </c>
      <c r="D131" s="4" t="s">
        <v>4750</v>
      </c>
      <c r="E131" s="1" t="s">
        <v>8293</v>
      </c>
      <c r="F131" s="4" t="s">
        <v>7704</v>
      </c>
      <c r="G131" s="78">
        <v>1335</v>
      </c>
      <c r="H131" s="1" t="s">
        <v>8291</v>
      </c>
    </row>
    <row r="132" spans="1:8" x14ac:dyDescent="0.25">
      <c r="B132" s="18">
        <v>42460</v>
      </c>
      <c r="C132" s="18">
        <v>42464</v>
      </c>
      <c r="D132" s="4" t="s">
        <v>6134</v>
      </c>
      <c r="E132" s="1" t="s">
        <v>8290</v>
      </c>
      <c r="F132" s="4" t="s">
        <v>7704</v>
      </c>
      <c r="G132" s="78">
        <v>1335</v>
      </c>
      <c r="H132" s="1" t="s">
        <v>8291</v>
      </c>
    </row>
    <row r="133" spans="1:8" x14ac:dyDescent="0.25">
      <c r="A133" s="99"/>
      <c r="B133" s="282"/>
      <c r="C133" s="282"/>
      <c r="D133" s="99"/>
      <c r="E133" s="99"/>
      <c r="F133" s="99"/>
      <c r="G133" s="283"/>
      <c r="H133" s="99"/>
    </row>
    <row r="134" spans="1:8" x14ac:dyDescent="0.25">
      <c r="A134" s="134" t="s">
        <v>1289</v>
      </c>
      <c r="B134" s="18">
        <v>42431</v>
      </c>
      <c r="C134" s="18">
        <v>42433</v>
      </c>
      <c r="D134" s="6" t="s">
        <v>2448</v>
      </c>
      <c r="E134" s="6" t="s">
        <v>1177</v>
      </c>
      <c r="F134" s="6" t="s">
        <v>587</v>
      </c>
      <c r="G134" s="178">
        <v>500</v>
      </c>
      <c r="H134" s="4" t="s">
        <v>8294</v>
      </c>
    </row>
    <row r="135" spans="1:8" x14ac:dyDescent="0.25">
      <c r="B135" s="86">
        <v>42431</v>
      </c>
      <c r="C135" s="86">
        <v>42435</v>
      </c>
      <c r="D135" s="7" t="s">
        <v>8295</v>
      </c>
      <c r="E135" s="7" t="s">
        <v>8296</v>
      </c>
      <c r="F135" s="7" t="s">
        <v>8235</v>
      </c>
      <c r="G135" s="31">
        <v>490.5</v>
      </c>
      <c r="H135" s="1" t="s">
        <v>8297</v>
      </c>
    </row>
    <row r="136" spans="1:8" x14ac:dyDescent="0.25">
      <c r="B136" s="86">
        <v>42431</v>
      </c>
      <c r="C136" s="86">
        <v>42435</v>
      </c>
      <c r="D136" s="1" t="s">
        <v>5855</v>
      </c>
      <c r="E136" s="1" t="s">
        <v>8298</v>
      </c>
      <c r="F136" s="290" t="s">
        <v>8235</v>
      </c>
      <c r="G136" s="31">
        <v>760.5</v>
      </c>
      <c r="H136" s="1" t="s">
        <v>8299</v>
      </c>
    </row>
    <row r="137" spans="1:8" x14ac:dyDescent="0.25">
      <c r="B137" s="86">
        <v>42431</v>
      </c>
      <c r="C137" s="86">
        <v>42433</v>
      </c>
      <c r="D137" s="7" t="s">
        <v>919</v>
      </c>
      <c r="E137" s="7" t="s">
        <v>2444</v>
      </c>
      <c r="F137" s="7" t="s">
        <v>587</v>
      </c>
      <c r="G137" s="31">
        <v>170</v>
      </c>
      <c r="H137" s="1" t="s">
        <v>8300</v>
      </c>
    </row>
    <row r="138" spans="1:8" x14ac:dyDescent="0.25">
      <c r="B138" s="86">
        <v>42442</v>
      </c>
      <c r="C138" s="86">
        <v>42445</v>
      </c>
      <c r="D138" s="7" t="s">
        <v>3228</v>
      </c>
      <c r="E138" s="7" t="s">
        <v>713</v>
      </c>
      <c r="F138" s="7" t="s">
        <v>535</v>
      </c>
      <c r="G138" s="31">
        <v>1076.6099999999999</v>
      </c>
      <c r="H138" s="7" t="s">
        <v>8301</v>
      </c>
    </row>
    <row r="139" spans="1:8" x14ac:dyDescent="0.25">
      <c r="B139" s="86">
        <v>42444</v>
      </c>
      <c r="C139" s="86">
        <v>42449</v>
      </c>
      <c r="D139" s="7" t="s">
        <v>8302</v>
      </c>
      <c r="E139" s="7" t="s">
        <v>18</v>
      </c>
      <c r="F139" s="7" t="s">
        <v>8303</v>
      </c>
      <c r="G139" s="31">
        <v>1700</v>
      </c>
      <c r="H139" s="1" t="s">
        <v>8304</v>
      </c>
    </row>
    <row r="140" spans="1:8" x14ac:dyDescent="0.25">
      <c r="A140" s="99"/>
      <c r="B140" s="282"/>
      <c r="C140" s="282"/>
      <c r="D140" s="99"/>
      <c r="E140" s="99"/>
      <c r="F140" s="99"/>
      <c r="G140" s="283"/>
      <c r="H140" s="99"/>
    </row>
    <row r="141" spans="1:8" x14ac:dyDescent="0.25">
      <c r="A141" s="134" t="s">
        <v>8305</v>
      </c>
      <c r="B141" s="265">
        <v>42440</v>
      </c>
      <c r="C141" s="265">
        <v>42445</v>
      </c>
      <c r="D141" s="1" t="s">
        <v>4227</v>
      </c>
      <c r="E141" s="1" t="s">
        <v>4228</v>
      </c>
      <c r="F141" s="4" t="s">
        <v>1214</v>
      </c>
      <c r="G141" s="17">
        <v>2652.7</v>
      </c>
      <c r="H141" s="1" t="s">
        <v>8306</v>
      </c>
    </row>
    <row r="142" spans="1:8" x14ac:dyDescent="0.25">
      <c r="A142" s="99"/>
      <c r="B142" s="282"/>
      <c r="C142" s="282"/>
      <c r="D142" s="99"/>
      <c r="E142" s="99"/>
      <c r="F142" s="99"/>
      <c r="G142" s="283"/>
      <c r="H142" s="99"/>
    </row>
    <row r="143" spans="1:8" x14ac:dyDescent="0.25">
      <c r="A143" s="134" t="s">
        <v>973</v>
      </c>
      <c r="B143" s="82">
        <v>42430</v>
      </c>
      <c r="C143" s="82">
        <v>42431</v>
      </c>
      <c r="D143" s="4" t="s">
        <v>8307</v>
      </c>
      <c r="E143" s="4" t="s">
        <v>1335</v>
      </c>
      <c r="F143" s="4" t="s">
        <v>1873</v>
      </c>
      <c r="G143" s="48" t="s">
        <v>8308</v>
      </c>
      <c r="H143" s="4" t="s">
        <v>8309</v>
      </c>
    </row>
    <row r="144" spans="1:8" x14ac:dyDescent="0.25">
      <c r="B144" s="265">
        <v>42438</v>
      </c>
      <c r="C144" s="265">
        <v>42442</v>
      </c>
      <c r="D144" s="1" t="s">
        <v>8310</v>
      </c>
      <c r="E144" s="1" t="s">
        <v>8311</v>
      </c>
      <c r="F144" s="1" t="s">
        <v>349</v>
      </c>
      <c r="G144" s="84" t="s">
        <v>8312</v>
      </c>
      <c r="H144" s="1" t="s">
        <v>8313</v>
      </c>
    </row>
    <row r="145" spans="1:8" x14ac:dyDescent="0.25">
      <c r="B145" s="82">
        <v>42441</v>
      </c>
      <c r="C145" s="82">
        <v>42445</v>
      </c>
      <c r="D145" s="4" t="s">
        <v>8314</v>
      </c>
      <c r="E145" s="4" t="s">
        <v>391</v>
      </c>
      <c r="F145" s="4" t="s">
        <v>535</v>
      </c>
      <c r="G145" s="48">
        <v>1854.2</v>
      </c>
      <c r="H145" s="1" t="s">
        <v>8315</v>
      </c>
    </row>
    <row r="146" spans="1:8" x14ac:dyDescent="0.25">
      <c r="B146" s="265">
        <v>42448</v>
      </c>
      <c r="C146" s="265">
        <v>42452</v>
      </c>
      <c r="D146" s="1" t="s">
        <v>386</v>
      </c>
      <c r="E146" s="1" t="s">
        <v>146</v>
      </c>
      <c r="F146" s="1" t="s">
        <v>1504</v>
      </c>
      <c r="G146" s="84" t="s">
        <v>8316</v>
      </c>
      <c r="H146" s="1" t="s">
        <v>8317</v>
      </c>
    </row>
    <row r="147" spans="1:8" x14ac:dyDescent="0.25">
      <c r="B147" s="265">
        <v>42448</v>
      </c>
      <c r="C147" s="265">
        <v>42452</v>
      </c>
      <c r="D147" s="1" t="s">
        <v>8318</v>
      </c>
      <c r="E147" s="1" t="s">
        <v>1332</v>
      </c>
      <c r="F147" s="1" t="s">
        <v>1504</v>
      </c>
      <c r="G147" s="84" t="s">
        <v>8319</v>
      </c>
      <c r="H147" s="1" t="s">
        <v>8317</v>
      </c>
    </row>
    <row r="148" spans="1:8" x14ac:dyDescent="0.25">
      <c r="B148" s="265">
        <v>42448</v>
      </c>
      <c r="C148" s="265">
        <v>42452</v>
      </c>
      <c r="D148" s="1" t="s">
        <v>8320</v>
      </c>
      <c r="E148" s="1" t="s">
        <v>8321</v>
      </c>
      <c r="F148" s="1" t="s">
        <v>1504</v>
      </c>
      <c r="G148" s="84" t="s">
        <v>8322</v>
      </c>
      <c r="H148" s="1" t="s">
        <v>8317</v>
      </c>
    </row>
    <row r="149" spans="1:8" x14ac:dyDescent="0.25">
      <c r="B149" s="265">
        <v>42460</v>
      </c>
      <c r="C149" s="265">
        <v>42460</v>
      </c>
      <c r="D149" s="1" t="s">
        <v>2986</v>
      </c>
      <c r="E149" s="1" t="s">
        <v>21</v>
      </c>
      <c r="F149" s="1" t="s">
        <v>8323</v>
      </c>
      <c r="G149" s="84" t="s">
        <v>8324</v>
      </c>
      <c r="H149" s="1" t="s">
        <v>8102</v>
      </c>
    </row>
    <row r="150" spans="1:8" x14ac:dyDescent="0.25">
      <c r="B150" s="265">
        <v>42460</v>
      </c>
      <c r="C150" s="265">
        <v>42460</v>
      </c>
      <c r="D150" s="1" t="s">
        <v>2989</v>
      </c>
      <c r="E150" s="1" t="s">
        <v>8103</v>
      </c>
      <c r="F150" s="1" t="s">
        <v>8323</v>
      </c>
      <c r="G150" s="84" t="s">
        <v>8325</v>
      </c>
      <c r="H150" s="1" t="s">
        <v>8102</v>
      </c>
    </row>
    <row r="151" spans="1:8" x14ac:dyDescent="0.25">
      <c r="B151" s="265">
        <v>42460</v>
      </c>
      <c r="C151" s="265">
        <v>42460</v>
      </c>
      <c r="D151" s="1" t="s">
        <v>4783</v>
      </c>
      <c r="E151" s="1" t="s">
        <v>8103</v>
      </c>
      <c r="F151" s="1" t="s">
        <v>8323</v>
      </c>
      <c r="G151" s="84" t="s">
        <v>8325</v>
      </c>
      <c r="H151" s="1" t="s">
        <v>8102</v>
      </c>
    </row>
    <row r="152" spans="1:8" x14ac:dyDescent="0.25">
      <c r="A152" s="99"/>
      <c r="B152" s="282"/>
      <c r="C152" s="282"/>
      <c r="D152" s="99"/>
      <c r="E152" s="99"/>
      <c r="F152" s="99"/>
      <c r="G152" s="283"/>
      <c r="H152" s="99"/>
    </row>
    <row r="153" spans="1:8" x14ac:dyDescent="0.25">
      <c r="A153" s="134" t="s">
        <v>190</v>
      </c>
      <c r="B153" s="86">
        <v>42433</v>
      </c>
      <c r="C153" s="86">
        <v>42435</v>
      </c>
      <c r="D153" s="7" t="s">
        <v>3779</v>
      </c>
      <c r="E153" s="7" t="s">
        <v>8326</v>
      </c>
      <c r="F153" s="7" t="s">
        <v>172</v>
      </c>
      <c r="G153" s="31">
        <v>770</v>
      </c>
      <c r="H153" s="7" t="s">
        <v>8327</v>
      </c>
    </row>
    <row r="154" spans="1:8" x14ac:dyDescent="0.25">
      <c r="B154" s="86">
        <v>42435</v>
      </c>
      <c r="C154" s="86">
        <v>42439</v>
      </c>
      <c r="D154" s="7" t="s">
        <v>3255</v>
      </c>
      <c r="E154" s="7" t="s">
        <v>18</v>
      </c>
      <c r="F154" s="7" t="s">
        <v>8328</v>
      </c>
      <c r="G154" s="31">
        <v>1801.72</v>
      </c>
      <c r="H154" s="7" t="s">
        <v>8329</v>
      </c>
    </row>
    <row r="155" spans="1:8" x14ac:dyDescent="0.25">
      <c r="B155" s="86">
        <v>42437</v>
      </c>
      <c r="C155" s="86">
        <v>42440</v>
      </c>
      <c r="D155" s="7" t="s">
        <v>2488</v>
      </c>
      <c r="E155" s="7" t="s">
        <v>742</v>
      </c>
      <c r="F155" s="7" t="s">
        <v>567</v>
      </c>
      <c r="G155" s="31">
        <v>1589</v>
      </c>
      <c r="H155" s="7" t="s">
        <v>8330</v>
      </c>
    </row>
    <row r="156" spans="1:8" x14ac:dyDescent="0.25">
      <c r="B156" s="86">
        <v>42437</v>
      </c>
      <c r="C156" s="86">
        <v>42440</v>
      </c>
      <c r="D156" s="7" t="s">
        <v>5686</v>
      </c>
      <c r="E156" s="7" t="s">
        <v>5687</v>
      </c>
      <c r="F156" s="7" t="s">
        <v>567</v>
      </c>
      <c r="G156" s="31">
        <v>1147.4100000000001</v>
      </c>
      <c r="H156" s="7" t="s">
        <v>8330</v>
      </c>
    </row>
    <row r="157" spans="1:8" x14ac:dyDescent="0.25">
      <c r="B157" s="86">
        <v>42437</v>
      </c>
      <c r="C157" s="86">
        <v>42440</v>
      </c>
      <c r="D157" s="7" t="s">
        <v>8331</v>
      </c>
      <c r="E157" s="7" t="s">
        <v>18</v>
      </c>
      <c r="F157" s="7" t="s">
        <v>8328</v>
      </c>
      <c r="G157" s="31">
        <v>1439.54</v>
      </c>
      <c r="H157" s="7" t="s">
        <v>8332</v>
      </c>
    </row>
    <row r="158" spans="1:8" x14ac:dyDescent="0.25">
      <c r="B158" s="86">
        <v>42438</v>
      </c>
      <c r="C158" s="86">
        <v>42441</v>
      </c>
      <c r="D158" s="7" t="s">
        <v>428</v>
      </c>
      <c r="E158" s="7" t="s">
        <v>18</v>
      </c>
      <c r="F158" s="7" t="s">
        <v>349</v>
      </c>
      <c r="G158" s="31">
        <v>1265.81</v>
      </c>
      <c r="H158" s="7" t="s">
        <v>8333</v>
      </c>
    </row>
    <row r="159" spans="1:8" x14ac:dyDescent="0.25">
      <c r="B159" s="86">
        <v>42440</v>
      </c>
      <c r="C159" s="86">
        <v>42441</v>
      </c>
      <c r="D159" s="7" t="s">
        <v>1343</v>
      </c>
      <c r="E159" s="7" t="s">
        <v>1919</v>
      </c>
      <c r="F159" s="7" t="s">
        <v>1748</v>
      </c>
      <c r="G159" s="31">
        <v>3550</v>
      </c>
      <c r="H159" s="7" t="s">
        <v>8334</v>
      </c>
    </row>
    <row r="160" spans="1:8" x14ac:dyDescent="0.25">
      <c r="B160" s="86">
        <v>42440</v>
      </c>
      <c r="C160" s="86">
        <v>42441</v>
      </c>
      <c r="D160" s="7" t="s">
        <v>8335</v>
      </c>
      <c r="E160" s="7" t="s">
        <v>8336</v>
      </c>
      <c r="F160" s="7" t="s">
        <v>1748</v>
      </c>
      <c r="G160" s="31">
        <v>60</v>
      </c>
      <c r="H160" s="7" t="s">
        <v>8334</v>
      </c>
    </row>
    <row r="161" spans="1:8" x14ac:dyDescent="0.25">
      <c r="B161" s="275">
        <v>42442</v>
      </c>
      <c r="C161" s="275">
        <v>42444</v>
      </c>
      <c r="D161" s="134" t="s">
        <v>6925</v>
      </c>
      <c r="E161" s="134" t="s">
        <v>5895</v>
      </c>
      <c r="F161" s="134" t="s">
        <v>1572</v>
      </c>
      <c r="G161" s="276">
        <v>100</v>
      </c>
      <c r="H161" s="134" t="s">
        <v>7867</v>
      </c>
    </row>
    <row r="162" spans="1:8" x14ac:dyDescent="0.25">
      <c r="B162" s="86">
        <v>42442</v>
      </c>
      <c r="C162" s="86">
        <v>42444</v>
      </c>
      <c r="D162" s="7" t="s">
        <v>82</v>
      </c>
      <c r="E162" s="7" t="s">
        <v>3670</v>
      </c>
      <c r="F162" s="7" t="s">
        <v>1751</v>
      </c>
      <c r="G162" s="31">
        <v>2000</v>
      </c>
      <c r="H162" s="7" t="s">
        <v>8337</v>
      </c>
    </row>
    <row r="163" spans="1:8" x14ac:dyDescent="0.25">
      <c r="B163" s="86">
        <v>42442</v>
      </c>
      <c r="C163" s="86">
        <v>42444</v>
      </c>
      <c r="D163" s="7" t="s">
        <v>8338</v>
      </c>
      <c r="E163" s="7" t="s">
        <v>8339</v>
      </c>
      <c r="F163" s="7" t="s">
        <v>1751</v>
      </c>
      <c r="G163" s="31">
        <v>50</v>
      </c>
      <c r="H163" s="7" t="s">
        <v>8337</v>
      </c>
    </row>
    <row r="164" spans="1:8" x14ac:dyDescent="0.25">
      <c r="B164" s="86">
        <v>42443</v>
      </c>
      <c r="C164" s="86">
        <v>42444</v>
      </c>
      <c r="D164" s="7" t="s">
        <v>8340</v>
      </c>
      <c r="E164" s="7" t="s">
        <v>36</v>
      </c>
      <c r="F164" s="7" t="s">
        <v>30</v>
      </c>
      <c r="G164" s="31">
        <v>1400</v>
      </c>
      <c r="H164" s="1" t="s">
        <v>8341</v>
      </c>
    </row>
    <row r="165" spans="1:8" x14ac:dyDescent="0.25">
      <c r="B165" s="86">
        <v>42445</v>
      </c>
      <c r="C165" s="86">
        <v>42449</v>
      </c>
      <c r="D165" s="7" t="s">
        <v>8342</v>
      </c>
      <c r="E165" s="7" t="s">
        <v>18</v>
      </c>
      <c r="F165" s="7" t="s">
        <v>1850</v>
      </c>
      <c r="G165" s="31">
        <v>2230</v>
      </c>
      <c r="H165" s="7" t="s">
        <v>8343</v>
      </c>
    </row>
    <row r="166" spans="1:8" x14ac:dyDescent="0.25">
      <c r="B166" s="18">
        <v>42447</v>
      </c>
      <c r="C166" s="18">
        <v>42447</v>
      </c>
      <c r="D166" s="6" t="s">
        <v>7629</v>
      </c>
      <c r="E166" s="6" t="s">
        <v>8138</v>
      </c>
      <c r="F166" s="6" t="s">
        <v>8344</v>
      </c>
      <c r="G166" s="19">
        <v>20</v>
      </c>
      <c r="H166" s="6" t="s">
        <v>6195</v>
      </c>
    </row>
    <row r="167" spans="1:8" x14ac:dyDescent="0.25">
      <c r="B167" s="18">
        <v>42447</v>
      </c>
      <c r="C167" s="18">
        <v>42447</v>
      </c>
      <c r="D167" s="6" t="s">
        <v>2496</v>
      </c>
      <c r="E167" s="6" t="s">
        <v>8345</v>
      </c>
      <c r="F167" s="6" t="s">
        <v>7470</v>
      </c>
      <c r="G167" s="19">
        <v>60</v>
      </c>
      <c r="H167" s="6" t="s">
        <v>6195</v>
      </c>
    </row>
    <row r="168" spans="1:8" x14ac:dyDescent="0.25">
      <c r="B168" s="86">
        <v>42448</v>
      </c>
      <c r="C168" s="86">
        <v>42452</v>
      </c>
      <c r="D168" s="7" t="s">
        <v>3255</v>
      </c>
      <c r="E168" s="7" t="s">
        <v>18</v>
      </c>
      <c r="F168" s="7" t="s">
        <v>7245</v>
      </c>
      <c r="G168" s="31">
        <v>2838.4</v>
      </c>
      <c r="H168" s="7" t="s">
        <v>8346</v>
      </c>
    </row>
    <row r="169" spans="1:8" x14ac:dyDescent="0.25">
      <c r="B169" s="18">
        <v>42449</v>
      </c>
      <c r="C169" s="18">
        <v>42457</v>
      </c>
      <c r="D169" s="6" t="s">
        <v>2496</v>
      </c>
      <c r="E169" s="6" t="s">
        <v>8345</v>
      </c>
      <c r="F169" s="6" t="s">
        <v>8347</v>
      </c>
      <c r="G169" s="19">
        <v>400</v>
      </c>
      <c r="H169" s="6" t="s">
        <v>6195</v>
      </c>
    </row>
    <row r="170" spans="1:8" x14ac:dyDescent="0.25">
      <c r="B170" s="86">
        <v>42449</v>
      </c>
      <c r="C170" s="86">
        <v>42451</v>
      </c>
      <c r="D170" s="7" t="s">
        <v>82</v>
      </c>
      <c r="E170" s="7" t="s">
        <v>34</v>
      </c>
      <c r="F170" s="7" t="s">
        <v>8348</v>
      </c>
      <c r="G170" s="31">
        <v>1750</v>
      </c>
      <c r="H170" s="7" t="s">
        <v>8349</v>
      </c>
    </row>
    <row r="171" spans="1:8" x14ac:dyDescent="0.25">
      <c r="B171" s="86">
        <v>42449</v>
      </c>
      <c r="C171" s="86">
        <v>42451</v>
      </c>
      <c r="D171" s="7" t="s">
        <v>8338</v>
      </c>
      <c r="E171" s="7" t="s">
        <v>8339</v>
      </c>
      <c r="F171" s="7" t="s">
        <v>8348</v>
      </c>
      <c r="G171" s="31">
        <v>50</v>
      </c>
      <c r="H171" s="7" t="s">
        <v>8349</v>
      </c>
    </row>
    <row r="172" spans="1:8" x14ac:dyDescent="0.25">
      <c r="B172" s="86">
        <v>42457</v>
      </c>
      <c r="C172" s="86">
        <v>42458</v>
      </c>
      <c r="D172" s="7" t="s">
        <v>2488</v>
      </c>
      <c r="E172" s="7" t="s">
        <v>742</v>
      </c>
      <c r="F172" s="7" t="s">
        <v>8350</v>
      </c>
      <c r="G172" s="31">
        <v>379</v>
      </c>
      <c r="H172" s="1" t="s">
        <v>8351</v>
      </c>
    </row>
    <row r="173" spans="1:8" x14ac:dyDescent="0.25">
      <c r="B173" s="86">
        <v>42457</v>
      </c>
      <c r="C173" s="86">
        <v>42458</v>
      </c>
      <c r="D173" s="7" t="s">
        <v>5686</v>
      </c>
      <c r="E173" s="7" t="s">
        <v>5687</v>
      </c>
      <c r="F173" s="7" t="s">
        <v>8352</v>
      </c>
      <c r="G173" s="31">
        <v>149.13</v>
      </c>
      <c r="H173" s="1" t="s">
        <v>8351</v>
      </c>
    </row>
    <row r="174" spans="1:8" x14ac:dyDescent="0.25">
      <c r="B174" s="86">
        <v>42457</v>
      </c>
      <c r="C174" s="86">
        <v>42458</v>
      </c>
      <c r="D174" s="7" t="s">
        <v>2666</v>
      </c>
      <c r="E174" s="7" t="s">
        <v>2667</v>
      </c>
      <c r="F174" s="7" t="s">
        <v>8352</v>
      </c>
      <c r="G174" s="31">
        <v>179</v>
      </c>
      <c r="H174" s="1" t="s">
        <v>8353</v>
      </c>
    </row>
    <row r="175" spans="1:8" x14ac:dyDescent="0.25">
      <c r="A175" s="99"/>
      <c r="B175" s="282"/>
      <c r="C175" s="282"/>
      <c r="D175" s="99"/>
      <c r="E175" s="99"/>
      <c r="F175" s="99"/>
      <c r="G175" s="283"/>
      <c r="H175" s="99"/>
    </row>
    <row r="176" spans="1:8" x14ac:dyDescent="0.25">
      <c r="A176" s="134" t="s">
        <v>198</v>
      </c>
      <c r="B176" s="86">
        <v>42439</v>
      </c>
      <c r="C176" s="86">
        <v>42442</v>
      </c>
      <c r="D176" s="1" t="s">
        <v>1007</v>
      </c>
      <c r="E176" s="1" t="s">
        <v>8354</v>
      </c>
      <c r="F176" s="1" t="s">
        <v>587</v>
      </c>
      <c r="G176" s="31">
        <v>975</v>
      </c>
      <c r="H176" s="1" t="s">
        <v>8355</v>
      </c>
    </row>
    <row r="177" spans="2:8" x14ac:dyDescent="0.25">
      <c r="B177" s="265">
        <v>42439</v>
      </c>
      <c r="C177" s="265">
        <v>42442</v>
      </c>
      <c r="D177" s="1" t="s">
        <v>8356</v>
      </c>
      <c r="E177" s="1" t="s">
        <v>868</v>
      </c>
      <c r="F177" s="1" t="s">
        <v>587</v>
      </c>
      <c r="G177" s="31">
        <v>975</v>
      </c>
      <c r="H177" s="1" t="s">
        <v>8355</v>
      </c>
    </row>
    <row r="178" spans="2:8" x14ac:dyDescent="0.25">
      <c r="B178" s="86">
        <v>42439</v>
      </c>
      <c r="C178" s="86">
        <v>42442</v>
      </c>
      <c r="D178" s="7" t="s">
        <v>6203</v>
      </c>
      <c r="E178" s="7" t="s">
        <v>868</v>
      </c>
      <c r="F178" s="7" t="s">
        <v>587</v>
      </c>
      <c r="G178" s="31">
        <v>975</v>
      </c>
      <c r="H178" s="7" t="s">
        <v>8355</v>
      </c>
    </row>
    <row r="179" spans="2:8" x14ac:dyDescent="0.25">
      <c r="B179" s="86">
        <v>42439</v>
      </c>
      <c r="C179" s="86">
        <v>42442</v>
      </c>
      <c r="D179" s="7" t="s">
        <v>8357</v>
      </c>
      <c r="E179" s="7" t="s">
        <v>868</v>
      </c>
      <c r="F179" s="7" t="s">
        <v>587</v>
      </c>
      <c r="G179" s="31">
        <v>975</v>
      </c>
      <c r="H179" s="7" t="s">
        <v>8355</v>
      </c>
    </row>
    <row r="180" spans="2:8" x14ac:dyDescent="0.25">
      <c r="B180" s="86">
        <v>42439</v>
      </c>
      <c r="C180" s="86">
        <v>42442</v>
      </c>
      <c r="D180" s="7" t="s">
        <v>8358</v>
      </c>
      <c r="E180" s="291" t="s">
        <v>868</v>
      </c>
      <c r="F180" s="7" t="s">
        <v>587</v>
      </c>
      <c r="G180" s="31">
        <v>975</v>
      </c>
      <c r="H180" s="79" t="s">
        <v>8355</v>
      </c>
    </row>
    <row r="181" spans="2:8" x14ac:dyDescent="0.25">
      <c r="B181" s="86">
        <v>42439</v>
      </c>
      <c r="C181" s="86">
        <v>42442</v>
      </c>
      <c r="D181" s="1" t="s">
        <v>8359</v>
      </c>
      <c r="E181" s="1" t="s">
        <v>868</v>
      </c>
      <c r="F181" s="1" t="s">
        <v>587</v>
      </c>
      <c r="G181" s="31">
        <v>975</v>
      </c>
      <c r="H181" s="1" t="s">
        <v>8355</v>
      </c>
    </row>
    <row r="182" spans="2:8" x14ac:dyDescent="0.25">
      <c r="B182" s="275">
        <v>42443</v>
      </c>
      <c r="C182" s="275">
        <v>42449</v>
      </c>
      <c r="D182" s="134" t="s">
        <v>2035</v>
      </c>
      <c r="E182" s="134" t="s">
        <v>8360</v>
      </c>
      <c r="F182" s="134" t="s">
        <v>1850</v>
      </c>
      <c r="G182" s="276">
        <v>2640</v>
      </c>
      <c r="H182" s="134" t="s">
        <v>8361</v>
      </c>
    </row>
    <row r="183" spans="2:8" x14ac:dyDescent="0.25">
      <c r="B183" s="275">
        <v>42443</v>
      </c>
      <c r="C183" s="275">
        <v>42449</v>
      </c>
      <c r="D183" s="134" t="s">
        <v>5701</v>
      </c>
      <c r="E183" s="292" t="s">
        <v>513</v>
      </c>
      <c r="F183" s="134" t="s">
        <v>1850</v>
      </c>
      <c r="G183" s="276">
        <v>2670</v>
      </c>
      <c r="H183" s="225" t="s">
        <v>8361</v>
      </c>
    </row>
    <row r="184" spans="2:8" x14ac:dyDescent="0.25">
      <c r="B184" s="86">
        <v>42443</v>
      </c>
      <c r="C184" s="86">
        <v>42449</v>
      </c>
      <c r="D184" s="1" t="s">
        <v>1374</v>
      </c>
      <c r="E184" s="1" t="s">
        <v>2032</v>
      </c>
      <c r="F184" s="1" t="s">
        <v>1850</v>
      </c>
      <c r="G184" s="31">
        <v>3077</v>
      </c>
      <c r="H184" s="1" t="s">
        <v>8362</v>
      </c>
    </row>
    <row r="185" spans="2:8" x14ac:dyDescent="0.25">
      <c r="B185" s="86">
        <v>42444</v>
      </c>
      <c r="C185" s="86">
        <v>42449</v>
      </c>
      <c r="D185" s="1" t="s">
        <v>1372</v>
      </c>
      <c r="E185" s="1" t="s">
        <v>8142</v>
      </c>
      <c r="F185" s="1" t="s">
        <v>1850</v>
      </c>
      <c r="G185" s="31">
        <v>2635.2</v>
      </c>
      <c r="H185" s="1" t="s">
        <v>8362</v>
      </c>
    </row>
    <row r="186" spans="2:8" x14ac:dyDescent="0.25">
      <c r="B186" s="18">
        <v>42446</v>
      </c>
      <c r="C186" s="18">
        <v>42449</v>
      </c>
      <c r="D186" s="4" t="s">
        <v>8363</v>
      </c>
      <c r="E186" s="4" t="s">
        <v>8364</v>
      </c>
      <c r="F186" s="4" t="s">
        <v>1850</v>
      </c>
      <c r="G186" s="19">
        <v>1100</v>
      </c>
      <c r="H186" s="1" t="s">
        <v>8365</v>
      </c>
    </row>
    <row r="187" spans="2:8" x14ac:dyDescent="0.25">
      <c r="B187" s="82">
        <v>42446</v>
      </c>
      <c r="C187" s="82">
        <v>42449</v>
      </c>
      <c r="D187" s="4" t="s">
        <v>1007</v>
      </c>
      <c r="E187" s="4" t="s">
        <v>8366</v>
      </c>
      <c r="F187" s="4" t="s">
        <v>1850</v>
      </c>
      <c r="G187" s="19">
        <v>950</v>
      </c>
      <c r="H187" s="1" t="s">
        <v>8365</v>
      </c>
    </row>
    <row r="188" spans="2:8" x14ac:dyDescent="0.25">
      <c r="B188" s="86">
        <v>42451</v>
      </c>
      <c r="C188" s="86">
        <v>42455</v>
      </c>
      <c r="D188" s="1" t="s">
        <v>4003</v>
      </c>
      <c r="E188" s="1" t="s">
        <v>684</v>
      </c>
      <c r="F188" s="1" t="s">
        <v>597</v>
      </c>
      <c r="G188" s="31">
        <v>1850</v>
      </c>
      <c r="H188" s="1" t="s">
        <v>8367</v>
      </c>
    </row>
    <row r="189" spans="2:8" x14ac:dyDescent="0.25">
      <c r="B189" s="86">
        <v>42459</v>
      </c>
      <c r="C189" s="86">
        <v>42463</v>
      </c>
      <c r="D189" s="1" t="s">
        <v>8368</v>
      </c>
      <c r="E189" s="1" t="s">
        <v>5747</v>
      </c>
      <c r="F189" s="1" t="s">
        <v>1157</v>
      </c>
      <c r="G189" s="31">
        <v>2700</v>
      </c>
      <c r="H189" s="1" t="s">
        <v>8369</v>
      </c>
    </row>
    <row r="190" spans="2:8" x14ac:dyDescent="0.25">
      <c r="B190" s="86">
        <v>42459</v>
      </c>
      <c r="C190" s="86">
        <v>42463</v>
      </c>
      <c r="D190" s="1" t="s">
        <v>8370</v>
      </c>
      <c r="E190" s="1" t="s">
        <v>5747</v>
      </c>
      <c r="F190" s="1" t="s">
        <v>1157</v>
      </c>
      <c r="G190" s="31">
        <v>2700</v>
      </c>
      <c r="H190" s="1" t="s">
        <v>8369</v>
      </c>
    </row>
    <row r="191" spans="2:8" x14ac:dyDescent="0.25">
      <c r="B191" s="86">
        <v>42459</v>
      </c>
      <c r="C191" s="86">
        <v>42463</v>
      </c>
      <c r="D191" s="1" t="s">
        <v>475</v>
      </c>
      <c r="E191" s="1" t="s">
        <v>5747</v>
      </c>
      <c r="F191" s="1" t="s">
        <v>1157</v>
      </c>
      <c r="G191" s="31">
        <v>2700</v>
      </c>
      <c r="H191" s="1" t="s">
        <v>8369</v>
      </c>
    </row>
    <row r="192" spans="2:8" x14ac:dyDescent="0.25">
      <c r="B192" s="18">
        <v>42459</v>
      </c>
      <c r="C192" s="18">
        <v>42463</v>
      </c>
      <c r="D192" s="4" t="s">
        <v>8371</v>
      </c>
      <c r="E192" s="1" t="s">
        <v>8372</v>
      </c>
      <c r="F192" s="4" t="s">
        <v>1157</v>
      </c>
      <c r="G192" s="19">
        <v>2700</v>
      </c>
      <c r="H192" s="1" t="s">
        <v>8369</v>
      </c>
    </row>
    <row r="193" spans="1:8" x14ac:dyDescent="0.25">
      <c r="A193" s="99"/>
      <c r="B193" s="282"/>
      <c r="C193" s="282"/>
      <c r="D193" s="99"/>
      <c r="E193" s="99"/>
      <c r="F193" s="99"/>
      <c r="G193" s="283"/>
      <c r="H193" s="99"/>
    </row>
    <row r="194" spans="1:8" x14ac:dyDescent="0.25">
      <c r="A194" s="134" t="s">
        <v>120</v>
      </c>
      <c r="B194" s="275">
        <v>42431</v>
      </c>
      <c r="C194" s="275">
        <v>42436</v>
      </c>
      <c r="D194" s="132" t="s">
        <v>8373</v>
      </c>
      <c r="E194" s="132" t="s">
        <v>507</v>
      </c>
      <c r="F194" s="132" t="s">
        <v>8374</v>
      </c>
      <c r="G194" s="276">
        <v>1562</v>
      </c>
      <c r="H194" s="132" t="s">
        <v>8375</v>
      </c>
    </row>
    <row r="195" spans="1:8" x14ac:dyDescent="0.25">
      <c r="B195" s="275">
        <v>42449</v>
      </c>
      <c r="C195" s="275">
        <v>42452</v>
      </c>
      <c r="D195" s="132" t="s">
        <v>5924</v>
      </c>
      <c r="E195" s="132" t="s">
        <v>8376</v>
      </c>
      <c r="F195" s="132" t="s">
        <v>597</v>
      </c>
      <c r="G195" s="276">
        <v>1249.8499999999999</v>
      </c>
      <c r="H195" s="132" t="s">
        <v>8377</v>
      </c>
    </row>
    <row r="196" spans="1:8" x14ac:dyDescent="0.25">
      <c r="B196" s="86">
        <v>42439</v>
      </c>
      <c r="C196" s="86">
        <v>42441</v>
      </c>
      <c r="D196" s="7" t="s">
        <v>4882</v>
      </c>
      <c r="E196" s="7" t="s">
        <v>8378</v>
      </c>
      <c r="F196" s="1" t="s">
        <v>1025</v>
      </c>
      <c r="G196" s="31">
        <v>871.38</v>
      </c>
      <c r="H196" s="1" t="s">
        <v>8379</v>
      </c>
    </row>
    <row r="197" spans="1:8" x14ac:dyDescent="0.25">
      <c r="B197" s="86">
        <v>42439</v>
      </c>
      <c r="C197" s="86">
        <v>42442</v>
      </c>
      <c r="D197" s="1" t="s">
        <v>8380</v>
      </c>
      <c r="E197" s="1" t="s">
        <v>2895</v>
      </c>
      <c r="F197" s="1" t="s">
        <v>23</v>
      </c>
      <c r="G197" s="31">
        <v>2180</v>
      </c>
      <c r="H197" s="1" t="s">
        <v>8381</v>
      </c>
    </row>
    <row r="198" spans="1:8" x14ac:dyDescent="0.25">
      <c r="B198" s="86">
        <v>42439</v>
      </c>
      <c r="C198" s="86">
        <v>42442</v>
      </c>
      <c r="D198" s="1" t="s">
        <v>8382</v>
      </c>
      <c r="E198" s="1" t="s">
        <v>2895</v>
      </c>
      <c r="F198" s="1"/>
      <c r="G198" s="31"/>
      <c r="H198" s="1" t="s">
        <v>8381</v>
      </c>
    </row>
    <row r="199" spans="1:8" x14ac:dyDescent="0.25">
      <c r="B199" s="86">
        <v>42439</v>
      </c>
      <c r="C199" s="86">
        <v>42442</v>
      </c>
      <c r="D199" s="1" t="s">
        <v>3277</v>
      </c>
      <c r="E199" s="1" t="s">
        <v>2895</v>
      </c>
      <c r="F199" s="1"/>
      <c r="G199" s="31"/>
      <c r="H199" s="1" t="s">
        <v>8381</v>
      </c>
    </row>
    <row r="200" spans="1:8" x14ac:dyDescent="0.25">
      <c r="B200" s="86">
        <v>42448</v>
      </c>
      <c r="C200" s="86">
        <v>42452</v>
      </c>
      <c r="D200" s="1" t="s">
        <v>311</v>
      </c>
      <c r="E200" s="1" t="s">
        <v>36</v>
      </c>
      <c r="F200" s="1" t="s">
        <v>27</v>
      </c>
      <c r="G200" s="31">
        <v>4765.53</v>
      </c>
      <c r="H200" s="1" t="s">
        <v>8383</v>
      </c>
    </row>
    <row r="201" spans="1:8" x14ac:dyDescent="0.25">
      <c r="B201" s="86">
        <v>42448</v>
      </c>
      <c r="C201" s="86">
        <v>42452</v>
      </c>
      <c r="D201" s="1" t="s">
        <v>8384</v>
      </c>
      <c r="E201" s="1" t="s">
        <v>8378</v>
      </c>
      <c r="F201" s="7"/>
      <c r="G201" s="31"/>
      <c r="H201" s="1" t="s">
        <v>8383</v>
      </c>
    </row>
    <row r="202" spans="1:8" x14ac:dyDescent="0.25">
      <c r="B202" s="86">
        <v>42449</v>
      </c>
      <c r="C202" s="86">
        <v>42450</v>
      </c>
      <c r="D202" s="1" t="s">
        <v>702</v>
      </c>
      <c r="E202" s="1" t="s">
        <v>8385</v>
      </c>
      <c r="F202" s="1" t="s">
        <v>23</v>
      </c>
      <c r="G202" s="31">
        <v>763</v>
      </c>
      <c r="H202" s="1" t="s">
        <v>8386</v>
      </c>
    </row>
  </sheetData>
  <mergeCells count="4">
    <mergeCell ref="A2:H2"/>
    <mergeCell ref="A3:H3"/>
    <mergeCell ref="A4:H4"/>
    <mergeCell ref="B7:C7"/>
  </mergeCells>
  <pageMargins left="0.45" right="0.45" top="0.5" bottom="0.5" header="0.3" footer="0.3"/>
  <pageSetup paperSize="5" scale="39" fitToHeight="17"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H317"/>
  <sheetViews>
    <sheetView topLeftCell="A100" zoomScale="60" zoomScaleNormal="60" workbookViewId="0">
      <selection activeCell="B43" sqref="B43"/>
    </sheetView>
  </sheetViews>
  <sheetFormatPr defaultColWidth="9.140625" defaultRowHeight="15" x14ac:dyDescent="0.25"/>
  <cols>
    <col min="1" max="1" width="50.42578125" style="128" bestFit="1" customWidth="1"/>
    <col min="2" max="3" width="12" style="133" bestFit="1" customWidth="1"/>
    <col min="4" max="4" width="35.42578125" style="134" bestFit="1" customWidth="1"/>
    <col min="5" max="5" width="63.42578125" style="134" bestFit="1" customWidth="1"/>
    <col min="6" max="6" width="32" style="134" bestFit="1" customWidth="1"/>
    <col min="7" max="7" width="28" style="135" bestFit="1" customWidth="1"/>
    <col min="8" max="8" width="122.7109375" style="134" bestFit="1" customWidth="1"/>
    <col min="9" max="16384" width="9.140625" style="128"/>
  </cols>
  <sheetData>
    <row r="1" spans="1:8" s="475" customFormat="1" x14ac:dyDescent="0.25">
      <c r="A1" s="479"/>
      <c r="B1" s="476"/>
      <c r="C1" s="476"/>
      <c r="D1" s="480"/>
      <c r="E1" s="480"/>
      <c r="F1" s="480"/>
      <c r="G1" s="481"/>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48" t="s">
        <v>8387</v>
      </c>
      <c r="B4" s="1349"/>
      <c r="C4" s="1349"/>
      <c r="D4" s="1349"/>
      <c r="E4" s="1349"/>
      <c r="F4" s="1349"/>
      <c r="G4" s="1349"/>
      <c r="H4" s="1349"/>
    </row>
    <row r="5" spans="1:8" s="475" customFormat="1" x14ac:dyDescent="0.25">
      <c r="A5" s="479"/>
      <c r="B5" s="179"/>
      <c r="C5" s="179"/>
      <c r="D5" s="253"/>
      <c r="E5" s="253"/>
      <c r="F5" s="253"/>
      <c r="G5" s="254"/>
      <c r="H5" s="253"/>
    </row>
    <row r="6" spans="1:8" s="475" customFormat="1" x14ac:dyDescent="0.25">
      <c r="A6" s="255"/>
      <c r="B6" s="179"/>
      <c r="C6" s="179"/>
      <c r="D6" s="253"/>
      <c r="E6" s="253"/>
      <c r="F6" s="253"/>
      <c r="G6" s="254"/>
      <c r="H6" s="253"/>
    </row>
    <row r="7" spans="1:8" s="475" customFormat="1" x14ac:dyDescent="0.25">
      <c r="A7" s="255" t="s">
        <v>2</v>
      </c>
      <c r="B7" s="1343" t="s">
        <v>3</v>
      </c>
      <c r="C7" s="1343"/>
      <c r="D7" s="253" t="s">
        <v>4</v>
      </c>
      <c r="E7" s="253" t="s">
        <v>5</v>
      </c>
      <c r="F7" s="253" t="s">
        <v>6</v>
      </c>
      <c r="G7" s="256" t="s">
        <v>7</v>
      </c>
      <c r="H7" s="253" t="s">
        <v>8</v>
      </c>
    </row>
    <row r="8" spans="1:8" s="475" customFormat="1" x14ac:dyDescent="0.25">
      <c r="A8" s="255"/>
      <c r="B8" s="179" t="s">
        <v>9</v>
      </c>
      <c r="C8" s="179" t="s">
        <v>10</v>
      </c>
      <c r="D8" s="253"/>
      <c r="E8" s="253"/>
      <c r="F8" s="253" t="s">
        <v>11</v>
      </c>
      <c r="G8" s="254"/>
      <c r="H8" s="253"/>
    </row>
    <row r="9" spans="1:8" x14ac:dyDescent="0.25">
      <c r="A9" s="184"/>
      <c r="B9" s="185"/>
      <c r="C9" s="185"/>
      <c r="D9" s="99"/>
      <c r="E9" s="99"/>
      <c r="F9" s="99"/>
      <c r="G9" s="257"/>
      <c r="H9" s="99"/>
    </row>
    <row r="10" spans="1:8" x14ac:dyDescent="0.25">
      <c r="A10" s="128" t="s">
        <v>31</v>
      </c>
      <c r="B10" s="18">
        <v>42467</v>
      </c>
      <c r="C10" s="18">
        <v>42470</v>
      </c>
      <c r="D10" s="4" t="s">
        <v>8388</v>
      </c>
      <c r="E10" s="1" t="s">
        <v>36</v>
      </c>
      <c r="F10" s="4" t="s">
        <v>5081</v>
      </c>
      <c r="G10" s="19">
        <v>1980.7</v>
      </c>
      <c r="H10" s="1" t="s">
        <v>6131</v>
      </c>
    </row>
    <row r="11" spans="1:8" x14ac:dyDescent="0.25">
      <c r="B11" s="18">
        <v>42476</v>
      </c>
      <c r="C11" s="18">
        <v>42479</v>
      </c>
      <c r="D11" s="4" t="s">
        <v>7876</v>
      </c>
      <c r="E11" s="1" t="s">
        <v>8389</v>
      </c>
      <c r="F11" s="4" t="s">
        <v>180</v>
      </c>
      <c r="G11" s="19">
        <v>1160.76</v>
      </c>
      <c r="H11" s="1" t="s">
        <v>8390</v>
      </c>
    </row>
    <row r="12" spans="1:8" x14ac:dyDescent="0.25">
      <c r="B12" s="18">
        <v>42477</v>
      </c>
      <c r="C12" s="18">
        <v>42479</v>
      </c>
      <c r="D12" s="6" t="s">
        <v>5419</v>
      </c>
      <c r="E12" s="7" t="s">
        <v>8389</v>
      </c>
      <c r="F12" s="6" t="s">
        <v>180</v>
      </c>
      <c r="G12" s="19">
        <v>885.76</v>
      </c>
      <c r="H12" s="7" t="s">
        <v>8390</v>
      </c>
    </row>
    <row r="13" spans="1:8" x14ac:dyDescent="0.25">
      <c r="B13" s="18">
        <v>42477</v>
      </c>
      <c r="C13" s="18">
        <v>42479</v>
      </c>
      <c r="D13" s="6" t="s">
        <v>330</v>
      </c>
      <c r="E13" s="6" t="s">
        <v>539</v>
      </c>
      <c r="F13" s="6" t="s">
        <v>180</v>
      </c>
      <c r="G13" s="19">
        <v>1380</v>
      </c>
      <c r="H13" s="7" t="s">
        <v>8390</v>
      </c>
    </row>
    <row r="14" spans="1:8" x14ac:dyDescent="0.25">
      <c r="B14" s="18">
        <v>42477</v>
      </c>
      <c r="C14" s="18">
        <v>42479</v>
      </c>
      <c r="D14" s="6" t="s">
        <v>8391</v>
      </c>
      <c r="E14" s="6" t="s">
        <v>8389</v>
      </c>
      <c r="F14" s="6" t="s">
        <v>180</v>
      </c>
      <c r="G14" s="19">
        <v>1380</v>
      </c>
      <c r="H14" s="7" t="s">
        <v>8390</v>
      </c>
    </row>
    <row r="15" spans="1:8" x14ac:dyDescent="0.25">
      <c r="B15" s="18">
        <v>42487</v>
      </c>
      <c r="C15" s="18">
        <v>42489</v>
      </c>
      <c r="D15" s="4" t="s">
        <v>1760</v>
      </c>
      <c r="E15" s="1" t="s">
        <v>742</v>
      </c>
      <c r="F15" s="4" t="s">
        <v>1467</v>
      </c>
      <c r="G15" s="19">
        <v>525</v>
      </c>
      <c r="H15" s="1" t="s">
        <v>8392</v>
      </c>
    </row>
    <row r="16" spans="1:8" x14ac:dyDescent="0.25">
      <c r="A16" s="184"/>
      <c r="B16" s="185"/>
      <c r="C16" s="185"/>
      <c r="D16" s="99"/>
      <c r="E16" s="99"/>
      <c r="F16" s="99"/>
      <c r="G16" s="257"/>
      <c r="H16" s="99"/>
    </row>
    <row r="17" spans="1:8" x14ac:dyDescent="0.25">
      <c r="A17" s="128" t="s">
        <v>718</v>
      </c>
      <c r="B17" s="18">
        <v>42464</v>
      </c>
      <c r="C17" s="18">
        <v>42468</v>
      </c>
      <c r="D17" s="4" t="s">
        <v>1510</v>
      </c>
      <c r="E17" s="4" t="s">
        <v>1050</v>
      </c>
      <c r="F17" s="4" t="s">
        <v>172</v>
      </c>
      <c r="G17" s="19">
        <v>1228</v>
      </c>
      <c r="H17" s="1" t="s">
        <v>8393</v>
      </c>
    </row>
    <row r="18" spans="1:8" x14ac:dyDescent="0.25">
      <c r="A18" s="184"/>
      <c r="B18" s="185"/>
      <c r="C18" s="185"/>
      <c r="D18" s="99"/>
      <c r="E18" s="99"/>
      <c r="F18" s="99"/>
      <c r="G18" s="257"/>
      <c r="H18" s="99"/>
    </row>
    <row r="19" spans="1:8" x14ac:dyDescent="0.25">
      <c r="A19" s="128" t="s">
        <v>24</v>
      </c>
      <c r="B19" s="82">
        <v>42466</v>
      </c>
      <c r="C19" s="18">
        <v>42468</v>
      </c>
      <c r="D19" s="4" t="s">
        <v>35</v>
      </c>
      <c r="E19" s="6" t="s">
        <v>1536</v>
      </c>
      <c r="F19" s="4" t="s">
        <v>8394</v>
      </c>
      <c r="G19" s="19">
        <v>380</v>
      </c>
      <c r="H19" s="1" t="s">
        <v>8395</v>
      </c>
    </row>
    <row r="20" spans="1:8" x14ac:dyDescent="0.25">
      <c r="B20" s="18">
        <v>42466</v>
      </c>
      <c r="C20" s="18">
        <v>42470</v>
      </c>
      <c r="D20" s="4" t="s">
        <v>3314</v>
      </c>
      <c r="E20" s="6" t="s">
        <v>8396</v>
      </c>
      <c r="F20" s="4" t="s">
        <v>6819</v>
      </c>
      <c r="G20" s="19">
        <v>2750</v>
      </c>
      <c r="H20" s="1" t="s">
        <v>8397</v>
      </c>
    </row>
    <row r="21" spans="1:8" x14ac:dyDescent="0.25">
      <c r="B21" s="18">
        <v>42468</v>
      </c>
      <c r="C21" s="18">
        <v>42472</v>
      </c>
      <c r="D21" s="4" t="s">
        <v>1792</v>
      </c>
      <c r="E21" s="6" t="s">
        <v>8398</v>
      </c>
      <c r="F21" s="4" t="s">
        <v>27</v>
      </c>
      <c r="G21" s="19">
        <v>2320</v>
      </c>
      <c r="H21" s="1" t="s">
        <v>8399</v>
      </c>
    </row>
    <row r="22" spans="1:8" x14ac:dyDescent="0.25">
      <c r="B22" s="18">
        <v>42468</v>
      </c>
      <c r="C22" s="18">
        <v>42472</v>
      </c>
      <c r="D22" s="4" t="s">
        <v>5726</v>
      </c>
      <c r="E22" s="6" t="s">
        <v>5727</v>
      </c>
      <c r="F22" s="4" t="s">
        <v>27</v>
      </c>
      <c r="G22" s="19">
        <v>1972</v>
      </c>
      <c r="H22" s="1" t="s">
        <v>8399</v>
      </c>
    </row>
    <row r="23" spans="1:8" x14ac:dyDescent="0.25">
      <c r="B23" s="18">
        <v>42468</v>
      </c>
      <c r="C23" s="18">
        <v>42472</v>
      </c>
      <c r="D23" s="4" t="s">
        <v>3060</v>
      </c>
      <c r="E23" s="6" t="s">
        <v>101</v>
      </c>
      <c r="F23" s="4" t="s">
        <v>27</v>
      </c>
      <c r="G23" s="19">
        <v>2309</v>
      </c>
      <c r="H23" s="1" t="s">
        <v>8399</v>
      </c>
    </row>
    <row r="24" spans="1:8" x14ac:dyDescent="0.25">
      <c r="B24" s="18">
        <v>42472</v>
      </c>
      <c r="C24" s="18">
        <v>42476</v>
      </c>
      <c r="D24" s="4" t="s">
        <v>3609</v>
      </c>
      <c r="E24" s="6" t="s">
        <v>1177</v>
      </c>
      <c r="F24" s="4" t="s">
        <v>30</v>
      </c>
      <c r="G24" s="19">
        <v>2220</v>
      </c>
      <c r="H24" s="1" t="s">
        <v>8400</v>
      </c>
    </row>
    <row r="25" spans="1:8" x14ac:dyDescent="0.25">
      <c r="B25" s="82">
        <v>42475</v>
      </c>
      <c r="C25" s="18">
        <v>42480</v>
      </c>
      <c r="D25" s="4" t="s">
        <v>8401</v>
      </c>
      <c r="E25" s="6" t="s">
        <v>868</v>
      </c>
      <c r="F25" s="4" t="s">
        <v>1265</v>
      </c>
      <c r="G25" s="19">
        <v>1795</v>
      </c>
      <c r="H25" s="1" t="s">
        <v>8402</v>
      </c>
    </row>
    <row r="26" spans="1:8" x14ac:dyDescent="0.25">
      <c r="B26" s="18">
        <v>42475</v>
      </c>
      <c r="C26" s="18">
        <v>42480</v>
      </c>
      <c r="D26" s="4" t="s">
        <v>8403</v>
      </c>
      <c r="E26" s="6" t="s">
        <v>8404</v>
      </c>
      <c r="F26" s="4" t="s">
        <v>1265</v>
      </c>
      <c r="G26" s="19">
        <v>899</v>
      </c>
      <c r="H26" s="1" t="s">
        <v>8402</v>
      </c>
    </row>
    <row r="27" spans="1:8" x14ac:dyDescent="0.25">
      <c r="B27" s="18">
        <v>42476</v>
      </c>
      <c r="C27" s="82">
        <v>42479</v>
      </c>
      <c r="D27" s="4" t="s">
        <v>1524</v>
      </c>
      <c r="E27" s="6" t="s">
        <v>7746</v>
      </c>
      <c r="F27" s="4" t="s">
        <v>2540</v>
      </c>
      <c r="G27" s="19">
        <v>1270</v>
      </c>
      <c r="H27" s="1" t="s">
        <v>8405</v>
      </c>
    </row>
    <row r="28" spans="1:8" x14ac:dyDescent="0.25">
      <c r="B28" s="18">
        <v>42476</v>
      </c>
      <c r="C28" s="18">
        <v>42479</v>
      </c>
      <c r="D28" s="4" t="s">
        <v>5949</v>
      </c>
      <c r="E28" s="6" t="s">
        <v>4370</v>
      </c>
      <c r="F28" s="4" t="s">
        <v>2540</v>
      </c>
      <c r="G28" s="19">
        <v>1200</v>
      </c>
      <c r="H28" s="1" t="s">
        <v>8405</v>
      </c>
    </row>
    <row r="29" spans="1:8" x14ac:dyDescent="0.25">
      <c r="B29" s="18">
        <v>42477</v>
      </c>
      <c r="C29" s="18">
        <v>42479</v>
      </c>
      <c r="D29" s="4" t="s">
        <v>4371</v>
      </c>
      <c r="E29" s="6" t="s">
        <v>4372</v>
      </c>
      <c r="F29" s="4" t="s">
        <v>2540</v>
      </c>
      <c r="G29" s="19">
        <v>978</v>
      </c>
      <c r="H29" s="1" t="s">
        <v>8405</v>
      </c>
    </row>
    <row r="30" spans="1:8" x14ac:dyDescent="0.25">
      <c r="B30" s="18">
        <v>42477</v>
      </c>
      <c r="C30" s="18">
        <v>42479</v>
      </c>
      <c r="D30" s="4" t="s">
        <v>8406</v>
      </c>
      <c r="E30" s="6" t="s">
        <v>3701</v>
      </c>
      <c r="F30" s="4" t="s">
        <v>2540</v>
      </c>
      <c r="G30" s="19">
        <v>1003</v>
      </c>
      <c r="H30" s="1" t="s">
        <v>8405</v>
      </c>
    </row>
    <row r="31" spans="1:8" x14ac:dyDescent="0.25">
      <c r="B31" s="18">
        <v>42479</v>
      </c>
      <c r="C31" s="18">
        <v>42480</v>
      </c>
      <c r="D31" s="4" t="s">
        <v>5726</v>
      </c>
      <c r="E31" s="6" t="s">
        <v>5727</v>
      </c>
      <c r="F31" s="4" t="s">
        <v>1265</v>
      </c>
      <c r="G31" s="19">
        <v>375</v>
      </c>
      <c r="H31" s="1" t="s">
        <v>8407</v>
      </c>
    </row>
    <row r="32" spans="1:8" x14ac:dyDescent="0.25">
      <c r="B32" s="18">
        <v>42480</v>
      </c>
      <c r="C32" s="18">
        <v>42482</v>
      </c>
      <c r="D32" s="4" t="s">
        <v>8408</v>
      </c>
      <c r="E32" s="6" t="s">
        <v>868</v>
      </c>
      <c r="F32" s="4" t="s">
        <v>23</v>
      </c>
      <c r="G32" s="19">
        <v>954</v>
      </c>
      <c r="H32" s="1" t="s">
        <v>8409</v>
      </c>
    </row>
    <row r="33" spans="1:8" x14ac:dyDescent="0.25">
      <c r="B33" s="18">
        <v>42482</v>
      </c>
      <c r="C33" s="18">
        <v>42484</v>
      </c>
      <c r="D33" s="4" t="s">
        <v>8410</v>
      </c>
      <c r="E33" s="6" t="s">
        <v>8411</v>
      </c>
      <c r="F33" s="4" t="s">
        <v>8412</v>
      </c>
      <c r="G33" s="19">
        <v>384</v>
      </c>
      <c r="H33" s="1" t="s">
        <v>3517</v>
      </c>
    </row>
    <row r="34" spans="1:8" x14ac:dyDescent="0.25">
      <c r="A34" s="184"/>
      <c r="B34" s="185"/>
      <c r="C34" s="185"/>
      <c r="D34" s="99"/>
      <c r="E34" s="99"/>
      <c r="F34" s="99"/>
      <c r="G34" s="257"/>
      <c r="H34" s="99"/>
    </row>
    <row r="35" spans="1:8" x14ac:dyDescent="0.25">
      <c r="A35" s="134" t="s">
        <v>100</v>
      </c>
      <c r="B35" s="258">
        <v>42464</v>
      </c>
      <c r="C35" s="258">
        <v>42468</v>
      </c>
      <c r="D35" s="4" t="s">
        <v>8413</v>
      </c>
      <c r="E35" s="4" t="s">
        <v>3430</v>
      </c>
      <c r="F35" s="4" t="s">
        <v>1845</v>
      </c>
      <c r="G35" s="259">
        <v>1632</v>
      </c>
      <c r="H35" s="1" t="s">
        <v>8414</v>
      </c>
    </row>
    <row r="36" spans="1:8" x14ac:dyDescent="0.25">
      <c r="B36" s="258">
        <v>42464</v>
      </c>
      <c r="C36" s="258">
        <v>42468</v>
      </c>
      <c r="D36" s="4" t="s">
        <v>774</v>
      </c>
      <c r="E36" s="4" t="s">
        <v>8415</v>
      </c>
      <c r="F36" s="4" t="s">
        <v>1845</v>
      </c>
      <c r="G36" s="259">
        <v>1632</v>
      </c>
      <c r="H36" s="1" t="s">
        <v>3428</v>
      </c>
    </row>
    <row r="37" spans="1:8" x14ac:dyDescent="0.25">
      <c r="B37" s="258">
        <v>42465</v>
      </c>
      <c r="C37" s="258">
        <v>42470</v>
      </c>
      <c r="D37" s="4" t="s">
        <v>8416</v>
      </c>
      <c r="E37" s="4" t="s">
        <v>18</v>
      </c>
      <c r="F37" s="6" t="s">
        <v>789</v>
      </c>
      <c r="G37" s="259">
        <v>1951.7</v>
      </c>
      <c r="H37" s="1" t="s">
        <v>8417</v>
      </c>
    </row>
    <row r="38" spans="1:8" x14ac:dyDescent="0.25">
      <c r="B38" s="258">
        <v>42466</v>
      </c>
      <c r="C38" s="258">
        <v>42470</v>
      </c>
      <c r="D38" s="4" t="s">
        <v>8418</v>
      </c>
      <c r="E38" s="4" t="s">
        <v>7915</v>
      </c>
      <c r="F38" s="4" t="s">
        <v>567</v>
      </c>
      <c r="G38" s="259">
        <v>1402</v>
      </c>
      <c r="H38" s="1" t="s">
        <v>8419</v>
      </c>
    </row>
    <row r="39" spans="1:8" x14ac:dyDescent="0.25">
      <c r="B39" s="258">
        <v>42466</v>
      </c>
      <c r="C39" s="258">
        <v>42470</v>
      </c>
      <c r="D39" s="4" t="s">
        <v>125</v>
      </c>
      <c r="E39" s="4" t="s">
        <v>8420</v>
      </c>
      <c r="F39" s="4" t="s">
        <v>5081</v>
      </c>
      <c r="G39" s="259">
        <v>2181.7800000000002</v>
      </c>
      <c r="H39" s="1" t="s">
        <v>346</v>
      </c>
    </row>
    <row r="40" spans="1:8" x14ac:dyDescent="0.25">
      <c r="B40" s="258">
        <v>42466</v>
      </c>
      <c r="C40" s="258">
        <v>42470</v>
      </c>
      <c r="D40" s="4" t="s">
        <v>158</v>
      </c>
      <c r="E40" s="4" t="s">
        <v>8420</v>
      </c>
      <c r="F40" s="4" t="s">
        <v>5081</v>
      </c>
      <c r="G40" s="259">
        <v>2181.7800000000002</v>
      </c>
      <c r="H40" s="1" t="s">
        <v>8421</v>
      </c>
    </row>
    <row r="41" spans="1:8" x14ac:dyDescent="0.25">
      <c r="B41" s="258">
        <v>42467</v>
      </c>
      <c r="C41" s="258">
        <v>42470</v>
      </c>
      <c r="D41" s="4" t="s">
        <v>121</v>
      </c>
      <c r="E41" s="4" t="s">
        <v>36</v>
      </c>
      <c r="F41" s="4" t="s">
        <v>5081</v>
      </c>
      <c r="G41" s="259">
        <v>1980.7</v>
      </c>
      <c r="H41" s="1" t="s">
        <v>8421</v>
      </c>
    </row>
    <row r="42" spans="1:8" x14ac:dyDescent="0.25">
      <c r="B42" s="258">
        <v>42478</v>
      </c>
      <c r="C42" s="267">
        <v>42479</v>
      </c>
      <c r="D42" s="4" t="s">
        <v>8422</v>
      </c>
      <c r="E42" s="4" t="s">
        <v>8423</v>
      </c>
      <c r="F42" s="4" t="s">
        <v>180</v>
      </c>
      <c r="G42" s="259">
        <v>370</v>
      </c>
      <c r="H42" s="1" t="s">
        <v>8424</v>
      </c>
    </row>
    <row r="43" spans="1:8" x14ac:dyDescent="0.25">
      <c r="B43" s="258">
        <v>42478</v>
      </c>
      <c r="C43" s="258">
        <v>42479</v>
      </c>
      <c r="D43" s="4" t="s">
        <v>8425</v>
      </c>
      <c r="E43" s="4" t="s">
        <v>8423</v>
      </c>
      <c r="F43" s="4" t="s">
        <v>180</v>
      </c>
      <c r="G43" s="259">
        <v>250</v>
      </c>
      <c r="H43" s="1" t="s">
        <v>8424</v>
      </c>
    </row>
    <row r="44" spans="1:8" x14ac:dyDescent="0.25">
      <c r="B44" s="258">
        <v>42478</v>
      </c>
      <c r="C44" s="258">
        <v>42479</v>
      </c>
      <c r="D44" s="4" t="s">
        <v>8426</v>
      </c>
      <c r="E44" s="4" t="s">
        <v>8423</v>
      </c>
      <c r="F44" s="4" t="s">
        <v>180</v>
      </c>
      <c r="G44" s="259">
        <v>250</v>
      </c>
      <c r="H44" s="1" t="s">
        <v>8424</v>
      </c>
    </row>
    <row r="45" spans="1:8" x14ac:dyDescent="0.25">
      <c r="B45" s="258">
        <v>42478</v>
      </c>
      <c r="C45" s="258">
        <v>42479</v>
      </c>
      <c r="D45" s="4" t="s">
        <v>8427</v>
      </c>
      <c r="E45" s="4" t="s">
        <v>8423</v>
      </c>
      <c r="F45" s="4" t="s">
        <v>180</v>
      </c>
      <c r="G45" s="259">
        <v>250</v>
      </c>
      <c r="H45" s="1" t="s">
        <v>8424</v>
      </c>
    </row>
    <row r="46" spans="1:8" x14ac:dyDescent="0.25">
      <c r="B46" s="258">
        <v>42482</v>
      </c>
      <c r="C46" s="258">
        <v>42483</v>
      </c>
      <c r="D46" s="4" t="s">
        <v>374</v>
      </c>
      <c r="E46" s="4" t="s">
        <v>7916</v>
      </c>
      <c r="F46" s="4" t="s">
        <v>204</v>
      </c>
      <c r="G46" s="259">
        <v>100</v>
      </c>
      <c r="H46" s="1" t="s">
        <v>8428</v>
      </c>
    </row>
    <row r="47" spans="1:8" x14ac:dyDescent="0.25">
      <c r="B47" s="258">
        <v>42489</v>
      </c>
      <c r="C47" s="258">
        <v>42489</v>
      </c>
      <c r="D47" s="268" t="s">
        <v>8170</v>
      </c>
      <c r="E47" s="4" t="s">
        <v>8171</v>
      </c>
      <c r="F47" s="4" t="s">
        <v>172</v>
      </c>
      <c r="G47" s="259">
        <v>0</v>
      </c>
      <c r="H47" s="1" t="s">
        <v>8429</v>
      </c>
    </row>
    <row r="48" spans="1:8" x14ac:dyDescent="0.25">
      <c r="A48" s="184"/>
      <c r="B48" s="185"/>
      <c r="C48" s="185"/>
      <c r="D48" s="99"/>
      <c r="E48" s="99"/>
      <c r="F48" s="99"/>
      <c r="G48" s="257"/>
      <c r="H48" s="99"/>
    </row>
    <row r="49" spans="1:8" x14ac:dyDescent="0.25">
      <c r="A49" s="128" t="s">
        <v>25</v>
      </c>
      <c r="B49" s="18">
        <v>42463</v>
      </c>
      <c r="C49" s="18">
        <v>42466</v>
      </c>
      <c r="D49" s="4" t="s">
        <v>1820</v>
      </c>
      <c r="E49" s="1" t="s">
        <v>8430</v>
      </c>
      <c r="F49" s="1" t="s">
        <v>1892</v>
      </c>
      <c r="G49" s="19">
        <v>2082</v>
      </c>
      <c r="H49" s="1" t="s">
        <v>8431</v>
      </c>
    </row>
    <row r="50" spans="1:8" ht="30" x14ac:dyDescent="0.25">
      <c r="B50" s="82">
        <v>42464</v>
      </c>
      <c r="C50" s="82">
        <v>42466</v>
      </c>
      <c r="D50" s="4" t="s">
        <v>1837</v>
      </c>
      <c r="E50" s="1" t="s">
        <v>8432</v>
      </c>
      <c r="F50" s="4" t="s">
        <v>8433</v>
      </c>
      <c r="G50" s="17">
        <v>475</v>
      </c>
      <c r="H50" s="1" t="s">
        <v>8434</v>
      </c>
    </row>
    <row r="51" spans="1:8" ht="30" x14ac:dyDescent="0.25">
      <c r="B51" s="18">
        <v>42464</v>
      </c>
      <c r="C51" s="18">
        <v>42466</v>
      </c>
      <c r="D51" s="4" t="s">
        <v>160</v>
      </c>
      <c r="E51" s="1" t="s">
        <v>5457</v>
      </c>
      <c r="F51" s="4" t="s">
        <v>8433</v>
      </c>
      <c r="G51" s="19">
        <v>475</v>
      </c>
      <c r="H51" s="1" t="s">
        <v>8434</v>
      </c>
    </row>
    <row r="52" spans="1:8" x14ac:dyDescent="0.25">
      <c r="B52" s="18">
        <v>42466</v>
      </c>
      <c r="C52" s="18">
        <v>42470</v>
      </c>
      <c r="D52" s="4" t="s">
        <v>827</v>
      </c>
      <c r="E52" s="1" t="s">
        <v>8435</v>
      </c>
      <c r="F52" s="1" t="s">
        <v>5081</v>
      </c>
      <c r="G52" s="19">
        <v>0</v>
      </c>
      <c r="H52" s="1" t="s">
        <v>8436</v>
      </c>
    </row>
    <row r="53" spans="1:8" ht="30" x14ac:dyDescent="0.25">
      <c r="B53" s="18">
        <v>42466</v>
      </c>
      <c r="C53" s="18">
        <v>42470</v>
      </c>
      <c r="D53" s="85" t="s">
        <v>111</v>
      </c>
      <c r="E53" s="164" t="s">
        <v>8435</v>
      </c>
      <c r="F53" s="85" t="s">
        <v>5081</v>
      </c>
      <c r="G53" s="19">
        <v>10724</v>
      </c>
      <c r="H53" s="164" t="s">
        <v>8437</v>
      </c>
    </row>
    <row r="54" spans="1:8" x14ac:dyDescent="0.25">
      <c r="B54" s="18">
        <v>42468</v>
      </c>
      <c r="C54" s="18">
        <v>42472</v>
      </c>
      <c r="D54" s="85" t="s">
        <v>2109</v>
      </c>
      <c r="E54" s="164" t="s">
        <v>8438</v>
      </c>
      <c r="F54" s="85" t="s">
        <v>1504</v>
      </c>
      <c r="G54" s="19">
        <v>1824</v>
      </c>
      <c r="H54" s="164" t="s">
        <v>8439</v>
      </c>
    </row>
    <row r="55" spans="1:8" x14ac:dyDescent="0.25">
      <c r="B55" s="18">
        <v>42472</v>
      </c>
      <c r="C55" s="18">
        <v>42473</v>
      </c>
      <c r="D55" s="176" t="s">
        <v>1830</v>
      </c>
      <c r="E55" s="1" t="s">
        <v>1831</v>
      </c>
      <c r="F55" s="4" t="s">
        <v>1832</v>
      </c>
      <c r="G55" s="19">
        <v>0</v>
      </c>
      <c r="H55" s="1" t="s">
        <v>8440</v>
      </c>
    </row>
    <row r="56" spans="1:8" x14ac:dyDescent="0.25">
      <c r="B56" s="18">
        <v>42474</v>
      </c>
      <c r="C56" s="18">
        <v>42481</v>
      </c>
      <c r="D56" s="4" t="s">
        <v>5962</v>
      </c>
      <c r="E56" s="1" t="s">
        <v>8441</v>
      </c>
      <c r="F56" s="4" t="s">
        <v>863</v>
      </c>
      <c r="G56" s="19">
        <v>5145</v>
      </c>
      <c r="H56" s="1" t="s">
        <v>8442</v>
      </c>
    </row>
    <row r="57" spans="1:8" x14ac:dyDescent="0.25">
      <c r="B57" s="18">
        <v>42474</v>
      </c>
      <c r="C57" s="18">
        <v>42477</v>
      </c>
      <c r="D57" s="4" t="s">
        <v>824</v>
      </c>
      <c r="E57" s="1" t="s">
        <v>8443</v>
      </c>
      <c r="F57" s="4" t="s">
        <v>863</v>
      </c>
      <c r="G57" s="19">
        <v>1790</v>
      </c>
      <c r="H57" s="1" t="s">
        <v>8444</v>
      </c>
    </row>
    <row r="58" spans="1:8" x14ac:dyDescent="0.25">
      <c r="B58" s="18">
        <v>42474</v>
      </c>
      <c r="C58" s="18">
        <v>42477</v>
      </c>
      <c r="D58" s="4" t="s">
        <v>2558</v>
      </c>
      <c r="E58" s="1" t="s">
        <v>8445</v>
      </c>
      <c r="F58" s="1" t="s">
        <v>863</v>
      </c>
      <c r="G58" s="19">
        <v>2240</v>
      </c>
      <c r="H58" s="1" t="s">
        <v>8446</v>
      </c>
    </row>
    <row r="59" spans="1:8" x14ac:dyDescent="0.25">
      <c r="B59" s="18">
        <v>42474</v>
      </c>
      <c r="C59" s="18">
        <v>42477</v>
      </c>
      <c r="D59" s="4" t="s">
        <v>8447</v>
      </c>
      <c r="E59" s="1" t="s">
        <v>8443</v>
      </c>
      <c r="F59" s="1" t="s">
        <v>863</v>
      </c>
      <c r="G59" s="19">
        <v>1890</v>
      </c>
      <c r="H59" s="1" t="s">
        <v>8444</v>
      </c>
    </row>
    <row r="60" spans="1:8" x14ac:dyDescent="0.25">
      <c r="B60" s="18">
        <v>42475</v>
      </c>
      <c r="C60" s="18">
        <v>42481</v>
      </c>
      <c r="D60" s="4" t="s">
        <v>7955</v>
      </c>
      <c r="E60" s="1" t="s">
        <v>7956</v>
      </c>
      <c r="F60" s="4" t="s">
        <v>863</v>
      </c>
      <c r="G60" s="19">
        <v>3885</v>
      </c>
      <c r="H60" s="1" t="s">
        <v>8448</v>
      </c>
    </row>
    <row r="61" spans="1:8" x14ac:dyDescent="0.25">
      <c r="B61" s="18">
        <v>42475</v>
      </c>
      <c r="C61" s="18">
        <v>42115</v>
      </c>
      <c r="D61" s="4" t="s">
        <v>2719</v>
      </c>
      <c r="E61" s="1" t="s">
        <v>2720</v>
      </c>
      <c r="F61" s="4" t="s">
        <v>863</v>
      </c>
      <c r="G61" s="19">
        <v>3400</v>
      </c>
      <c r="H61" s="1" t="s">
        <v>8449</v>
      </c>
    </row>
    <row r="62" spans="1:8" x14ac:dyDescent="0.25">
      <c r="B62" s="18">
        <v>42476</v>
      </c>
      <c r="C62" s="18">
        <v>42480</v>
      </c>
      <c r="D62" s="85" t="s">
        <v>7949</v>
      </c>
      <c r="E62" s="164" t="s">
        <v>1688</v>
      </c>
      <c r="F62" s="85" t="s">
        <v>1157</v>
      </c>
      <c r="G62" s="19">
        <v>2150</v>
      </c>
      <c r="H62" s="164" t="s">
        <v>8450</v>
      </c>
    </row>
    <row r="63" spans="1:8" x14ac:dyDescent="0.25">
      <c r="B63" s="18">
        <v>42477</v>
      </c>
      <c r="C63" s="18">
        <v>42479</v>
      </c>
      <c r="D63" s="85" t="s">
        <v>5976</v>
      </c>
      <c r="E63" s="164" t="s">
        <v>36</v>
      </c>
      <c r="F63" s="85" t="s">
        <v>30</v>
      </c>
      <c r="G63" s="19">
        <v>1926</v>
      </c>
      <c r="H63" s="164" t="s">
        <v>8451</v>
      </c>
    </row>
    <row r="64" spans="1:8" ht="30" x14ac:dyDescent="0.25">
      <c r="B64" s="18">
        <v>42477</v>
      </c>
      <c r="C64" s="18">
        <v>42481</v>
      </c>
      <c r="D64" s="85" t="s">
        <v>71</v>
      </c>
      <c r="E64" s="164" t="s">
        <v>3363</v>
      </c>
      <c r="F64" s="85" t="s">
        <v>8452</v>
      </c>
      <c r="G64" s="19">
        <v>0</v>
      </c>
      <c r="H64" s="164" t="s">
        <v>8453</v>
      </c>
    </row>
    <row r="65" spans="1:8" ht="30" x14ac:dyDescent="0.25">
      <c r="B65" s="18">
        <v>42478</v>
      </c>
      <c r="C65" s="18">
        <v>42480</v>
      </c>
      <c r="D65" s="4" t="s">
        <v>1852</v>
      </c>
      <c r="E65" s="1" t="s">
        <v>1853</v>
      </c>
      <c r="F65" s="4" t="s">
        <v>172</v>
      </c>
      <c r="G65" s="19">
        <v>0</v>
      </c>
      <c r="H65" s="1" t="s">
        <v>8454</v>
      </c>
    </row>
    <row r="66" spans="1:8" x14ac:dyDescent="0.25">
      <c r="B66" s="18">
        <v>42478</v>
      </c>
      <c r="C66" s="18">
        <v>42480</v>
      </c>
      <c r="D66" s="4" t="s">
        <v>2274</v>
      </c>
      <c r="E66" s="1" t="s">
        <v>2275</v>
      </c>
      <c r="F66" s="4" t="s">
        <v>172</v>
      </c>
      <c r="G66" s="19">
        <v>0</v>
      </c>
      <c r="H66" s="1" t="s">
        <v>8455</v>
      </c>
    </row>
    <row r="67" spans="1:8" x14ac:dyDescent="0.25">
      <c r="B67" s="18">
        <v>42479</v>
      </c>
      <c r="C67" s="18">
        <v>42482</v>
      </c>
      <c r="D67" s="4" t="s">
        <v>3360</v>
      </c>
      <c r="E67" s="1" t="s">
        <v>495</v>
      </c>
      <c r="F67" s="4" t="s">
        <v>822</v>
      </c>
      <c r="G67" s="19">
        <v>1739</v>
      </c>
      <c r="H67" s="1" t="s">
        <v>8456</v>
      </c>
    </row>
    <row r="68" spans="1:8" x14ac:dyDescent="0.25">
      <c r="B68" s="18">
        <v>42480</v>
      </c>
      <c r="C68" s="18">
        <v>42482</v>
      </c>
      <c r="D68" s="4" t="s">
        <v>2561</v>
      </c>
      <c r="E68" s="1" t="s">
        <v>8457</v>
      </c>
      <c r="F68" s="4" t="s">
        <v>349</v>
      </c>
      <c r="G68" s="19">
        <v>716</v>
      </c>
      <c r="H68" s="1" t="s">
        <v>8458</v>
      </c>
    </row>
    <row r="69" spans="1:8" x14ac:dyDescent="0.25">
      <c r="B69" s="18">
        <v>42480</v>
      </c>
      <c r="C69" s="18">
        <v>42482</v>
      </c>
      <c r="D69" s="4" t="s">
        <v>4076</v>
      </c>
      <c r="E69" s="1" t="s">
        <v>8457</v>
      </c>
      <c r="F69" s="4" t="s">
        <v>349</v>
      </c>
      <c r="G69" s="19">
        <v>716</v>
      </c>
      <c r="H69" s="1" t="s">
        <v>8458</v>
      </c>
    </row>
    <row r="70" spans="1:8" x14ac:dyDescent="0.25">
      <c r="B70" s="18">
        <v>42480</v>
      </c>
      <c r="C70" s="18">
        <v>42484</v>
      </c>
      <c r="D70" s="4" t="s">
        <v>2087</v>
      </c>
      <c r="E70" s="1" t="s">
        <v>2088</v>
      </c>
      <c r="F70" s="4" t="s">
        <v>2113</v>
      </c>
      <c r="G70" s="19">
        <v>994</v>
      </c>
      <c r="H70" s="1" t="s">
        <v>8459</v>
      </c>
    </row>
    <row r="71" spans="1:8" ht="30" x14ac:dyDescent="0.25">
      <c r="B71" s="18">
        <v>42482</v>
      </c>
      <c r="C71" s="18">
        <v>42484</v>
      </c>
      <c r="D71" s="4" t="s">
        <v>811</v>
      </c>
      <c r="E71" s="1" t="s">
        <v>8460</v>
      </c>
      <c r="F71" s="4" t="s">
        <v>8461</v>
      </c>
      <c r="G71" s="19">
        <v>0</v>
      </c>
      <c r="H71" s="1" t="s">
        <v>8462</v>
      </c>
    </row>
    <row r="72" spans="1:8" ht="30" x14ac:dyDescent="0.25">
      <c r="B72" s="18">
        <v>42482</v>
      </c>
      <c r="C72" s="18">
        <v>42484</v>
      </c>
      <c r="D72" s="4" t="s">
        <v>8463</v>
      </c>
      <c r="E72" s="1" t="s">
        <v>8464</v>
      </c>
      <c r="F72" s="4" t="s">
        <v>8461</v>
      </c>
      <c r="G72" s="19">
        <v>0</v>
      </c>
      <c r="H72" s="1" t="s">
        <v>8462</v>
      </c>
    </row>
    <row r="73" spans="1:8" x14ac:dyDescent="0.25">
      <c r="A73" s="184"/>
      <c r="B73" s="185"/>
      <c r="C73" s="185"/>
      <c r="D73" s="99"/>
      <c r="E73" s="99"/>
      <c r="F73" s="99"/>
      <c r="G73" s="257"/>
      <c r="H73" s="99"/>
    </row>
    <row r="74" spans="1:8" x14ac:dyDescent="0.25">
      <c r="A74" s="128" t="s">
        <v>32</v>
      </c>
      <c r="B74" s="18">
        <v>42466</v>
      </c>
      <c r="C74" s="18">
        <v>42470</v>
      </c>
      <c r="D74" s="1" t="s">
        <v>8465</v>
      </c>
      <c r="E74" s="7" t="s">
        <v>8466</v>
      </c>
      <c r="F74" s="4" t="s">
        <v>6819</v>
      </c>
      <c r="G74" s="19">
        <v>2886.6</v>
      </c>
      <c r="H74" s="1" t="s">
        <v>8467</v>
      </c>
    </row>
    <row r="75" spans="1:8" x14ac:dyDescent="0.25">
      <c r="B75" s="18">
        <v>42832</v>
      </c>
      <c r="C75" s="18">
        <v>42472</v>
      </c>
      <c r="D75" s="4" t="s">
        <v>2303</v>
      </c>
      <c r="E75" s="6" t="s">
        <v>36</v>
      </c>
      <c r="F75" s="4" t="s">
        <v>27</v>
      </c>
      <c r="G75" s="19">
        <v>3374.73</v>
      </c>
      <c r="H75" s="1" t="s">
        <v>8468</v>
      </c>
    </row>
    <row r="76" spans="1:8" x14ac:dyDescent="0.25">
      <c r="B76" s="18">
        <v>42477</v>
      </c>
      <c r="C76" s="18">
        <v>42480</v>
      </c>
      <c r="D76" s="1" t="s">
        <v>8469</v>
      </c>
      <c r="E76" s="7" t="s">
        <v>8470</v>
      </c>
      <c r="F76" s="4" t="s">
        <v>2540</v>
      </c>
      <c r="G76" s="19">
        <v>1525.18</v>
      </c>
      <c r="H76" s="1" t="s">
        <v>8471</v>
      </c>
    </row>
    <row r="77" spans="1:8" x14ac:dyDescent="0.25">
      <c r="B77" s="18">
        <v>42477</v>
      </c>
      <c r="C77" s="18">
        <v>42480</v>
      </c>
      <c r="D77" s="1" t="s">
        <v>8472</v>
      </c>
      <c r="E77" s="7" t="s">
        <v>4020</v>
      </c>
      <c r="F77" s="4" t="s">
        <v>2540</v>
      </c>
      <c r="G77" s="19">
        <v>350</v>
      </c>
      <c r="H77" s="1" t="s">
        <v>8471</v>
      </c>
    </row>
    <row r="78" spans="1:8" x14ac:dyDescent="0.25">
      <c r="B78" s="18">
        <v>42477</v>
      </c>
      <c r="C78" s="18">
        <v>42480</v>
      </c>
      <c r="D78" s="1" t="s">
        <v>8473</v>
      </c>
      <c r="E78" s="7" t="s">
        <v>8474</v>
      </c>
      <c r="F78" s="4" t="s">
        <v>2540</v>
      </c>
      <c r="G78" s="19">
        <v>1216.5999999999999</v>
      </c>
      <c r="H78" s="1" t="s">
        <v>8471</v>
      </c>
    </row>
    <row r="79" spans="1:8" x14ac:dyDescent="0.25">
      <c r="B79" s="18">
        <v>42477</v>
      </c>
      <c r="C79" s="18">
        <v>42480</v>
      </c>
      <c r="D79" s="1" t="s">
        <v>2764</v>
      </c>
      <c r="E79" s="7" t="s">
        <v>8475</v>
      </c>
      <c r="F79" s="4" t="s">
        <v>2540</v>
      </c>
      <c r="G79" s="19">
        <v>1303.18</v>
      </c>
      <c r="H79" s="1" t="s">
        <v>8471</v>
      </c>
    </row>
    <row r="80" spans="1:8" x14ac:dyDescent="0.25">
      <c r="A80" s="184"/>
      <c r="B80" s="185"/>
      <c r="C80" s="185"/>
      <c r="D80" s="99"/>
      <c r="E80" s="99"/>
      <c r="F80" s="99"/>
      <c r="G80" s="257"/>
      <c r="H80" s="99"/>
    </row>
    <row r="81" spans="1:8" x14ac:dyDescent="0.25">
      <c r="A81" s="128" t="s">
        <v>85</v>
      </c>
      <c r="B81" s="211">
        <v>42463</v>
      </c>
      <c r="C81" s="211">
        <v>42466</v>
      </c>
      <c r="D81" s="120" t="s">
        <v>2130</v>
      </c>
      <c r="E81" s="121" t="s">
        <v>684</v>
      </c>
      <c r="F81" s="269" t="s">
        <v>587</v>
      </c>
      <c r="G81" s="30">
        <v>1076</v>
      </c>
      <c r="H81" s="270" t="s">
        <v>8476</v>
      </c>
    </row>
    <row r="82" spans="1:8" x14ac:dyDescent="0.25">
      <c r="B82" s="211">
        <v>42463</v>
      </c>
      <c r="C82" s="211">
        <v>42466</v>
      </c>
      <c r="D82" s="120" t="s">
        <v>1128</v>
      </c>
      <c r="E82" s="121" t="s">
        <v>684</v>
      </c>
      <c r="F82" s="269" t="s">
        <v>587</v>
      </c>
      <c r="G82" s="30">
        <v>1416</v>
      </c>
      <c r="H82" s="270" t="s">
        <v>8476</v>
      </c>
    </row>
    <row r="83" spans="1:8" x14ac:dyDescent="0.25">
      <c r="B83" s="211">
        <v>42463</v>
      </c>
      <c r="C83" s="211">
        <v>42466</v>
      </c>
      <c r="D83" s="120" t="s">
        <v>8477</v>
      </c>
      <c r="E83" s="121" t="s">
        <v>684</v>
      </c>
      <c r="F83" s="269" t="s">
        <v>587</v>
      </c>
      <c r="G83" s="30">
        <v>1076</v>
      </c>
      <c r="H83" s="270" t="s">
        <v>8476</v>
      </c>
    </row>
    <row r="84" spans="1:8" x14ac:dyDescent="0.25">
      <c r="B84" s="211">
        <v>42469</v>
      </c>
      <c r="C84" s="211">
        <v>42472</v>
      </c>
      <c r="D84" s="120" t="s">
        <v>3302</v>
      </c>
      <c r="E84" s="121" t="s">
        <v>2444</v>
      </c>
      <c r="F84" s="269" t="s">
        <v>1504</v>
      </c>
      <c r="G84" s="30">
        <v>2300</v>
      </c>
      <c r="H84" s="270" t="s">
        <v>8478</v>
      </c>
    </row>
    <row r="85" spans="1:8" x14ac:dyDescent="0.25">
      <c r="B85" s="211">
        <v>42470</v>
      </c>
      <c r="C85" s="211">
        <v>42471</v>
      </c>
      <c r="D85" s="120" t="s">
        <v>2816</v>
      </c>
      <c r="E85" s="121" t="s">
        <v>574</v>
      </c>
      <c r="F85" s="269" t="s">
        <v>193</v>
      </c>
      <c r="G85" s="30">
        <v>451.05</v>
      </c>
      <c r="H85" s="270" t="s">
        <v>5771</v>
      </c>
    </row>
    <row r="86" spans="1:8" x14ac:dyDescent="0.25">
      <c r="B86" s="211">
        <v>42470</v>
      </c>
      <c r="C86" s="211">
        <v>42471</v>
      </c>
      <c r="D86" s="120" t="s">
        <v>1579</v>
      </c>
      <c r="E86" s="121" t="s">
        <v>37</v>
      </c>
      <c r="F86" s="269" t="s">
        <v>193</v>
      </c>
      <c r="G86" s="30">
        <v>451.05</v>
      </c>
      <c r="H86" s="270" t="s">
        <v>5771</v>
      </c>
    </row>
    <row r="87" spans="1:8" x14ac:dyDescent="0.25">
      <c r="B87" s="211">
        <v>42470</v>
      </c>
      <c r="C87" s="211">
        <v>42471</v>
      </c>
      <c r="D87" s="120" t="s">
        <v>2816</v>
      </c>
      <c r="E87" s="121" t="s">
        <v>574</v>
      </c>
      <c r="F87" s="269" t="s">
        <v>193</v>
      </c>
      <c r="G87" s="30">
        <v>451.05</v>
      </c>
      <c r="H87" s="270" t="s">
        <v>5771</v>
      </c>
    </row>
    <row r="88" spans="1:8" x14ac:dyDescent="0.25">
      <c r="B88" s="211">
        <v>42470</v>
      </c>
      <c r="C88" s="211">
        <v>42471</v>
      </c>
      <c r="D88" s="120" t="s">
        <v>1579</v>
      </c>
      <c r="E88" s="121" t="s">
        <v>37</v>
      </c>
      <c r="F88" s="269" t="s">
        <v>193</v>
      </c>
      <c r="G88" s="30">
        <v>451.05</v>
      </c>
      <c r="H88" s="270" t="s">
        <v>5771</v>
      </c>
    </row>
    <row r="89" spans="1:8" x14ac:dyDescent="0.25">
      <c r="B89" s="211">
        <v>42476</v>
      </c>
      <c r="C89" s="211">
        <v>42480</v>
      </c>
      <c r="D89" s="120" t="s">
        <v>3302</v>
      </c>
      <c r="E89" s="121" t="s">
        <v>2444</v>
      </c>
      <c r="F89" s="269" t="s">
        <v>916</v>
      </c>
      <c r="G89" s="30">
        <v>1500</v>
      </c>
      <c r="H89" s="270" t="s">
        <v>8479</v>
      </c>
    </row>
    <row r="90" spans="1:8" x14ac:dyDescent="0.25">
      <c r="B90" s="211">
        <v>42477</v>
      </c>
      <c r="C90" s="211">
        <v>42480</v>
      </c>
      <c r="D90" s="120" t="s">
        <v>4111</v>
      </c>
      <c r="E90" s="121" t="s">
        <v>7999</v>
      </c>
      <c r="F90" s="269" t="s">
        <v>1157</v>
      </c>
      <c r="G90" s="30">
        <v>1178.8599999999999</v>
      </c>
      <c r="H90" s="270" t="s">
        <v>8480</v>
      </c>
    </row>
    <row r="91" spans="1:8" x14ac:dyDescent="0.25">
      <c r="B91" s="211">
        <v>42477</v>
      </c>
      <c r="C91" s="211">
        <v>42480</v>
      </c>
      <c r="D91" s="120" t="s">
        <v>4111</v>
      </c>
      <c r="E91" s="121" t="s">
        <v>7999</v>
      </c>
      <c r="F91" s="269" t="s">
        <v>1157</v>
      </c>
      <c r="G91" s="30">
        <v>1178.8599999999999</v>
      </c>
      <c r="H91" s="270" t="s">
        <v>8480</v>
      </c>
    </row>
    <row r="92" spans="1:8" x14ac:dyDescent="0.25">
      <c r="B92" s="211">
        <v>42486</v>
      </c>
      <c r="C92" s="211">
        <v>42488</v>
      </c>
      <c r="D92" s="120" t="s">
        <v>1577</v>
      </c>
      <c r="E92" s="121" t="s">
        <v>1578</v>
      </c>
      <c r="F92" s="269" t="s">
        <v>2140</v>
      </c>
      <c r="G92" s="30">
        <v>147</v>
      </c>
      <c r="H92" s="270" t="s">
        <v>5537</v>
      </c>
    </row>
    <row r="93" spans="1:8" x14ac:dyDescent="0.25">
      <c r="B93" s="211">
        <v>42486</v>
      </c>
      <c r="C93" s="211">
        <v>42488</v>
      </c>
      <c r="D93" s="120" t="s">
        <v>1574</v>
      </c>
      <c r="E93" s="121" t="s">
        <v>21</v>
      </c>
      <c r="F93" s="269" t="s">
        <v>2140</v>
      </c>
      <c r="G93" s="30">
        <v>147</v>
      </c>
      <c r="H93" s="270" t="s">
        <v>5537</v>
      </c>
    </row>
    <row r="94" spans="1:8" x14ac:dyDescent="0.25">
      <c r="B94" s="211">
        <v>42486</v>
      </c>
      <c r="C94" s="211">
        <v>42488</v>
      </c>
      <c r="D94" s="120" t="s">
        <v>1577</v>
      </c>
      <c r="E94" s="121" t="s">
        <v>1578</v>
      </c>
      <c r="F94" s="269" t="s">
        <v>2140</v>
      </c>
      <c r="G94" s="30">
        <v>147</v>
      </c>
      <c r="H94" s="270" t="s">
        <v>5537</v>
      </c>
    </row>
    <row r="95" spans="1:8" x14ac:dyDescent="0.25">
      <c r="B95" s="211">
        <v>42486</v>
      </c>
      <c r="C95" s="211">
        <v>42488</v>
      </c>
      <c r="D95" s="120" t="s">
        <v>1574</v>
      </c>
      <c r="E95" s="121" t="s">
        <v>21</v>
      </c>
      <c r="F95" s="269" t="s">
        <v>2140</v>
      </c>
      <c r="G95" s="30">
        <v>147</v>
      </c>
      <c r="H95" s="270" t="s">
        <v>5537</v>
      </c>
    </row>
    <row r="96" spans="1:8" x14ac:dyDescent="0.25">
      <c r="A96" s="184"/>
      <c r="B96" s="185"/>
      <c r="C96" s="185"/>
      <c r="D96" s="99"/>
      <c r="E96" s="99"/>
      <c r="F96" s="99"/>
      <c r="G96" s="257"/>
      <c r="H96" s="99"/>
    </row>
    <row r="97" spans="1:8" x14ac:dyDescent="0.25">
      <c r="A97" s="128" t="s">
        <v>29</v>
      </c>
      <c r="B97" s="133">
        <v>42462</v>
      </c>
      <c r="C97" s="133">
        <v>42466</v>
      </c>
      <c r="D97" s="132" t="s">
        <v>1427</v>
      </c>
      <c r="E97" s="132" t="s">
        <v>8481</v>
      </c>
      <c r="F97" s="130" t="s">
        <v>8482</v>
      </c>
      <c r="G97" s="135">
        <v>2674.25</v>
      </c>
      <c r="H97" s="132" t="s">
        <v>8483</v>
      </c>
    </row>
    <row r="98" spans="1:8" x14ac:dyDescent="0.25">
      <c r="B98" s="265">
        <v>42465</v>
      </c>
      <c r="C98" s="18">
        <v>42470</v>
      </c>
      <c r="D98" s="1" t="s">
        <v>3415</v>
      </c>
      <c r="E98" s="1" t="s">
        <v>466</v>
      </c>
      <c r="F98" s="4" t="s">
        <v>30</v>
      </c>
      <c r="G98" s="17">
        <v>750</v>
      </c>
      <c r="H98" s="1" t="s">
        <v>8484</v>
      </c>
    </row>
    <row r="99" spans="1:8" x14ac:dyDescent="0.25">
      <c r="B99" s="265">
        <v>42472</v>
      </c>
      <c r="C99" s="18">
        <v>42473</v>
      </c>
      <c r="D99" s="1" t="s">
        <v>8485</v>
      </c>
      <c r="E99" s="1" t="s">
        <v>8486</v>
      </c>
      <c r="F99" s="4" t="s">
        <v>172</v>
      </c>
      <c r="G99" s="17">
        <v>295.33999999999997</v>
      </c>
      <c r="H99" s="1" t="s">
        <v>8487</v>
      </c>
    </row>
    <row r="100" spans="1:8" x14ac:dyDescent="0.25">
      <c r="B100" s="265">
        <v>42472</v>
      </c>
      <c r="C100" s="18">
        <v>42473</v>
      </c>
      <c r="D100" s="1" t="s">
        <v>1334</v>
      </c>
      <c r="E100" s="1" t="s">
        <v>8488</v>
      </c>
      <c r="F100" s="4" t="s">
        <v>172</v>
      </c>
      <c r="G100" s="17">
        <v>162.94999999999999</v>
      </c>
      <c r="H100" s="1" t="s">
        <v>6028</v>
      </c>
    </row>
    <row r="101" spans="1:8" x14ac:dyDescent="0.25">
      <c r="B101" s="163">
        <v>42476</v>
      </c>
      <c r="C101" s="127">
        <v>42480</v>
      </c>
      <c r="D101" s="164" t="s">
        <v>848</v>
      </c>
      <c r="E101" s="164" t="s">
        <v>849</v>
      </c>
      <c r="F101" s="85" t="s">
        <v>916</v>
      </c>
      <c r="G101" s="271">
        <v>2269.31</v>
      </c>
      <c r="H101" s="164" t="s">
        <v>8489</v>
      </c>
    </row>
    <row r="102" spans="1:8" x14ac:dyDescent="0.25">
      <c r="B102" s="18">
        <v>42480</v>
      </c>
      <c r="C102" s="18">
        <v>42482</v>
      </c>
      <c r="D102" s="1" t="s">
        <v>3111</v>
      </c>
      <c r="E102" s="1" t="s">
        <v>3112</v>
      </c>
      <c r="F102" s="4" t="s">
        <v>180</v>
      </c>
      <c r="G102" s="19">
        <v>1645</v>
      </c>
      <c r="H102" s="1" t="s">
        <v>8490</v>
      </c>
    </row>
    <row r="103" spans="1:8" x14ac:dyDescent="0.25">
      <c r="A103" s="184"/>
      <c r="B103" s="185"/>
      <c r="C103" s="185"/>
      <c r="D103" s="99"/>
      <c r="E103" s="99"/>
      <c r="F103" s="99"/>
      <c r="G103" s="257"/>
      <c r="H103" s="99"/>
    </row>
    <row r="104" spans="1:8" x14ac:dyDescent="0.25">
      <c r="A104" s="128" t="s">
        <v>13</v>
      </c>
      <c r="B104" s="122">
        <v>42466</v>
      </c>
      <c r="C104" s="126">
        <v>42470</v>
      </c>
      <c r="D104" s="6" t="s">
        <v>6512</v>
      </c>
      <c r="E104" s="6" t="s">
        <v>195</v>
      </c>
      <c r="F104" s="6" t="s">
        <v>8279</v>
      </c>
      <c r="G104" s="123">
        <v>31.87</v>
      </c>
      <c r="H104" s="6" t="s">
        <v>8491</v>
      </c>
    </row>
    <row r="105" spans="1:8" x14ac:dyDescent="0.25">
      <c r="B105" s="126">
        <v>42466</v>
      </c>
      <c r="C105" s="126">
        <v>42469</v>
      </c>
      <c r="D105" s="4" t="s">
        <v>5325</v>
      </c>
      <c r="E105" s="4" t="s">
        <v>6311</v>
      </c>
      <c r="F105" s="4" t="s">
        <v>8492</v>
      </c>
      <c r="G105" s="25">
        <v>63.14</v>
      </c>
      <c r="H105" s="4" t="s">
        <v>8493</v>
      </c>
    </row>
    <row r="106" spans="1:8" x14ac:dyDescent="0.25">
      <c r="B106" s="126">
        <v>42466</v>
      </c>
      <c r="C106" s="126">
        <v>42470</v>
      </c>
      <c r="D106" s="4" t="s">
        <v>8494</v>
      </c>
      <c r="E106" s="4" t="s">
        <v>5342</v>
      </c>
      <c r="F106" s="4" t="s">
        <v>8495</v>
      </c>
      <c r="G106" s="25">
        <v>458.81</v>
      </c>
      <c r="H106" s="4" t="s">
        <v>8496</v>
      </c>
    </row>
    <row r="107" spans="1:8" x14ac:dyDescent="0.25">
      <c r="B107" s="126">
        <v>42470</v>
      </c>
      <c r="C107" s="126">
        <v>42474</v>
      </c>
      <c r="D107" s="4" t="s">
        <v>8497</v>
      </c>
      <c r="E107" s="4" t="s">
        <v>8498</v>
      </c>
      <c r="F107" s="4" t="s">
        <v>8499</v>
      </c>
      <c r="G107" s="25">
        <v>1963.62</v>
      </c>
      <c r="H107" s="4" t="s">
        <v>8500</v>
      </c>
    </row>
    <row r="108" spans="1:8" x14ac:dyDescent="0.25">
      <c r="B108" s="122">
        <v>42475</v>
      </c>
      <c r="C108" s="126">
        <v>42475</v>
      </c>
      <c r="D108" s="4" t="s">
        <v>5334</v>
      </c>
      <c r="E108" s="4" t="s">
        <v>8501</v>
      </c>
      <c r="F108" s="4" t="s">
        <v>4475</v>
      </c>
      <c r="G108" s="123">
        <v>62.16</v>
      </c>
      <c r="H108" s="4" t="s">
        <v>8502</v>
      </c>
    </row>
    <row r="109" spans="1:8" x14ac:dyDescent="0.25">
      <c r="B109" s="126">
        <v>42477</v>
      </c>
      <c r="C109" s="126">
        <v>42479</v>
      </c>
      <c r="D109" s="6" t="s">
        <v>8503</v>
      </c>
      <c r="E109" s="6" t="s">
        <v>8504</v>
      </c>
      <c r="F109" s="6" t="s">
        <v>5020</v>
      </c>
      <c r="G109" s="123">
        <v>826.42</v>
      </c>
      <c r="H109" s="6" t="s">
        <v>8505</v>
      </c>
    </row>
    <row r="110" spans="1:8" x14ac:dyDescent="0.25">
      <c r="B110" s="126">
        <v>42477</v>
      </c>
      <c r="C110" s="126">
        <v>42479</v>
      </c>
      <c r="D110" s="4" t="s">
        <v>8506</v>
      </c>
      <c r="E110" s="4" t="s">
        <v>8507</v>
      </c>
      <c r="F110" s="4" t="s">
        <v>5020</v>
      </c>
      <c r="G110" s="123">
        <v>800.57</v>
      </c>
      <c r="H110" s="4" t="s">
        <v>8505</v>
      </c>
    </row>
    <row r="111" spans="1:8" x14ac:dyDescent="0.25">
      <c r="B111" s="126">
        <v>42479</v>
      </c>
      <c r="C111" s="126">
        <v>42479</v>
      </c>
      <c r="D111" s="4" t="s">
        <v>8508</v>
      </c>
      <c r="E111" s="4" t="s">
        <v>285</v>
      </c>
      <c r="F111" s="4" t="s">
        <v>8509</v>
      </c>
      <c r="G111" s="25">
        <v>130.13999999999999</v>
      </c>
      <c r="H111" s="4" t="s">
        <v>8510</v>
      </c>
    </row>
    <row r="112" spans="1:8" x14ac:dyDescent="0.25">
      <c r="B112" s="122">
        <v>42479</v>
      </c>
      <c r="C112" s="122">
        <v>42479</v>
      </c>
      <c r="D112" s="6" t="s">
        <v>5553</v>
      </c>
      <c r="E112" s="6" t="s">
        <v>5787</v>
      </c>
      <c r="F112" s="6" t="s">
        <v>4475</v>
      </c>
      <c r="G112" s="123">
        <v>54</v>
      </c>
      <c r="H112" s="6" t="s">
        <v>5337</v>
      </c>
    </row>
    <row r="113" spans="1:8" x14ac:dyDescent="0.25">
      <c r="B113" s="122">
        <v>42480</v>
      </c>
      <c r="C113" s="122">
        <v>42482</v>
      </c>
      <c r="D113" s="6" t="s">
        <v>8511</v>
      </c>
      <c r="E113" s="6" t="s">
        <v>5635</v>
      </c>
      <c r="F113" s="6" t="s">
        <v>8512</v>
      </c>
      <c r="G113" s="123">
        <v>870.76</v>
      </c>
      <c r="H113" s="6" t="s">
        <v>8513</v>
      </c>
    </row>
    <row r="114" spans="1:8" x14ac:dyDescent="0.25">
      <c r="B114" s="122">
        <v>42480</v>
      </c>
      <c r="C114" s="122">
        <v>42482</v>
      </c>
      <c r="D114" s="6" t="s">
        <v>8514</v>
      </c>
      <c r="E114" s="6" t="s">
        <v>5635</v>
      </c>
      <c r="F114" s="6" t="s">
        <v>8512</v>
      </c>
      <c r="G114" s="123">
        <v>470.83</v>
      </c>
      <c r="H114" s="6" t="s">
        <v>8513</v>
      </c>
    </row>
    <row r="115" spans="1:8" x14ac:dyDescent="0.25">
      <c r="B115" s="126">
        <v>42483</v>
      </c>
      <c r="C115" s="126">
        <v>42484</v>
      </c>
      <c r="D115" s="4" t="s">
        <v>8515</v>
      </c>
      <c r="E115" s="4" t="s">
        <v>8516</v>
      </c>
      <c r="F115" s="4" t="s">
        <v>5020</v>
      </c>
      <c r="G115" s="25">
        <v>508.01</v>
      </c>
      <c r="H115" s="4" t="s">
        <v>8517</v>
      </c>
    </row>
    <row r="116" spans="1:8" x14ac:dyDescent="0.25">
      <c r="B116" s="122">
        <v>42483</v>
      </c>
      <c r="C116" s="122">
        <v>42483</v>
      </c>
      <c r="D116" s="6" t="s">
        <v>8518</v>
      </c>
      <c r="E116" s="6" t="s">
        <v>5635</v>
      </c>
      <c r="F116" s="6" t="s">
        <v>5020</v>
      </c>
      <c r="G116" s="123">
        <v>177.82</v>
      </c>
      <c r="H116" s="6" t="s">
        <v>8519</v>
      </c>
    </row>
    <row r="117" spans="1:8" x14ac:dyDescent="0.25">
      <c r="B117" s="126">
        <v>42487</v>
      </c>
      <c r="C117" s="126">
        <v>42489</v>
      </c>
      <c r="D117" s="6" t="s">
        <v>8520</v>
      </c>
      <c r="E117" s="6" t="s">
        <v>8521</v>
      </c>
      <c r="F117" s="6" t="s">
        <v>6056</v>
      </c>
      <c r="G117" s="123">
        <v>521.86</v>
      </c>
      <c r="H117" s="6" t="s">
        <v>8522</v>
      </c>
    </row>
    <row r="118" spans="1:8" x14ac:dyDescent="0.25">
      <c r="B118" s="126">
        <v>42489</v>
      </c>
      <c r="C118" s="126">
        <v>42489</v>
      </c>
      <c r="D118" s="4" t="s">
        <v>8523</v>
      </c>
      <c r="E118" s="4" t="s">
        <v>8524</v>
      </c>
      <c r="F118" s="4" t="s">
        <v>5020</v>
      </c>
      <c r="G118" s="25">
        <v>15.25</v>
      </c>
      <c r="H118" s="4" t="s">
        <v>8525</v>
      </c>
    </row>
    <row r="119" spans="1:8" x14ac:dyDescent="0.25">
      <c r="A119" s="184"/>
      <c r="B119" s="185"/>
      <c r="C119" s="185"/>
      <c r="D119" s="99"/>
      <c r="E119" s="99"/>
      <c r="F119" s="99"/>
      <c r="G119" s="257"/>
      <c r="H119" s="99"/>
    </row>
    <row r="120" spans="1:8" ht="30" x14ac:dyDescent="0.25">
      <c r="A120" s="128" t="s">
        <v>7352</v>
      </c>
      <c r="B120" s="18">
        <v>42461</v>
      </c>
      <c r="C120" s="18">
        <v>42463</v>
      </c>
      <c r="D120" s="6" t="s">
        <v>7177</v>
      </c>
      <c r="E120" s="7" t="s">
        <v>7178</v>
      </c>
      <c r="F120" s="7" t="s">
        <v>6860</v>
      </c>
      <c r="G120" s="19">
        <v>3411</v>
      </c>
      <c r="H120" s="111" t="s">
        <v>8526</v>
      </c>
    </row>
    <row r="121" spans="1:8" x14ac:dyDescent="0.25">
      <c r="B121" s="18">
        <v>42466</v>
      </c>
      <c r="C121" s="18">
        <v>42470</v>
      </c>
      <c r="D121" s="6" t="s">
        <v>3698</v>
      </c>
      <c r="E121" s="7" t="s">
        <v>5590</v>
      </c>
      <c r="F121" s="7" t="s">
        <v>75</v>
      </c>
      <c r="G121" s="19">
        <v>4301</v>
      </c>
      <c r="H121" s="111" t="s">
        <v>8527</v>
      </c>
    </row>
    <row r="122" spans="1:8" x14ac:dyDescent="0.25">
      <c r="B122" s="18">
        <v>42470</v>
      </c>
      <c r="C122" s="18">
        <v>42474</v>
      </c>
      <c r="D122" s="6" t="s">
        <v>3139</v>
      </c>
      <c r="E122" s="7" t="s">
        <v>227</v>
      </c>
      <c r="F122" s="7" t="s">
        <v>1787</v>
      </c>
      <c r="G122" s="19">
        <v>2306</v>
      </c>
      <c r="H122" s="111" t="s">
        <v>8528</v>
      </c>
    </row>
    <row r="123" spans="1:8" x14ac:dyDescent="0.25">
      <c r="B123" s="18">
        <v>42470</v>
      </c>
      <c r="C123" s="18">
        <v>42473</v>
      </c>
      <c r="D123" s="6" t="s">
        <v>8529</v>
      </c>
      <c r="E123" s="7" t="s">
        <v>694</v>
      </c>
      <c r="F123" s="7" t="s">
        <v>1787</v>
      </c>
      <c r="G123" s="19">
        <v>2306</v>
      </c>
      <c r="H123" s="111" t="s">
        <v>8528</v>
      </c>
    </row>
    <row r="124" spans="1:8" x14ac:dyDescent="0.25">
      <c r="B124" s="18">
        <v>42472</v>
      </c>
      <c r="C124" s="18">
        <v>42473</v>
      </c>
      <c r="D124" s="6" t="s">
        <v>3133</v>
      </c>
      <c r="E124" s="7" t="s">
        <v>8530</v>
      </c>
      <c r="F124" s="7" t="s">
        <v>23</v>
      </c>
      <c r="G124" s="19">
        <v>600</v>
      </c>
      <c r="H124" s="111" t="s">
        <v>8531</v>
      </c>
    </row>
    <row r="125" spans="1:8" x14ac:dyDescent="0.25">
      <c r="B125" s="18">
        <v>42472</v>
      </c>
      <c r="C125" s="18">
        <v>42473</v>
      </c>
      <c r="D125" s="6" t="s">
        <v>3703</v>
      </c>
      <c r="E125" s="7" t="s">
        <v>6532</v>
      </c>
      <c r="F125" s="7" t="s">
        <v>23</v>
      </c>
      <c r="G125" s="19">
        <v>398</v>
      </c>
      <c r="H125" s="111" t="s">
        <v>8531</v>
      </c>
    </row>
    <row r="126" spans="1:8" x14ac:dyDescent="0.25">
      <c r="B126" s="18">
        <v>42473</v>
      </c>
      <c r="C126" s="18">
        <v>42477</v>
      </c>
      <c r="D126" s="4" t="s">
        <v>8532</v>
      </c>
      <c r="E126" s="7" t="s">
        <v>1210</v>
      </c>
      <c r="F126" s="1" t="s">
        <v>1624</v>
      </c>
      <c r="G126" s="19">
        <v>3240</v>
      </c>
      <c r="H126" s="1" t="s">
        <v>8533</v>
      </c>
    </row>
    <row r="127" spans="1:8" x14ac:dyDescent="0.25">
      <c r="B127" s="18">
        <v>42474</v>
      </c>
      <c r="C127" s="18">
        <v>42477</v>
      </c>
      <c r="D127" s="4" t="s">
        <v>1216</v>
      </c>
      <c r="E127" s="7" t="s">
        <v>1217</v>
      </c>
      <c r="F127" s="1" t="s">
        <v>8534</v>
      </c>
      <c r="G127" s="19" t="s">
        <v>178</v>
      </c>
      <c r="H127" s="1" t="s">
        <v>6066</v>
      </c>
    </row>
    <row r="128" spans="1:8" x14ac:dyDescent="0.25">
      <c r="B128" s="18">
        <v>42476</v>
      </c>
      <c r="C128" s="18">
        <v>42479</v>
      </c>
      <c r="D128" s="4" t="s">
        <v>5586</v>
      </c>
      <c r="E128" s="7" t="s">
        <v>8535</v>
      </c>
      <c r="F128" s="1" t="s">
        <v>2540</v>
      </c>
      <c r="G128" s="19">
        <v>1636</v>
      </c>
      <c r="H128" s="164" t="s">
        <v>5945</v>
      </c>
    </row>
    <row r="129" spans="1:8" x14ac:dyDescent="0.25">
      <c r="B129" s="18">
        <v>42476</v>
      </c>
      <c r="C129" s="18">
        <v>42479</v>
      </c>
      <c r="D129" s="4" t="s">
        <v>8028</v>
      </c>
      <c r="E129" s="7" t="s">
        <v>8535</v>
      </c>
      <c r="F129" s="1" t="s">
        <v>2540</v>
      </c>
      <c r="G129" s="19">
        <v>1686</v>
      </c>
      <c r="H129" s="1" t="s">
        <v>5945</v>
      </c>
    </row>
    <row r="130" spans="1:8" x14ac:dyDescent="0.25">
      <c r="B130" s="18">
        <v>42477</v>
      </c>
      <c r="C130" s="18">
        <v>42479</v>
      </c>
      <c r="D130" s="4" t="s">
        <v>6075</v>
      </c>
      <c r="E130" s="7" t="s">
        <v>8536</v>
      </c>
      <c r="F130" s="1" t="s">
        <v>2540</v>
      </c>
      <c r="G130" s="19">
        <v>1588</v>
      </c>
      <c r="H130" s="1" t="s">
        <v>5945</v>
      </c>
    </row>
    <row r="131" spans="1:8" x14ac:dyDescent="0.25">
      <c r="B131" s="18">
        <v>42477</v>
      </c>
      <c r="C131" s="18">
        <v>42479</v>
      </c>
      <c r="D131" s="4" t="s">
        <v>8537</v>
      </c>
      <c r="E131" s="7" t="s">
        <v>7168</v>
      </c>
      <c r="F131" s="1" t="s">
        <v>2540</v>
      </c>
      <c r="G131" s="19">
        <v>1594</v>
      </c>
      <c r="H131" s="1" t="s">
        <v>5945</v>
      </c>
    </row>
    <row r="132" spans="1:8" x14ac:dyDescent="0.25">
      <c r="B132" s="18">
        <v>42478</v>
      </c>
      <c r="C132" s="18">
        <v>42481</v>
      </c>
      <c r="D132" s="4" t="s">
        <v>8538</v>
      </c>
      <c r="E132" s="7" t="s">
        <v>8539</v>
      </c>
      <c r="F132" s="1" t="s">
        <v>23</v>
      </c>
      <c r="G132" s="17" t="s">
        <v>178</v>
      </c>
      <c r="H132" s="1" t="s">
        <v>8540</v>
      </c>
    </row>
    <row r="133" spans="1:8" x14ac:dyDescent="0.25">
      <c r="B133" s="18">
        <v>42480</v>
      </c>
      <c r="C133" s="18">
        <v>42482</v>
      </c>
      <c r="D133" s="4" t="s">
        <v>6538</v>
      </c>
      <c r="E133" s="7" t="s">
        <v>8541</v>
      </c>
      <c r="F133" s="1" t="s">
        <v>8542</v>
      </c>
      <c r="G133" s="19">
        <v>929</v>
      </c>
      <c r="H133" s="1" t="s">
        <v>8543</v>
      </c>
    </row>
    <row r="134" spans="1:8" ht="30" x14ac:dyDescent="0.25">
      <c r="B134" s="18">
        <v>42480</v>
      </c>
      <c r="C134" s="18">
        <v>42487</v>
      </c>
      <c r="D134" s="6" t="s">
        <v>7366</v>
      </c>
      <c r="E134" s="7" t="s">
        <v>8544</v>
      </c>
      <c r="F134" s="7" t="s">
        <v>8545</v>
      </c>
      <c r="G134" s="19" t="s">
        <v>178</v>
      </c>
      <c r="H134" s="7" t="s">
        <v>8546</v>
      </c>
    </row>
    <row r="135" spans="1:8" ht="30" x14ac:dyDescent="0.25">
      <c r="B135" s="18">
        <v>42480</v>
      </c>
      <c r="C135" s="18">
        <v>42487</v>
      </c>
      <c r="D135" s="4" t="s">
        <v>602</v>
      </c>
      <c r="E135" s="7" t="s">
        <v>80</v>
      </c>
      <c r="F135" s="7" t="s">
        <v>8545</v>
      </c>
      <c r="G135" s="19">
        <v>1400</v>
      </c>
      <c r="H135" s="7" t="s">
        <v>8546</v>
      </c>
    </row>
    <row r="136" spans="1:8" x14ac:dyDescent="0.25">
      <c r="A136" s="184"/>
      <c r="B136" s="185"/>
      <c r="C136" s="185"/>
      <c r="D136" s="99"/>
      <c r="E136" s="99"/>
      <c r="F136" s="99"/>
      <c r="G136" s="257"/>
      <c r="H136" s="99"/>
    </row>
    <row r="137" spans="1:8" x14ac:dyDescent="0.25">
      <c r="A137" s="128" t="s">
        <v>181</v>
      </c>
      <c r="B137" s="261">
        <v>42470</v>
      </c>
      <c r="C137" s="261">
        <v>42473</v>
      </c>
      <c r="D137" s="77" t="s">
        <v>8547</v>
      </c>
      <c r="E137" s="79" t="s">
        <v>8548</v>
      </c>
      <c r="F137" s="77" t="s">
        <v>1742</v>
      </c>
      <c r="G137" s="43">
        <v>1673.61</v>
      </c>
      <c r="H137" s="79" t="s">
        <v>3154</v>
      </c>
    </row>
    <row r="138" spans="1:8" x14ac:dyDescent="0.25">
      <c r="B138" s="261">
        <v>42476</v>
      </c>
      <c r="C138" s="261">
        <v>42479</v>
      </c>
      <c r="D138" s="77" t="s">
        <v>2870</v>
      </c>
      <c r="E138" s="79" t="s">
        <v>1592</v>
      </c>
      <c r="F138" s="77" t="s">
        <v>180</v>
      </c>
      <c r="G138" s="43">
        <v>1623.88</v>
      </c>
      <c r="H138" s="79" t="s">
        <v>8549</v>
      </c>
    </row>
    <row r="139" spans="1:8" x14ac:dyDescent="0.25">
      <c r="B139" s="261">
        <v>42476</v>
      </c>
      <c r="C139" s="261">
        <v>42479</v>
      </c>
      <c r="D139" s="77" t="s">
        <v>8550</v>
      </c>
      <c r="E139" s="79" t="s">
        <v>5180</v>
      </c>
      <c r="F139" s="77" t="s">
        <v>180</v>
      </c>
      <c r="G139" s="43">
        <v>1623.88</v>
      </c>
      <c r="H139" s="79" t="s">
        <v>8549</v>
      </c>
    </row>
    <row r="140" spans="1:8" x14ac:dyDescent="0.25">
      <c r="B140" s="261">
        <v>42476</v>
      </c>
      <c r="C140" s="261">
        <v>42479</v>
      </c>
      <c r="D140" s="77" t="s">
        <v>8551</v>
      </c>
      <c r="E140" s="79" t="s">
        <v>8552</v>
      </c>
      <c r="F140" s="77" t="s">
        <v>180</v>
      </c>
      <c r="G140" s="43">
        <v>1623.88</v>
      </c>
      <c r="H140" s="79" t="s">
        <v>8549</v>
      </c>
    </row>
    <row r="141" spans="1:8" x14ac:dyDescent="0.25">
      <c r="B141" s="261">
        <v>42476</v>
      </c>
      <c r="C141" s="261">
        <v>42479</v>
      </c>
      <c r="D141" s="77" t="s">
        <v>8553</v>
      </c>
      <c r="E141" s="79" t="s">
        <v>5180</v>
      </c>
      <c r="F141" s="77" t="s">
        <v>180</v>
      </c>
      <c r="G141" s="43">
        <v>1623.88</v>
      </c>
      <c r="H141" s="79" t="s">
        <v>8549</v>
      </c>
    </row>
    <row r="142" spans="1:8" x14ac:dyDescent="0.25">
      <c r="B142" s="261">
        <v>42486</v>
      </c>
      <c r="C142" s="261">
        <v>42488</v>
      </c>
      <c r="D142" s="63" t="s">
        <v>8554</v>
      </c>
      <c r="E142" s="62" t="s">
        <v>227</v>
      </c>
      <c r="F142" s="63" t="s">
        <v>1157</v>
      </c>
      <c r="G142" s="43">
        <v>1056</v>
      </c>
      <c r="H142" s="62" t="s">
        <v>8555</v>
      </c>
    </row>
    <row r="143" spans="1:8" x14ac:dyDescent="0.25">
      <c r="A143" s="184"/>
      <c r="B143" s="226"/>
      <c r="C143" s="226"/>
      <c r="D143" s="105"/>
      <c r="E143" s="105"/>
      <c r="F143" s="105"/>
      <c r="G143" s="264"/>
      <c r="H143" s="105"/>
    </row>
    <row r="144" spans="1:8" x14ac:dyDescent="0.25">
      <c r="A144" s="128" t="s">
        <v>79</v>
      </c>
      <c r="B144" s="82">
        <v>42466</v>
      </c>
      <c r="C144" s="82">
        <v>42466</v>
      </c>
      <c r="D144" s="176" t="s">
        <v>8556</v>
      </c>
      <c r="E144" s="176" t="s">
        <v>868</v>
      </c>
      <c r="F144" s="176" t="s">
        <v>8557</v>
      </c>
      <c r="G144" s="17">
        <v>7.72</v>
      </c>
      <c r="H144" s="175" t="s">
        <v>8558</v>
      </c>
    </row>
    <row r="145" spans="1:8" x14ac:dyDescent="0.25">
      <c r="B145" s="82">
        <v>42466</v>
      </c>
      <c r="C145" s="82">
        <v>42466</v>
      </c>
      <c r="D145" s="176" t="s">
        <v>2386</v>
      </c>
      <c r="E145" s="4" t="s">
        <v>58</v>
      </c>
      <c r="F145" s="176" t="s">
        <v>5081</v>
      </c>
      <c r="G145" s="17">
        <v>1419</v>
      </c>
      <c r="H145" s="1" t="s">
        <v>6129</v>
      </c>
    </row>
    <row r="146" spans="1:8" x14ac:dyDescent="0.25">
      <c r="B146" s="82">
        <v>42477</v>
      </c>
      <c r="C146" s="82">
        <v>42479</v>
      </c>
      <c r="D146" s="176" t="s">
        <v>110</v>
      </c>
      <c r="E146" s="4" t="s">
        <v>8559</v>
      </c>
      <c r="F146" s="176" t="s">
        <v>180</v>
      </c>
      <c r="G146" s="17">
        <v>957.87</v>
      </c>
      <c r="H146" s="1" t="s">
        <v>8560</v>
      </c>
    </row>
    <row r="147" spans="1:8" x14ac:dyDescent="0.25">
      <c r="B147" s="82">
        <v>42477</v>
      </c>
      <c r="C147" s="82">
        <v>42480</v>
      </c>
      <c r="D147" s="176" t="s">
        <v>8041</v>
      </c>
      <c r="E147" s="4" t="s">
        <v>868</v>
      </c>
      <c r="F147" s="176" t="s">
        <v>1504</v>
      </c>
      <c r="G147" s="17">
        <v>1784.44</v>
      </c>
      <c r="H147" s="1" t="s">
        <v>8561</v>
      </c>
    </row>
    <row r="148" spans="1:8" x14ac:dyDescent="0.25">
      <c r="B148" s="82">
        <v>42477</v>
      </c>
      <c r="C148" s="82">
        <v>42479</v>
      </c>
      <c r="D148" s="176" t="s">
        <v>109</v>
      </c>
      <c r="E148" s="4" t="s">
        <v>17</v>
      </c>
      <c r="F148" s="176" t="s">
        <v>180</v>
      </c>
      <c r="G148" s="17">
        <v>719.84</v>
      </c>
      <c r="H148" s="1" t="s">
        <v>8560</v>
      </c>
    </row>
    <row r="149" spans="1:8" x14ac:dyDescent="0.25">
      <c r="B149" s="82">
        <v>42480</v>
      </c>
      <c r="C149" s="82">
        <v>42483</v>
      </c>
      <c r="D149" s="176" t="s">
        <v>8562</v>
      </c>
      <c r="E149" s="4" t="s">
        <v>868</v>
      </c>
      <c r="F149" s="176" t="s">
        <v>172</v>
      </c>
      <c r="G149" s="17">
        <v>1606.19</v>
      </c>
      <c r="H149" s="1" t="s">
        <v>8563</v>
      </c>
    </row>
    <row r="150" spans="1:8" x14ac:dyDescent="0.25">
      <c r="B150" s="82">
        <v>42480</v>
      </c>
      <c r="C150" s="82">
        <v>42483</v>
      </c>
      <c r="D150" s="176" t="s">
        <v>8041</v>
      </c>
      <c r="E150" s="4" t="s">
        <v>868</v>
      </c>
      <c r="F150" s="176" t="s">
        <v>172</v>
      </c>
      <c r="G150" s="17">
        <v>1219.32</v>
      </c>
      <c r="H150" s="1" t="s">
        <v>8563</v>
      </c>
    </row>
    <row r="151" spans="1:8" x14ac:dyDescent="0.25">
      <c r="B151" s="82">
        <v>42487</v>
      </c>
      <c r="C151" s="82">
        <v>42489</v>
      </c>
      <c r="D151" s="176" t="s">
        <v>8564</v>
      </c>
      <c r="E151" s="4" t="s">
        <v>742</v>
      </c>
      <c r="F151" s="176" t="s">
        <v>1467</v>
      </c>
      <c r="G151" s="17">
        <v>939.6</v>
      </c>
      <c r="H151" s="1" t="s">
        <v>8565</v>
      </c>
    </row>
    <row r="152" spans="1:8" x14ac:dyDescent="0.25">
      <c r="B152" s="261">
        <v>42470</v>
      </c>
      <c r="C152" s="261">
        <v>42473</v>
      </c>
      <c r="D152" s="77" t="s">
        <v>8547</v>
      </c>
      <c r="E152" s="79" t="s">
        <v>8548</v>
      </c>
      <c r="F152" s="77" t="s">
        <v>1742</v>
      </c>
      <c r="G152" s="43">
        <v>1673.61</v>
      </c>
      <c r="H152" s="79" t="s">
        <v>3154</v>
      </c>
    </row>
    <row r="153" spans="1:8" x14ac:dyDescent="0.25">
      <c r="B153" s="261">
        <v>42476</v>
      </c>
      <c r="C153" s="261">
        <v>42479</v>
      </c>
      <c r="D153" s="77" t="s">
        <v>8553</v>
      </c>
      <c r="E153" s="79" t="s">
        <v>5180</v>
      </c>
      <c r="F153" s="77" t="s">
        <v>180</v>
      </c>
      <c r="G153" s="43">
        <v>1623.88</v>
      </c>
      <c r="H153" s="79" t="s">
        <v>8549</v>
      </c>
    </row>
    <row r="154" spans="1:8" x14ac:dyDescent="0.25">
      <c r="B154" s="261">
        <v>42476</v>
      </c>
      <c r="C154" s="261">
        <v>42479</v>
      </c>
      <c r="D154" s="77" t="s">
        <v>8551</v>
      </c>
      <c r="E154" s="79" t="s">
        <v>8552</v>
      </c>
      <c r="F154" s="77" t="s">
        <v>180</v>
      </c>
      <c r="G154" s="43">
        <v>1623.88</v>
      </c>
      <c r="H154" s="79" t="s">
        <v>8549</v>
      </c>
    </row>
    <row r="155" spans="1:8" x14ac:dyDescent="0.25">
      <c r="B155" s="261">
        <v>42476</v>
      </c>
      <c r="C155" s="261">
        <v>42479</v>
      </c>
      <c r="D155" s="77" t="s">
        <v>2870</v>
      </c>
      <c r="E155" s="79" t="s">
        <v>1592</v>
      </c>
      <c r="F155" s="77" t="s">
        <v>180</v>
      </c>
      <c r="G155" s="43">
        <v>1623.88</v>
      </c>
      <c r="H155" s="79" t="s">
        <v>8549</v>
      </c>
    </row>
    <row r="156" spans="1:8" x14ac:dyDescent="0.25">
      <c r="B156" s="261">
        <v>42476</v>
      </c>
      <c r="C156" s="261">
        <v>42479</v>
      </c>
      <c r="D156" s="77" t="s">
        <v>8550</v>
      </c>
      <c r="E156" s="79" t="s">
        <v>5180</v>
      </c>
      <c r="F156" s="77" t="s">
        <v>180</v>
      </c>
      <c r="G156" s="43">
        <v>1623.88</v>
      </c>
      <c r="H156" s="79" t="s">
        <v>8549</v>
      </c>
    </row>
    <row r="157" spans="1:8" x14ac:dyDescent="0.25">
      <c r="B157" s="261">
        <v>42486</v>
      </c>
      <c r="C157" s="261">
        <v>42488</v>
      </c>
      <c r="D157" s="63" t="s">
        <v>8554</v>
      </c>
      <c r="E157" s="62" t="s">
        <v>227</v>
      </c>
      <c r="F157" s="63" t="s">
        <v>1157</v>
      </c>
      <c r="G157" s="43">
        <v>1056</v>
      </c>
      <c r="H157" s="62" t="s">
        <v>8555</v>
      </c>
    </row>
    <row r="158" spans="1:8" x14ac:dyDescent="0.25">
      <c r="A158" s="184"/>
      <c r="B158" s="226"/>
      <c r="C158" s="226"/>
      <c r="D158" s="105"/>
      <c r="E158" s="105"/>
      <c r="F158" s="105"/>
      <c r="G158" s="264"/>
      <c r="H158" s="105"/>
    </row>
    <row r="159" spans="1:8" x14ac:dyDescent="0.25">
      <c r="A159" s="128" t="s">
        <v>6335</v>
      </c>
      <c r="B159" s="115">
        <v>42462</v>
      </c>
      <c r="C159" s="115">
        <v>42470</v>
      </c>
      <c r="D159" s="7" t="s">
        <v>7404</v>
      </c>
      <c r="E159" s="7" t="s">
        <v>8566</v>
      </c>
      <c r="F159" s="7" t="s">
        <v>6472</v>
      </c>
      <c r="G159" s="113">
        <v>1716</v>
      </c>
      <c r="H159" s="7" t="s">
        <v>8567</v>
      </c>
    </row>
    <row r="160" spans="1:8" x14ac:dyDescent="0.25">
      <c r="B160" s="115">
        <v>42466</v>
      </c>
      <c r="C160" s="115">
        <v>42470</v>
      </c>
      <c r="D160" s="7" t="s">
        <v>6559</v>
      </c>
      <c r="E160" s="7" t="s">
        <v>8568</v>
      </c>
      <c r="F160" s="7" t="s">
        <v>5081</v>
      </c>
      <c r="G160" s="113">
        <v>2100.1799999999998</v>
      </c>
      <c r="H160" s="7" t="s">
        <v>5936</v>
      </c>
    </row>
    <row r="161" spans="1:8" x14ac:dyDescent="0.25">
      <c r="B161" s="115">
        <v>42467</v>
      </c>
      <c r="C161" s="115">
        <v>42469</v>
      </c>
      <c r="D161" s="7" t="s">
        <v>8569</v>
      </c>
      <c r="E161" s="7" t="s">
        <v>18</v>
      </c>
      <c r="F161" s="7" t="s">
        <v>1504</v>
      </c>
      <c r="G161" s="113">
        <v>893</v>
      </c>
      <c r="H161" s="7" t="s">
        <v>8570</v>
      </c>
    </row>
    <row r="162" spans="1:8" x14ac:dyDescent="0.25">
      <c r="B162" s="115">
        <v>42469</v>
      </c>
      <c r="C162" s="115">
        <v>42472</v>
      </c>
      <c r="D162" s="7" t="s">
        <v>7682</v>
      </c>
      <c r="E162" s="7" t="s">
        <v>1414</v>
      </c>
      <c r="F162" s="7" t="s">
        <v>1504</v>
      </c>
      <c r="G162" s="113">
        <v>2105</v>
      </c>
      <c r="H162" s="7" t="s">
        <v>8571</v>
      </c>
    </row>
    <row r="163" spans="1:8" x14ac:dyDescent="0.25">
      <c r="B163" s="115">
        <v>42469</v>
      </c>
      <c r="C163" s="115">
        <v>42474</v>
      </c>
      <c r="D163" s="7" t="s">
        <v>8572</v>
      </c>
      <c r="E163" s="7" t="s">
        <v>18</v>
      </c>
      <c r="F163" s="7" t="s">
        <v>1742</v>
      </c>
      <c r="G163" s="113">
        <v>2964.78</v>
      </c>
      <c r="H163" s="7" t="s">
        <v>8573</v>
      </c>
    </row>
    <row r="164" spans="1:8" x14ac:dyDescent="0.25">
      <c r="B164" s="115">
        <v>42469</v>
      </c>
      <c r="C164" s="115">
        <v>42474</v>
      </c>
      <c r="D164" s="7" t="s">
        <v>8574</v>
      </c>
      <c r="E164" s="7" t="s">
        <v>18</v>
      </c>
      <c r="F164" s="7" t="s">
        <v>1742</v>
      </c>
      <c r="G164" s="113">
        <v>2964.78</v>
      </c>
      <c r="H164" s="7" t="s">
        <v>8573</v>
      </c>
    </row>
    <row r="165" spans="1:8" x14ac:dyDescent="0.25">
      <c r="B165" s="115">
        <v>42471</v>
      </c>
      <c r="C165" s="115">
        <v>42476</v>
      </c>
      <c r="D165" s="7" t="s">
        <v>7396</v>
      </c>
      <c r="E165" s="7" t="s">
        <v>957</v>
      </c>
      <c r="F165" s="7" t="s">
        <v>789</v>
      </c>
      <c r="G165" s="113">
        <v>1700</v>
      </c>
      <c r="H165" s="7" t="s">
        <v>8575</v>
      </c>
    </row>
    <row r="166" spans="1:8" x14ac:dyDescent="0.25">
      <c r="B166" s="115">
        <v>42472</v>
      </c>
      <c r="C166" s="115">
        <v>42474</v>
      </c>
      <c r="D166" s="7" t="s">
        <v>6843</v>
      </c>
      <c r="E166" s="7" t="s">
        <v>957</v>
      </c>
      <c r="F166" s="7" t="s">
        <v>8576</v>
      </c>
      <c r="G166" s="113" t="s">
        <v>7386</v>
      </c>
      <c r="H166" s="7" t="s">
        <v>7387</v>
      </c>
    </row>
    <row r="167" spans="1:8" x14ac:dyDescent="0.25">
      <c r="B167" s="115">
        <v>42473</v>
      </c>
      <c r="C167" s="115">
        <v>42474</v>
      </c>
      <c r="D167" s="7" t="s">
        <v>8577</v>
      </c>
      <c r="E167" s="7" t="s">
        <v>8578</v>
      </c>
      <c r="F167" s="7" t="s">
        <v>1157</v>
      </c>
      <c r="G167" s="113">
        <v>225.61</v>
      </c>
      <c r="H167" s="7" t="s">
        <v>8579</v>
      </c>
    </row>
    <row r="168" spans="1:8" x14ac:dyDescent="0.25">
      <c r="B168" s="115">
        <v>42473</v>
      </c>
      <c r="C168" s="115">
        <v>42475</v>
      </c>
      <c r="D168" s="7" t="s">
        <v>7390</v>
      </c>
      <c r="E168" s="7" t="s">
        <v>18</v>
      </c>
      <c r="F168" s="7" t="s">
        <v>789</v>
      </c>
      <c r="G168" s="113">
        <v>947.21</v>
      </c>
      <c r="H168" s="7" t="s">
        <v>8580</v>
      </c>
    </row>
    <row r="169" spans="1:8" x14ac:dyDescent="0.25">
      <c r="B169" s="115">
        <v>42473</v>
      </c>
      <c r="C169" s="115">
        <v>42476</v>
      </c>
      <c r="D169" s="7" t="s">
        <v>8581</v>
      </c>
      <c r="E169" s="7" t="s">
        <v>957</v>
      </c>
      <c r="F169" s="7" t="s">
        <v>8582</v>
      </c>
      <c r="G169" s="113">
        <v>1292</v>
      </c>
      <c r="H169" s="7" t="s">
        <v>8583</v>
      </c>
    </row>
    <row r="170" spans="1:8" x14ac:dyDescent="0.25">
      <c r="B170" s="115">
        <v>42473</v>
      </c>
      <c r="C170" s="115">
        <v>42476</v>
      </c>
      <c r="D170" s="7" t="s">
        <v>8584</v>
      </c>
      <c r="E170" s="272" t="s">
        <v>8585</v>
      </c>
      <c r="F170" s="7" t="s">
        <v>3619</v>
      </c>
      <c r="G170" s="113">
        <v>2757.61</v>
      </c>
      <c r="H170" s="7" t="s">
        <v>6124</v>
      </c>
    </row>
    <row r="171" spans="1:8" x14ac:dyDescent="0.25">
      <c r="B171" s="115">
        <v>42474</v>
      </c>
      <c r="C171" s="115">
        <v>42480</v>
      </c>
      <c r="D171" s="7" t="s">
        <v>8586</v>
      </c>
      <c r="E171" s="7" t="s">
        <v>8587</v>
      </c>
      <c r="F171" s="7" t="s">
        <v>3619</v>
      </c>
      <c r="G171" s="113">
        <v>3916.48</v>
      </c>
      <c r="H171" s="7" t="s">
        <v>6124</v>
      </c>
    </row>
    <row r="172" spans="1:8" x14ac:dyDescent="0.25">
      <c r="B172" s="115">
        <v>42477</v>
      </c>
      <c r="C172" s="115">
        <v>42480</v>
      </c>
      <c r="D172" s="7" t="s">
        <v>8588</v>
      </c>
      <c r="E172" s="7" t="s">
        <v>8589</v>
      </c>
      <c r="F172" s="7" t="s">
        <v>3619</v>
      </c>
      <c r="G172" s="113">
        <v>3125</v>
      </c>
      <c r="H172" s="7" t="s">
        <v>6124</v>
      </c>
    </row>
    <row r="173" spans="1:8" x14ac:dyDescent="0.25">
      <c r="B173" s="115">
        <v>42479</v>
      </c>
      <c r="C173" s="115">
        <v>42481</v>
      </c>
      <c r="D173" s="7" t="s">
        <v>8590</v>
      </c>
      <c r="E173" s="7" t="s">
        <v>76</v>
      </c>
      <c r="F173" s="7" t="s">
        <v>172</v>
      </c>
      <c r="G173" s="113">
        <v>395</v>
      </c>
      <c r="H173" s="7" t="s">
        <v>8591</v>
      </c>
    </row>
    <row r="174" spans="1:8" x14ac:dyDescent="0.25">
      <c r="A174" s="184"/>
      <c r="B174" s="185"/>
      <c r="C174" s="185"/>
      <c r="D174" s="99"/>
      <c r="E174" s="99"/>
      <c r="F174" s="99"/>
      <c r="G174" s="257"/>
      <c r="H174" s="99"/>
    </row>
    <row r="175" spans="1:8" x14ac:dyDescent="0.25">
      <c r="A175" s="128" t="s">
        <v>7407</v>
      </c>
      <c r="B175" s="18">
        <v>42468</v>
      </c>
      <c r="C175" s="18">
        <v>42472</v>
      </c>
      <c r="D175" s="6" t="s">
        <v>2322</v>
      </c>
      <c r="E175" s="6" t="s">
        <v>1414</v>
      </c>
      <c r="F175" s="6" t="s">
        <v>1504</v>
      </c>
      <c r="G175" s="19">
        <v>3000</v>
      </c>
      <c r="H175" s="7" t="s">
        <v>8592</v>
      </c>
    </row>
    <row r="176" spans="1:8" x14ac:dyDescent="0.25">
      <c r="B176" s="18">
        <v>42469</v>
      </c>
      <c r="C176" s="18">
        <v>42472</v>
      </c>
      <c r="D176" s="6" t="s">
        <v>5131</v>
      </c>
      <c r="E176" s="6" t="s">
        <v>2328</v>
      </c>
      <c r="F176" s="6" t="s">
        <v>1504</v>
      </c>
      <c r="G176" s="19">
        <v>2279.7600000000002</v>
      </c>
      <c r="H176" s="7" t="s">
        <v>8592</v>
      </c>
    </row>
    <row r="177" spans="1:8" x14ac:dyDescent="0.25">
      <c r="B177" s="82">
        <v>42469</v>
      </c>
      <c r="C177" s="82">
        <v>42472</v>
      </c>
      <c r="D177" s="4" t="s">
        <v>1152</v>
      </c>
      <c r="E177" s="4" t="s">
        <v>1414</v>
      </c>
      <c r="F177" s="4" t="s">
        <v>1504</v>
      </c>
      <c r="G177" s="17">
        <v>2279.7600000000002</v>
      </c>
      <c r="H177" s="1" t="s">
        <v>8592</v>
      </c>
    </row>
    <row r="178" spans="1:8" x14ac:dyDescent="0.25">
      <c r="B178" s="82">
        <v>42469</v>
      </c>
      <c r="C178" s="82">
        <v>42472</v>
      </c>
      <c r="D178" s="4" t="s">
        <v>8593</v>
      </c>
      <c r="E178" s="4" t="s">
        <v>2328</v>
      </c>
      <c r="F178" s="4" t="s">
        <v>1504</v>
      </c>
      <c r="G178" s="17">
        <v>2279.7600000000002</v>
      </c>
      <c r="H178" s="1" t="s">
        <v>8592</v>
      </c>
    </row>
    <row r="179" spans="1:8" x14ac:dyDescent="0.25">
      <c r="B179" s="82">
        <v>42472</v>
      </c>
      <c r="C179" s="82">
        <v>42473</v>
      </c>
      <c r="D179" s="4" t="s">
        <v>1152</v>
      </c>
      <c r="E179" s="4" t="s">
        <v>1414</v>
      </c>
      <c r="F179" s="4" t="s">
        <v>1009</v>
      </c>
      <c r="G179" s="17">
        <v>265</v>
      </c>
      <c r="H179" s="1" t="s">
        <v>8594</v>
      </c>
    </row>
    <row r="180" spans="1:8" x14ac:dyDescent="0.25">
      <c r="B180" s="82">
        <v>42472</v>
      </c>
      <c r="C180" s="82">
        <v>42473</v>
      </c>
      <c r="D180" s="4" t="s">
        <v>7664</v>
      </c>
      <c r="E180" s="4" t="s">
        <v>1414</v>
      </c>
      <c r="F180" s="4" t="s">
        <v>1009</v>
      </c>
      <c r="G180" s="17">
        <v>277.64</v>
      </c>
      <c r="H180" s="1" t="s">
        <v>8594</v>
      </c>
    </row>
    <row r="181" spans="1:8" x14ac:dyDescent="0.25">
      <c r="B181" s="82">
        <v>42472</v>
      </c>
      <c r="C181" s="82">
        <v>42474</v>
      </c>
      <c r="D181" s="4" t="s">
        <v>2834</v>
      </c>
      <c r="E181" s="4" t="s">
        <v>1414</v>
      </c>
      <c r="F181" s="4" t="s">
        <v>1009</v>
      </c>
      <c r="G181" s="17">
        <v>247.08</v>
      </c>
      <c r="H181" s="1" t="s">
        <v>8594</v>
      </c>
    </row>
    <row r="182" spans="1:8" x14ac:dyDescent="0.25">
      <c r="B182" s="82">
        <v>42476</v>
      </c>
      <c r="C182" s="82">
        <v>42476</v>
      </c>
      <c r="D182" s="4" t="s">
        <v>3408</v>
      </c>
      <c r="E182" s="4" t="s">
        <v>6292</v>
      </c>
      <c r="F182" s="4" t="s">
        <v>1009</v>
      </c>
      <c r="G182" s="17">
        <v>0</v>
      </c>
      <c r="H182" s="1" t="s">
        <v>8595</v>
      </c>
    </row>
    <row r="183" spans="1:8" x14ac:dyDescent="0.25">
      <c r="B183" s="82">
        <v>42480</v>
      </c>
      <c r="C183" s="82">
        <v>42482</v>
      </c>
      <c r="D183" s="4" t="s">
        <v>8596</v>
      </c>
      <c r="E183" s="4" t="s">
        <v>18</v>
      </c>
      <c r="F183" s="4" t="s">
        <v>1009</v>
      </c>
      <c r="G183" s="17">
        <v>833</v>
      </c>
      <c r="H183" s="1" t="s">
        <v>8597</v>
      </c>
    </row>
    <row r="184" spans="1:8" x14ac:dyDescent="0.25">
      <c r="B184" s="82">
        <v>42480</v>
      </c>
      <c r="C184" s="82">
        <v>42482</v>
      </c>
      <c r="D184" s="4" t="s">
        <v>8598</v>
      </c>
      <c r="E184" s="4" t="s">
        <v>18</v>
      </c>
      <c r="F184" s="4" t="s">
        <v>1009</v>
      </c>
      <c r="G184" s="17">
        <v>833</v>
      </c>
      <c r="H184" s="1" t="s">
        <v>8597</v>
      </c>
    </row>
    <row r="185" spans="1:8" x14ac:dyDescent="0.25">
      <c r="B185" s="82">
        <v>42480</v>
      </c>
      <c r="C185" s="82">
        <v>42482</v>
      </c>
      <c r="D185" s="4" t="s">
        <v>8599</v>
      </c>
      <c r="E185" s="4" t="s">
        <v>18</v>
      </c>
      <c r="F185" s="4" t="s">
        <v>1009</v>
      </c>
      <c r="G185" s="17">
        <v>833</v>
      </c>
      <c r="H185" s="1" t="s">
        <v>8597</v>
      </c>
    </row>
    <row r="186" spans="1:8" x14ac:dyDescent="0.25">
      <c r="B186" s="82">
        <v>42487</v>
      </c>
      <c r="C186" s="18">
        <v>42488</v>
      </c>
      <c r="D186" s="6" t="s">
        <v>8600</v>
      </c>
      <c r="E186" s="6" t="s">
        <v>76</v>
      </c>
      <c r="F186" s="6" t="s">
        <v>1132</v>
      </c>
      <c r="G186" s="19">
        <v>390.62</v>
      </c>
      <c r="H186" s="1" t="s">
        <v>8601</v>
      </c>
    </row>
    <row r="187" spans="1:8" x14ac:dyDescent="0.25">
      <c r="B187" s="82">
        <v>42487</v>
      </c>
      <c r="C187" s="18">
        <v>42489</v>
      </c>
      <c r="D187" s="6" t="s">
        <v>3858</v>
      </c>
      <c r="E187" s="6" t="s">
        <v>18</v>
      </c>
      <c r="F187" s="6" t="s">
        <v>75</v>
      </c>
      <c r="G187" s="19">
        <v>590</v>
      </c>
      <c r="H187" s="1" t="s">
        <v>8602</v>
      </c>
    </row>
    <row r="188" spans="1:8" x14ac:dyDescent="0.25">
      <c r="A188" s="184"/>
      <c r="B188" s="226"/>
      <c r="C188" s="226"/>
      <c r="D188" s="105"/>
      <c r="E188" s="105"/>
      <c r="F188" s="105"/>
      <c r="G188" s="264"/>
      <c r="H188" s="105"/>
    </row>
    <row r="189" spans="1:8" x14ac:dyDescent="0.25">
      <c r="A189" s="128" t="s">
        <v>8603</v>
      </c>
      <c r="B189" s="18">
        <v>42466</v>
      </c>
      <c r="C189" s="18">
        <v>42470</v>
      </c>
      <c r="D189" s="6" t="s">
        <v>187</v>
      </c>
      <c r="E189" s="6" t="s">
        <v>4283</v>
      </c>
      <c r="F189" s="4" t="s">
        <v>5081</v>
      </c>
      <c r="G189" s="19">
        <v>2161</v>
      </c>
      <c r="H189" s="7" t="s">
        <v>8604</v>
      </c>
    </row>
    <row r="190" spans="1:8" x14ac:dyDescent="0.25">
      <c r="B190" s="18">
        <v>42472</v>
      </c>
      <c r="C190" s="18">
        <v>42473</v>
      </c>
      <c r="D190" s="6" t="s">
        <v>6238</v>
      </c>
      <c r="E190" s="4" t="s">
        <v>1177</v>
      </c>
      <c r="F190" s="4"/>
      <c r="G190" s="19"/>
      <c r="H190" s="1" t="s">
        <v>8605</v>
      </c>
    </row>
    <row r="191" spans="1:8" x14ac:dyDescent="0.25">
      <c r="B191" s="18">
        <v>42472</v>
      </c>
      <c r="C191" s="18">
        <v>42473</v>
      </c>
      <c r="D191" s="6" t="s">
        <v>147</v>
      </c>
      <c r="E191" s="6" t="s">
        <v>8606</v>
      </c>
      <c r="F191" s="4" t="s">
        <v>172</v>
      </c>
      <c r="G191" s="19">
        <v>826.47</v>
      </c>
      <c r="H191" s="1" t="s">
        <v>8605</v>
      </c>
    </row>
    <row r="193" spans="1:8" x14ac:dyDescent="0.25">
      <c r="A193" s="184"/>
      <c r="B193" s="185"/>
      <c r="C193" s="185"/>
      <c r="D193" s="99"/>
      <c r="E193" s="99"/>
      <c r="F193" s="99"/>
      <c r="G193" s="257"/>
      <c r="H193" s="99"/>
    </row>
    <row r="194" spans="1:8" x14ac:dyDescent="0.25">
      <c r="A194" s="128" t="s">
        <v>28</v>
      </c>
      <c r="B194" s="18">
        <v>42464</v>
      </c>
      <c r="C194" s="18">
        <v>42468</v>
      </c>
      <c r="D194" s="164" t="s">
        <v>3174</v>
      </c>
      <c r="E194" s="164" t="s">
        <v>8607</v>
      </c>
      <c r="F194" s="164" t="s">
        <v>4181</v>
      </c>
      <c r="G194" s="19">
        <v>1292</v>
      </c>
      <c r="H194" s="164" t="s">
        <v>8608</v>
      </c>
    </row>
    <row r="195" spans="1:8" ht="30" x14ac:dyDescent="0.25">
      <c r="B195" s="18">
        <v>42465</v>
      </c>
      <c r="C195" s="18">
        <v>42470</v>
      </c>
      <c r="D195" s="164" t="s">
        <v>5188</v>
      </c>
      <c r="E195" s="164" t="s">
        <v>8609</v>
      </c>
      <c r="F195" s="164" t="s">
        <v>30</v>
      </c>
      <c r="G195" s="19">
        <v>2455.1999999999998</v>
      </c>
      <c r="H195" s="164" t="s">
        <v>8610</v>
      </c>
    </row>
    <row r="196" spans="1:8" x14ac:dyDescent="0.25">
      <c r="B196" s="18">
        <v>42473</v>
      </c>
      <c r="C196" s="18">
        <v>42476</v>
      </c>
      <c r="D196" s="164" t="s">
        <v>8611</v>
      </c>
      <c r="E196" s="164" t="s">
        <v>5687</v>
      </c>
      <c r="F196" s="164" t="s">
        <v>2089</v>
      </c>
      <c r="G196" s="19">
        <v>1579</v>
      </c>
      <c r="H196" s="164" t="s">
        <v>8612</v>
      </c>
    </row>
    <row r="197" spans="1:8" x14ac:dyDescent="0.25">
      <c r="A197" s="184"/>
      <c r="B197" s="185"/>
      <c r="C197" s="185"/>
      <c r="D197" s="99"/>
      <c r="E197" s="99"/>
      <c r="F197" s="99"/>
      <c r="G197" s="257"/>
      <c r="H197" s="99"/>
    </row>
    <row r="198" spans="1:8" x14ac:dyDescent="0.25">
      <c r="B198" s="82">
        <v>42466</v>
      </c>
      <c r="C198" s="82">
        <v>42471</v>
      </c>
      <c r="D198" s="1" t="s">
        <v>3494</v>
      </c>
      <c r="E198" s="1" t="s">
        <v>8613</v>
      </c>
      <c r="F198" s="4" t="s">
        <v>6819</v>
      </c>
      <c r="G198" s="34">
        <v>1694</v>
      </c>
      <c r="H198" s="1" t="s">
        <v>461</v>
      </c>
    </row>
    <row r="199" spans="1:8" x14ac:dyDescent="0.25">
      <c r="A199" s="128" t="s">
        <v>50</v>
      </c>
      <c r="B199" s="82">
        <v>42466</v>
      </c>
      <c r="C199" s="82">
        <v>42470</v>
      </c>
      <c r="D199" s="4" t="s">
        <v>207</v>
      </c>
      <c r="E199" s="1" t="s">
        <v>466</v>
      </c>
      <c r="F199" s="4" t="s">
        <v>8614</v>
      </c>
      <c r="G199" s="34">
        <v>1919</v>
      </c>
      <c r="H199" s="1" t="s">
        <v>461</v>
      </c>
    </row>
    <row r="200" spans="1:8" x14ac:dyDescent="0.25">
      <c r="B200" s="82">
        <v>42466</v>
      </c>
      <c r="C200" s="82">
        <v>42470</v>
      </c>
      <c r="D200" s="1" t="s">
        <v>3920</v>
      </c>
      <c r="E200" s="1" t="s">
        <v>466</v>
      </c>
      <c r="F200" s="4" t="s">
        <v>8614</v>
      </c>
      <c r="G200" s="34">
        <v>1919</v>
      </c>
      <c r="H200" s="1" t="s">
        <v>461</v>
      </c>
    </row>
    <row r="201" spans="1:8" x14ac:dyDescent="0.25">
      <c r="B201" s="82">
        <v>42466</v>
      </c>
      <c r="C201" s="82">
        <v>42470</v>
      </c>
      <c r="D201" s="273" t="s">
        <v>155</v>
      </c>
      <c r="E201" s="1" t="s">
        <v>466</v>
      </c>
      <c r="F201" s="4" t="s">
        <v>8614</v>
      </c>
      <c r="G201" s="17">
        <v>1919</v>
      </c>
      <c r="H201" s="1" t="s">
        <v>461</v>
      </c>
    </row>
    <row r="202" spans="1:8" x14ac:dyDescent="0.25">
      <c r="B202" s="82">
        <v>42480</v>
      </c>
      <c r="C202" s="82">
        <v>42482</v>
      </c>
      <c r="D202" s="4" t="s">
        <v>8615</v>
      </c>
      <c r="E202" s="1" t="s">
        <v>3888</v>
      </c>
      <c r="F202" s="4" t="s">
        <v>349</v>
      </c>
      <c r="G202" s="17">
        <v>548</v>
      </c>
      <c r="H202" s="1" t="s">
        <v>8616</v>
      </c>
    </row>
    <row r="203" spans="1:8" x14ac:dyDescent="0.25">
      <c r="B203" s="82">
        <v>42480</v>
      </c>
      <c r="C203" s="82">
        <v>42482</v>
      </c>
      <c r="D203" s="4" t="s">
        <v>8617</v>
      </c>
      <c r="E203" s="1" t="s">
        <v>3888</v>
      </c>
      <c r="F203" s="4" t="s">
        <v>349</v>
      </c>
      <c r="G203" s="34">
        <v>738.52</v>
      </c>
      <c r="H203" s="1" t="s">
        <v>8616</v>
      </c>
    </row>
    <row r="204" spans="1:8" x14ac:dyDescent="0.25">
      <c r="B204" s="82">
        <v>42480</v>
      </c>
      <c r="C204" s="82">
        <v>42482</v>
      </c>
      <c r="D204" s="4" t="s">
        <v>8618</v>
      </c>
      <c r="E204" s="1" t="s">
        <v>3888</v>
      </c>
      <c r="F204" s="4" t="s">
        <v>349</v>
      </c>
      <c r="G204" s="34">
        <v>548</v>
      </c>
      <c r="H204" s="1" t="s">
        <v>8616</v>
      </c>
    </row>
    <row r="205" spans="1:8" x14ac:dyDescent="0.25">
      <c r="A205" s="184"/>
      <c r="B205" s="185"/>
      <c r="C205" s="185"/>
      <c r="D205" s="99"/>
      <c r="E205" s="99"/>
      <c r="F205" s="99"/>
      <c r="G205" s="257"/>
      <c r="H205" s="99"/>
    </row>
    <row r="206" spans="1:8" x14ac:dyDescent="0.25">
      <c r="A206" s="128" t="s">
        <v>8256</v>
      </c>
      <c r="B206" s="157">
        <v>42461</v>
      </c>
      <c r="C206" s="157">
        <v>42462</v>
      </c>
      <c r="D206" s="6" t="s">
        <v>8619</v>
      </c>
      <c r="E206" s="6" t="s">
        <v>513</v>
      </c>
      <c r="F206" s="6" t="s">
        <v>3499</v>
      </c>
      <c r="G206" s="78">
        <v>300</v>
      </c>
      <c r="H206" s="6" t="s">
        <v>8620</v>
      </c>
    </row>
    <row r="207" spans="1:8" x14ac:dyDescent="0.25">
      <c r="B207" s="157">
        <v>42461</v>
      </c>
      <c r="C207" s="157">
        <v>42462</v>
      </c>
      <c r="D207" s="6" t="s">
        <v>6121</v>
      </c>
      <c r="E207" s="6" t="s">
        <v>513</v>
      </c>
      <c r="F207" s="6" t="s">
        <v>3499</v>
      </c>
      <c r="G207" s="78">
        <v>150</v>
      </c>
      <c r="H207" s="6" t="s">
        <v>8620</v>
      </c>
    </row>
    <row r="208" spans="1:8" x14ac:dyDescent="0.25">
      <c r="B208" s="157">
        <v>42468</v>
      </c>
      <c r="C208" s="157">
        <v>42472</v>
      </c>
      <c r="D208" s="6" t="s">
        <v>2883</v>
      </c>
      <c r="E208" s="6" t="s">
        <v>2444</v>
      </c>
      <c r="F208" s="6" t="s">
        <v>1504</v>
      </c>
      <c r="G208" s="78">
        <v>1829.18</v>
      </c>
      <c r="H208" s="6" t="s">
        <v>8621</v>
      </c>
    </row>
    <row r="209" spans="1:8" x14ac:dyDescent="0.25">
      <c r="B209" s="157">
        <v>42471</v>
      </c>
      <c r="C209" s="157">
        <v>42476</v>
      </c>
      <c r="D209" s="6" t="s">
        <v>6870</v>
      </c>
      <c r="E209" s="6" t="s">
        <v>6871</v>
      </c>
      <c r="F209" s="6" t="s">
        <v>30</v>
      </c>
      <c r="G209" s="78">
        <v>2255</v>
      </c>
      <c r="H209" s="6" t="s">
        <v>7075</v>
      </c>
    </row>
    <row r="210" spans="1:8" x14ac:dyDescent="0.25">
      <c r="B210" s="157">
        <v>42472</v>
      </c>
      <c r="C210" s="157">
        <v>42472</v>
      </c>
      <c r="D210" s="6" t="s">
        <v>6119</v>
      </c>
      <c r="E210" s="6" t="s">
        <v>8622</v>
      </c>
      <c r="F210" s="6" t="s">
        <v>172</v>
      </c>
      <c r="G210" s="78">
        <v>341</v>
      </c>
      <c r="H210" s="6" t="s">
        <v>6028</v>
      </c>
    </row>
    <row r="211" spans="1:8" x14ac:dyDescent="0.25">
      <c r="B211" s="157">
        <v>42472</v>
      </c>
      <c r="C211" s="157">
        <v>42473</v>
      </c>
      <c r="D211" s="6" t="s">
        <v>8623</v>
      </c>
      <c r="E211" s="6" t="s">
        <v>87</v>
      </c>
      <c r="F211" s="6" t="s">
        <v>172</v>
      </c>
      <c r="G211" s="78">
        <v>563.44000000000005</v>
      </c>
      <c r="H211" s="6" t="s">
        <v>4105</v>
      </c>
    </row>
    <row r="212" spans="1:8" x14ac:dyDescent="0.25">
      <c r="B212" s="157">
        <v>42473</v>
      </c>
      <c r="C212" s="157">
        <v>42475</v>
      </c>
      <c r="D212" s="6" t="s">
        <v>8624</v>
      </c>
      <c r="E212" s="6" t="s">
        <v>8625</v>
      </c>
      <c r="F212" s="6" t="s">
        <v>1504</v>
      </c>
      <c r="G212" s="78" t="s">
        <v>1969</v>
      </c>
      <c r="H212" s="6" t="s">
        <v>8626</v>
      </c>
    </row>
    <row r="213" spans="1:8" x14ac:dyDescent="0.25">
      <c r="A213" s="184"/>
      <c r="B213" s="185"/>
      <c r="C213" s="185"/>
      <c r="D213" s="99"/>
      <c r="E213" s="99"/>
      <c r="F213" s="99"/>
      <c r="G213" s="257"/>
      <c r="H213" s="99"/>
    </row>
    <row r="214" spans="1:8" x14ac:dyDescent="0.25">
      <c r="A214" s="128" t="s">
        <v>22</v>
      </c>
      <c r="B214" s="18">
        <v>42466</v>
      </c>
      <c r="C214" s="18">
        <v>42470</v>
      </c>
      <c r="D214" s="4" t="s">
        <v>8627</v>
      </c>
      <c r="E214" s="1" t="s">
        <v>8628</v>
      </c>
      <c r="F214" s="4" t="s">
        <v>8629</v>
      </c>
      <c r="G214" s="19">
        <v>2698</v>
      </c>
      <c r="H214" s="1" t="s">
        <v>8630</v>
      </c>
    </row>
    <row r="215" spans="1:8" x14ac:dyDescent="0.25">
      <c r="B215" s="18">
        <v>42475</v>
      </c>
      <c r="C215" s="18">
        <v>42477</v>
      </c>
      <c r="D215" s="4" t="s">
        <v>262</v>
      </c>
      <c r="E215" s="1" t="s">
        <v>8631</v>
      </c>
      <c r="F215" s="4" t="s">
        <v>6049</v>
      </c>
      <c r="G215" s="19">
        <v>1585</v>
      </c>
      <c r="H215" s="274" t="s">
        <v>8632</v>
      </c>
    </row>
    <row r="216" spans="1:8" ht="30" x14ac:dyDescent="0.25">
      <c r="B216" s="18">
        <v>42476</v>
      </c>
      <c r="C216" s="18">
        <v>42480</v>
      </c>
      <c r="D216" s="4" t="s">
        <v>1477</v>
      </c>
      <c r="E216" s="1" t="s">
        <v>5847</v>
      </c>
      <c r="F216" s="4" t="s">
        <v>6049</v>
      </c>
      <c r="G216" s="19">
        <v>3349</v>
      </c>
      <c r="H216" s="1" t="s">
        <v>8633</v>
      </c>
    </row>
    <row r="217" spans="1:8" ht="30" x14ac:dyDescent="0.25">
      <c r="B217" s="18">
        <v>42476</v>
      </c>
      <c r="C217" s="18">
        <v>42480</v>
      </c>
      <c r="D217" s="4" t="s">
        <v>2437</v>
      </c>
      <c r="E217" s="1" t="s">
        <v>8634</v>
      </c>
      <c r="F217" s="4" t="s">
        <v>6049</v>
      </c>
      <c r="G217" s="19">
        <v>3349</v>
      </c>
      <c r="H217" s="1" t="s">
        <v>8633</v>
      </c>
    </row>
    <row r="218" spans="1:8" x14ac:dyDescent="0.25">
      <c r="B218" s="18">
        <v>42476</v>
      </c>
      <c r="C218" s="18">
        <v>42480</v>
      </c>
      <c r="D218" s="4" t="s">
        <v>6139</v>
      </c>
      <c r="E218" s="1" t="s">
        <v>8635</v>
      </c>
      <c r="F218" s="4" t="s">
        <v>6049</v>
      </c>
      <c r="G218" s="19">
        <v>3349</v>
      </c>
      <c r="H218" s="1" t="s">
        <v>8636</v>
      </c>
    </row>
    <row r="219" spans="1:8" x14ac:dyDescent="0.25">
      <c r="B219" s="18">
        <v>42476</v>
      </c>
      <c r="C219" s="18">
        <v>42480</v>
      </c>
      <c r="D219" s="4" t="s">
        <v>6141</v>
      </c>
      <c r="E219" s="4" t="s">
        <v>6142</v>
      </c>
      <c r="F219" s="4" t="s">
        <v>6049</v>
      </c>
      <c r="G219" s="19">
        <v>3349</v>
      </c>
      <c r="H219" s="1" t="s">
        <v>8636</v>
      </c>
    </row>
    <row r="220" spans="1:8" x14ac:dyDescent="0.25">
      <c r="B220" s="18">
        <v>42476</v>
      </c>
      <c r="C220" s="18">
        <v>42480</v>
      </c>
      <c r="D220" s="4" t="s">
        <v>8637</v>
      </c>
      <c r="E220" s="4" t="s">
        <v>6142</v>
      </c>
      <c r="F220" s="4" t="s">
        <v>6049</v>
      </c>
      <c r="G220" s="19">
        <v>3349</v>
      </c>
      <c r="H220" s="1" t="s">
        <v>8636</v>
      </c>
    </row>
    <row r="221" spans="1:8" x14ac:dyDescent="0.25">
      <c r="B221" s="18">
        <v>42476</v>
      </c>
      <c r="C221" s="18">
        <v>42480</v>
      </c>
      <c r="D221" s="4" t="s">
        <v>290</v>
      </c>
      <c r="E221" s="1" t="s">
        <v>8638</v>
      </c>
      <c r="F221" s="4" t="s">
        <v>6049</v>
      </c>
      <c r="G221" s="19">
        <v>3349</v>
      </c>
      <c r="H221" s="1" t="s">
        <v>8636</v>
      </c>
    </row>
    <row r="222" spans="1:8" ht="30" x14ac:dyDescent="0.25">
      <c r="B222" s="18">
        <v>42483</v>
      </c>
      <c r="C222" s="18">
        <v>42488</v>
      </c>
      <c r="D222" s="4" t="s">
        <v>196</v>
      </c>
      <c r="E222" s="1" t="s">
        <v>8639</v>
      </c>
      <c r="F222" s="4" t="s">
        <v>3929</v>
      </c>
      <c r="G222" s="19">
        <v>1490</v>
      </c>
      <c r="H222" s="1" t="s">
        <v>8640</v>
      </c>
    </row>
    <row r="223" spans="1:8" ht="30" x14ac:dyDescent="0.25">
      <c r="B223" s="18">
        <v>42483</v>
      </c>
      <c r="C223" s="18">
        <v>42488</v>
      </c>
      <c r="D223" s="4" t="s">
        <v>7818</v>
      </c>
      <c r="E223" s="1" t="s">
        <v>8641</v>
      </c>
      <c r="F223" s="4" t="s">
        <v>3929</v>
      </c>
      <c r="G223" s="19">
        <v>1490</v>
      </c>
      <c r="H223" s="1" t="s">
        <v>8640</v>
      </c>
    </row>
    <row r="224" spans="1:8" x14ac:dyDescent="0.25">
      <c r="B224" s="18">
        <v>42489</v>
      </c>
      <c r="C224" s="18">
        <v>42491</v>
      </c>
      <c r="D224" s="4" t="s">
        <v>8642</v>
      </c>
      <c r="E224" s="4" t="s">
        <v>8643</v>
      </c>
      <c r="F224" s="4" t="s">
        <v>4744</v>
      </c>
      <c r="G224" s="78">
        <v>1293</v>
      </c>
      <c r="H224" s="1" t="s">
        <v>8644</v>
      </c>
    </row>
    <row r="225" spans="1:8" x14ac:dyDescent="0.25">
      <c r="A225" s="184"/>
      <c r="B225" s="185"/>
      <c r="C225" s="185"/>
      <c r="D225" s="99"/>
      <c r="E225" s="99"/>
      <c r="F225" s="99"/>
      <c r="G225" s="257"/>
      <c r="H225" s="99"/>
    </row>
    <row r="226" spans="1:8" x14ac:dyDescent="0.25">
      <c r="A226" s="128" t="s">
        <v>1289</v>
      </c>
      <c r="B226" s="18">
        <v>42477</v>
      </c>
      <c r="C226" s="18">
        <v>42481</v>
      </c>
      <c r="D226" s="6" t="s">
        <v>2649</v>
      </c>
      <c r="E226" s="1" t="s">
        <v>8645</v>
      </c>
      <c r="F226" s="6" t="s">
        <v>863</v>
      </c>
      <c r="G226" s="19">
        <v>2021</v>
      </c>
      <c r="H226" s="7" t="s">
        <v>8646</v>
      </c>
    </row>
    <row r="227" spans="1:8" x14ac:dyDescent="0.25">
      <c r="A227" s="184"/>
      <c r="B227" s="185"/>
      <c r="C227" s="185"/>
      <c r="D227" s="99"/>
      <c r="E227" s="99"/>
      <c r="F227" s="99"/>
      <c r="G227" s="257"/>
      <c r="H227" s="99"/>
    </row>
    <row r="228" spans="1:8" x14ac:dyDescent="0.25">
      <c r="A228" s="128" t="s">
        <v>955</v>
      </c>
      <c r="B228" s="265">
        <v>42463</v>
      </c>
      <c r="C228" s="265">
        <v>42466</v>
      </c>
      <c r="D228" s="1" t="s">
        <v>3233</v>
      </c>
      <c r="E228" s="1" t="s">
        <v>3234</v>
      </c>
      <c r="F228" s="4" t="s">
        <v>1805</v>
      </c>
      <c r="G228" s="17">
        <v>1817.64</v>
      </c>
      <c r="H228" s="1" t="s">
        <v>8647</v>
      </c>
    </row>
    <row r="229" spans="1:8" x14ac:dyDescent="0.25">
      <c r="B229" s="265">
        <v>42472</v>
      </c>
      <c r="C229" s="265">
        <v>42473</v>
      </c>
      <c r="D229" s="175" t="s">
        <v>1676</v>
      </c>
      <c r="E229" s="1" t="s">
        <v>8648</v>
      </c>
      <c r="F229" s="4" t="s">
        <v>172</v>
      </c>
      <c r="G229" s="17">
        <v>455.43</v>
      </c>
      <c r="H229" s="1" t="s">
        <v>8649</v>
      </c>
    </row>
    <row r="230" spans="1:8" x14ac:dyDescent="0.25">
      <c r="B230" s="82">
        <v>42472</v>
      </c>
      <c r="C230" s="82">
        <v>42473</v>
      </c>
      <c r="D230" s="1" t="s">
        <v>4201</v>
      </c>
      <c r="E230" s="1" t="s">
        <v>1177</v>
      </c>
      <c r="F230" s="176" t="s">
        <v>172</v>
      </c>
      <c r="G230" s="17">
        <v>423.89</v>
      </c>
      <c r="H230" s="1" t="s">
        <v>8649</v>
      </c>
    </row>
    <row r="231" spans="1:8" x14ac:dyDescent="0.25">
      <c r="A231" s="184"/>
      <c r="B231" s="185"/>
      <c r="C231" s="185"/>
      <c r="D231" s="99"/>
      <c r="E231" s="99"/>
      <c r="F231" s="99"/>
      <c r="G231" s="257"/>
      <c r="H231" s="99"/>
    </row>
    <row r="232" spans="1:8" x14ac:dyDescent="0.25">
      <c r="A232" s="128" t="s">
        <v>973</v>
      </c>
      <c r="B232" s="265">
        <v>42463</v>
      </c>
      <c r="C232" s="265">
        <v>42465</v>
      </c>
      <c r="D232" s="1" t="s">
        <v>386</v>
      </c>
      <c r="E232" s="1" t="s">
        <v>146</v>
      </c>
      <c r="F232" s="1" t="s">
        <v>172</v>
      </c>
      <c r="G232" s="34">
        <v>1135</v>
      </c>
      <c r="H232" s="1" t="s">
        <v>8650</v>
      </c>
    </row>
    <row r="233" spans="1:8" x14ac:dyDescent="0.25">
      <c r="B233" s="82">
        <v>42463</v>
      </c>
      <c r="C233" s="82">
        <v>42466</v>
      </c>
      <c r="D233" s="4" t="s">
        <v>8651</v>
      </c>
      <c r="E233" s="4" t="s">
        <v>2528</v>
      </c>
      <c r="F233" s="4" t="s">
        <v>1892</v>
      </c>
      <c r="G233" s="17">
        <v>1221</v>
      </c>
      <c r="H233" s="1" t="s">
        <v>8652</v>
      </c>
    </row>
    <row r="234" spans="1:8" x14ac:dyDescent="0.25">
      <c r="B234" s="18">
        <v>42468</v>
      </c>
      <c r="C234" s="18">
        <v>42473</v>
      </c>
      <c r="D234" s="1" t="s">
        <v>7718</v>
      </c>
      <c r="E234" s="1" t="s">
        <v>1414</v>
      </c>
      <c r="F234" s="4" t="s">
        <v>1504</v>
      </c>
      <c r="G234" s="31">
        <v>2516.44</v>
      </c>
      <c r="H234" s="1" t="s">
        <v>8653</v>
      </c>
    </row>
    <row r="235" spans="1:8" x14ac:dyDescent="0.25">
      <c r="B235" s="82">
        <v>42468</v>
      </c>
      <c r="C235" s="82">
        <v>42472</v>
      </c>
      <c r="D235" s="4" t="s">
        <v>386</v>
      </c>
      <c r="E235" s="4" t="s">
        <v>146</v>
      </c>
      <c r="F235" s="4" t="s">
        <v>1504</v>
      </c>
      <c r="G235" s="17">
        <v>1761</v>
      </c>
      <c r="H235" s="1" t="s">
        <v>8654</v>
      </c>
    </row>
    <row r="236" spans="1:8" x14ac:dyDescent="0.25">
      <c r="B236" s="18">
        <v>42470</v>
      </c>
      <c r="C236" s="18">
        <v>42473</v>
      </c>
      <c r="D236" s="1" t="s">
        <v>8655</v>
      </c>
      <c r="E236" s="1" t="s">
        <v>8656</v>
      </c>
      <c r="F236" s="4" t="s">
        <v>1742</v>
      </c>
      <c r="G236" s="31">
        <v>2075</v>
      </c>
      <c r="H236" s="1" t="s">
        <v>8657</v>
      </c>
    </row>
    <row r="237" spans="1:8" x14ac:dyDescent="0.25">
      <c r="B237" s="18">
        <v>42470</v>
      </c>
      <c r="C237" s="18">
        <v>42473</v>
      </c>
      <c r="D237" s="175" t="s">
        <v>8658</v>
      </c>
      <c r="E237" s="1" t="s">
        <v>8659</v>
      </c>
      <c r="F237" s="4" t="s">
        <v>1742</v>
      </c>
      <c r="G237" s="31">
        <v>1175</v>
      </c>
      <c r="H237" s="1" t="s">
        <v>8657</v>
      </c>
    </row>
    <row r="238" spans="1:8" ht="30" x14ac:dyDescent="0.25">
      <c r="B238" s="265">
        <v>42477</v>
      </c>
      <c r="C238" s="265">
        <v>42479</v>
      </c>
      <c r="D238" s="1" t="s">
        <v>5654</v>
      </c>
      <c r="E238" s="1" t="s">
        <v>8660</v>
      </c>
      <c r="F238" s="1" t="s">
        <v>180</v>
      </c>
      <c r="G238" s="34" t="s">
        <v>8661</v>
      </c>
      <c r="H238" s="1" t="s">
        <v>8662</v>
      </c>
    </row>
    <row r="239" spans="1:8" ht="30" x14ac:dyDescent="0.25">
      <c r="B239" s="265">
        <v>42477</v>
      </c>
      <c r="C239" s="265">
        <v>42479</v>
      </c>
      <c r="D239" s="1" t="s">
        <v>8663</v>
      </c>
      <c r="E239" s="1" t="s">
        <v>8664</v>
      </c>
      <c r="F239" s="1" t="s">
        <v>180</v>
      </c>
      <c r="G239" s="34" t="s">
        <v>2990</v>
      </c>
      <c r="H239" s="1" t="s">
        <v>8662</v>
      </c>
    </row>
    <row r="240" spans="1:8" ht="30" x14ac:dyDescent="0.25">
      <c r="B240" s="265">
        <v>42477</v>
      </c>
      <c r="C240" s="265">
        <v>42479</v>
      </c>
      <c r="D240" s="1" t="s">
        <v>8665</v>
      </c>
      <c r="E240" s="1" t="s">
        <v>7619</v>
      </c>
      <c r="F240" s="1" t="s">
        <v>180</v>
      </c>
      <c r="G240" s="34" t="s">
        <v>8666</v>
      </c>
      <c r="H240" s="1" t="s">
        <v>8667</v>
      </c>
    </row>
    <row r="241" spans="1:8" ht="30" x14ac:dyDescent="0.25">
      <c r="B241" s="265">
        <v>42477</v>
      </c>
      <c r="C241" s="265">
        <v>42479</v>
      </c>
      <c r="D241" s="1" t="s">
        <v>7271</v>
      </c>
      <c r="E241" s="1" t="s">
        <v>7623</v>
      </c>
      <c r="F241" s="1" t="s">
        <v>180</v>
      </c>
      <c r="G241" s="34" t="s">
        <v>2990</v>
      </c>
      <c r="H241" s="1" t="s">
        <v>8667</v>
      </c>
    </row>
    <row r="242" spans="1:8" ht="30" x14ac:dyDescent="0.25">
      <c r="B242" s="265">
        <v>42477</v>
      </c>
      <c r="C242" s="265">
        <v>42479</v>
      </c>
      <c r="D242" s="1" t="s">
        <v>7269</v>
      </c>
      <c r="E242" s="1" t="s">
        <v>7270</v>
      </c>
      <c r="F242" s="1" t="s">
        <v>180</v>
      </c>
      <c r="G242" s="34" t="s">
        <v>2990</v>
      </c>
      <c r="H242" s="1" t="s">
        <v>8667</v>
      </c>
    </row>
    <row r="243" spans="1:8" x14ac:dyDescent="0.25">
      <c r="B243" s="265">
        <v>42479</v>
      </c>
      <c r="C243" s="265">
        <v>42479</v>
      </c>
      <c r="D243" s="1" t="s">
        <v>2986</v>
      </c>
      <c r="E243" s="1" t="s">
        <v>21</v>
      </c>
      <c r="F243" s="1" t="s">
        <v>193</v>
      </c>
      <c r="G243" s="34">
        <v>10</v>
      </c>
      <c r="H243" s="1" t="s">
        <v>8668</v>
      </c>
    </row>
    <row r="244" spans="1:8" ht="30" x14ac:dyDescent="0.25">
      <c r="B244" s="265">
        <v>42481</v>
      </c>
      <c r="C244" s="265">
        <v>42481</v>
      </c>
      <c r="D244" s="1" t="s">
        <v>8665</v>
      </c>
      <c r="E244" s="1" t="s">
        <v>8669</v>
      </c>
      <c r="F244" s="1" t="s">
        <v>1873</v>
      </c>
      <c r="G244" s="34">
        <v>275.33</v>
      </c>
      <c r="H244" s="1" t="s">
        <v>8670</v>
      </c>
    </row>
    <row r="245" spans="1:8" ht="30" x14ac:dyDescent="0.25">
      <c r="B245" s="265">
        <v>42481</v>
      </c>
      <c r="C245" s="265">
        <v>42481</v>
      </c>
      <c r="D245" s="1" t="s">
        <v>8671</v>
      </c>
      <c r="E245" s="1" t="s">
        <v>8669</v>
      </c>
      <c r="F245" s="1" t="s">
        <v>1873</v>
      </c>
      <c r="G245" s="34">
        <v>275.33</v>
      </c>
      <c r="H245" s="1" t="s">
        <v>8670</v>
      </c>
    </row>
    <row r="246" spans="1:8" ht="30" x14ac:dyDescent="0.25">
      <c r="B246" s="265">
        <v>42481</v>
      </c>
      <c r="C246" s="265">
        <v>42481</v>
      </c>
      <c r="D246" s="1" t="s">
        <v>8672</v>
      </c>
      <c r="E246" s="1" t="s">
        <v>8669</v>
      </c>
      <c r="F246" s="1" t="s">
        <v>1873</v>
      </c>
      <c r="G246" s="34">
        <v>275.33</v>
      </c>
      <c r="H246" s="1" t="s">
        <v>8670</v>
      </c>
    </row>
    <row r="247" spans="1:8" ht="30" x14ac:dyDescent="0.25">
      <c r="B247" s="265">
        <v>42485</v>
      </c>
      <c r="C247" s="265">
        <v>42485</v>
      </c>
      <c r="D247" s="1" t="s">
        <v>8665</v>
      </c>
      <c r="E247" s="1" t="s">
        <v>8669</v>
      </c>
      <c r="F247" s="1" t="s">
        <v>1572</v>
      </c>
      <c r="G247" s="34">
        <v>229.25</v>
      </c>
      <c r="H247" s="1" t="s">
        <v>8673</v>
      </c>
    </row>
    <row r="248" spans="1:8" ht="30" x14ac:dyDescent="0.25">
      <c r="B248" s="265">
        <v>42485</v>
      </c>
      <c r="C248" s="265">
        <v>42485</v>
      </c>
      <c r="D248" s="1" t="s">
        <v>8671</v>
      </c>
      <c r="E248" s="1" t="s">
        <v>8669</v>
      </c>
      <c r="F248" s="1" t="s">
        <v>1572</v>
      </c>
      <c r="G248" s="34">
        <v>229.25</v>
      </c>
      <c r="H248" s="1" t="s">
        <v>8673</v>
      </c>
    </row>
    <row r="249" spans="1:8" ht="30" x14ac:dyDescent="0.25">
      <c r="B249" s="265">
        <v>42485</v>
      </c>
      <c r="C249" s="265">
        <v>42485</v>
      </c>
      <c r="D249" s="1" t="s">
        <v>8672</v>
      </c>
      <c r="E249" s="1" t="s">
        <v>8669</v>
      </c>
      <c r="F249" s="1" t="s">
        <v>1572</v>
      </c>
      <c r="G249" s="34">
        <v>229.25</v>
      </c>
      <c r="H249" s="1" t="s">
        <v>8673</v>
      </c>
    </row>
    <row r="250" spans="1:8" ht="30" x14ac:dyDescent="0.25">
      <c r="B250" s="265">
        <v>42485</v>
      </c>
      <c r="C250" s="265">
        <v>42485</v>
      </c>
      <c r="D250" s="1" t="s">
        <v>8674</v>
      </c>
      <c r="E250" s="1" t="s">
        <v>8669</v>
      </c>
      <c r="F250" s="1" t="s">
        <v>1572</v>
      </c>
      <c r="G250" s="34">
        <v>229.25</v>
      </c>
      <c r="H250" s="1" t="s">
        <v>8673</v>
      </c>
    </row>
    <row r="251" spans="1:8" x14ac:dyDescent="0.25">
      <c r="A251" s="184"/>
      <c r="B251" s="185"/>
      <c r="C251" s="185"/>
      <c r="D251" s="99"/>
      <c r="E251" s="99"/>
      <c r="F251" s="99"/>
      <c r="G251" s="257"/>
      <c r="H251" s="99"/>
    </row>
    <row r="252" spans="1:8" x14ac:dyDescent="0.25">
      <c r="A252" s="128" t="s">
        <v>190</v>
      </c>
      <c r="B252" s="18">
        <v>42463</v>
      </c>
      <c r="C252" s="18">
        <v>42465</v>
      </c>
      <c r="D252" s="6" t="s">
        <v>82</v>
      </c>
      <c r="E252" s="6" t="s">
        <v>34</v>
      </c>
      <c r="F252" s="6" t="s">
        <v>8675</v>
      </c>
      <c r="G252" s="19">
        <v>1700</v>
      </c>
      <c r="H252" s="7" t="s">
        <v>8676</v>
      </c>
    </row>
    <row r="253" spans="1:8" x14ac:dyDescent="0.25">
      <c r="B253" s="18">
        <v>42463</v>
      </c>
      <c r="C253" s="18">
        <v>42465</v>
      </c>
      <c r="D253" s="6" t="s">
        <v>8338</v>
      </c>
      <c r="E253" s="6" t="s">
        <v>5895</v>
      </c>
      <c r="F253" s="6" t="s">
        <v>8675</v>
      </c>
      <c r="G253" s="19">
        <v>50</v>
      </c>
      <c r="H253" s="7" t="s">
        <v>8676</v>
      </c>
    </row>
    <row r="254" spans="1:8" x14ac:dyDescent="0.25">
      <c r="B254" s="18">
        <v>42464</v>
      </c>
      <c r="C254" s="18">
        <v>42468</v>
      </c>
      <c r="D254" s="6" t="s">
        <v>8677</v>
      </c>
      <c r="E254" s="6" t="s">
        <v>18</v>
      </c>
      <c r="F254" s="6" t="s">
        <v>8678</v>
      </c>
      <c r="G254" s="19">
        <v>535</v>
      </c>
      <c r="H254" s="7" t="s">
        <v>8679</v>
      </c>
    </row>
    <row r="255" spans="1:8" x14ac:dyDescent="0.25">
      <c r="B255" s="18">
        <v>42464</v>
      </c>
      <c r="C255" s="18">
        <v>42468</v>
      </c>
      <c r="D255" s="6" t="s">
        <v>6691</v>
      </c>
      <c r="E255" s="6" t="s">
        <v>18</v>
      </c>
      <c r="F255" s="6" t="s">
        <v>8678</v>
      </c>
      <c r="G255" s="19">
        <v>320</v>
      </c>
      <c r="H255" s="7" t="s">
        <v>8679</v>
      </c>
    </row>
    <row r="256" spans="1:8" x14ac:dyDescent="0.25">
      <c r="B256" s="18">
        <v>42467</v>
      </c>
      <c r="C256" s="18">
        <v>42469</v>
      </c>
      <c r="D256" s="6" t="s">
        <v>8680</v>
      </c>
      <c r="E256" s="6" t="s">
        <v>18</v>
      </c>
      <c r="F256" s="6" t="s">
        <v>8681</v>
      </c>
      <c r="G256" s="19">
        <v>1608</v>
      </c>
      <c r="H256" s="7" t="s">
        <v>8682</v>
      </c>
    </row>
    <row r="257" spans="2:8" x14ac:dyDescent="0.25">
      <c r="B257" s="18">
        <v>42469</v>
      </c>
      <c r="C257" s="18">
        <v>42471</v>
      </c>
      <c r="D257" s="6" t="s">
        <v>2488</v>
      </c>
      <c r="E257" s="6" t="s">
        <v>43</v>
      </c>
      <c r="F257" s="6" t="s">
        <v>8683</v>
      </c>
      <c r="G257" s="19">
        <v>1878.5</v>
      </c>
      <c r="H257" s="7" t="s">
        <v>8684</v>
      </c>
    </row>
    <row r="258" spans="2:8" x14ac:dyDescent="0.25">
      <c r="B258" s="18">
        <v>42470</v>
      </c>
      <c r="C258" s="18">
        <v>42473</v>
      </c>
      <c r="D258" s="6" t="s">
        <v>8685</v>
      </c>
      <c r="E258" s="6" t="s">
        <v>18</v>
      </c>
      <c r="F258" s="6" t="s">
        <v>1742</v>
      </c>
      <c r="G258" s="19">
        <v>1034.2</v>
      </c>
      <c r="H258" s="7" t="s">
        <v>8686</v>
      </c>
    </row>
    <row r="259" spans="2:8" x14ac:dyDescent="0.25">
      <c r="B259" s="18">
        <v>42470</v>
      </c>
      <c r="C259" s="18">
        <v>42473</v>
      </c>
      <c r="D259" s="6" t="s">
        <v>8687</v>
      </c>
      <c r="E259" s="6" t="s">
        <v>18</v>
      </c>
      <c r="F259" s="6" t="s">
        <v>8688</v>
      </c>
      <c r="G259" s="19">
        <v>1093</v>
      </c>
      <c r="H259" s="7" t="s">
        <v>8686</v>
      </c>
    </row>
    <row r="260" spans="2:8" x14ac:dyDescent="0.25">
      <c r="B260" s="18">
        <v>42470</v>
      </c>
      <c r="C260" s="18">
        <v>42473</v>
      </c>
      <c r="D260" s="6" t="s">
        <v>690</v>
      </c>
      <c r="E260" s="6" t="s">
        <v>8689</v>
      </c>
      <c r="F260" s="6" t="s">
        <v>1742</v>
      </c>
      <c r="G260" s="19">
        <v>899.6</v>
      </c>
      <c r="H260" s="7" t="s">
        <v>8686</v>
      </c>
    </row>
    <row r="261" spans="2:8" x14ac:dyDescent="0.25">
      <c r="B261" s="133">
        <v>42471</v>
      </c>
      <c r="C261" s="133">
        <v>42476</v>
      </c>
      <c r="D261" s="128" t="s">
        <v>421</v>
      </c>
      <c r="E261" s="128" t="s">
        <v>7054</v>
      </c>
      <c r="F261" s="128" t="s">
        <v>2229</v>
      </c>
      <c r="G261" s="135">
        <v>2355</v>
      </c>
      <c r="H261" s="134" t="s">
        <v>8690</v>
      </c>
    </row>
    <row r="262" spans="2:8" x14ac:dyDescent="0.25">
      <c r="B262" s="18">
        <v>42472</v>
      </c>
      <c r="C262" s="18">
        <v>42473</v>
      </c>
      <c r="D262" s="6" t="s">
        <v>7629</v>
      </c>
      <c r="E262" s="6" t="s">
        <v>8691</v>
      </c>
      <c r="F262" s="6" t="s">
        <v>172</v>
      </c>
      <c r="G262" s="19">
        <v>40</v>
      </c>
      <c r="H262" s="7" t="s">
        <v>6195</v>
      </c>
    </row>
    <row r="263" spans="2:8" x14ac:dyDescent="0.25">
      <c r="B263" s="18">
        <v>42473</v>
      </c>
      <c r="C263" s="18">
        <v>42475</v>
      </c>
      <c r="D263" s="6" t="s">
        <v>6932</v>
      </c>
      <c r="E263" s="6" t="s">
        <v>8692</v>
      </c>
      <c r="F263" s="6" t="s">
        <v>819</v>
      </c>
      <c r="G263" s="19">
        <v>1128</v>
      </c>
      <c r="H263" s="7" t="s">
        <v>8693</v>
      </c>
    </row>
    <row r="264" spans="2:8" x14ac:dyDescent="0.25">
      <c r="B264" s="18">
        <v>42474</v>
      </c>
      <c r="C264" s="18">
        <v>42476</v>
      </c>
      <c r="D264" s="6" t="s">
        <v>2480</v>
      </c>
      <c r="E264" s="6" t="s">
        <v>93</v>
      </c>
      <c r="F264" s="6" t="s">
        <v>2229</v>
      </c>
      <c r="G264" s="19">
        <v>513</v>
      </c>
      <c r="H264" s="7" t="s">
        <v>8694</v>
      </c>
    </row>
    <row r="265" spans="2:8" x14ac:dyDescent="0.25">
      <c r="B265" s="18">
        <v>42474</v>
      </c>
      <c r="C265" s="18">
        <v>42476</v>
      </c>
      <c r="D265" s="6" t="s">
        <v>2491</v>
      </c>
      <c r="E265" s="6" t="s">
        <v>8695</v>
      </c>
      <c r="F265" s="6" t="s">
        <v>2229</v>
      </c>
      <c r="G265" s="19">
        <v>720.16</v>
      </c>
      <c r="H265" s="7" t="s">
        <v>8694</v>
      </c>
    </row>
    <row r="266" spans="2:8" x14ac:dyDescent="0.25">
      <c r="B266" s="133">
        <v>42474</v>
      </c>
      <c r="C266" s="133">
        <v>42481</v>
      </c>
      <c r="D266" s="128" t="s">
        <v>1339</v>
      </c>
      <c r="E266" s="128" t="s">
        <v>8696</v>
      </c>
      <c r="F266" s="128" t="s">
        <v>863</v>
      </c>
      <c r="G266" s="135">
        <v>4495</v>
      </c>
      <c r="H266" s="134" t="s">
        <v>8697</v>
      </c>
    </row>
    <row r="267" spans="2:8" x14ac:dyDescent="0.25">
      <c r="B267" s="18">
        <v>42474</v>
      </c>
      <c r="C267" s="18">
        <v>42476</v>
      </c>
      <c r="D267" s="6" t="s">
        <v>8698</v>
      </c>
      <c r="E267" s="6" t="s">
        <v>5687</v>
      </c>
      <c r="F267" s="6" t="s">
        <v>2229</v>
      </c>
      <c r="G267" s="19">
        <v>471.2</v>
      </c>
      <c r="H267" s="7" t="s">
        <v>8699</v>
      </c>
    </row>
    <row r="268" spans="2:8" x14ac:dyDescent="0.25">
      <c r="B268" s="18">
        <v>42474</v>
      </c>
      <c r="C268" s="18">
        <v>42476</v>
      </c>
      <c r="D268" s="6" t="s">
        <v>2221</v>
      </c>
      <c r="E268" s="6" t="s">
        <v>6102</v>
      </c>
      <c r="F268" s="6" t="s">
        <v>2229</v>
      </c>
      <c r="G268" s="19">
        <v>707</v>
      </c>
      <c r="H268" s="7" t="s">
        <v>8699</v>
      </c>
    </row>
    <row r="269" spans="2:8" x14ac:dyDescent="0.25">
      <c r="B269" s="18">
        <v>42474</v>
      </c>
      <c r="C269" s="18">
        <v>42476</v>
      </c>
      <c r="D269" s="6" t="s">
        <v>8340</v>
      </c>
      <c r="E269" s="6" t="s">
        <v>36</v>
      </c>
      <c r="F269" s="6" t="s">
        <v>8700</v>
      </c>
      <c r="G269" s="19">
        <v>950</v>
      </c>
      <c r="H269" s="7" t="s">
        <v>8701</v>
      </c>
    </row>
    <row r="270" spans="2:8" x14ac:dyDescent="0.25">
      <c r="B270" s="18">
        <v>42474</v>
      </c>
      <c r="C270" s="18">
        <v>42476</v>
      </c>
      <c r="D270" s="6" t="s">
        <v>3975</v>
      </c>
      <c r="E270" s="6" t="s">
        <v>18</v>
      </c>
      <c r="F270" s="6" t="s">
        <v>30</v>
      </c>
      <c r="G270" s="19">
        <v>750</v>
      </c>
      <c r="H270" s="7" t="s">
        <v>8702</v>
      </c>
    </row>
    <row r="271" spans="2:8" x14ac:dyDescent="0.25">
      <c r="B271" s="18">
        <v>42475</v>
      </c>
      <c r="C271" s="18">
        <v>42475</v>
      </c>
      <c r="D271" s="6" t="s">
        <v>2496</v>
      </c>
      <c r="E271" s="6" t="s">
        <v>8703</v>
      </c>
      <c r="F271" s="6" t="s">
        <v>8704</v>
      </c>
      <c r="G271" s="19">
        <v>40</v>
      </c>
      <c r="H271" s="7" t="s">
        <v>6195</v>
      </c>
    </row>
    <row r="272" spans="2:8" x14ac:dyDescent="0.25">
      <c r="B272" s="18">
        <v>42475</v>
      </c>
      <c r="C272" s="18">
        <v>42475</v>
      </c>
      <c r="D272" s="6" t="s">
        <v>7629</v>
      </c>
      <c r="E272" s="6" t="s">
        <v>8705</v>
      </c>
      <c r="F272" s="6" t="s">
        <v>8704</v>
      </c>
      <c r="G272" s="19">
        <v>20</v>
      </c>
      <c r="H272" s="7" t="s">
        <v>6195</v>
      </c>
    </row>
    <row r="273" spans="1:8" x14ac:dyDescent="0.25">
      <c r="B273" s="18">
        <v>42476</v>
      </c>
      <c r="C273" s="18">
        <v>42481</v>
      </c>
      <c r="D273" s="6" t="s">
        <v>6177</v>
      </c>
      <c r="E273" s="6" t="s">
        <v>8706</v>
      </c>
      <c r="F273" s="6" t="s">
        <v>3619</v>
      </c>
      <c r="G273" s="19">
        <v>3223.2</v>
      </c>
      <c r="H273" s="7" t="s">
        <v>8707</v>
      </c>
    </row>
    <row r="274" spans="1:8" x14ac:dyDescent="0.25">
      <c r="B274" s="18">
        <v>42477</v>
      </c>
      <c r="C274" s="18">
        <v>42481</v>
      </c>
      <c r="D274" s="6" t="s">
        <v>4513</v>
      </c>
      <c r="E274" s="6" t="s">
        <v>4199</v>
      </c>
      <c r="F274" s="6" t="s">
        <v>863</v>
      </c>
      <c r="G274" s="19">
        <v>3077</v>
      </c>
      <c r="H274" s="7" t="s">
        <v>8708</v>
      </c>
    </row>
    <row r="275" spans="1:8" x14ac:dyDescent="0.25">
      <c r="B275" s="18">
        <v>42477</v>
      </c>
      <c r="C275" s="18">
        <v>42480</v>
      </c>
      <c r="D275" s="6" t="s">
        <v>8709</v>
      </c>
      <c r="E275" s="6" t="s">
        <v>2939</v>
      </c>
      <c r="F275" s="6" t="s">
        <v>3619</v>
      </c>
      <c r="G275" s="19">
        <v>2127.71</v>
      </c>
      <c r="H275" s="7" t="s">
        <v>8707</v>
      </c>
    </row>
    <row r="276" spans="1:8" x14ac:dyDescent="0.25">
      <c r="B276" s="18">
        <v>42481</v>
      </c>
      <c r="C276" s="18">
        <v>42483</v>
      </c>
      <c r="D276" s="6" t="s">
        <v>7629</v>
      </c>
      <c r="E276" s="6" t="s">
        <v>4721</v>
      </c>
      <c r="F276" s="6" t="s">
        <v>8710</v>
      </c>
      <c r="G276" s="19">
        <v>50</v>
      </c>
      <c r="H276" s="7" t="s">
        <v>6195</v>
      </c>
    </row>
    <row r="277" spans="1:8" x14ac:dyDescent="0.25">
      <c r="B277" s="18">
        <v>42482</v>
      </c>
      <c r="C277" s="18">
        <v>42484</v>
      </c>
      <c r="D277" s="6" t="s">
        <v>1490</v>
      </c>
      <c r="E277" s="6" t="s">
        <v>6194</v>
      </c>
      <c r="F277" s="6" t="s">
        <v>172</v>
      </c>
      <c r="G277" s="19">
        <v>560</v>
      </c>
      <c r="H277" s="7" t="s">
        <v>8711</v>
      </c>
    </row>
    <row r="278" spans="1:8" x14ac:dyDescent="0.25">
      <c r="B278" s="18">
        <v>42484</v>
      </c>
      <c r="C278" s="18">
        <v>42486</v>
      </c>
      <c r="D278" s="6" t="s">
        <v>7629</v>
      </c>
      <c r="E278" s="6" t="s">
        <v>4721</v>
      </c>
      <c r="F278" s="6" t="s">
        <v>172</v>
      </c>
      <c r="G278" s="19">
        <v>40</v>
      </c>
      <c r="H278" s="7" t="s">
        <v>6195</v>
      </c>
    </row>
    <row r="279" spans="1:8" x14ac:dyDescent="0.25">
      <c r="B279" s="18">
        <v>42486</v>
      </c>
      <c r="C279" s="18">
        <v>42488</v>
      </c>
      <c r="D279" s="6" t="s">
        <v>8712</v>
      </c>
      <c r="E279" s="6" t="s">
        <v>18</v>
      </c>
      <c r="F279" s="6" t="s">
        <v>172</v>
      </c>
      <c r="G279" s="19">
        <v>584.98</v>
      </c>
      <c r="H279" s="7" t="s">
        <v>8713</v>
      </c>
    </row>
    <row r="280" spans="1:8" x14ac:dyDescent="0.25">
      <c r="B280" s="18">
        <v>42486</v>
      </c>
      <c r="C280" s="18">
        <v>42487</v>
      </c>
      <c r="D280" s="6" t="s">
        <v>2496</v>
      </c>
      <c r="E280" s="6" t="s">
        <v>8703</v>
      </c>
      <c r="F280" s="6" t="s">
        <v>8714</v>
      </c>
      <c r="G280" s="19">
        <v>30</v>
      </c>
      <c r="H280" s="7" t="s">
        <v>6195</v>
      </c>
    </row>
    <row r="281" spans="1:8" x14ac:dyDescent="0.25">
      <c r="B281" s="18">
        <v>42488</v>
      </c>
      <c r="C281" s="18">
        <v>42492</v>
      </c>
      <c r="D281" s="6" t="s">
        <v>2496</v>
      </c>
      <c r="E281" s="6" t="s">
        <v>8715</v>
      </c>
      <c r="F281" s="6" t="s">
        <v>8716</v>
      </c>
      <c r="G281" s="19">
        <v>300</v>
      </c>
      <c r="H281" s="7" t="s">
        <v>6195</v>
      </c>
    </row>
    <row r="282" spans="1:8" x14ac:dyDescent="0.25">
      <c r="A282" s="184"/>
      <c r="B282" s="185"/>
      <c r="C282" s="185"/>
      <c r="D282" s="99"/>
      <c r="E282" s="99"/>
      <c r="F282" s="99"/>
      <c r="G282" s="257"/>
      <c r="H282" s="99"/>
    </row>
    <row r="283" spans="1:8" x14ac:dyDescent="0.25">
      <c r="A283" s="128" t="s">
        <v>198</v>
      </c>
      <c r="B283" s="133">
        <v>42465</v>
      </c>
      <c r="C283" s="133">
        <v>42470</v>
      </c>
      <c r="D283" s="132" t="s">
        <v>4003</v>
      </c>
      <c r="E283" s="130" t="s">
        <v>684</v>
      </c>
      <c r="F283" s="130" t="s">
        <v>5081</v>
      </c>
      <c r="G283" s="135">
        <v>1834</v>
      </c>
      <c r="H283" s="132" t="s">
        <v>8717</v>
      </c>
    </row>
    <row r="284" spans="1:8" x14ac:dyDescent="0.25">
      <c r="B284" s="133">
        <v>42465</v>
      </c>
      <c r="C284" s="133">
        <v>42500</v>
      </c>
      <c r="D284" s="130" t="s">
        <v>1011</v>
      </c>
      <c r="E284" s="130" t="s">
        <v>2031</v>
      </c>
      <c r="F284" s="130" t="s">
        <v>5081</v>
      </c>
      <c r="G284" s="135">
        <v>1834</v>
      </c>
      <c r="H284" s="132" t="s">
        <v>8717</v>
      </c>
    </row>
    <row r="285" spans="1:8" x14ac:dyDescent="0.25">
      <c r="B285" s="18">
        <v>42468</v>
      </c>
      <c r="C285" s="18">
        <v>42469</v>
      </c>
      <c r="D285" s="4" t="s">
        <v>8718</v>
      </c>
      <c r="E285" s="4" t="s">
        <v>8719</v>
      </c>
      <c r="F285" s="4" t="s">
        <v>204</v>
      </c>
      <c r="G285" s="19">
        <v>241.14</v>
      </c>
      <c r="H285" s="1" t="s">
        <v>8720</v>
      </c>
    </row>
    <row r="286" spans="1:8" x14ac:dyDescent="0.25">
      <c r="B286" s="18">
        <v>42469</v>
      </c>
      <c r="C286" s="18">
        <v>42472</v>
      </c>
      <c r="D286" s="4" t="s">
        <v>8721</v>
      </c>
      <c r="E286" s="4" t="s">
        <v>36</v>
      </c>
      <c r="F286" s="4" t="s">
        <v>1504</v>
      </c>
      <c r="G286" s="19">
        <v>2158.87</v>
      </c>
      <c r="H286" s="1" t="s">
        <v>8722</v>
      </c>
    </row>
    <row r="287" spans="1:8" x14ac:dyDescent="0.25">
      <c r="B287" s="18">
        <v>42472</v>
      </c>
      <c r="C287" s="18">
        <v>42473</v>
      </c>
      <c r="D287" s="4" t="s">
        <v>159</v>
      </c>
      <c r="E287" s="4" t="s">
        <v>4865</v>
      </c>
      <c r="F287" s="4" t="s">
        <v>172</v>
      </c>
      <c r="G287" s="19">
        <v>560</v>
      </c>
      <c r="H287" s="1" t="s">
        <v>8723</v>
      </c>
    </row>
    <row r="288" spans="1:8" x14ac:dyDescent="0.25">
      <c r="B288" s="82">
        <v>42472</v>
      </c>
      <c r="C288" s="82">
        <v>42473</v>
      </c>
      <c r="D288" s="4" t="s">
        <v>1007</v>
      </c>
      <c r="E288" s="4" t="s">
        <v>8724</v>
      </c>
      <c r="F288" s="4" t="s">
        <v>172</v>
      </c>
      <c r="G288" s="19">
        <v>545.46</v>
      </c>
      <c r="H288" s="1" t="s">
        <v>6028</v>
      </c>
    </row>
    <row r="289" spans="1:8" x14ac:dyDescent="0.25">
      <c r="B289" s="18">
        <v>42473</v>
      </c>
      <c r="C289" s="18">
        <v>42476</v>
      </c>
      <c r="D289" s="4" t="s">
        <v>6206</v>
      </c>
      <c r="E289" s="4" t="s">
        <v>868</v>
      </c>
      <c r="F289" s="4" t="s">
        <v>8725</v>
      </c>
      <c r="G289" s="19">
        <v>736.46</v>
      </c>
      <c r="H289" s="1" t="s">
        <v>8726</v>
      </c>
    </row>
    <row r="290" spans="1:8" x14ac:dyDescent="0.25">
      <c r="B290" s="18">
        <v>42473</v>
      </c>
      <c r="C290" s="18">
        <v>42476</v>
      </c>
      <c r="D290" s="4" t="s">
        <v>8727</v>
      </c>
      <c r="E290" s="4" t="s">
        <v>868</v>
      </c>
      <c r="F290" s="4" t="s">
        <v>8725</v>
      </c>
      <c r="G290" s="19">
        <v>736.46</v>
      </c>
      <c r="H290" s="1" t="s">
        <v>8726</v>
      </c>
    </row>
    <row r="291" spans="1:8" x14ac:dyDescent="0.25">
      <c r="B291" s="18">
        <v>42473</v>
      </c>
      <c r="C291" s="18">
        <v>42476</v>
      </c>
      <c r="D291" s="4" t="s">
        <v>8728</v>
      </c>
      <c r="E291" s="4" t="s">
        <v>600</v>
      </c>
      <c r="F291" s="4" t="s">
        <v>8725</v>
      </c>
      <c r="G291" s="19">
        <v>736.46</v>
      </c>
      <c r="H291" s="1" t="s">
        <v>8726</v>
      </c>
    </row>
    <row r="292" spans="1:8" x14ac:dyDescent="0.25">
      <c r="B292" s="18">
        <v>42473</v>
      </c>
      <c r="C292" s="18">
        <v>42476</v>
      </c>
      <c r="D292" s="4" t="s">
        <v>4868</v>
      </c>
      <c r="E292" s="4" t="s">
        <v>8729</v>
      </c>
      <c r="F292" s="4" t="s">
        <v>8725</v>
      </c>
      <c r="G292" s="19">
        <v>736.46</v>
      </c>
      <c r="H292" s="1" t="s">
        <v>8726</v>
      </c>
    </row>
    <row r="293" spans="1:8" x14ac:dyDescent="0.25">
      <c r="B293" s="18">
        <v>42473</v>
      </c>
      <c r="C293" s="18">
        <v>42476</v>
      </c>
      <c r="D293" s="4" t="s">
        <v>6200</v>
      </c>
      <c r="E293" s="1" t="s">
        <v>868</v>
      </c>
      <c r="F293" s="4" t="s">
        <v>8725</v>
      </c>
      <c r="G293" s="19">
        <v>736</v>
      </c>
      <c r="H293" s="1" t="s">
        <v>8726</v>
      </c>
    </row>
    <row r="294" spans="1:8" x14ac:dyDescent="0.25">
      <c r="B294" s="18">
        <v>42473</v>
      </c>
      <c r="C294" s="18">
        <v>42476</v>
      </c>
      <c r="D294" s="4" t="s">
        <v>8359</v>
      </c>
      <c r="E294" s="4" t="s">
        <v>868</v>
      </c>
      <c r="F294" s="4" t="s">
        <v>8725</v>
      </c>
      <c r="G294" s="19">
        <v>736.46</v>
      </c>
      <c r="H294" s="1" t="s">
        <v>8726</v>
      </c>
    </row>
    <row r="295" spans="1:8" x14ac:dyDescent="0.25">
      <c r="B295" s="18">
        <v>42473</v>
      </c>
      <c r="C295" s="18">
        <v>42476</v>
      </c>
      <c r="D295" s="4" t="s">
        <v>8730</v>
      </c>
      <c r="E295" s="4" t="s">
        <v>8731</v>
      </c>
      <c r="F295" s="4" t="s">
        <v>8725</v>
      </c>
      <c r="G295" s="19">
        <v>736.46</v>
      </c>
      <c r="H295" s="1" t="s">
        <v>8726</v>
      </c>
    </row>
    <row r="296" spans="1:8" x14ac:dyDescent="0.25">
      <c r="B296" s="18">
        <v>42473</v>
      </c>
      <c r="C296" s="18">
        <v>42476</v>
      </c>
      <c r="D296" s="4" t="s">
        <v>3799</v>
      </c>
      <c r="E296" s="4" t="s">
        <v>8732</v>
      </c>
      <c r="F296" s="4" t="s">
        <v>8725</v>
      </c>
      <c r="G296" s="19">
        <v>736.46</v>
      </c>
      <c r="H296" s="1" t="s">
        <v>8726</v>
      </c>
    </row>
    <row r="297" spans="1:8" x14ac:dyDescent="0.25">
      <c r="B297" s="18">
        <v>42473</v>
      </c>
      <c r="C297" s="18">
        <v>42476</v>
      </c>
      <c r="D297" s="4" t="s">
        <v>1007</v>
      </c>
      <c r="E297" s="4" t="s">
        <v>8724</v>
      </c>
      <c r="F297" s="4" t="s">
        <v>8725</v>
      </c>
      <c r="G297" s="19">
        <v>736.46</v>
      </c>
      <c r="H297" s="1" t="s">
        <v>8726</v>
      </c>
    </row>
    <row r="298" spans="1:8" x14ac:dyDescent="0.25">
      <c r="B298" s="18">
        <v>42473</v>
      </c>
      <c r="C298" s="18">
        <v>42476</v>
      </c>
      <c r="D298" s="6" t="s">
        <v>8733</v>
      </c>
      <c r="E298" s="6" t="s">
        <v>8734</v>
      </c>
      <c r="F298" s="6" t="s">
        <v>8725</v>
      </c>
      <c r="G298" s="19">
        <v>736.46</v>
      </c>
      <c r="H298" s="7" t="s">
        <v>8726</v>
      </c>
    </row>
    <row r="299" spans="1:8" x14ac:dyDescent="0.25">
      <c r="B299" s="82">
        <v>42478</v>
      </c>
      <c r="C299" s="82">
        <v>42481</v>
      </c>
      <c r="D299" s="4" t="s">
        <v>1374</v>
      </c>
      <c r="E299" s="4" t="s">
        <v>2032</v>
      </c>
      <c r="F299" s="4" t="s">
        <v>172</v>
      </c>
      <c r="G299" s="19">
        <v>0</v>
      </c>
      <c r="H299" s="1" t="s">
        <v>8735</v>
      </c>
    </row>
    <row r="300" spans="1:8" x14ac:dyDescent="0.25">
      <c r="B300" s="18">
        <v>42486</v>
      </c>
      <c r="C300" s="18">
        <v>42489</v>
      </c>
      <c r="D300" s="4" t="s">
        <v>8736</v>
      </c>
      <c r="E300" s="1" t="s">
        <v>422</v>
      </c>
      <c r="F300" s="4" t="s">
        <v>1157</v>
      </c>
      <c r="G300" s="19">
        <v>1021.8</v>
      </c>
      <c r="H300" s="1" t="s">
        <v>8737</v>
      </c>
    </row>
    <row r="301" spans="1:8" x14ac:dyDescent="0.25">
      <c r="A301" s="184"/>
      <c r="B301" s="185"/>
      <c r="C301" s="185"/>
      <c r="D301" s="99"/>
      <c r="E301" s="99"/>
      <c r="F301" s="99"/>
      <c r="G301" s="257"/>
      <c r="H301" s="99"/>
    </row>
    <row r="302" spans="1:8" x14ac:dyDescent="0.25">
      <c r="A302" s="128" t="s">
        <v>120</v>
      </c>
      <c r="B302" s="18">
        <v>42466</v>
      </c>
      <c r="C302" s="18">
        <v>42470</v>
      </c>
      <c r="D302" s="4" t="s">
        <v>8738</v>
      </c>
      <c r="E302" s="4" t="s">
        <v>8739</v>
      </c>
      <c r="F302" s="4" t="s">
        <v>6819</v>
      </c>
      <c r="G302" s="19">
        <v>4643</v>
      </c>
      <c r="H302" s="1" t="s">
        <v>8740</v>
      </c>
    </row>
    <row r="303" spans="1:8" x14ac:dyDescent="0.25">
      <c r="B303" s="18">
        <v>42472</v>
      </c>
      <c r="C303" s="18">
        <v>42477</v>
      </c>
      <c r="D303" s="4" t="s">
        <v>8741</v>
      </c>
      <c r="E303" s="4" t="s">
        <v>8742</v>
      </c>
      <c r="F303" s="4" t="s">
        <v>205</v>
      </c>
      <c r="G303" s="19">
        <v>3739</v>
      </c>
      <c r="H303" s="1" t="s">
        <v>8743</v>
      </c>
    </row>
    <row r="304" spans="1:8" x14ac:dyDescent="0.25">
      <c r="B304" s="18">
        <v>42472</v>
      </c>
      <c r="C304" s="18">
        <v>42477</v>
      </c>
      <c r="D304" s="4" t="s">
        <v>8744</v>
      </c>
      <c r="E304" s="4" t="s">
        <v>8745</v>
      </c>
      <c r="F304" s="4" t="s">
        <v>205</v>
      </c>
      <c r="G304" s="19">
        <v>3769</v>
      </c>
      <c r="H304" s="1" t="s">
        <v>8743</v>
      </c>
    </row>
    <row r="305" spans="2:8" x14ac:dyDescent="0.25">
      <c r="B305" s="18">
        <v>42472</v>
      </c>
      <c r="C305" s="18">
        <v>42477</v>
      </c>
      <c r="D305" s="4" t="s">
        <v>8746</v>
      </c>
      <c r="E305" s="4" t="s">
        <v>8742</v>
      </c>
      <c r="F305" s="4" t="s">
        <v>205</v>
      </c>
      <c r="G305" s="19">
        <v>3769</v>
      </c>
      <c r="H305" s="1" t="s">
        <v>8743</v>
      </c>
    </row>
    <row r="306" spans="2:8" x14ac:dyDescent="0.25">
      <c r="B306" s="18">
        <v>42477</v>
      </c>
      <c r="C306" s="18">
        <v>42479</v>
      </c>
      <c r="D306" s="4" t="s">
        <v>1390</v>
      </c>
      <c r="E306" s="4" t="s">
        <v>4368</v>
      </c>
      <c r="F306" s="4" t="s">
        <v>2540</v>
      </c>
      <c r="G306" s="19">
        <v>4606.5600000000004</v>
      </c>
      <c r="H306" s="1" t="s">
        <v>8747</v>
      </c>
    </row>
    <row r="307" spans="2:8" x14ac:dyDescent="0.25">
      <c r="B307" s="18">
        <v>42477</v>
      </c>
      <c r="C307" s="18">
        <v>42479</v>
      </c>
      <c r="D307" s="4" t="s">
        <v>64</v>
      </c>
      <c r="E307" s="4" t="s">
        <v>62</v>
      </c>
      <c r="F307" s="4" t="s">
        <v>180</v>
      </c>
      <c r="G307" s="19">
        <v>949.61</v>
      </c>
      <c r="H307" s="1" t="s">
        <v>8748</v>
      </c>
    </row>
    <row r="308" spans="2:8" x14ac:dyDescent="0.25">
      <c r="B308" s="18">
        <v>42477</v>
      </c>
      <c r="C308" s="18">
        <v>42479</v>
      </c>
      <c r="D308" s="4" t="s">
        <v>61</v>
      </c>
      <c r="E308" s="4" t="s">
        <v>77</v>
      </c>
      <c r="F308" s="4" t="s">
        <v>1016</v>
      </c>
      <c r="G308" s="19">
        <v>879.61</v>
      </c>
      <c r="H308" s="1" t="s">
        <v>8749</v>
      </c>
    </row>
    <row r="309" spans="2:8" x14ac:dyDescent="0.25">
      <c r="B309" s="18">
        <v>42477</v>
      </c>
      <c r="C309" s="18">
        <v>42479</v>
      </c>
      <c r="D309" s="4" t="s">
        <v>6196</v>
      </c>
      <c r="E309" s="4" t="s">
        <v>77</v>
      </c>
      <c r="F309" s="4" t="s">
        <v>180</v>
      </c>
      <c r="G309" s="19">
        <v>949.61</v>
      </c>
      <c r="H309" s="1" t="s">
        <v>8749</v>
      </c>
    </row>
    <row r="310" spans="2:8" x14ac:dyDescent="0.25">
      <c r="B310" s="18">
        <v>42477</v>
      </c>
      <c r="C310" s="18">
        <v>42479</v>
      </c>
      <c r="D310" s="4" t="s">
        <v>6230</v>
      </c>
      <c r="E310" s="4" t="s">
        <v>8750</v>
      </c>
      <c r="F310" s="6"/>
      <c r="G310" s="19"/>
      <c r="H310" s="1" t="s">
        <v>8740</v>
      </c>
    </row>
    <row r="311" spans="2:8" x14ac:dyDescent="0.25">
      <c r="B311" s="18">
        <v>42477</v>
      </c>
      <c r="C311" s="18">
        <v>42479</v>
      </c>
      <c r="D311" s="4" t="s">
        <v>8751</v>
      </c>
      <c r="E311" s="4" t="s">
        <v>8752</v>
      </c>
      <c r="F311" s="4"/>
      <c r="G311" s="19"/>
      <c r="H311" s="1" t="s">
        <v>8747</v>
      </c>
    </row>
    <row r="312" spans="2:8" x14ac:dyDescent="0.25">
      <c r="B312" s="18">
        <v>42477</v>
      </c>
      <c r="C312" s="18">
        <v>42479</v>
      </c>
      <c r="D312" s="4" t="s">
        <v>8753</v>
      </c>
      <c r="E312" s="4" t="s">
        <v>67</v>
      </c>
      <c r="F312" s="6"/>
      <c r="G312" s="19"/>
      <c r="H312" s="1" t="s">
        <v>8747</v>
      </c>
    </row>
    <row r="313" spans="2:8" x14ac:dyDescent="0.25">
      <c r="B313" s="18">
        <v>42477</v>
      </c>
      <c r="C313" s="18">
        <v>42479</v>
      </c>
      <c r="D313" s="4" t="s">
        <v>8754</v>
      </c>
      <c r="E313" s="4" t="s">
        <v>8755</v>
      </c>
      <c r="F313" s="6"/>
      <c r="G313" s="19"/>
      <c r="H313" s="1" t="s">
        <v>8747</v>
      </c>
    </row>
    <row r="314" spans="2:8" x14ac:dyDescent="0.25">
      <c r="B314" s="18">
        <v>42477</v>
      </c>
      <c r="C314" s="18">
        <v>42479</v>
      </c>
      <c r="D314" s="4" t="s">
        <v>5703</v>
      </c>
      <c r="E314" s="4" t="s">
        <v>8756</v>
      </c>
      <c r="F314" s="6"/>
      <c r="G314" s="19"/>
      <c r="H314" s="1" t="s">
        <v>8747</v>
      </c>
    </row>
    <row r="315" spans="2:8" x14ac:dyDescent="0.25">
      <c r="B315" s="18">
        <v>42477</v>
      </c>
      <c r="C315" s="18">
        <v>42479</v>
      </c>
      <c r="D315" s="4" t="s">
        <v>8757</v>
      </c>
      <c r="E315" s="4" t="s">
        <v>8758</v>
      </c>
      <c r="F315" s="6"/>
      <c r="G315" s="19"/>
      <c r="H315" s="1" t="s">
        <v>8747</v>
      </c>
    </row>
    <row r="316" spans="2:8" ht="30" x14ac:dyDescent="0.25">
      <c r="B316" s="18">
        <v>42479</v>
      </c>
      <c r="C316" s="18">
        <v>42480</v>
      </c>
      <c r="D316" s="4" t="s">
        <v>7258</v>
      </c>
      <c r="E316" s="4" t="s">
        <v>868</v>
      </c>
      <c r="F316" s="4" t="s">
        <v>23</v>
      </c>
      <c r="G316" s="19">
        <v>800</v>
      </c>
      <c r="H316" s="1" t="s">
        <v>8759</v>
      </c>
    </row>
    <row r="317" spans="2:8" x14ac:dyDescent="0.25">
      <c r="B317" s="18">
        <v>42485</v>
      </c>
      <c r="C317" s="18">
        <v>42487</v>
      </c>
      <c r="D317" s="4" t="s">
        <v>305</v>
      </c>
      <c r="E317" s="4" t="s">
        <v>8760</v>
      </c>
      <c r="F317" s="4" t="s">
        <v>75</v>
      </c>
      <c r="G317" s="19">
        <v>0</v>
      </c>
      <c r="H317" s="1" t="s">
        <v>8761</v>
      </c>
    </row>
  </sheetData>
  <mergeCells count="4">
    <mergeCell ref="A2:H2"/>
    <mergeCell ref="A3:H3"/>
    <mergeCell ref="A4:H4"/>
    <mergeCell ref="B7:C7"/>
  </mergeCells>
  <pageMargins left="0.45" right="0.45" top="0.5" bottom="0.5" header="0.3" footer="0.3"/>
  <pageSetup paperSize="5" scale="47" fitToHeight="17"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XFD141"/>
  <sheetViews>
    <sheetView topLeftCell="A82" zoomScale="60" zoomScaleNormal="60" workbookViewId="0">
      <selection activeCell="B75" sqref="B75:H75"/>
    </sheetView>
  </sheetViews>
  <sheetFormatPr defaultColWidth="9.140625" defaultRowHeight="15" x14ac:dyDescent="0.25"/>
  <cols>
    <col min="1" max="1" width="48.42578125" style="128" bestFit="1" customWidth="1"/>
    <col min="2" max="3" width="12" style="133" bestFit="1" customWidth="1"/>
    <col min="4" max="4" width="30.140625" style="134" bestFit="1" customWidth="1"/>
    <col min="5" max="5" width="58" style="134" bestFit="1" customWidth="1"/>
    <col min="6" max="6" width="35.140625" style="134" bestFit="1" customWidth="1"/>
    <col min="7" max="7" width="22.7109375" style="135" bestFit="1" customWidth="1"/>
    <col min="8" max="8" width="150.5703125" style="134" bestFit="1" customWidth="1"/>
    <col min="9" max="16384" width="9.140625" style="128"/>
  </cols>
  <sheetData>
    <row r="1" spans="1:8" s="475" customFormat="1" x14ac:dyDescent="0.25">
      <c r="A1" s="479"/>
      <c r="B1" s="476"/>
      <c r="C1" s="476"/>
      <c r="D1" s="480"/>
      <c r="E1" s="480"/>
      <c r="F1" s="480"/>
      <c r="G1" s="481"/>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48" t="s">
        <v>8762</v>
      </c>
      <c r="B4" s="1349"/>
      <c r="C4" s="1349"/>
      <c r="D4" s="1349"/>
      <c r="E4" s="1349"/>
      <c r="F4" s="1349"/>
      <c r="G4" s="1349"/>
      <c r="H4" s="1349"/>
    </row>
    <row r="5" spans="1:8" s="475" customFormat="1" x14ac:dyDescent="0.25">
      <c r="A5" s="479"/>
      <c r="B5" s="179"/>
      <c r="C5" s="179"/>
      <c r="D5" s="253"/>
      <c r="E5" s="253"/>
      <c r="F5" s="253"/>
      <c r="G5" s="254"/>
      <c r="H5" s="253"/>
    </row>
    <row r="6" spans="1:8" s="475" customFormat="1" x14ac:dyDescent="0.25">
      <c r="A6" s="255"/>
      <c r="B6" s="179"/>
      <c r="C6" s="179"/>
      <c r="D6" s="253"/>
      <c r="E6" s="253"/>
      <c r="F6" s="253"/>
      <c r="G6" s="254"/>
      <c r="H6" s="253"/>
    </row>
    <row r="7" spans="1:8" s="475" customFormat="1" x14ac:dyDescent="0.25">
      <c r="A7" s="255" t="s">
        <v>2</v>
      </c>
      <c r="B7" s="1343" t="s">
        <v>3</v>
      </c>
      <c r="C7" s="1343"/>
      <c r="D7" s="253" t="s">
        <v>4</v>
      </c>
      <c r="E7" s="253" t="s">
        <v>5</v>
      </c>
      <c r="F7" s="253" t="s">
        <v>6</v>
      </c>
      <c r="G7" s="256" t="s">
        <v>7</v>
      </c>
      <c r="H7" s="253" t="s">
        <v>8</v>
      </c>
    </row>
    <row r="8" spans="1:8" s="475" customFormat="1" x14ac:dyDescent="0.25">
      <c r="A8" s="255"/>
      <c r="B8" s="179" t="s">
        <v>9</v>
      </c>
      <c r="C8" s="179" t="s">
        <v>10</v>
      </c>
      <c r="D8" s="253"/>
      <c r="E8" s="253"/>
      <c r="F8" s="253" t="s">
        <v>11</v>
      </c>
      <c r="G8" s="254"/>
      <c r="H8" s="253"/>
    </row>
    <row r="9" spans="1:8" x14ac:dyDescent="0.25">
      <c r="A9" s="184"/>
      <c r="B9" s="185"/>
      <c r="C9" s="185"/>
      <c r="D9" s="99"/>
      <c r="E9" s="99"/>
      <c r="F9" s="99"/>
      <c r="G9" s="257"/>
      <c r="H9" s="99"/>
    </row>
    <row r="10" spans="1:8" x14ac:dyDescent="0.25">
      <c r="A10" s="128" t="s">
        <v>31</v>
      </c>
      <c r="B10" s="157">
        <v>42505</v>
      </c>
      <c r="C10" s="157">
        <v>42507</v>
      </c>
      <c r="D10" s="6" t="s">
        <v>3804</v>
      </c>
      <c r="E10" s="6" t="s">
        <v>18</v>
      </c>
      <c r="F10" s="6" t="s">
        <v>8763</v>
      </c>
      <c r="G10" s="78">
        <v>1700</v>
      </c>
      <c r="H10" s="6" t="s">
        <v>8764</v>
      </c>
    </row>
    <row r="11" spans="1:8" x14ac:dyDescent="0.25">
      <c r="B11" s="157">
        <v>42512</v>
      </c>
      <c r="C11" s="157">
        <v>42514</v>
      </c>
      <c r="D11" s="6" t="s">
        <v>92</v>
      </c>
      <c r="E11" s="6" t="s">
        <v>46</v>
      </c>
      <c r="F11" s="6" t="s">
        <v>2113</v>
      </c>
      <c r="G11" s="78">
        <v>850</v>
      </c>
      <c r="H11" s="6" t="s">
        <v>8765</v>
      </c>
    </row>
    <row r="12" spans="1:8" x14ac:dyDescent="0.25">
      <c r="A12" s="184"/>
      <c r="B12" s="185"/>
      <c r="C12" s="185"/>
      <c r="D12" s="99"/>
      <c r="E12" s="99"/>
      <c r="F12" s="99"/>
      <c r="G12" s="257"/>
      <c r="H12" s="99"/>
    </row>
    <row r="13" spans="1:8" x14ac:dyDescent="0.25">
      <c r="A13" s="128" t="s">
        <v>718</v>
      </c>
      <c r="B13" s="18">
        <v>42498</v>
      </c>
      <c r="C13" s="18">
        <v>42503</v>
      </c>
      <c r="D13" s="6" t="s">
        <v>8766</v>
      </c>
      <c r="E13" s="6" t="s">
        <v>1050</v>
      </c>
      <c r="F13" s="6" t="s">
        <v>172</v>
      </c>
      <c r="G13" s="17">
        <v>2841</v>
      </c>
      <c r="H13" s="4" t="s">
        <v>8767</v>
      </c>
    </row>
    <row r="14" spans="1:8" x14ac:dyDescent="0.25">
      <c r="B14" s="18">
        <v>42499</v>
      </c>
      <c r="C14" s="18">
        <v>42503</v>
      </c>
      <c r="D14" s="4" t="s">
        <v>726</v>
      </c>
      <c r="E14" s="4" t="s">
        <v>1050</v>
      </c>
      <c r="F14" s="4" t="s">
        <v>172</v>
      </c>
      <c r="G14" s="78">
        <v>2326</v>
      </c>
      <c r="H14" s="4" t="s">
        <v>8767</v>
      </c>
    </row>
    <row r="15" spans="1:8" x14ac:dyDescent="0.25">
      <c r="A15" s="184"/>
      <c r="B15" s="185"/>
      <c r="C15" s="185"/>
      <c r="D15" s="99"/>
      <c r="E15" s="99"/>
      <c r="F15" s="99"/>
      <c r="G15" s="257"/>
      <c r="H15" s="99"/>
    </row>
    <row r="16" spans="1:8" x14ac:dyDescent="0.25">
      <c r="A16" s="128" t="s">
        <v>24</v>
      </c>
      <c r="B16" s="82">
        <v>42492</v>
      </c>
      <c r="C16" s="18">
        <v>42495</v>
      </c>
      <c r="D16" s="4" t="s">
        <v>7069</v>
      </c>
      <c r="E16" s="6" t="s">
        <v>1533</v>
      </c>
      <c r="F16" s="4" t="s">
        <v>8374</v>
      </c>
      <c r="G16" s="78">
        <v>1667</v>
      </c>
      <c r="H16" s="1" t="s">
        <v>8768</v>
      </c>
    </row>
    <row r="17" spans="1:8" x14ac:dyDescent="0.25">
      <c r="B17" s="18">
        <v>42516</v>
      </c>
      <c r="C17" s="18">
        <v>42523</v>
      </c>
      <c r="D17" s="4" t="s">
        <v>738</v>
      </c>
      <c r="E17" s="6" t="s">
        <v>58</v>
      </c>
      <c r="F17" s="4" t="s">
        <v>508</v>
      </c>
      <c r="G17" s="78">
        <v>2720</v>
      </c>
      <c r="H17" s="1" t="s">
        <v>8769</v>
      </c>
    </row>
    <row r="18" spans="1:8" x14ac:dyDescent="0.25">
      <c r="B18" s="18">
        <v>42520</v>
      </c>
      <c r="C18" s="18">
        <v>42526</v>
      </c>
      <c r="D18" s="4" t="s">
        <v>3621</v>
      </c>
      <c r="E18" s="6" t="s">
        <v>8770</v>
      </c>
      <c r="F18" s="4" t="s">
        <v>1453</v>
      </c>
      <c r="G18" s="78">
        <v>2438</v>
      </c>
      <c r="H18" s="1" t="s">
        <v>5427</v>
      </c>
    </row>
    <row r="19" spans="1:8" x14ac:dyDescent="0.25">
      <c r="B19" s="18">
        <v>42520</v>
      </c>
      <c r="C19" s="18">
        <v>42526</v>
      </c>
      <c r="D19" s="4" t="s">
        <v>3617</v>
      </c>
      <c r="E19" s="6" t="s">
        <v>68</v>
      </c>
      <c r="F19" s="4" t="s">
        <v>1453</v>
      </c>
      <c r="G19" s="78">
        <v>2438</v>
      </c>
      <c r="H19" s="1" t="s">
        <v>5427</v>
      </c>
    </row>
    <row r="20" spans="1:8" x14ac:dyDescent="0.25">
      <c r="A20" s="184"/>
      <c r="B20" s="185"/>
      <c r="C20" s="185"/>
      <c r="D20" s="99"/>
      <c r="E20" s="99"/>
      <c r="F20" s="99"/>
      <c r="G20" s="257"/>
      <c r="H20" s="99"/>
    </row>
    <row r="21" spans="1:8" x14ac:dyDescent="0.25">
      <c r="A21" s="128" t="s">
        <v>100</v>
      </c>
      <c r="B21" s="258">
        <v>42498</v>
      </c>
      <c r="C21" s="258">
        <v>42504</v>
      </c>
      <c r="D21" s="4" t="s">
        <v>8771</v>
      </c>
      <c r="E21" s="4" t="s">
        <v>18</v>
      </c>
      <c r="F21" s="4" t="s">
        <v>8772</v>
      </c>
      <c r="G21" s="259">
        <v>4410</v>
      </c>
      <c r="H21" s="1" t="s">
        <v>8773</v>
      </c>
    </row>
    <row r="22" spans="1:8" x14ac:dyDescent="0.25">
      <c r="B22" s="258">
        <v>42520</v>
      </c>
      <c r="C22" s="258">
        <v>42524</v>
      </c>
      <c r="D22" s="4" t="s">
        <v>8774</v>
      </c>
      <c r="E22" s="4" t="s">
        <v>8775</v>
      </c>
      <c r="F22" s="4" t="s">
        <v>180</v>
      </c>
      <c r="G22" s="259">
        <v>1924.35</v>
      </c>
      <c r="H22" s="1" t="s">
        <v>8776</v>
      </c>
    </row>
    <row r="23" spans="1:8" x14ac:dyDescent="0.25">
      <c r="B23" s="258">
        <v>42520</v>
      </c>
      <c r="C23" s="258">
        <v>42524</v>
      </c>
      <c r="D23" s="4" t="s">
        <v>8777</v>
      </c>
      <c r="E23" s="4" t="s">
        <v>8778</v>
      </c>
      <c r="F23" s="4" t="s">
        <v>863</v>
      </c>
      <c r="G23" s="259">
        <v>2526.7800000000002</v>
      </c>
      <c r="H23" s="1" t="s">
        <v>8779</v>
      </c>
    </row>
    <row r="24" spans="1:8" x14ac:dyDescent="0.25">
      <c r="A24" s="184"/>
      <c r="B24" s="185"/>
      <c r="C24" s="185"/>
      <c r="D24" s="99"/>
      <c r="E24" s="99"/>
      <c r="F24" s="99"/>
      <c r="G24" s="257"/>
      <c r="H24" s="99"/>
    </row>
    <row r="25" spans="1:8" x14ac:dyDescent="0.25">
      <c r="A25" s="128" t="s">
        <v>25</v>
      </c>
      <c r="B25" s="18">
        <v>42492</v>
      </c>
      <c r="C25" s="18">
        <v>42495</v>
      </c>
      <c r="D25" s="4" t="s">
        <v>2274</v>
      </c>
      <c r="E25" s="1" t="s">
        <v>2275</v>
      </c>
      <c r="F25" s="4" t="s">
        <v>704</v>
      </c>
      <c r="G25" s="78">
        <v>1125</v>
      </c>
      <c r="H25" s="1" t="s">
        <v>8780</v>
      </c>
    </row>
    <row r="26" spans="1:8" x14ac:dyDescent="0.25">
      <c r="B26" s="18">
        <v>42498</v>
      </c>
      <c r="C26" s="18">
        <v>42506</v>
      </c>
      <c r="D26" s="6" t="s">
        <v>4573</v>
      </c>
      <c r="E26" s="7" t="s">
        <v>4094</v>
      </c>
      <c r="F26" s="6" t="s">
        <v>1051</v>
      </c>
      <c r="G26" s="78">
        <v>1104</v>
      </c>
      <c r="H26" s="7" t="s">
        <v>8781</v>
      </c>
    </row>
    <row r="27" spans="1:8" x14ac:dyDescent="0.25">
      <c r="B27" s="18">
        <v>42498</v>
      </c>
      <c r="C27" s="18">
        <v>42506</v>
      </c>
      <c r="D27" s="6" t="s">
        <v>3357</v>
      </c>
      <c r="E27" s="6" t="s">
        <v>4094</v>
      </c>
      <c r="F27" s="6" t="s">
        <v>1051</v>
      </c>
      <c r="G27" s="78">
        <v>1104</v>
      </c>
      <c r="H27" s="7" t="s">
        <v>8781</v>
      </c>
    </row>
    <row r="28" spans="1:8" x14ac:dyDescent="0.25">
      <c r="B28" s="82">
        <v>42504</v>
      </c>
      <c r="C28" s="82">
        <v>42511</v>
      </c>
      <c r="D28" s="4" t="s">
        <v>2723</v>
      </c>
      <c r="E28" s="1" t="s">
        <v>3637</v>
      </c>
      <c r="F28" s="4" t="s">
        <v>789</v>
      </c>
      <c r="G28" s="48">
        <v>3505</v>
      </c>
      <c r="H28" s="1" t="s">
        <v>8782</v>
      </c>
    </row>
    <row r="29" spans="1:8" x14ac:dyDescent="0.25">
      <c r="B29" s="18">
        <v>42505</v>
      </c>
      <c r="C29" s="18">
        <v>42511</v>
      </c>
      <c r="D29" s="4" t="s">
        <v>547</v>
      </c>
      <c r="E29" s="1" t="s">
        <v>1841</v>
      </c>
      <c r="F29" s="4" t="s">
        <v>172</v>
      </c>
      <c r="G29" s="78">
        <v>3615</v>
      </c>
      <c r="H29" s="1" t="s">
        <v>8783</v>
      </c>
    </row>
    <row r="30" spans="1:8" x14ac:dyDescent="0.25">
      <c r="B30" s="18">
        <v>42508</v>
      </c>
      <c r="C30" s="18">
        <v>42510</v>
      </c>
      <c r="D30" s="176" t="s">
        <v>5962</v>
      </c>
      <c r="E30" s="1" t="s">
        <v>8784</v>
      </c>
      <c r="F30" s="4" t="s">
        <v>172</v>
      </c>
      <c r="G30" s="78">
        <v>1740</v>
      </c>
      <c r="H30" s="1" t="s">
        <v>8785</v>
      </c>
    </row>
    <row r="31" spans="1:8" x14ac:dyDescent="0.25">
      <c r="B31" s="18">
        <v>42509</v>
      </c>
      <c r="C31" s="18">
        <v>42512</v>
      </c>
      <c r="D31" s="4" t="s">
        <v>3642</v>
      </c>
      <c r="E31" s="1" t="s">
        <v>3643</v>
      </c>
      <c r="F31" s="4" t="s">
        <v>863</v>
      </c>
      <c r="G31" s="78">
        <v>2000</v>
      </c>
      <c r="H31" s="1" t="s">
        <v>8786</v>
      </c>
    </row>
    <row r="32" spans="1:8" x14ac:dyDescent="0.25">
      <c r="B32" s="18">
        <v>42510</v>
      </c>
      <c r="C32" s="18">
        <v>42516</v>
      </c>
      <c r="D32" s="4" t="s">
        <v>2729</v>
      </c>
      <c r="E32" s="1" t="s">
        <v>236</v>
      </c>
      <c r="F32" s="1" t="s">
        <v>8787</v>
      </c>
      <c r="G32" s="78">
        <v>2500</v>
      </c>
      <c r="H32" s="1" t="s">
        <v>8788</v>
      </c>
    </row>
    <row r="33" spans="1:8" x14ac:dyDescent="0.25">
      <c r="B33" s="18">
        <v>42511</v>
      </c>
      <c r="C33" s="18">
        <v>42515</v>
      </c>
      <c r="D33" s="4" t="s">
        <v>1826</v>
      </c>
      <c r="E33" s="1" t="s">
        <v>236</v>
      </c>
      <c r="F33" s="1" t="s">
        <v>172</v>
      </c>
      <c r="G33" s="78">
        <v>1150</v>
      </c>
      <c r="H33" s="1" t="s">
        <v>8789</v>
      </c>
    </row>
    <row r="34" spans="1:8" x14ac:dyDescent="0.25">
      <c r="B34" s="18">
        <v>42511</v>
      </c>
      <c r="C34" s="18">
        <v>42515</v>
      </c>
      <c r="D34" s="85" t="s">
        <v>1828</v>
      </c>
      <c r="E34" s="164" t="s">
        <v>236</v>
      </c>
      <c r="F34" s="85" t="s">
        <v>172</v>
      </c>
      <c r="G34" s="78">
        <v>1400</v>
      </c>
      <c r="H34" s="164" t="s">
        <v>8789</v>
      </c>
    </row>
    <row r="35" spans="1:8" x14ac:dyDescent="0.25">
      <c r="B35" s="18">
        <v>42513</v>
      </c>
      <c r="C35" s="18">
        <v>42517</v>
      </c>
      <c r="D35" s="85" t="s">
        <v>547</v>
      </c>
      <c r="E35" s="164" t="s">
        <v>1841</v>
      </c>
      <c r="F35" s="85" t="s">
        <v>356</v>
      </c>
      <c r="G35" s="78">
        <v>2511</v>
      </c>
      <c r="H35" s="164" t="s">
        <v>8790</v>
      </c>
    </row>
    <row r="36" spans="1:8" x14ac:dyDescent="0.25">
      <c r="B36" s="18">
        <v>42513</v>
      </c>
      <c r="C36" s="18">
        <v>42517</v>
      </c>
      <c r="D36" s="85" t="s">
        <v>2087</v>
      </c>
      <c r="E36" s="164" t="s">
        <v>2088</v>
      </c>
      <c r="F36" s="85" t="s">
        <v>2113</v>
      </c>
      <c r="G36" s="78">
        <v>0</v>
      </c>
      <c r="H36" s="164" t="s">
        <v>8791</v>
      </c>
    </row>
    <row r="37" spans="1:8" x14ac:dyDescent="0.25">
      <c r="B37" s="18">
        <v>42517</v>
      </c>
      <c r="C37" s="18">
        <v>42522</v>
      </c>
      <c r="D37" s="4" t="s">
        <v>8792</v>
      </c>
      <c r="E37" s="1" t="s">
        <v>8793</v>
      </c>
      <c r="F37" s="4" t="s">
        <v>567</v>
      </c>
      <c r="G37" s="78">
        <v>2479</v>
      </c>
      <c r="H37" s="1" t="s">
        <v>8794</v>
      </c>
    </row>
    <row r="38" spans="1:8" x14ac:dyDescent="0.25">
      <c r="B38" s="18">
        <v>42517</v>
      </c>
      <c r="C38" s="18">
        <v>42521</v>
      </c>
      <c r="D38" s="4" t="s">
        <v>557</v>
      </c>
      <c r="E38" s="1" t="s">
        <v>7961</v>
      </c>
      <c r="F38" s="4" t="s">
        <v>567</v>
      </c>
      <c r="G38" s="78">
        <v>2801</v>
      </c>
      <c r="H38" s="1" t="s">
        <v>8794</v>
      </c>
    </row>
    <row r="39" spans="1:8" x14ac:dyDescent="0.25">
      <c r="B39" s="18">
        <v>42517</v>
      </c>
      <c r="C39" s="18">
        <v>42522</v>
      </c>
      <c r="D39" s="4" t="s">
        <v>8795</v>
      </c>
      <c r="E39" s="1" t="s">
        <v>561</v>
      </c>
      <c r="F39" s="4" t="s">
        <v>567</v>
      </c>
      <c r="G39" s="78">
        <v>2615</v>
      </c>
      <c r="H39" s="1" t="s">
        <v>8794</v>
      </c>
    </row>
    <row r="40" spans="1:8" x14ac:dyDescent="0.25">
      <c r="B40" s="18">
        <v>42517</v>
      </c>
      <c r="C40" s="18">
        <v>42522</v>
      </c>
      <c r="D40" s="4" t="s">
        <v>5962</v>
      </c>
      <c r="E40" s="1" t="s">
        <v>8784</v>
      </c>
      <c r="F40" s="4" t="s">
        <v>567</v>
      </c>
      <c r="G40" s="78">
        <v>2479</v>
      </c>
      <c r="H40" s="1" t="s">
        <v>8794</v>
      </c>
    </row>
    <row r="41" spans="1:8" x14ac:dyDescent="0.25">
      <c r="B41" s="18">
        <v>42518</v>
      </c>
      <c r="C41" s="18">
        <v>42522</v>
      </c>
      <c r="D41" s="4" t="s">
        <v>8796</v>
      </c>
      <c r="E41" s="1" t="s">
        <v>3825</v>
      </c>
      <c r="F41" s="4" t="s">
        <v>567</v>
      </c>
      <c r="G41" s="78">
        <v>2615</v>
      </c>
      <c r="H41" s="1" t="s">
        <v>8794</v>
      </c>
    </row>
    <row r="42" spans="1:8" x14ac:dyDescent="0.25">
      <c r="B42" s="18">
        <v>42518</v>
      </c>
      <c r="C42" s="18">
        <v>42522</v>
      </c>
      <c r="D42" s="4" t="s">
        <v>4092</v>
      </c>
      <c r="E42" s="1" t="s">
        <v>818</v>
      </c>
      <c r="F42" s="4" t="s">
        <v>567</v>
      </c>
      <c r="G42" s="78">
        <v>2592</v>
      </c>
      <c r="H42" s="1" t="s">
        <v>8794</v>
      </c>
    </row>
    <row r="43" spans="1:8" x14ac:dyDescent="0.25">
      <c r="B43" s="82">
        <v>42520</v>
      </c>
      <c r="C43" s="82">
        <v>42521</v>
      </c>
      <c r="D43" s="4" t="s">
        <v>813</v>
      </c>
      <c r="E43" s="1" t="s">
        <v>8797</v>
      </c>
      <c r="F43" s="4" t="s">
        <v>8798</v>
      </c>
      <c r="G43" s="48">
        <v>176</v>
      </c>
      <c r="H43" s="1" t="s">
        <v>8799</v>
      </c>
    </row>
    <row r="44" spans="1:8" ht="30" x14ac:dyDescent="0.25">
      <c r="B44" s="18">
        <v>42520</v>
      </c>
      <c r="C44" s="18">
        <v>42526</v>
      </c>
      <c r="D44" s="4" t="s">
        <v>8800</v>
      </c>
      <c r="E44" s="1" t="s">
        <v>3363</v>
      </c>
      <c r="F44" s="4" t="s">
        <v>1022</v>
      </c>
      <c r="G44" s="78">
        <v>0</v>
      </c>
      <c r="H44" s="1" t="s">
        <v>8801</v>
      </c>
    </row>
    <row r="45" spans="1:8" x14ac:dyDescent="0.25">
      <c r="B45" s="18">
        <v>42521</v>
      </c>
      <c r="C45" s="18">
        <v>42524</v>
      </c>
      <c r="D45" s="176" t="s">
        <v>4918</v>
      </c>
      <c r="E45" s="1" t="s">
        <v>8802</v>
      </c>
      <c r="F45" s="4" t="s">
        <v>172</v>
      </c>
      <c r="G45" s="78">
        <v>1098</v>
      </c>
      <c r="H45" s="1" t="s">
        <v>8803</v>
      </c>
    </row>
    <row r="46" spans="1:8" x14ac:dyDescent="0.25">
      <c r="A46" s="184"/>
      <c r="B46" s="185"/>
      <c r="C46" s="185"/>
      <c r="D46" s="99"/>
      <c r="E46" s="99"/>
      <c r="F46" s="99"/>
      <c r="G46" s="257"/>
      <c r="H46" s="99"/>
    </row>
    <row r="47" spans="1:8" x14ac:dyDescent="0.25">
      <c r="A47" s="128" t="s">
        <v>32</v>
      </c>
      <c r="B47" s="18">
        <v>42502</v>
      </c>
      <c r="C47" s="18">
        <v>42505</v>
      </c>
      <c r="D47" s="4" t="s">
        <v>8804</v>
      </c>
      <c r="E47" s="4" t="s">
        <v>1778</v>
      </c>
      <c r="F47" s="4" t="s">
        <v>23</v>
      </c>
      <c r="G47" s="178">
        <v>138.47999999999999</v>
      </c>
      <c r="H47" s="1" t="s">
        <v>8805</v>
      </c>
    </row>
    <row r="48" spans="1:8" x14ac:dyDescent="0.25">
      <c r="B48" s="18">
        <v>42504</v>
      </c>
      <c r="C48" s="18">
        <v>42511</v>
      </c>
      <c r="D48" s="4" t="s">
        <v>33</v>
      </c>
      <c r="E48" s="260" t="s">
        <v>34</v>
      </c>
      <c r="F48" s="4" t="s">
        <v>7012</v>
      </c>
      <c r="G48" s="178">
        <v>979</v>
      </c>
      <c r="H48" s="1" t="s">
        <v>8806</v>
      </c>
    </row>
    <row r="49" spans="1:8" x14ac:dyDescent="0.25">
      <c r="B49" s="18">
        <v>42504</v>
      </c>
      <c r="C49" s="18">
        <v>42511</v>
      </c>
      <c r="D49" s="260" t="s">
        <v>8807</v>
      </c>
      <c r="E49" s="260" t="s">
        <v>7989</v>
      </c>
      <c r="F49" s="4" t="s">
        <v>7012</v>
      </c>
      <c r="G49" s="178">
        <v>3640</v>
      </c>
      <c r="H49" s="1" t="s">
        <v>8806</v>
      </c>
    </row>
    <row r="50" spans="1:8" x14ac:dyDescent="0.25">
      <c r="B50" s="18">
        <v>42504</v>
      </c>
      <c r="C50" s="18">
        <v>42511</v>
      </c>
      <c r="D50" s="4" t="s">
        <v>33</v>
      </c>
      <c r="E50" s="260" t="s">
        <v>34</v>
      </c>
      <c r="F50" s="4" t="s">
        <v>7012</v>
      </c>
      <c r="G50" s="178">
        <v>979</v>
      </c>
      <c r="H50" s="1" t="s">
        <v>8806</v>
      </c>
    </row>
    <row r="51" spans="1:8" x14ac:dyDescent="0.25">
      <c r="B51" s="18">
        <v>42504</v>
      </c>
      <c r="C51" s="18">
        <v>42511</v>
      </c>
      <c r="D51" s="260" t="s">
        <v>8807</v>
      </c>
      <c r="E51" s="260" t="s">
        <v>7989</v>
      </c>
      <c r="F51" s="4" t="s">
        <v>7012</v>
      </c>
      <c r="G51" s="178">
        <v>3640</v>
      </c>
      <c r="H51" s="1" t="s">
        <v>8806</v>
      </c>
    </row>
    <row r="52" spans="1:8" x14ac:dyDescent="0.25">
      <c r="B52" s="18">
        <v>42521</v>
      </c>
      <c r="C52" s="18">
        <v>42524</v>
      </c>
      <c r="D52" s="4" t="s">
        <v>6775</v>
      </c>
      <c r="E52" s="4" t="s">
        <v>8808</v>
      </c>
      <c r="F52" s="4" t="s">
        <v>2540</v>
      </c>
      <c r="G52" s="178">
        <v>1870.85</v>
      </c>
      <c r="H52" s="1" t="s">
        <v>8809</v>
      </c>
    </row>
    <row r="53" spans="1:8" x14ac:dyDescent="0.25">
      <c r="A53" s="184"/>
      <c r="B53" s="185"/>
      <c r="C53" s="185"/>
      <c r="D53" s="99"/>
      <c r="E53" s="99"/>
      <c r="F53" s="99"/>
      <c r="G53" s="257"/>
      <c r="H53" s="99"/>
    </row>
    <row r="54" spans="1:8" x14ac:dyDescent="0.25">
      <c r="A54" s="128" t="s">
        <v>29</v>
      </c>
      <c r="B54" s="18">
        <v>42491</v>
      </c>
      <c r="C54" s="82">
        <v>42504</v>
      </c>
      <c r="D54" s="4" t="s">
        <v>7773</v>
      </c>
      <c r="E54" s="1" t="s">
        <v>18</v>
      </c>
      <c r="F54" s="4" t="s">
        <v>1187</v>
      </c>
      <c r="G54" s="48">
        <v>4526</v>
      </c>
      <c r="H54" s="1" t="s">
        <v>4124</v>
      </c>
    </row>
    <row r="55" spans="1:8" x14ac:dyDescent="0.25">
      <c r="A55" s="184"/>
      <c r="B55" s="185"/>
      <c r="C55" s="185"/>
      <c r="D55" s="99"/>
      <c r="E55" s="99"/>
      <c r="F55" s="99"/>
      <c r="G55" s="257"/>
      <c r="H55" s="99"/>
    </row>
    <row r="56" spans="1:8" x14ac:dyDescent="0.25">
      <c r="A56" s="128" t="s">
        <v>13</v>
      </c>
      <c r="B56" s="126">
        <v>42496</v>
      </c>
      <c r="C56" s="126">
        <v>42496</v>
      </c>
      <c r="D56" s="4" t="s">
        <v>5559</v>
      </c>
      <c r="E56" s="4" t="s">
        <v>8810</v>
      </c>
      <c r="F56" s="4" t="s">
        <v>6056</v>
      </c>
      <c r="G56" s="25">
        <v>280.7</v>
      </c>
      <c r="H56" s="4" t="s">
        <v>8811</v>
      </c>
    </row>
    <row r="57" spans="1:8" x14ac:dyDescent="0.25">
      <c r="B57" s="126">
        <v>42504</v>
      </c>
      <c r="C57" s="126">
        <v>42511</v>
      </c>
      <c r="D57" s="4" t="s">
        <v>5341</v>
      </c>
      <c r="E57" s="4" t="s">
        <v>6299</v>
      </c>
      <c r="F57" s="4" t="s">
        <v>5343</v>
      </c>
      <c r="G57" s="25">
        <v>876.55</v>
      </c>
      <c r="H57" s="4" t="s">
        <v>8209</v>
      </c>
    </row>
    <row r="58" spans="1:8" x14ac:dyDescent="0.25">
      <c r="B58" s="126">
        <v>42512</v>
      </c>
      <c r="C58" s="126">
        <v>42514</v>
      </c>
      <c r="D58" s="4" t="s">
        <v>8812</v>
      </c>
      <c r="E58" s="4" t="s">
        <v>8813</v>
      </c>
      <c r="F58" s="4" t="s">
        <v>8814</v>
      </c>
      <c r="G58" s="25">
        <v>907.65</v>
      </c>
      <c r="H58" s="4" t="s">
        <v>8815</v>
      </c>
    </row>
    <row r="59" spans="1:8" x14ac:dyDescent="0.25">
      <c r="A59" s="184"/>
      <c r="B59" s="185"/>
      <c r="C59" s="185"/>
      <c r="D59" s="99"/>
      <c r="E59" s="99"/>
      <c r="F59" s="99"/>
      <c r="G59" s="257"/>
      <c r="H59" s="99"/>
    </row>
    <row r="60" spans="1:8" x14ac:dyDescent="0.25">
      <c r="A60" s="128" t="s">
        <v>7352</v>
      </c>
      <c r="B60" s="18">
        <v>42491</v>
      </c>
      <c r="C60" s="18">
        <v>42493</v>
      </c>
      <c r="D60" s="6" t="s">
        <v>3698</v>
      </c>
      <c r="E60" s="7" t="s">
        <v>8816</v>
      </c>
      <c r="F60" s="6" t="s">
        <v>6432</v>
      </c>
      <c r="G60" s="78">
        <v>1180</v>
      </c>
      <c r="H60" s="7" t="s">
        <v>8817</v>
      </c>
    </row>
    <row r="61" spans="1:8" x14ac:dyDescent="0.25">
      <c r="B61" s="18">
        <v>42491</v>
      </c>
      <c r="C61" s="18">
        <v>42495</v>
      </c>
      <c r="D61" s="6" t="s">
        <v>3451</v>
      </c>
      <c r="E61" s="7" t="s">
        <v>8818</v>
      </c>
      <c r="F61" s="6" t="s">
        <v>27</v>
      </c>
      <c r="G61" s="78">
        <v>2223</v>
      </c>
      <c r="H61" s="7" t="s">
        <v>8819</v>
      </c>
    </row>
    <row r="62" spans="1:8" x14ac:dyDescent="0.25">
      <c r="B62" s="18">
        <v>42491</v>
      </c>
      <c r="C62" s="18">
        <v>42495</v>
      </c>
      <c r="D62" s="4" t="s">
        <v>1227</v>
      </c>
      <c r="E62" s="7" t="s">
        <v>8820</v>
      </c>
      <c r="F62" s="4" t="s">
        <v>27</v>
      </c>
      <c r="G62" s="48">
        <v>2337</v>
      </c>
      <c r="H62" s="1" t="s">
        <v>8821</v>
      </c>
    </row>
    <row r="63" spans="1:8" x14ac:dyDescent="0.25">
      <c r="B63" s="18">
        <v>42493</v>
      </c>
      <c r="C63" s="18">
        <v>42495</v>
      </c>
      <c r="D63" s="6" t="s">
        <v>5583</v>
      </c>
      <c r="E63" s="7" t="s">
        <v>8822</v>
      </c>
      <c r="F63" s="6" t="s">
        <v>52</v>
      </c>
      <c r="G63" s="78">
        <v>2380</v>
      </c>
      <c r="H63" s="7" t="s">
        <v>8823</v>
      </c>
    </row>
    <row r="64" spans="1:8" x14ac:dyDescent="0.25">
      <c r="B64" s="18">
        <v>42502</v>
      </c>
      <c r="C64" s="18">
        <v>42505</v>
      </c>
      <c r="D64" s="6" t="s">
        <v>2614</v>
      </c>
      <c r="E64" s="7" t="s">
        <v>8824</v>
      </c>
      <c r="F64" s="6" t="s">
        <v>27</v>
      </c>
      <c r="G64" s="78">
        <v>1000</v>
      </c>
      <c r="H64" s="7" t="s">
        <v>8825</v>
      </c>
    </row>
    <row r="65" spans="1:8" x14ac:dyDescent="0.25">
      <c r="B65" s="18">
        <v>42502</v>
      </c>
      <c r="C65" s="18">
        <v>42505</v>
      </c>
      <c r="D65" s="6" t="s">
        <v>3700</v>
      </c>
      <c r="E65" s="7" t="s">
        <v>8826</v>
      </c>
      <c r="F65" s="6" t="s">
        <v>27</v>
      </c>
      <c r="G65" s="78">
        <v>1119</v>
      </c>
      <c r="H65" s="7" t="s">
        <v>8825</v>
      </c>
    </row>
    <row r="66" spans="1:8" x14ac:dyDescent="0.25">
      <c r="B66" s="18">
        <v>42504</v>
      </c>
      <c r="C66" s="18">
        <v>42508</v>
      </c>
      <c r="D66" s="6" t="s">
        <v>106</v>
      </c>
      <c r="E66" s="7" t="s">
        <v>8827</v>
      </c>
      <c r="F66" s="6" t="s">
        <v>27</v>
      </c>
      <c r="G66" s="78">
        <v>1726</v>
      </c>
      <c r="H66" s="7" t="s">
        <v>8828</v>
      </c>
    </row>
    <row r="67" spans="1:8" x14ac:dyDescent="0.25">
      <c r="B67" s="18">
        <v>42508</v>
      </c>
      <c r="C67" s="18">
        <v>42511</v>
      </c>
      <c r="D67" s="6" t="s">
        <v>3133</v>
      </c>
      <c r="E67" s="7" t="s">
        <v>8829</v>
      </c>
      <c r="F67" s="6" t="s">
        <v>23</v>
      </c>
      <c r="G67" s="78">
        <v>1789</v>
      </c>
      <c r="H67" s="7" t="s">
        <v>8830</v>
      </c>
    </row>
    <row r="68" spans="1:8" x14ac:dyDescent="0.25">
      <c r="B68" s="18">
        <v>42511</v>
      </c>
      <c r="C68" s="18">
        <v>42515</v>
      </c>
      <c r="D68" s="6" t="s">
        <v>4697</v>
      </c>
      <c r="E68" s="7" t="s">
        <v>600</v>
      </c>
      <c r="F68" s="6" t="s">
        <v>23</v>
      </c>
      <c r="G68" s="78">
        <v>1642</v>
      </c>
      <c r="H68" s="7" t="s">
        <v>8831</v>
      </c>
    </row>
    <row r="69" spans="1:8" x14ac:dyDescent="0.25">
      <c r="B69" s="18">
        <v>42511</v>
      </c>
      <c r="C69" s="18">
        <v>42516</v>
      </c>
      <c r="D69" s="6" t="s">
        <v>8832</v>
      </c>
      <c r="E69" s="7" t="s">
        <v>600</v>
      </c>
      <c r="F69" s="6" t="s">
        <v>23</v>
      </c>
      <c r="G69" s="78">
        <v>1774</v>
      </c>
      <c r="H69" s="7" t="s">
        <v>8831</v>
      </c>
    </row>
    <row r="70" spans="1:8" x14ac:dyDescent="0.25">
      <c r="B70" s="18">
        <v>42513</v>
      </c>
      <c r="C70" s="18">
        <v>42515</v>
      </c>
      <c r="D70" s="6" t="s">
        <v>601</v>
      </c>
      <c r="E70" s="7" t="s">
        <v>600</v>
      </c>
      <c r="F70" s="6" t="s">
        <v>23</v>
      </c>
      <c r="G70" s="78">
        <v>821</v>
      </c>
      <c r="H70" s="7" t="s">
        <v>8831</v>
      </c>
    </row>
    <row r="71" spans="1:8" ht="30" x14ac:dyDescent="0.25">
      <c r="B71" s="18">
        <v>42513</v>
      </c>
      <c r="C71" s="18">
        <v>42517</v>
      </c>
      <c r="D71" s="6" t="s">
        <v>5153</v>
      </c>
      <c r="E71" s="7" t="s">
        <v>6760</v>
      </c>
      <c r="F71" s="6" t="s">
        <v>8833</v>
      </c>
      <c r="G71" s="78" t="s">
        <v>178</v>
      </c>
      <c r="H71" s="7" t="s">
        <v>8834</v>
      </c>
    </row>
    <row r="72" spans="1:8" x14ac:dyDescent="0.25">
      <c r="A72" s="184"/>
      <c r="B72" s="185"/>
      <c r="C72" s="185"/>
      <c r="D72" s="99"/>
      <c r="E72" s="99"/>
      <c r="F72" s="99"/>
      <c r="G72" s="257"/>
      <c r="H72" s="99"/>
    </row>
    <row r="73" spans="1:8" x14ac:dyDescent="0.25">
      <c r="A73" s="128" t="s">
        <v>181</v>
      </c>
      <c r="B73" s="261">
        <v>42505</v>
      </c>
      <c r="C73" s="261">
        <v>42510</v>
      </c>
      <c r="D73" s="77" t="s">
        <v>8835</v>
      </c>
      <c r="E73" s="79" t="s">
        <v>8836</v>
      </c>
      <c r="F73" s="77" t="s">
        <v>30</v>
      </c>
      <c r="G73" s="43">
        <v>3235</v>
      </c>
      <c r="H73" s="79" t="s">
        <v>8837</v>
      </c>
    </row>
    <row r="74" spans="1:8" x14ac:dyDescent="0.25">
      <c r="B74" s="262">
        <v>42505</v>
      </c>
      <c r="C74" s="261">
        <v>42510</v>
      </c>
      <c r="D74" s="77" t="s">
        <v>8838</v>
      </c>
      <c r="E74" s="79" t="s">
        <v>5183</v>
      </c>
      <c r="F74" s="77" t="s">
        <v>30</v>
      </c>
      <c r="G74" s="263">
        <v>3316</v>
      </c>
      <c r="H74" s="79" t="s">
        <v>8837</v>
      </c>
    </row>
    <row r="75" spans="1:8" x14ac:dyDescent="0.25">
      <c r="B75" s="262">
        <v>42505</v>
      </c>
      <c r="C75" s="261">
        <v>42511</v>
      </c>
      <c r="D75" s="77" t="s">
        <v>8551</v>
      </c>
      <c r="E75" s="79" t="s">
        <v>8552</v>
      </c>
      <c r="F75" s="77" t="s">
        <v>30</v>
      </c>
      <c r="G75" s="263">
        <v>721.02</v>
      </c>
      <c r="H75" s="79" t="s">
        <v>8837</v>
      </c>
    </row>
    <row r="76" spans="1:8" x14ac:dyDescent="0.25">
      <c r="A76" s="184"/>
      <c r="B76" s="226"/>
      <c r="C76" s="226"/>
      <c r="D76" s="105"/>
      <c r="E76" s="105"/>
      <c r="F76" s="105"/>
      <c r="G76" s="264"/>
      <c r="H76" s="105"/>
    </row>
    <row r="77" spans="1:8" x14ac:dyDescent="0.25">
      <c r="A77" s="128" t="s">
        <v>6335</v>
      </c>
      <c r="B77" s="115">
        <v>42491</v>
      </c>
      <c r="C77" s="115">
        <v>42494</v>
      </c>
      <c r="D77" s="7" t="s">
        <v>8839</v>
      </c>
      <c r="E77" s="7" t="s">
        <v>8840</v>
      </c>
      <c r="F77" s="7" t="s">
        <v>8841</v>
      </c>
      <c r="G77" s="113">
        <v>1678</v>
      </c>
      <c r="H77" s="7" t="s">
        <v>7010</v>
      </c>
    </row>
    <row r="78" spans="1:8" x14ac:dyDescent="0.25">
      <c r="B78" s="115">
        <v>42505</v>
      </c>
      <c r="C78" s="115">
        <v>42508</v>
      </c>
      <c r="D78" s="7" t="s">
        <v>8842</v>
      </c>
      <c r="E78" s="7" t="s">
        <v>8843</v>
      </c>
      <c r="F78" s="7" t="s">
        <v>535</v>
      </c>
      <c r="G78" s="113">
        <v>787.95</v>
      </c>
      <c r="H78" s="7" t="s">
        <v>8844</v>
      </c>
    </row>
    <row r="79" spans="1:8" x14ac:dyDescent="0.25">
      <c r="B79" s="115">
        <v>42505</v>
      </c>
      <c r="C79" s="115">
        <v>42517</v>
      </c>
      <c r="D79" s="7" t="s">
        <v>8845</v>
      </c>
      <c r="E79" s="7" t="s">
        <v>18</v>
      </c>
      <c r="F79" s="7" t="s">
        <v>204</v>
      </c>
      <c r="G79" s="113">
        <v>3912.5</v>
      </c>
      <c r="H79" s="7" t="s">
        <v>8846</v>
      </c>
    </row>
    <row r="80" spans="1:8" x14ac:dyDescent="0.25">
      <c r="B80" s="115">
        <v>42505</v>
      </c>
      <c r="C80" s="115">
        <v>42517</v>
      </c>
      <c r="D80" s="7" t="s">
        <v>8847</v>
      </c>
      <c r="E80" s="7" t="s">
        <v>18</v>
      </c>
      <c r="F80" s="7" t="s">
        <v>204</v>
      </c>
      <c r="G80" s="113">
        <v>3876.68</v>
      </c>
      <c r="H80" s="7" t="s">
        <v>8846</v>
      </c>
    </row>
    <row r="81" spans="1:1024 1026:2048 2050:3072 3074:4096 4098:5120 5122:6144 6146:7168 7170:8192 8194:9216 9218:10240 10242:11264 11266:12288 12290:13312 13314:14336 14338:15360 15362:16384" x14ac:dyDescent="0.25">
      <c r="B81" s="115">
        <v>42519</v>
      </c>
      <c r="C81" s="115">
        <v>42524</v>
      </c>
      <c r="D81" s="7" t="s">
        <v>7398</v>
      </c>
      <c r="E81" s="7" t="s">
        <v>7399</v>
      </c>
      <c r="F81" s="7" t="s">
        <v>3619</v>
      </c>
      <c r="G81" s="113">
        <v>2360</v>
      </c>
      <c r="H81" s="7" t="s">
        <v>8848</v>
      </c>
    </row>
    <row r="82" spans="1:1024 1026:2048 2050:3072 3074:4096 4098:5120 5122:6144 6146:7168 7170:8192 8194:9216 9218:10240 10242:11264 11266:12288 12290:13312 13314:14336 14338:15360 15362:16384" x14ac:dyDescent="0.25">
      <c r="B82" s="115">
        <v>42519</v>
      </c>
      <c r="C82" s="115">
        <v>42524</v>
      </c>
      <c r="D82" s="7" t="s">
        <v>8849</v>
      </c>
      <c r="E82" s="7" t="s">
        <v>76</v>
      </c>
      <c r="F82" s="7" t="s">
        <v>3619</v>
      </c>
      <c r="G82" s="113">
        <v>2360</v>
      </c>
      <c r="H82" s="7" t="s">
        <v>8848</v>
      </c>
    </row>
    <row r="83" spans="1:1024 1026:2048 2050:3072 3074:4096 4098:5120 5122:6144 6146:7168 7170:8192 8194:9216 9218:10240 10242:11264 11266:12288 12290:13312 13314:14336 14338:15360 15362:16384" x14ac:dyDescent="0.25">
      <c r="B83" s="115">
        <v>42521</v>
      </c>
      <c r="C83" s="115">
        <v>42526</v>
      </c>
      <c r="D83" s="7" t="s">
        <v>6553</v>
      </c>
      <c r="E83" s="7" t="s">
        <v>957</v>
      </c>
      <c r="F83" s="7" t="s">
        <v>317</v>
      </c>
      <c r="G83" s="113">
        <v>2108.5</v>
      </c>
      <c r="H83" s="7" t="s">
        <v>8850</v>
      </c>
    </row>
    <row r="84" spans="1:1024 1026:2048 2050:3072 3074:4096 4098:5120 5122:6144 6146:7168 7170:8192 8194:9216 9218:10240 10242:11264 11266:12288 12290:13312 13314:14336 14338:15360 15362:16384" x14ac:dyDescent="0.25">
      <c r="B84" s="115">
        <v>42521</v>
      </c>
      <c r="C84" s="115">
        <v>42524</v>
      </c>
      <c r="D84" s="7" t="s">
        <v>7380</v>
      </c>
      <c r="E84" s="7" t="s">
        <v>7681</v>
      </c>
      <c r="F84" s="7" t="s">
        <v>180</v>
      </c>
      <c r="G84" s="113">
        <v>1719.48</v>
      </c>
      <c r="H84" s="7" t="s">
        <v>8851</v>
      </c>
    </row>
    <row r="85" spans="1:1024 1026:2048 2050:3072 3074:4096 4098:5120 5122:6144 6146:7168 7170:8192 8194:9216 9218:10240 10242:11264 11266:12288 12290:13312 13314:14336 14338:15360 15362:16384" x14ac:dyDescent="0.25">
      <c r="B85" s="115">
        <v>42521</v>
      </c>
      <c r="C85" s="115">
        <v>42524</v>
      </c>
      <c r="D85" s="7" t="s">
        <v>8852</v>
      </c>
      <c r="E85" s="7" t="s">
        <v>957</v>
      </c>
      <c r="F85" s="7" t="s">
        <v>704</v>
      </c>
      <c r="G85" s="113">
        <v>1404.48</v>
      </c>
      <c r="H85" s="7" t="s">
        <v>8853</v>
      </c>
    </row>
    <row r="86" spans="1:1024 1026:2048 2050:3072 3074:4096 4098:5120 5122:6144 6146:7168 7170:8192 8194:9216 9218:10240 10242:11264 11266:12288 12290:13312 13314:14336 14338:15360 15362:16384" x14ac:dyDescent="0.25">
      <c r="B86" s="115">
        <v>42521</v>
      </c>
      <c r="C86" s="115">
        <v>42529</v>
      </c>
      <c r="D86" s="7" t="s">
        <v>6556</v>
      </c>
      <c r="E86" s="7" t="s">
        <v>957</v>
      </c>
      <c r="F86" s="7" t="s">
        <v>704</v>
      </c>
      <c r="G86" s="113">
        <v>1457</v>
      </c>
      <c r="H86" s="7" t="s">
        <v>8853</v>
      </c>
    </row>
    <row r="87" spans="1:1024 1026:2048 2050:3072 3074:4096 4098:5120 5122:6144 6146:7168 7170:8192 8194:9216 9218:10240 10242:11264 11266:12288 12290:13312 13314:14336 14338:15360 15362:16384" x14ac:dyDescent="0.25">
      <c r="A87" s="184"/>
      <c r="B87" s="226"/>
      <c r="C87" s="226"/>
      <c r="D87" s="105"/>
      <c r="E87" s="105"/>
      <c r="F87" s="105"/>
      <c r="G87" s="264"/>
      <c r="H87" s="105"/>
      <c r="J87" s="129"/>
      <c r="K87" s="129"/>
      <c r="L87" s="130"/>
      <c r="M87" s="130"/>
      <c r="N87" s="130"/>
      <c r="O87" s="131"/>
      <c r="P87" s="132"/>
      <c r="R87" s="129"/>
      <c r="S87" s="129"/>
      <c r="T87" s="130"/>
      <c r="U87" s="130"/>
      <c r="V87" s="130"/>
      <c r="W87" s="131"/>
      <c r="X87" s="132"/>
      <c r="Z87" s="129"/>
      <c r="AA87" s="129"/>
      <c r="AB87" s="130"/>
      <c r="AC87" s="130"/>
      <c r="AD87" s="130"/>
      <c r="AE87" s="131"/>
      <c r="AF87" s="132"/>
      <c r="AH87" s="129"/>
      <c r="AI87" s="129"/>
      <c r="AJ87" s="130"/>
      <c r="AK87" s="130"/>
      <c r="AL87" s="130"/>
      <c r="AM87" s="131"/>
      <c r="AN87" s="132"/>
      <c r="AP87" s="129"/>
      <c r="AQ87" s="129"/>
      <c r="AR87" s="130"/>
      <c r="AS87" s="130"/>
      <c r="AT87" s="130"/>
      <c r="AU87" s="131"/>
      <c r="AV87" s="132"/>
      <c r="AX87" s="129"/>
      <c r="AY87" s="129"/>
      <c r="AZ87" s="130"/>
      <c r="BA87" s="130"/>
      <c r="BB87" s="130"/>
      <c r="BC87" s="131"/>
      <c r="BD87" s="132"/>
      <c r="BF87" s="129"/>
      <c r="BG87" s="129"/>
      <c r="BH87" s="130"/>
      <c r="BI87" s="130"/>
      <c r="BJ87" s="130"/>
      <c r="BK87" s="131"/>
      <c r="BL87" s="132"/>
      <c r="BN87" s="129"/>
      <c r="BO87" s="129"/>
      <c r="BP87" s="130"/>
      <c r="BQ87" s="130"/>
      <c r="BR87" s="130"/>
      <c r="BS87" s="131"/>
      <c r="BT87" s="132"/>
      <c r="BV87" s="129"/>
      <c r="BW87" s="129"/>
      <c r="BX87" s="130"/>
      <c r="BY87" s="130"/>
      <c r="BZ87" s="130"/>
      <c r="CA87" s="131"/>
      <c r="CB87" s="132"/>
      <c r="CD87" s="129"/>
      <c r="CE87" s="129"/>
      <c r="CF87" s="130"/>
      <c r="CG87" s="130"/>
      <c r="CH87" s="130"/>
      <c r="CI87" s="131"/>
      <c r="CJ87" s="132"/>
      <c r="CL87" s="129"/>
      <c r="CM87" s="129"/>
      <c r="CN87" s="130"/>
      <c r="CO87" s="130"/>
      <c r="CP87" s="130"/>
      <c r="CQ87" s="131"/>
      <c r="CR87" s="132"/>
      <c r="CT87" s="129"/>
      <c r="CU87" s="129"/>
      <c r="CV87" s="130"/>
      <c r="CW87" s="130"/>
      <c r="CX87" s="130"/>
      <c r="CY87" s="131"/>
      <c r="CZ87" s="132"/>
      <c r="DB87" s="129"/>
      <c r="DC87" s="129"/>
      <c r="DD87" s="130"/>
      <c r="DE87" s="130"/>
      <c r="DF87" s="130"/>
      <c r="DG87" s="131"/>
      <c r="DH87" s="132"/>
      <c r="DJ87" s="129"/>
      <c r="DK87" s="129"/>
      <c r="DL87" s="130"/>
      <c r="DM87" s="130"/>
      <c r="DN87" s="130"/>
      <c r="DO87" s="131"/>
      <c r="DP87" s="132"/>
      <c r="DR87" s="129"/>
      <c r="DS87" s="129"/>
      <c r="DT87" s="130"/>
      <c r="DU87" s="130"/>
      <c r="DV87" s="130"/>
      <c r="DW87" s="131"/>
      <c r="DX87" s="132"/>
      <c r="DZ87" s="129"/>
      <c r="EA87" s="129"/>
      <c r="EB87" s="130"/>
      <c r="EC87" s="130"/>
      <c r="ED87" s="130"/>
      <c r="EE87" s="131"/>
      <c r="EF87" s="132"/>
      <c r="EH87" s="129"/>
      <c r="EI87" s="129"/>
      <c r="EJ87" s="130"/>
      <c r="EK87" s="130"/>
      <c r="EL87" s="130"/>
      <c r="EM87" s="131"/>
      <c r="EN87" s="132"/>
      <c r="EP87" s="129"/>
      <c r="EQ87" s="129"/>
      <c r="ER87" s="130"/>
      <c r="ES87" s="130"/>
      <c r="ET87" s="130"/>
      <c r="EU87" s="131"/>
      <c r="EV87" s="132"/>
      <c r="EX87" s="129"/>
      <c r="EY87" s="129"/>
      <c r="EZ87" s="130"/>
      <c r="FA87" s="130"/>
      <c r="FB87" s="130"/>
      <c r="FC87" s="131"/>
      <c r="FD87" s="132"/>
      <c r="FF87" s="129"/>
      <c r="FG87" s="129"/>
      <c r="FH87" s="130"/>
      <c r="FI87" s="130"/>
      <c r="FJ87" s="130"/>
      <c r="FK87" s="131"/>
      <c r="FL87" s="132"/>
      <c r="FN87" s="129"/>
      <c r="FO87" s="129"/>
      <c r="FP87" s="130"/>
      <c r="FQ87" s="130"/>
      <c r="FR87" s="130"/>
      <c r="FS87" s="131"/>
      <c r="FT87" s="132"/>
      <c r="FV87" s="129"/>
      <c r="FW87" s="129"/>
      <c r="FX87" s="130"/>
      <c r="FY87" s="130"/>
      <c r="FZ87" s="130"/>
      <c r="GA87" s="131"/>
      <c r="GB87" s="132"/>
      <c r="GD87" s="129"/>
      <c r="GE87" s="129"/>
      <c r="GF87" s="130"/>
      <c r="GG87" s="130"/>
      <c r="GH87" s="130"/>
      <c r="GI87" s="131"/>
      <c r="GJ87" s="132"/>
      <c r="GL87" s="129"/>
      <c r="GM87" s="129"/>
      <c r="GN87" s="130"/>
      <c r="GO87" s="130"/>
      <c r="GP87" s="130"/>
      <c r="GQ87" s="131"/>
      <c r="GR87" s="132"/>
      <c r="GT87" s="129"/>
      <c r="GU87" s="129"/>
      <c r="GV87" s="130"/>
      <c r="GW87" s="130"/>
      <c r="GX87" s="130"/>
      <c r="GY87" s="131"/>
      <c r="GZ87" s="132"/>
      <c r="HB87" s="129"/>
      <c r="HC87" s="129"/>
      <c r="HD87" s="130"/>
      <c r="HE87" s="130"/>
      <c r="HF87" s="130"/>
      <c r="HG87" s="131"/>
      <c r="HH87" s="132"/>
      <c r="HJ87" s="129"/>
      <c r="HK87" s="129"/>
      <c r="HL87" s="130"/>
      <c r="HM87" s="130"/>
      <c r="HN87" s="130"/>
      <c r="HO87" s="131"/>
      <c r="HP87" s="132"/>
      <c r="HR87" s="129"/>
      <c r="HS87" s="129"/>
      <c r="HT87" s="130"/>
      <c r="HU87" s="130"/>
      <c r="HV87" s="130"/>
      <c r="HW87" s="131"/>
      <c r="HX87" s="132"/>
      <c r="HZ87" s="129"/>
      <c r="IA87" s="129"/>
      <c r="IB87" s="130"/>
      <c r="IC87" s="130"/>
      <c r="ID87" s="130"/>
      <c r="IE87" s="131"/>
      <c r="IF87" s="132"/>
      <c r="IH87" s="129"/>
      <c r="II87" s="129"/>
      <c r="IJ87" s="130"/>
      <c r="IK87" s="130"/>
      <c r="IL87" s="130"/>
      <c r="IM87" s="131"/>
      <c r="IN87" s="132"/>
      <c r="IP87" s="129"/>
      <c r="IQ87" s="129"/>
      <c r="IR87" s="130"/>
      <c r="IS87" s="130"/>
      <c r="IT87" s="130"/>
      <c r="IU87" s="131"/>
      <c r="IV87" s="132"/>
      <c r="IX87" s="129"/>
      <c r="IY87" s="129"/>
      <c r="IZ87" s="130"/>
      <c r="JA87" s="130"/>
      <c r="JB87" s="130"/>
      <c r="JC87" s="131"/>
      <c r="JD87" s="132"/>
      <c r="JF87" s="129"/>
      <c r="JG87" s="129"/>
      <c r="JH87" s="130"/>
      <c r="JI87" s="130"/>
      <c r="JJ87" s="130"/>
      <c r="JK87" s="131"/>
      <c r="JL87" s="132"/>
      <c r="JN87" s="129"/>
      <c r="JO87" s="129"/>
      <c r="JP87" s="130"/>
      <c r="JQ87" s="130"/>
      <c r="JR87" s="130"/>
      <c r="JS87" s="131"/>
      <c r="JT87" s="132"/>
      <c r="JV87" s="129"/>
      <c r="JW87" s="129"/>
      <c r="JX87" s="130"/>
      <c r="JY87" s="130"/>
      <c r="JZ87" s="130"/>
      <c r="KA87" s="131"/>
      <c r="KB87" s="132"/>
      <c r="KD87" s="129"/>
      <c r="KE87" s="129"/>
      <c r="KF87" s="130"/>
      <c r="KG87" s="130"/>
      <c r="KH87" s="130"/>
      <c r="KI87" s="131"/>
      <c r="KJ87" s="132"/>
      <c r="KL87" s="129"/>
      <c r="KM87" s="129"/>
      <c r="KN87" s="130"/>
      <c r="KO87" s="130"/>
      <c r="KP87" s="130"/>
      <c r="KQ87" s="131"/>
      <c r="KR87" s="132"/>
      <c r="KT87" s="129"/>
      <c r="KU87" s="129"/>
      <c r="KV87" s="130"/>
      <c r="KW87" s="130"/>
      <c r="KX87" s="130"/>
      <c r="KY87" s="131"/>
      <c r="KZ87" s="132"/>
      <c r="LB87" s="129"/>
      <c r="LC87" s="129"/>
      <c r="LD87" s="130"/>
      <c r="LE87" s="130"/>
      <c r="LF87" s="130"/>
      <c r="LG87" s="131"/>
      <c r="LH87" s="132"/>
      <c r="LJ87" s="129"/>
      <c r="LK87" s="129"/>
      <c r="LL87" s="130"/>
      <c r="LM87" s="130"/>
      <c r="LN87" s="130"/>
      <c r="LO87" s="131"/>
      <c r="LP87" s="132"/>
      <c r="LR87" s="129"/>
      <c r="LS87" s="129"/>
      <c r="LT87" s="130"/>
      <c r="LU87" s="130"/>
      <c r="LV87" s="130"/>
      <c r="LW87" s="131"/>
      <c r="LX87" s="132"/>
      <c r="LZ87" s="129"/>
      <c r="MA87" s="129"/>
      <c r="MB87" s="130"/>
      <c r="MC87" s="130"/>
      <c r="MD87" s="130"/>
      <c r="ME87" s="131"/>
      <c r="MF87" s="132"/>
      <c r="MH87" s="129"/>
      <c r="MI87" s="129"/>
      <c r="MJ87" s="130"/>
      <c r="MK87" s="130"/>
      <c r="ML87" s="130"/>
      <c r="MM87" s="131"/>
      <c r="MN87" s="132"/>
      <c r="MP87" s="129"/>
      <c r="MQ87" s="129"/>
      <c r="MR87" s="130"/>
      <c r="MS87" s="130"/>
      <c r="MT87" s="130"/>
      <c r="MU87" s="131"/>
      <c r="MV87" s="132"/>
      <c r="MX87" s="129"/>
      <c r="MY87" s="129"/>
      <c r="MZ87" s="130"/>
      <c r="NA87" s="130"/>
      <c r="NB87" s="130"/>
      <c r="NC87" s="131"/>
      <c r="ND87" s="132"/>
      <c r="NF87" s="129"/>
      <c r="NG87" s="129"/>
      <c r="NH87" s="130"/>
      <c r="NI87" s="130"/>
      <c r="NJ87" s="130"/>
      <c r="NK87" s="131"/>
      <c r="NL87" s="132"/>
      <c r="NN87" s="129"/>
      <c r="NO87" s="129"/>
      <c r="NP87" s="130"/>
      <c r="NQ87" s="130"/>
      <c r="NR87" s="130"/>
      <c r="NS87" s="131"/>
      <c r="NT87" s="132"/>
      <c r="NV87" s="129"/>
      <c r="NW87" s="129"/>
      <c r="NX87" s="130"/>
      <c r="NY87" s="130"/>
      <c r="NZ87" s="130"/>
      <c r="OA87" s="131"/>
      <c r="OB87" s="132"/>
      <c r="OD87" s="129"/>
      <c r="OE87" s="129"/>
      <c r="OF87" s="130"/>
      <c r="OG87" s="130"/>
      <c r="OH87" s="130"/>
      <c r="OI87" s="131"/>
      <c r="OJ87" s="132"/>
      <c r="OL87" s="129"/>
      <c r="OM87" s="129"/>
      <c r="ON87" s="130"/>
      <c r="OO87" s="130"/>
      <c r="OP87" s="130"/>
      <c r="OQ87" s="131"/>
      <c r="OR87" s="132"/>
      <c r="OT87" s="129"/>
      <c r="OU87" s="129"/>
      <c r="OV87" s="130"/>
      <c r="OW87" s="130"/>
      <c r="OX87" s="130"/>
      <c r="OY87" s="131"/>
      <c r="OZ87" s="132"/>
      <c r="PB87" s="129"/>
      <c r="PC87" s="129"/>
      <c r="PD87" s="130"/>
      <c r="PE87" s="130"/>
      <c r="PF87" s="130"/>
      <c r="PG87" s="131"/>
      <c r="PH87" s="132"/>
      <c r="PJ87" s="129"/>
      <c r="PK87" s="129"/>
      <c r="PL87" s="130"/>
      <c r="PM87" s="130"/>
      <c r="PN87" s="130"/>
      <c r="PO87" s="131"/>
      <c r="PP87" s="132"/>
      <c r="PR87" s="129"/>
      <c r="PS87" s="129"/>
      <c r="PT87" s="130"/>
      <c r="PU87" s="130"/>
      <c r="PV87" s="130"/>
      <c r="PW87" s="131"/>
      <c r="PX87" s="132"/>
      <c r="PZ87" s="129"/>
      <c r="QA87" s="129"/>
      <c r="QB87" s="130"/>
      <c r="QC87" s="130"/>
      <c r="QD87" s="130"/>
      <c r="QE87" s="131"/>
      <c r="QF87" s="132"/>
      <c r="QH87" s="129"/>
      <c r="QI87" s="129"/>
      <c r="QJ87" s="130"/>
      <c r="QK87" s="130"/>
      <c r="QL87" s="130"/>
      <c r="QM87" s="131"/>
      <c r="QN87" s="132"/>
      <c r="QP87" s="129"/>
      <c r="QQ87" s="129"/>
      <c r="QR87" s="130"/>
      <c r="QS87" s="130"/>
      <c r="QT87" s="130"/>
      <c r="QU87" s="131"/>
      <c r="QV87" s="132"/>
      <c r="QX87" s="129"/>
      <c r="QY87" s="129"/>
      <c r="QZ87" s="130"/>
      <c r="RA87" s="130"/>
      <c r="RB87" s="130"/>
      <c r="RC87" s="131"/>
      <c r="RD87" s="132"/>
      <c r="RF87" s="129"/>
      <c r="RG87" s="129"/>
      <c r="RH87" s="130"/>
      <c r="RI87" s="130"/>
      <c r="RJ87" s="130"/>
      <c r="RK87" s="131"/>
      <c r="RL87" s="132"/>
      <c r="RN87" s="129"/>
      <c r="RO87" s="129"/>
      <c r="RP87" s="130"/>
      <c r="RQ87" s="130"/>
      <c r="RR87" s="130"/>
      <c r="RS87" s="131"/>
      <c r="RT87" s="132"/>
      <c r="RV87" s="129"/>
      <c r="RW87" s="129"/>
      <c r="RX87" s="130"/>
      <c r="RY87" s="130"/>
      <c r="RZ87" s="130"/>
      <c r="SA87" s="131"/>
      <c r="SB87" s="132"/>
      <c r="SD87" s="129"/>
      <c r="SE87" s="129"/>
      <c r="SF87" s="130"/>
      <c r="SG87" s="130"/>
      <c r="SH87" s="130"/>
      <c r="SI87" s="131"/>
      <c r="SJ87" s="132"/>
      <c r="SL87" s="129"/>
      <c r="SM87" s="129"/>
      <c r="SN87" s="130"/>
      <c r="SO87" s="130"/>
      <c r="SP87" s="130"/>
      <c r="SQ87" s="131"/>
      <c r="SR87" s="132"/>
      <c r="ST87" s="129"/>
      <c r="SU87" s="129"/>
      <c r="SV87" s="130"/>
      <c r="SW87" s="130"/>
      <c r="SX87" s="130"/>
      <c r="SY87" s="131"/>
      <c r="SZ87" s="132"/>
      <c r="TB87" s="129"/>
      <c r="TC87" s="129"/>
      <c r="TD87" s="130"/>
      <c r="TE87" s="130"/>
      <c r="TF87" s="130"/>
      <c r="TG87" s="131"/>
      <c r="TH87" s="132"/>
      <c r="TJ87" s="129"/>
      <c r="TK87" s="129"/>
      <c r="TL87" s="130"/>
      <c r="TM87" s="130"/>
      <c r="TN87" s="130"/>
      <c r="TO87" s="131"/>
      <c r="TP87" s="132"/>
      <c r="TR87" s="129"/>
      <c r="TS87" s="129"/>
      <c r="TT87" s="130"/>
      <c r="TU87" s="130"/>
      <c r="TV87" s="130"/>
      <c r="TW87" s="131"/>
      <c r="TX87" s="132"/>
      <c r="TZ87" s="129"/>
      <c r="UA87" s="129"/>
      <c r="UB87" s="130"/>
      <c r="UC87" s="130"/>
      <c r="UD87" s="130"/>
      <c r="UE87" s="131"/>
      <c r="UF87" s="132"/>
      <c r="UH87" s="129"/>
      <c r="UI87" s="129"/>
      <c r="UJ87" s="130"/>
      <c r="UK87" s="130"/>
      <c r="UL87" s="130"/>
      <c r="UM87" s="131"/>
      <c r="UN87" s="132"/>
      <c r="UP87" s="129"/>
      <c r="UQ87" s="129"/>
      <c r="UR87" s="130"/>
      <c r="US87" s="130"/>
      <c r="UT87" s="130"/>
      <c r="UU87" s="131"/>
      <c r="UV87" s="132"/>
      <c r="UX87" s="129"/>
      <c r="UY87" s="129"/>
      <c r="UZ87" s="130"/>
      <c r="VA87" s="130"/>
      <c r="VB87" s="130"/>
      <c r="VC87" s="131"/>
      <c r="VD87" s="132"/>
      <c r="VF87" s="129"/>
      <c r="VG87" s="129"/>
      <c r="VH87" s="130"/>
      <c r="VI87" s="130"/>
      <c r="VJ87" s="130"/>
      <c r="VK87" s="131"/>
      <c r="VL87" s="132"/>
      <c r="VN87" s="129"/>
      <c r="VO87" s="129"/>
      <c r="VP87" s="130"/>
      <c r="VQ87" s="130"/>
      <c r="VR87" s="130"/>
      <c r="VS87" s="131"/>
      <c r="VT87" s="132"/>
      <c r="VV87" s="129"/>
      <c r="VW87" s="129"/>
      <c r="VX87" s="130"/>
      <c r="VY87" s="130"/>
      <c r="VZ87" s="130"/>
      <c r="WA87" s="131"/>
      <c r="WB87" s="132"/>
      <c r="WD87" s="129"/>
      <c r="WE87" s="129"/>
      <c r="WF87" s="130"/>
      <c r="WG87" s="130"/>
      <c r="WH87" s="130"/>
      <c r="WI87" s="131"/>
      <c r="WJ87" s="132"/>
      <c r="WL87" s="129"/>
      <c r="WM87" s="129"/>
      <c r="WN87" s="130"/>
      <c r="WO87" s="130"/>
      <c r="WP87" s="130"/>
      <c r="WQ87" s="131"/>
      <c r="WR87" s="132"/>
      <c r="WT87" s="129"/>
      <c r="WU87" s="129"/>
      <c r="WV87" s="130"/>
      <c r="WW87" s="130"/>
      <c r="WX87" s="130"/>
      <c r="WY87" s="131"/>
      <c r="WZ87" s="132"/>
      <c r="XB87" s="129"/>
      <c r="XC87" s="129"/>
      <c r="XD87" s="130"/>
      <c r="XE87" s="130"/>
      <c r="XF87" s="130"/>
      <c r="XG87" s="131"/>
      <c r="XH87" s="132"/>
      <c r="XJ87" s="129"/>
      <c r="XK87" s="129"/>
      <c r="XL87" s="130"/>
      <c r="XM87" s="130"/>
      <c r="XN87" s="130"/>
      <c r="XO87" s="131"/>
      <c r="XP87" s="132"/>
      <c r="XR87" s="129"/>
      <c r="XS87" s="129"/>
      <c r="XT87" s="130"/>
      <c r="XU87" s="130"/>
      <c r="XV87" s="130"/>
      <c r="XW87" s="131"/>
      <c r="XX87" s="132"/>
      <c r="XZ87" s="129"/>
      <c r="YA87" s="129"/>
      <c r="YB87" s="130"/>
      <c r="YC87" s="130"/>
      <c r="YD87" s="130"/>
      <c r="YE87" s="131"/>
      <c r="YF87" s="132"/>
      <c r="YH87" s="129"/>
      <c r="YI87" s="129"/>
      <c r="YJ87" s="130"/>
      <c r="YK87" s="130"/>
      <c r="YL87" s="130"/>
      <c r="YM87" s="131"/>
      <c r="YN87" s="132"/>
      <c r="YP87" s="129"/>
      <c r="YQ87" s="129"/>
      <c r="YR87" s="130"/>
      <c r="YS87" s="130"/>
      <c r="YT87" s="130"/>
      <c r="YU87" s="131"/>
      <c r="YV87" s="132"/>
      <c r="YX87" s="129"/>
      <c r="YY87" s="129"/>
      <c r="YZ87" s="130"/>
      <c r="ZA87" s="130"/>
      <c r="ZB87" s="130"/>
      <c r="ZC87" s="131"/>
      <c r="ZD87" s="132"/>
      <c r="ZF87" s="129"/>
      <c r="ZG87" s="129"/>
      <c r="ZH87" s="130"/>
      <c r="ZI87" s="130"/>
      <c r="ZJ87" s="130"/>
      <c r="ZK87" s="131"/>
      <c r="ZL87" s="132"/>
      <c r="ZN87" s="129"/>
      <c r="ZO87" s="129"/>
      <c r="ZP87" s="130"/>
      <c r="ZQ87" s="130"/>
      <c r="ZR87" s="130"/>
      <c r="ZS87" s="131"/>
      <c r="ZT87" s="132"/>
      <c r="ZV87" s="129"/>
      <c r="ZW87" s="129"/>
      <c r="ZX87" s="130"/>
      <c r="ZY87" s="130"/>
      <c r="ZZ87" s="130"/>
      <c r="AAA87" s="131"/>
      <c r="AAB87" s="132"/>
      <c r="AAD87" s="129"/>
      <c r="AAE87" s="129"/>
      <c r="AAF87" s="130"/>
      <c r="AAG87" s="130"/>
      <c r="AAH87" s="130"/>
      <c r="AAI87" s="131"/>
      <c r="AAJ87" s="132"/>
      <c r="AAL87" s="129"/>
      <c r="AAM87" s="129"/>
      <c r="AAN87" s="130"/>
      <c r="AAO87" s="130"/>
      <c r="AAP87" s="130"/>
      <c r="AAQ87" s="131"/>
      <c r="AAR87" s="132"/>
      <c r="AAT87" s="129"/>
      <c r="AAU87" s="129"/>
      <c r="AAV87" s="130"/>
      <c r="AAW87" s="130"/>
      <c r="AAX87" s="130"/>
      <c r="AAY87" s="131"/>
      <c r="AAZ87" s="132"/>
      <c r="ABB87" s="129"/>
      <c r="ABC87" s="129"/>
      <c r="ABD87" s="130"/>
      <c r="ABE87" s="130"/>
      <c r="ABF87" s="130"/>
      <c r="ABG87" s="131"/>
      <c r="ABH87" s="132"/>
      <c r="ABJ87" s="129"/>
      <c r="ABK87" s="129"/>
      <c r="ABL87" s="130"/>
      <c r="ABM87" s="130"/>
      <c r="ABN87" s="130"/>
      <c r="ABO87" s="131"/>
      <c r="ABP87" s="132"/>
      <c r="ABR87" s="129"/>
      <c r="ABS87" s="129"/>
      <c r="ABT87" s="130"/>
      <c r="ABU87" s="130"/>
      <c r="ABV87" s="130"/>
      <c r="ABW87" s="131"/>
      <c r="ABX87" s="132"/>
      <c r="ABZ87" s="129"/>
      <c r="ACA87" s="129"/>
      <c r="ACB87" s="130"/>
      <c r="ACC87" s="130"/>
      <c r="ACD87" s="130"/>
      <c r="ACE87" s="131"/>
      <c r="ACF87" s="132"/>
      <c r="ACH87" s="129"/>
      <c r="ACI87" s="129"/>
      <c r="ACJ87" s="130"/>
      <c r="ACK87" s="130"/>
      <c r="ACL87" s="130"/>
      <c r="ACM87" s="131"/>
      <c r="ACN87" s="132"/>
      <c r="ACP87" s="129"/>
      <c r="ACQ87" s="129"/>
      <c r="ACR87" s="130"/>
      <c r="ACS87" s="130"/>
      <c r="ACT87" s="130"/>
      <c r="ACU87" s="131"/>
      <c r="ACV87" s="132"/>
      <c r="ACX87" s="129"/>
      <c r="ACY87" s="129"/>
      <c r="ACZ87" s="130"/>
      <c r="ADA87" s="130"/>
      <c r="ADB87" s="130"/>
      <c r="ADC87" s="131"/>
      <c r="ADD87" s="132"/>
      <c r="ADF87" s="129"/>
      <c r="ADG87" s="129"/>
      <c r="ADH87" s="130"/>
      <c r="ADI87" s="130"/>
      <c r="ADJ87" s="130"/>
      <c r="ADK87" s="131"/>
      <c r="ADL87" s="132"/>
      <c r="ADN87" s="129"/>
      <c r="ADO87" s="129"/>
      <c r="ADP87" s="130"/>
      <c r="ADQ87" s="130"/>
      <c r="ADR87" s="130"/>
      <c r="ADS87" s="131"/>
      <c r="ADT87" s="132"/>
      <c r="ADV87" s="129"/>
      <c r="ADW87" s="129"/>
      <c r="ADX87" s="130"/>
      <c r="ADY87" s="130"/>
      <c r="ADZ87" s="130"/>
      <c r="AEA87" s="131"/>
      <c r="AEB87" s="132"/>
      <c r="AED87" s="129"/>
      <c r="AEE87" s="129"/>
      <c r="AEF87" s="130"/>
      <c r="AEG87" s="130"/>
      <c r="AEH87" s="130"/>
      <c r="AEI87" s="131"/>
      <c r="AEJ87" s="132"/>
      <c r="AEL87" s="129"/>
      <c r="AEM87" s="129"/>
      <c r="AEN87" s="130"/>
      <c r="AEO87" s="130"/>
      <c r="AEP87" s="130"/>
      <c r="AEQ87" s="131"/>
      <c r="AER87" s="132"/>
      <c r="AET87" s="129"/>
      <c r="AEU87" s="129"/>
      <c r="AEV87" s="130"/>
      <c r="AEW87" s="130"/>
      <c r="AEX87" s="130"/>
      <c r="AEY87" s="131"/>
      <c r="AEZ87" s="132"/>
      <c r="AFB87" s="129"/>
      <c r="AFC87" s="129"/>
      <c r="AFD87" s="130"/>
      <c r="AFE87" s="130"/>
      <c r="AFF87" s="130"/>
      <c r="AFG87" s="131"/>
      <c r="AFH87" s="132"/>
      <c r="AFJ87" s="129"/>
      <c r="AFK87" s="129"/>
      <c r="AFL87" s="130"/>
      <c r="AFM87" s="130"/>
      <c r="AFN87" s="130"/>
      <c r="AFO87" s="131"/>
      <c r="AFP87" s="132"/>
      <c r="AFR87" s="129"/>
      <c r="AFS87" s="129"/>
      <c r="AFT87" s="130"/>
      <c r="AFU87" s="130"/>
      <c r="AFV87" s="130"/>
      <c r="AFW87" s="131"/>
      <c r="AFX87" s="132"/>
      <c r="AFZ87" s="129"/>
      <c r="AGA87" s="129"/>
      <c r="AGB87" s="130"/>
      <c r="AGC87" s="130"/>
      <c r="AGD87" s="130"/>
      <c r="AGE87" s="131"/>
      <c r="AGF87" s="132"/>
      <c r="AGH87" s="129"/>
      <c r="AGI87" s="129"/>
      <c r="AGJ87" s="130"/>
      <c r="AGK87" s="130"/>
      <c r="AGL87" s="130"/>
      <c r="AGM87" s="131"/>
      <c r="AGN87" s="132"/>
      <c r="AGP87" s="129"/>
      <c r="AGQ87" s="129"/>
      <c r="AGR87" s="130"/>
      <c r="AGS87" s="130"/>
      <c r="AGT87" s="130"/>
      <c r="AGU87" s="131"/>
      <c r="AGV87" s="132"/>
      <c r="AGX87" s="129"/>
      <c r="AGY87" s="129"/>
      <c r="AGZ87" s="130"/>
      <c r="AHA87" s="130"/>
      <c r="AHB87" s="130"/>
      <c r="AHC87" s="131"/>
      <c r="AHD87" s="132"/>
      <c r="AHF87" s="129"/>
      <c r="AHG87" s="129"/>
      <c r="AHH87" s="130"/>
      <c r="AHI87" s="130"/>
      <c r="AHJ87" s="130"/>
      <c r="AHK87" s="131"/>
      <c r="AHL87" s="132"/>
      <c r="AHN87" s="129"/>
      <c r="AHO87" s="129"/>
      <c r="AHP87" s="130"/>
      <c r="AHQ87" s="130"/>
      <c r="AHR87" s="130"/>
      <c r="AHS87" s="131"/>
      <c r="AHT87" s="132"/>
      <c r="AHV87" s="129"/>
      <c r="AHW87" s="129"/>
      <c r="AHX87" s="130"/>
      <c r="AHY87" s="130"/>
      <c r="AHZ87" s="130"/>
      <c r="AIA87" s="131"/>
      <c r="AIB87" s="132"/>
      <c r="AID87" s="129"/>
      <c r="AIE87" s="129"/>
      <c r="AIF87" s="130"/>
      <c r="AIG87" s="130"/>
      <c r="AIH87" s="130"/>
      <c r="AII87" s="131"/>
      <c r="AIJ87" s="132"/>
      <c r="AIL87" s="129"/>
      <c r="AIM87" s="129"/>
      <c r="AIN87" s="130"/>
      <c r="AIO87" s="130"/>
      <c r="AIP87" s="130"/>
      <c r="AIQ87" s="131"/>
      <c r="AIR87" s="132"/>
      <c r="AIT87" s="129"/>
      <c r="AIU87" s="129"/>
      <c r="AIV87" s="130"/>
      <c r="AIW87" s="130"/>
      <c r="AIX87" s="130"/>
      <c r="AIY87" s="131"/>
      <c r="AIZ87" s="132"/>
      <c r="AJB87" s="129"/>
      <c r="AJC87" s="129"/>
      <c r="AJD87" s="130"/>
      <c r="AJE87" s="130"/>
      <c r="AJF87" s="130"/>
      <c r="AJG87" s="131"/>
      <c r="AJH87" s="132"/>
      <c r="AJJ87" s="129"/>
      <c r="AJK87" s="129"/>
      <c r="AJL87" s="130"/>
      <c r="AJM87" s="130"/>
      <c r="AJN87" s="130"/>
      <c r="AJO87" s="131"/>
      <c r="AJP87" s="132"/>
      <c r="AJR87" s="129"/>
      <c r="AJS87" s="129"/>
      <c r="AJT87" s="130"/>
      <c r="AJU87" s="130"/>
      <c r="AJV87" s="130"/>
      <c r="AJW87" s="131"/>
      <c r="AJX87" s="132"/>
      <c r="AJZ87" s="129"/>
      <c r="AKA87" s="129"/>
      <c r="AKB87" s="130"/>
      <c r="AKC87" s="130"/>
      <c r="AKD87" s="130"/>
      <c r="AKE87" s="131"/>
      <c r="AKF87" s="132"/>
      <c r="AKH87" s="129"/>
      <c r="AKI87" s="129"/>
      <c r="AKJ87" s="130"/>
      <c r="AKK87" s="130"/>
      <c r="AKL87" s="130"/>
      <c r="AKM87" s="131"/>
      <c r="AKN87" s="132"/>
      <c r="AKP87" s="129"/>
      <c r="AKQ87" s="129"/>
      <c r="AKR87" s="130"/>
      <c r="AKS87" s="130"/>
      <c r="AKT87" s="130"/>
      <c r="AKU87" s="131"/>
      <c r="AKV87" s="132"/>
      <c r="AKX87" s="129"/>
      <c r="AKY87" s="129"/>
      <c r="AKZ87" s="130"/>
      <c r="ALA87" s="130"/>
      <c r="ALB87" s="130"/>
      <c r="ALC87" s="131"/>
      <c r="ALD87" s="132"/>
      <c r="ALF87" s="129"/>
      <c r="ALG87" s="129"/>
      <c r="ALH87" s="130"/>
      <c r="ALI87" s="130"/>
      <c r="ALJ87" s="130"/>
      <c r="ALK87" s="131"/>
      <c r="ALL87" s="132"/>
      <c r="ALN87" s="129"/>
      <c r="ALO87" s="129"/>
      <c r="ALP87" s="130"/>
      <c r="ALQ87" s="130"/>
      <c r="ALR87" s="130"/>
      <c r="ALS87" s="131"/>
      <c r="ALT87" s="132"/>
      <c r="ALV87" s="129"/>
      <c r="ALW87" s="129"/>
      <c r="ALX87" s="130"/>
      <c r="ALY87" s="130"/>
      <c r="ALZ87" s="130"/>
      <c r="AMA87" s="131"/>
      <c r="AMB87" s="132"/>
      <c r="AMD87" s="129"/>
      <c r="AME87" s="129"/>
      <c r="AMF87" s="130"/>
      <c r="AMG87" s="130"/>
      <c r="AMH87" s="130"/>
      <c r="AMI87" s="131"/>
      <c r="AMJ87" s="132"/>
      <c r="AML87" s="129"/>
      <c r="AMM87" s="129"/>
      <c r="AMN87" s="130"/>
      <c r="AMO87" s="130"/>
      <c r="AMP87" s="130"/>
      <c r="AMQ87" s="131"/>
      <c r="AMR87" s="132"/>
      <c r="AMT87" s="129"/>
      <c r="AMU87" s="129"/>
      <c r="AMV87" s="130"/>
      <c r="AMW87" s="130"/>
      <c r="AMX87" s="130"/>
      <c r="AMY87" s="131"/>
      <c r="AMZ87" s="132"/>
      <c r="ANB87" s="129"/>
      <c r="ANC87" s="129"/>
      <c r="AND87" s="130"/>
      <c r="ANE87" s="130"/>
      <c r="ANF87" s="130"/>
      <c r="ANG87" s="131"/>
      <c r="ANH87" s="132"/>
      <c r="ANJ87" s="129"/>
      <c r="ANK87" s="129"/>
      <c r="ANL87" s="130"/>
      <c r="ANM87" s="130"/>
      <c r="ANN87" s="130"/>
      <c r="ANO87" s="131"/>
      <c r="ANP87" s="132"/>
      <c r="ANR87" s="129"/>
      <c r="ANS87" s="129"/>
      <c r="ANT87" s="130"/>
      <c r="ANU87" s="130"/>
      <c r="ANV87" s="130"/>
      <c r="ANW87" s="131"/>
      <c r="ANX87" s="132"/>
      <c r="ANZ87" s="129"/>
      <c r="AOA87" s="129"/>
      <c r="AOB87" s="130"/>
      <c r="AOC87" s="130"/>
      <c r="AOD87" s="130"/>
      <c r="AOE87" s="131"/>
      <c r="AOF87" s="132"/>
      <c r="AOH87" s="129"/>
      <c r="AOI87" s="129"/>
      <c r="AOJ87" s="130"/>
      <c r="AOK87" s="130"/>
      <c r="AOL87" s="130"/>
      <c r="AOM87" s="131"/>
      <c r="AON87" s="132"/>
      <c r="AOP87" s="129"/>
      <c r="AOQ87" s="129"/>
      <c r="AOR87" s="130"/>
      <c r="AOS87" s="130"/>
      <c r="AOT87" s="130"/>
      <c r="AOU87" s="131"/>
      <c r="AOV87" s="132"/>
      <c r="AOX87" s="129"/>
      <c r="AOY87" s="129"/>
      <c r="AOZ87" s="130"/>
      <c r="APA87" s="130"/>
      <c r="APB87" s="130"/>
      <c r="APC87" s="131"/>
      <c r="APD87" s="132"/>
      <c r="APF87" s="129"/>
      <c r="APG87" s="129"/>
      <c r="APH87" s="130"/>
      <c r="API87" s="130"/>
      <c r="APJ87" s="130"/>
      <c r="APK87" s="131"/>
      <c r="APL87" s="132"/>
      <c r="APN87" s="129"/>
      <c r="APO87" s="129"/>
      <c r="APP87" s="130"/>
      <c r="APQ87" s="130"/>
      <c r="APR87" s="130"/>
      <c r="APS87" s="131"/>
      <c r="APT87" s="132"/>
      <c r="APV87" s="129"/>
      <c r="APW87" s="129"/>
      <c r="APX87" s="130"/>
      <c r="APY87" s="130"/>
      <c r="APZ87" s="130"/>
      <c r="AQA87" s="131"/>
      <c r="AQB87" s="132"/>
      <c r="AQD87" s="129"/>
      <c r="AQE87" s="129"/>
      <c r="AQF87" s="130"/>
      <c r="AQG87" s="130"/>
      <c r="AQH87" s="130"/>
      <c r="AQI87" s="131"/>
      <c r="AQJ87" s="132"/>
      <c r="AQL87" s="129"/>
      <c r="AQM87" s="129"/>
      <c r="AQN87" s="130"/>
      <c r="AQO87" s="130"/>
      <c r="AQP87" s="130"/>
      <c r="AQQ87" s="131"/>
      <c r="AQR87" s="132"/>
      <c r="AQT87" s="129"/>
      <c r="AQU87" s="129"/>
      <c r="AQV87" s="130"/>
      <c r="AQW87" s="130"/>
      <c r="AQX87" s="130"/>
      <c r="AQY87" s="131"/>
      <c r="AQZ87" s="132"/>
      <c r="ARB87" s="129"/>
      <c r="ARC87" s="129"/>
      <c r="ARD87" s="130"/>
      <c r="ARE87" s="130"/>
      <c r="ARF87" s="130"/>
      <c r="ARG87" s="131"/>
      <c r="ARH87" s="132"/>
      <c r="ARJ87" s="129"/>
      <c r="ARK87" s="129"/>
      <c r="ARL87" s="130"/>
      <c r="ARM87" s="130"/>
      <c r="ARN87" s="130"/>
      <c r="ARO87" s="131"/>
      <c r="ARP87" s="132"/>
      <c r="ARR87" s="129"/>
      <c r="ARS87" s="129"/>
      <c r="ART87" s="130"/>
      <c r="ARU87" s="130"/>
      <c r="ARV87" s="130"/>
      <c r="ARW87" s="131"/>
      <c r="ARX87" s="132"/>
      <c r="ARZ87" s="129"/>
      <c r="ASA87" s="129"/>
      <c r="ASB87" s="130"/>
      <c r="ASC87" s="130"/>
      <c r="ASD87" s="130"/>
      <c r="ASE87" s="131"/>
      <c r="ASF87" s="132"/>
      <c r="ASH87" s="129"/>
      <c r="ASI87" s="129"/>
      <c r="ASJ87" s="130"/>
      <c r="ASK87" s="130"/>
      <c r="ASL87" s="130"/>
      <c r="ASM87" s="131"/>
      <c r="ASN87" s="132"/>
      <c r="ASP87" s="129"/>
      <c r="ASQ87" s="129"/>
      <c r="ASR87" s="130"/>
      <c r="ASS87" s="130"/>
      <c r="AST87" s="130"/>
      <c r="ASU87" s="131"/>
      <c r="ASV87" s="132"/>
      <c r="ASX87" s="129"/>
      <c r="ASY87" s="129"/>
      <c r="ASZ87" s="130"/>
      <c r="ATA87" s="130"/>
      <c r="ATB87" s="130"/>
      <c r="ATC87" s="131"/>
      <c r="ATD87" s="132"/>
      <c r="ATF87" s="129"/>
      <c r="ATG87" s="129"/>
      <c r="ATH87" s="130"/>
      <c r="ATI87" s="130"/>
      <c r="ATJ87" s="130"/>
      <c r="ATK87" s="131"/>
      <c r="ATL87" s="132"/>
      <c r="ATN87" s="129"/>
      <c r="ATO87" s="129"/>
      <c r="ATP87" s="130"/>
      <c r="ATQ87" s="130"/>
      <c r="ATR87" s="130"/>
      <c r="ATS87" s="131"/>
      <c r="ATT87" s="132"/>
      <c r="ATV87" s="129"/>
      <c r="ATW87" s="129"/>
      <c r="ATX87" s="130"/>
      <c r="ATY87" s="130"/>
      <c r="ATZ87" s="130"/>
      <c r="AUA87" s="131"/>
      <c r="AUB87" s="132"/>
      <c r="AUD87" s="129"/>
      <c r="AUE87" s="129"/>
      <c r="AUF87" s="130"/>
      <c r="AUG87" s="130"/>
      <c r="AUH87" s="130"/>
      <c r="AUI87" s="131"/>
      <c r="AUJ87" s="132"/>
      <c r="AUL87" s="129"/>
      <c r="AUM87" s="129"/>
      <c r="AUN87" s="130"/>
      <c r="AUO87" s="130"/>
      <c r="AUP87" s="130"/>
      <c r="AUQ87" s="131"/>
      <c r="AUR87" s="132"/>
      <c r="AUT87" s="129"/>
      <c r="AUU87" s="129"/>
      <c r="AUV87" s="130"/>
      <c r="AUW87" s="130"/>
      <c r="AUX87" s="130"/>
      <c r="AUY87" s="131"/>
      <c r="AUZ87" s="132"/>
      <c r="AVB87" s="129"/>
      <c r="AVC87" s="129"/>
      <c r="AVD87" s="130"/>
      <c r="AVE87" s="130"/>
      <c r="AVF87" s="130"/>
      <c r="AVG87" s="131"/>
      <c r="AVH87" s="132"/>
      <c r="AVJ87" s="129"/>
      <c r="AVK87" s="129"/>
      <c r="AVL87" s="130"/>
      <c r="AVM87" s="130"/>
      <c r="AVN87" s="130"/>
      <c r="AVO87" s="131"/>
      <c r="AVP87" s="132"/>
      <c r="AVR87" s="129"/>
      <c r="AVS87" s="129"/>
      <c r="AVT87" s="130"/>
      <c r="AVU87" s="130"/>
      <c r="AVV87" s="130"/>
      <c r="AVW87" s="131"/>
      <c r="AVX87" s="132"/>
      <c r="AVZ87" s="129"/>
      <c r="AWA87" s="129"/>
      <c r="AWB87" s="130"/>
      <c r="AWC87" s="130"/>
      <c r="AWD87" s="130"/>
      <c r="AWE87" s="131"/>
      <c r="AWF87" s="132"/>
      <c r="AWH87" s="129"/>
      <c r="AWI87" s="129"/>
      <c r="AWJ87" s="130"/>
      <c r="AWK87" s="130"/>
      <c r="AWL87" s="130"/>
      <c r="AWM87" s="131"/>
      <c r="AWN87" s="132"/>
      <c r="AWP87" s="129"/>
      <c r="AWQ87" s="129"/>
      <c r="AWR87" s="130"/>
      <c r="AWS87" s="130"/>
      <c r="AWT87" s="130"/>
      <c r="AWU87" s="131"/>
      <c r="AWV87" s="132"/>
      <c r="AWX87" s="129"/>
      <c r="AWY87" s="129"/>
      <c r="AWZ87" s="130"/>
      <c r="AXA87" s="130"/>
      <c r="AXB87" s="130"/>
      <c r="AXC87" s="131"/>
      <c r="AXD87" s="132"/>
      <c r="AXF87" s="129"/>
      <c r="AXG87" s="129"/>
      <c r="AXH87" s="130"/>
      <c r="AXI87" s="130"/>
      <c r="AXJ87" s="130"/>
      <c r="AXK87" s="131"/>
      <c r="AXL87" s="132"/>
      <c r="AXN87" s="129"/>
      <c r="AXO87" s="129"/>
      <c r="AXP87" s="130"/>
      <c r="AXQ87" s="130"/>
      <c r="AXR87" s="130"/>
      <c r="AXS87" s="131"/>
      <c r="AXT87" s="132"/>
      <c r="AXV87" s="129"/>
      <c r="AXW87" s="129"/>
      <c r="AXX87" s="130"/>
      <c r="AXY87" s="130"/>
      <c r="AXZ87" s="130"/>
      <c r="AYA87" s="131"/>
      <c r="AYB87" s="132"/>
      <c r="AYD87" s="129"/>
      <c r="AYE87" s="129"/>
      <c r="AYF87" s="130"/>
      <c r="AYG87" s="130"/>
      <c r="AYH87" s="130"/>
      <c r="AYI87" s="131"/>
      <c r="AYJ87" s="132"/>
      <c r="AYL87" s="129"/>
      <c r="AYM87" s="129"/>
      <c r="AYN87" s="130"/>
      <c r="AYO87" s="130"/>
      <c r="AYP87" s="130"/>
      <c r="AYQ87" s="131"/>
      <c r="AYR87" s="132"/>
      <c r="AYT87" s="129"/>
      <c r="AYU87" s="129"/>
      <c r="AYV87" s="130"/>
      <c r="AYW87" s="130"/>
      <c r="AYX87" s="130"/>
      <c r="AYY87" s="131"/>
      <c r="AYZ87" s="132"/>
      <c r="AZB87" s="129"/>
      <c r="AZC87" s="129"/>
      <c r="AZD87" s="130"/>
      <c r="AZE87" s="130"/>
      <c r="AZF87" s="130"/>
      <c r="AZG87" s="131"/>
      <c r="AZH87" s="132"/>
      <c r="AZJ87" s="129"/>
      <c r="AZK87" s="129"/>
      <c r="AZL87" s="130"/>
      <c r="AZM87" s="130"/>
      <c r="AZN87" s="130"/>
      <c r="AZO87" s="131"/>
      <c r="AZP87" s="132"/>
      <c r="AZR87" s="129"/>
      <c r="AZS87" s="129"/>
      <c r="AZT87" s="130"/>
      <c r="AZU87" s="130"/>
      <c r="AZV87" s="130"/>
      <c r="AZW87" s="131"/>
      <c r="AZX87" s="132"/>
      <c r="AZZ87" s="129"/>
      <c r="BAA87" s="129"/>
      <c r="BAB87" s="130"/>
      <c r="BAC87" s="130"/>
      <c r="BAD87" s="130"/>
      <c r="BAE87" s="131"/>
      <c r="BAF87" s="132"/>
      <c r="BAH87" s="129"/>
      <c r="BAI87" s="129"/>
      <c r="BAJ87" s="130"/>
      <c r="BAK87" s="130"/>
      <c r="BAL87" s="130"/>
      <c r="BAM87" s="131"/>
      <c r="BAN87" s="132"/>
      <c r="BAP87" s="129"/>
      <c r="BAQ87" s="129"/>
      <c r="BAR87" s="130"/>
      <c r="BAS87" s="130"/>
      <c r="BAT87" s="130"/>
      <c r="BAU87" s="131"/>
      <c r="BAV87" s="132"/>
      <c r="BAX87" s="129"/>
      <c r="BAY87" s="129"/>
      <c r="BAZ87" s="130"/>
      <c r="BBA87" s="130"/>
      <c r="BBB87" s="130"/>
      <c r="BBC87" s="131"/>
      <c r="BBD87" s="132"/>
      <c r="BBF87" s="129"/>
      <c r="BBG87" s="129"/>
      <c r="BBH87" s="130"/>
      <c r="BBI87" s="130"/>
      <c r="BBJ87" s="130"/>
      <c r="BBK87" s="131"/>
      <c r="BBL87" s="132"/>
      <c r="BBN87" s="129"/>
      <c r="BBO87" s="129"/>
      <c r="BBP87" s="130"/>
      <c r="BBQ87" s="130"/>
      <c r="BBR87" s="130"/>
      <c r="BBS87" s="131"/>
      <c r="BBT87" s="132"/>
      <c r="BBV87" s="129"/>
      <c r="BBW87" s="129"/>
      <c r="BBX87" s="130"/>
      <c r="BBY87" s="130"/>
      <c r="BBZ87" s="130"/>
      <c r="BCA87" s="131"/>
      <c r="BCB87" s="132"/>
      <c r="BCD87" s="129"/>
      <c r="BCE87" s="129"/>
      <c r="BCF87" s="130"/>
      <c r="BCG87" s="130"/>
      <c r="BCH87" s="130"/>
      <c r="BCI87" s="131"/>
      <c r="BCJ87" s="132"/>
      <c r="BCL87" s="129"/>
      <c r="BCM87" s="129"/>
      <c r="BCN87" s="130"/>
      <c r="BCO87" s="130"/>
      <c r="BCP87" s="130"/>
      <c r="BCQ87" s="131"/>
      <c r="BCR87" s="132"/>
      <c r="BCT87" s="129"/>
      <c r="BCU87" s="129"/>
      <c r="BCV87" s="130"/>
      <c r="BCW87" s="130"/>
      <c r="BCX87" s="130"/>
      <c r="BCY87" s="131"/>
      <c r="BCZ87" s="132"/>
      <c r="BDB87" s="129"/>
      <c r="BDC87" s="129"/>
      <c r="BDD87" s="130"/>
      <c r="BDE87" s="130"/>
      <c r="BDF87" s="130"/>
      <c r="BDG87" s="131"/>
      <c r="BDH87" s="132"/>
      <c r="BDJ87" s="129"/>
      <c r="BDK87" s="129"/>
      <c r="BDL87" s="130"/>
      <c r="BDM87" s="130"/>
      <c r="BDN87" s="130"/>
      <c r="BDO87" s="131"/>
      <c r="BDP87" s="132"/>
      <c r="BDR87" s="129"/>
      <c r="BDS87" s="129"/>
      <c r="BDT87" s="130"/>
      <c r="BDU87" s="130"/>
      <c r="BDV87" s="130"/>
      <c r="BDW87" s="131"/>
      <c r="BDX87" s="132"/>
      <c r="BDZ87" s="129"/>
      <c r="BEA87" s="129"/>
      <c r="BEB87" s="130"/>
      <c r="BEC87" s="130"/>
      <c r="BED87" s="130"/>
      <c r="BEE87" s="131"/>
      <c r="BEF87" s="132"/>
      <c r="BEH87" s="129"/>
      <c r="BEI87" s="129"/>
      <c r="BEJ87" s="130"/>
      <c r="BEK87" s="130"/>
      <c r="BEL87" s="130"/>
      <c r="BEM87" s="131"/>
      <c r="BEN87" s="132"/>
      <c r="BEP87" s="129"/>
      <c r="BEQ87" s="129"/>
      <c r="BER87" s="130"/>
      <c r="BES87" s="130"/>
      <c r="BET87" s="130"/>
      <c r="BEU87" s="131"/>
      <c r="BEV87" s="132"/>
      <c r="BEX87" s="129"/>
      <c r="BEY87" s="129"/>
      <c r="BEZ87" s="130"/>
      <c r="BFA87" s="130"/>
      <c r="BFB87" s="130"/>
      <c r="BFC87" s="131"/>
      <c r="BFD87" s="132"/>
      <c r="BFF87" s="129"/>
      <c r="BFG87" s="129"/>
      <c r="BFH87" s="130"/>
      <c r="BFI87" s="130"/>
      <c r="BFJ87" s="130"/>
      <c r="BFK87" s="131"/>
      <c r="BFL87" s="132"/>
      <c r="BFN87" s="129"/>
      <c r="BFO87" s="129"/>
      <c r="BFP87" s="130"/>
      <c r="BFQ87" s="130"/>
      <c r="BFR87" s="130"/>
      <c r="BFS87" s="131"/>
      <c r="BFT87" s="132"/>
      <c r="BFV87" s="129"/>
      <c r="BFW87" s="129"/>
      <c r="BFX87" s="130"/>
      <c r="BFY87" s="130"/>
      <c r="BFZ87" s="130"/>
      <c r="BGA87" s="131"/>
      <c r="BGB87" s="132"/>
      <c r="BGD87" s="129"/>
      <c r="BGE87" s="129"/>
      <c r="BGF87" s="130"/>
      <c r="BGG87" s="130"/>
      <c r="BGH87" s="130"/>
      <c r="BGI87" s="131"/>
      <c r="BGJ87" s="132"/>
      <c r="BGL87" s="129"/>
      <c r="BGM87" s="129"/>
      <c r="BGN87" s="130"/>
      <c r="BGO87" s="130"/>
      <c r="BGP87" s="130"/>
      <c r="BGQ87" s="131"/>
      <c r="BGR87" s="132"/>
      <c r="BGT87" s="129"/>
      <c r="BGU87" s="129"/>
      <c r="BGV87" s="130"/>
      <c r="BGW87" s="130"/>
      <c r="BGX87" s="130"/>
      <c r="BGY87" s="131"/>
      <c r="BGZ87" s="132"/>
      <c r="BHB87" s="129"/>
      <c r="BHC87" s="129"/>
      <c r="BHD87" s="130"/>
      <c r="BHE87" s="130"/>
      <c r="BHF87" s="130"/>
      <c r="BHG87" s="131"/>
      <c r="BHH87" s="132"/>
      <c r="BHJ87" s="129"/>
      <c r="BHK87" s="129"/>
      <c r="BHL87" s="130"/>
      <c r="BHM87" s="130"/>
      <c r="BHN87" s="130"/>
      <c r="BHO87" s="131"/>
      <c r="BHP87" s="132"/>
      <c r="BHR87" s="129"/>
      <c r="BHS87" s="129"/>
      <c r="BHT87" s="130"/>
      <c r="BHU87" s="130"/>
      <c r="BHV87" s="130"/>
      <c r="BHW87" s="131"/>
      <c r="BHX87" s="132"/>
      <c r="BHZ87" s="129"/>
      <c r="BIA87" s="129"/>
      <c r="BIB87" s="130"/>
      <c r="BIC87" s="130"/>
      <c r="BID87" s="130"/>
      <c r="BIE87" s="131"/>
      <c r="BIF87" s="132"/>
      <c r="BIH87" s="129"/>
      <c r="BII87" s="129"/>
      <c r="BIJ87" s="130"/>
      <c r="BIK87" s="130"/>
      <c r="BIL87" s="130"/>
      <c r="BIM87" s="131"/>
      <c r="BIN87" s="132"/>
      <c r="BIP87" s="129"/>
      <c r="BIQ87" s="129"/>
      <c r="BIR87" s="130"/>
      <c r="BIS87" s="130"/>
      <c r="BIT87" s="130"/>
      <c r="BIU87" s="131"/>
      <c r="BIV87" s="132"/>
      <c r="BIX87" s="129"/>
      <c r="BIY87" s="129"/>
      <c r="BIZ87" s="130"/>
      <c r="BJA87" s="130"/>
      <c r="BJB87" s="130"/>
      <c r="BJC87" s="131"/>
      <c r="BJD87" s="132"/>
      <c r="BJF87" s="129"/>
      <c r="BJG87" s="129"/>
      <c r="BJH87" s="130"/>
      <c r="BJI87" s="130"/>
      <c r="BJJ87" s="130"/>
      <c r="BJK87" s="131"/>
      <c r="BJL87" s="132"/>
      <c r="BJN87" s="129"/>
      <c r="BJO87" s="129"/>
      <c r="BJP87" s="130"/>
      <c r="BJQ87" s="130"/>
      <c r="BJR87" s="130"/>
      <c r="BJS87" s="131"/>
      <c r="BJT87" s="132"/>
      <c r="BJV87" s="129"/>
      <c r="BJW87" s="129"/>
      <c r="BJX87" s="130"/>
      <c r="BJY87" s="130"/>
      <c r="BJZ87" s="130"/>
      <c r="BKA87" s="131"/>
      <c r="BKB87" s="132"/>
      <c r="BKD87" s="129"/>
      <c r="BKE87" s="129"/>
      <c r="BKF87" s="130"/>
      <c r="BKG87" s="130"/>
      <c r="BKH87" s="130"/>
      <c r="BKI87" s="131"/>
      <c r="BKJ87" s="132"/>
      <c r="BKL87" s="129"/>
      <c r="BKM87" s="129"/>
      <c r="BKN87" s="130"/>
      <c r="BKO87" s="130"/>
      <c r="BKP87" s="130"/>
      <c r="BKQ87" s="131"/>
      <c r="BKR87" s="132"/>
      <c r="BKT87" s="129"/>
      <c r="BKU87" s="129"/>
      <c r="BKV87" s="130"/>
      <c r="BKW87" s="130"/>
      <c r="BKX87" s="130"/>
      <c r="BKY87" s="131"/>
      <c r="BKZ87" s="132"/>
      <c r="BLB87" s="129"/>
      <c r="BLC87" s="129"/>
      <c r="BLD87" s="130"/>
      <c r="BLE87" s="130"/>
      <c r="BLF87" s="130"/>
      <c r="BLG87" s="131"/>
      <c r="BLH87" s="132"/>
      <c r="BLJ87" s="129"/>
      <c r="BLK87" s="129"/>
      <c r="BLL87" s="130"/>
      <c r="BLM87" s="130"/>
      <c r="BLN87" s="130"/>
      <c r="BLO87" s="131"/>
      <c r="BLP87" s="132"/>
      <c r="BLR87" s="129"/>
      <c r="BLS87" s="129"/>
      <c r="BLT87" s="130"/>
      <c r="BLU87" s="130"/>
      <c r="BLV87" s="130"/>
      <c r="BLW87" s="131"/>
      <c r="BLX87" s="132"/>
      <c r="BLZ87" s="129"/>
      <c r="BMA87" s="129"/>
      <c r="BMB87" s="130"/>
      <c r="BMC87" s="130"/>
      <c r="BMD87" s="130"/>
      <c r="BME87" s="131"/>
      <c r="BMF87" s="132"/>
      <c r="BMH87" s="129"/>
      <c r="BMI87" s="129"/>
      <c r="BMJ87" s="130"/>
      <c r="BMK87" s="130"/>
      <c r="BML87" s="130"/>
      <c r="BMM87" s="131"/>
      <c r="BMN87" s="132"/>
      <c r="BMP87" s="129"/>
      <c r="BMQ87" s="129"/>
      <c r="BMR87" s="130"/>
      <c r="BMS87" s="130"/>
      <c r="BMT87" s="130"/>
      <c r="BMU87" s="131"/>
      <c r="BMV87" s="132"/>
      <c r="BMX87" s="129"/>
      <c r="BMY87" s="129"/>
      <c r="BMZ87" s="130"/>
      <c r="BNA87" s="130"/>
      <c r="BNB87" s="130"/>
      <c r="BNC87" s="131"/>
      <c r="BND87" s="132"/>
      <c r="BNF87" s="129"/>
      <c r="BNG87" s="129"/>
      <c r="BNH87" s="130"/>
      <c r="BNI87" s="130"/>
      <c r="BNJ87" s="130"/>
      <c r="BNK87" s="131"/>
      <c r="BNL87" s="132"/>
      <c r="BNN87" s="129"/>
      <c r="BNO87" s="129"/>
      <c r="BNP87" s="130"/>
      <c r="BNQ87" s="130"/>
      <c r="BNR87" s="130"/>
      <c r="BNS87" s="131"/>
      <c r="BNT87" s="132"/>
      <c r="BNV87" s="129"/>
      <c r="BNW87" s="129"/>
      <c r="BNX87" s="130"/>
      <c r="BNY87" s="130"/>
      <c r="BNZ87" s="130"/>
      <c r="BOA87" s="131"/>
      <c r="BOB87" s="132"/>
      <c r="BOD87" s="129"/>
      <c r="BOE87" s="129"/>
      <c r="BOF87" s="130"/>
      <c r="BOG87" s="130"/>
      <c r="BOH87" s="130"/>
      <c r="BOI87" s="131"/>
      <c r="BOJ87" s="132"/>
      <c r="BOL87" s="129"/>
      <c r="BOM87" s="129"/>
      <c r="BON87" s="130"/>
      <c r="BOO87" s="130"/>
      <c r="BOP87" s="130"/>
      <c r="BOQ87" s="131"/>
      <c r="BOR87" s="132"/>
      <c r="BOT87" s="129"/>
      <c r="BOU87" s="129"/>
      <c r="BOV87" s="130"/>
      <c r="BOW87" s="130"/>
      <c r="BOX87" s="130"/>
      <c r="BOY87" s="131"/>
      <c r="BOZ87" s="132"/>
      <c r="BPB87" s="129"/>
      <c r="BPC87" s="129"/>
      <c r="BPD87" s="130"/>
      <c r="BPE87" s="130"/>
      <c r="BPF87" s="130"/>
      <c r="BPG87" s="131"/>
      <c r="BPH87" s="132"/>
      <c r="BPJ87" s="129"/>
      <c r="BPK87" s="129"/>
      <c r="BPL87" s="130"/>
      <c r="BPM87" s="130"/>
      <c r="BPN87" s="130"/>
      <c r="BPO87" s="131"/>
      <c r="BPP87" s="132"/>
      <c r="BPR87" s="129"/>
      <c r="BPS87" s="129"/>
      <c r="BPT87" s="130"/>
      <c r="BPU87" s="130"/>
      <c r="BPV87" s="130"/>
      <c r="BPW87" s="131"/>
      <c r="BPX87" s="132"/>
      <c r="BPZ87" s="129"/>
      <c r="BQA87" s="129"/>
      <c r="BQB87" s="130"/>
      <c r="BQC87" s="130"/>
      <c r="BQD87" s="130"/>
      <c r="BQE87" s="131"/>
      <c r="BQF87" s="132"/>
      <c r="BQH87" s="129"/>
      <c r="BQI87" s="129"/>
      <c r="BQJ87" s="130"/>
      <c r="BQK87" s="130"/>
      <c r="BQL87" s="130"/>
      <c r="BQM87" s="131"/>
      <c r="BQN87" s="132"/>
      <c r="BQP87" s="129"/>
      <c r="BQQ87" s="129"/>
      <c r="BQR87" s="130"/>
      <c r="BQS87" s="130"/>
      <c r="BQT87" s="130"/>
      <c r="BQU87" s="131"/>
      <c r="BQV87" s="132"/>
      <c r="BQX87" s="129"/>
      <c r="BQY87" s="129"/>
      <c r="BQZ87" s="130"/>
      <c r="BRA87" s="130"/>
      <c r="BRB87" s="130"/>
      <c r="BRC87" s="131"/>
      <c r="BRD87" s="132"/>
      <c r="BRF87" s="129"/>
      <c r="BRG87" s="129"/>
      <c r="BRH87" s="130"/>
      <c r="BRI87" s="130"/>
      <c r="BRJ87" s="130"/>
      <c r="BRK87" s="131"/>
      <c r="BRL87" s="132"/>
      <c r="BRN87" s="129"/>
      <c r="BRO87" s="129"/>
      <c r="BRP87" s="130"/>
      <c r="BRQ87" s="130"/>
      <c r="BRR87" s="130"/>
      <c r="BRS87" s="131"/>
      <c r="BRT87" s="132"/>
      <c r="BRV87" s="129"/>
      <c r="BRW87" s="129"/>
      <c r="BRX87" s="130"/>
      <c r="BRY87" s="130"/>
      <c r="BRZ87" s="130"/>
      <c r="BSA87" s="131"/>
      <c r="BSB87" s="132"/>
      <c r="BSD87" s="129"/>
      <c r="BSE87" s="129"/>
      <c r="BSF87" s="130"/>
      <c r="BSG87" s="130"/>
      <c r="BSH87" s="130"/>
      <c r="BSI87" s="131"/>
      <c r="BSJ87" s="132"/>
      <c r="BSL87" s="129"/>
      <c r="BSM87" s="129"/>
      <c r="BSN87" s="130"/>
      <c r="BSO87" s="130"/>
      <c r="BSP87" s="130"/>
      <c r="BSQ87" s="131"/>
      <c r="BSR87" s="132"/>
      <c r="BST87" s="129"/>
      <c r="BSU87" s="129"/>
      <c r="BSV87" s="130"/>
      <c r="BSW87" s="130"/>
      <c r="BSX87" s="130"/>
      <c r="BSY87" s="131"/>
      <c r="BSZ87" s="132"/>
      <c r="BTB87" s="129"/>
      <c r="BTC87" s="129"/>
      <c r="BTD87" s="130"/>
      <c r="BTE87" s="130"/>
      <c r="BTF87" s="130"/>
      <c r="BTG87" s="131"/>
      <c r="BTH87" s="132"/>
      <c r="BTJ87" s="129"/>
      <c r="BTK87" s="129"/>
      <c r="BTL87" s="130"/>
      <c r="BTM87" s="130"/>
      <c r="BTN87" s="130"/>
      <c r="BTO87" s="131"/>
      <c r="BTP87" s="132"/>
      <c r="BTR87" s="129"/>
      <c r="BTS87" s="129"/>
      <c r="BTT87" s="130"/>
      <c r="BTU87" s="130"/>
      <c r="BTV87" s="130"/>
      <c r="BTW87" s="131"/>
      <c r="BTX87" s="132"/>
      <c r="BTZ87" s="129"/>
      <c r="BUA87" s="129"/>
      <c r="BUB87" s="130"/>
      <c r="BUC87" s="130"/>
      <c r="BUD87" s="130"/>
      <c r="BUE87" s="131"/>
      <c r="BUF87" s="132"/>
      <c r="BUH87" s="129"/>
      <c r="BUI87" s="129"/>
      <c r="BUJ87" s="130"/>
      <c r="BUK87" s="130"/>
      <c r="BUL87" s="130"/>
      <c r="BUM87" s="131"/>
      <c r="BUN87" s="132"/>
      <c r="BUP87" s="129"/>
      <c r="BUQ87" s="129"/>
      <c r="BUR87" s="130"/>
      <c r="BUS87" s="130"/>
      <c r="BUT87" s="130"/>
      <c r="BUU87" s="131"/>
      <c r="BUV87" s="132"/>
      <c r="BUX87" s="129"/>
      <c r="BUY87" s="129"/>
      <c r="BUZ87" s="130"/>
      <c r="BVA87" s="130"/>
      <c r="BVB87" s="130"/>
      <c r="BVC87" s="131"/>
      <c r="BVD87" s="132"/>
      <c r="BVF87" s="129"/>
      <c r="BVG87" s="129"/>
      <c r="BVH87" s="130"/>
      <c r="BVI87" s="130"/>
      <c r="BVJ87" s="130"/>
      <c r="BVK87" s="131"/>
      <c r="BVL87" s="132"/>
      <c r="BVN87" s="129"/>
      <c r="BVO87" s="129"/>
      <c r="BVP87" s="130"/>
      <c r="BVQ87" s="130"/>
      <c r="BVR87" s="130"/>
      <c r="BVS87" s="131"/>
      <c r="BVT87" s="132"/>
      <c r="BVV87" s="129"/>
      <c r="BVW87" s="129"/>
      <c r="BVX87" s="130"/>
      <c r="BVY87" s="130"/>
      <c r="BVZ87" s="130"/>
      <c r="BWA87" s="131"/>
      <c r="BWB87" s="132"/>
      <c r="BWD87" s="129"/>
      <c r="BWE87" s="129"/>
      <c r="BWF87" s="130"/>
      <c r="BWG87" s="130"/>
      <c r="BWH87" s="130"/>
      <c r="BWI87" s="131"/>
      <c r="BWJ87" s="132"/>
      <c r="BWL87" s="129"/>
      <c r="BWM87" s="129"/>
      <c r="BWN87" s="130"/>
      <c r="BWO87" s="130"/>
      <c r="BWP87" s="130"/>
      <c r="BWQ87" s="131"/>
      <c r="BWR87" s="132"/>
      <c r="BWT87" s="129"/>
      <c r="BWU87" s="129"/>
      <c r="BWV87" s="130"/>
      <c r="BWW87" s="130"/>
      <c r="BWX87" s="130"/>
      <c r="BWY87" s="131"/>
      <c r="BWZ87" s="132"/>
      <c r="BXB87" s="129"/>
      <c r="BXC87" s="129"/>
      <c r="BXD87" s="130"/>
      <c r="BXE87" s="130"/>
      <c r="BXF87" s="130"/>
      <c r="BXG87" s="131"/>
      <c r="BXH87" s="132"/>
      <c r="BXJ87" s="129"/>
      <c r="BXK87" s="129"/>
      <c r="BXL87" s="130"/>
      <c r="BXM87" s="130"/>
      <c r="BXN87" s="130"/>
      <c r="BXO87" s="131"/>
      <c r="BXP87" s="132"/>
      <c r="BXR87" s="129"/>
      <c r="BXS87" s="129"/>
      <c r="BXT87" s="130"/>
      <c r="BXU87" s="130"/>
      <c r="BXV87" s="130"/>
      <c r="BXW87" s="131"/>
      <c r="BXX87" s="132"/>
      <c r="BXZ87" s="129"/>
      <c r="BYA87" s="129"/>
      <c r="BYB87" s="130"/>
      <c r="BYC87" s="130"/>
      <c r="BYD87" s="130"/>
      <c r="BYE87" s="131"/>
      <c r="BYF87" s="132"/>
      <c r="BYH87" s="129"/>
      <c r="BYI87" s="129"/>
      <c r="BYJ87" s="130"/>
      <c r="BYK87" s="130"/>
      <c r="BYL87" s="130"/>
      <c r="BYM87" s="131"/>
      <c r="BYN87" s="132"/>
      <c r="BYP87" s="129"/>
      <c r="BYQ87" s="129"/>
      <c r="BYR87" s="130"/>
      <c r="BYS87" s="130"/>
      <c r="BYT87" s="130"/>
      <c r="BYU87" s="131"/>
      <c r="BYV87" s="132"/>
      <c r="BYX87" s="129"/>
      <c r="BYY87" s="129"/>
      <c r="BYZ87" s="130"/>
      <c r="BZA87" s="130"/>
      <c r="BZB87" s="130"/>
      <c r="BZC87" s="131"/>
      <c r="BZD87" s="132"/>
      <c r="BZF87" s="129"/>
      <c r="BZG87" s="129"/>
      <c r="BZH87" s="130"/>
      <c r="BZI87" s="130"/>
      <c r="BZJ87" s="130"/>
      <c r="BZK87" s="131"/>
      <c r="BZL87" s="132"/>
      <c r="BZN87" s="129"/>
      <c r="BZO87" s="129"/>
      <c r="BZP87" s="130"/>
      <c r="BZQ87" s="130"/>
      <c r="BZR87" s="130"/>
      <c r="BZS87" s="131"/>
      <c r="BZT87" s="132"/>
      <c r="BZV87" s="129"/>
      <c r="BZW87" s="129"/>
      <c r="BZX87" s="130"/>
      <c r="BZY87" s="130"/>
      <c r="BZZ87" s="130"/>
      <c r="CAA87" s="131"/>
      <c r="CAB87" s="132"/>
      <c r="CAD87" s="129"/>
      <c r="CAE87" s="129"/>
      <c r="CAF87" s="130"/>
      <c r="CAG87" s="130"/>
      <c r="CAH87" s="130"/>
      <c r="CAI87" s="131"/>
      <c r="CAJ87" s="132"/>
      <c r="CAL87" s="129"/>
      <c r="CAM87" s="129"/>
      <c r="CAN87" s="130"/>
      <c r="CAO87" s="130"/>
      <c r="CAP87" s="130"/>
      <c r="CAQ87" s="131"/>
      <c r="CAR87" s="132"/>
      <c r="CAT87" s="129"/>
      <c r="CAU87" s="129"/>
      <c r="CAV87" s="130"/>
      <c r="CAW87" s="130"/>
      <c r="CAX87" s="130"/>
      <c r="CAY87" s="131"/>
      <c r="CAZ87" s="132"/>
      <c r="CBB87" s="129"/>
      <c r="CBC87" s="129"/>
      <c r="CBD87" s="130"/>
      <c r="CBE87" s="130"/>
      <c r="CBF87" s="130"/>
      <c r="CBG87" s="131"/>
      <c r="CBH87" s="132"/>
      <c r="CBJ87" s="129"/>
      <c r="CBK87" s="129"/>
      <c r="CBL87" s="130"/>
      <c r="CBM87" s="130"/>
      <c r="CBN87" s="130"/>
      <c r="CBO87" s="131"/>
      <c r="CBP87" s="132"/>
      <c r="CBR87" s="129"/>
      <c r="CBS87" s="129"/>
      <c r="CBT87" s="130"/>
      <c r="CBU87" s="130"/>
      <c r="CBV87" s="130"/>
      <c r="CBW87" s="131"/>
      <c r="CBX87" s="132"/>
      <c r="CBZ87" s="129"/>
      <c r="CCA87" s="129"/>
      <c r="CCB87" s="130"/>
      <c r="CCC87" s="130"/>
      <c r="CCD87" s="130"/>
      <c r="CCE87" s="131"/>
      <c r="CCF87" s="132"/>
      <c r="CCH87" s="129"/>
      <c r="CCI87" s="129"/>
      <c r="CCJ87" s="130"/>
      <c r="CCK87" s="130"/>
      <c r="CCL87" s="130"/>
      <c r="CCM87" s="131"/>
      <c r="CCN87" s="132"/>
      <c r="CCP87" s="129"/>
      <c r="CCQ87" s="129"/>
      <c r="CCR87" s="130"/>
      <c r="CCS87" s="130"/>
      <c r="CCT87" s="130"/>
      <c r="CCU87" s="131"/>
      <c r="CCV87" s="132"/>
      <c r="CCX87" s="129"/>
      <c r="CCY87" s="129"/>
      <c r="CCZ87" s="130"/>
      <c r="CDA87" s="130"/>
      <c r="CDB87" s="130"/>
      <c r="CDC87" s="131"/>
      <c r="CDD87" s="132"/>
      <c r="CDF87" s="129"/>
      <c r="CDG87" s="129"/>
      <c r="CDH87" s="130"/>
      <c r="CDI87" s="130"/>
      <c r="CDJ87" s="130"/>
      <c r="CDK87" s="131"/>
      <c r="CDL87" s="132"/>
      <c r="CDN87" s="129"/>
      <c r="CDO87" s="129"/>
      <c r="CDP87" s="130"/>
      <c r="CDQ87" s="130"/>
      <c r="CDR87" s="130"/>
      <c r="CDS87" s="131"/>
      <c r="CDT87" s="132"/>
      <c r="CDV87" s="129"/>
      <c r="CDW87" s="129"/>
      <c r="CDX87" s="130"/>
      <c r="CDY87" s="130"/>
      <c r="CDZ87" s="130"/>
      <c r="CEA87" s="131"/>
      <c r="CEB87" s="132"/>
      <c r="CED87" s="129"/>
      <c r="CEE87" s="129"/>
      <c r="CEF87" s="130"/>
      <c r="CEG87" s="130"/>
      <c r="CEH87" s="130"/>
      <c r="CEI87" s="131"/>
      <c r="CEJ87" s="132"/>
      <c r="CEL87" s="129"/>
      <c r="CEM87" s="129"/>
      <c r="CEN87" s="130"/>
      <c r="CEO87" s="130"/>
      <c r="CEP87" s="130"/>
      <c r="CEQ87" s="131"/>
      <c r="CER87" s="132"/>
      <c r="CET87" s="129"/>
      <c r="CEU87" s="129"/>
      <c r="CEV87" s="130"/>
      <c r="CEW87" s="130"/>
      <c r="CEX87" s="130"/>
      <c r="CEY87" s="131"/>
      <c r="CEZ87" s="132"/>
      <c r="CFB87" s="129"/>
      <c r="CFC87" s="129"/>
      <c r="CFD87" s="130"/>
      <c r="CFE87" s="130"/>
      <c r="CFF87" s="130"/>
      <c r="CFG87" s="131"/>
      <c r="CFH87" s="132"/>
      <c r="CFJ87" s="129"/>
      <c r="CFK87" s="129"/>
      <c r="CFL87" s="130"/>
      <c r="CFM87" s="130"/>
      <c r="CFN87" s="130"/>
      <c r="CFO87" s="131"/>
      <c r="CFP87" s="132"/>
      <c r="CFR87" s="129"/>
      <c r="CFS87" s="129"/>
      <c r="CFT87" s="130"/>
      <c r="CFU87" s="130"/>
      <c r="CFV87" s="130"/>
      <c r="CFW87" s="131"/>
      <c r="CFX87" s="132"/>
      <c r="CFZ87" s="129"/>
      <c r="CGA87" s="129"/>
      <c r="CGB87" s="130"/>
      <c r="CGC87" s="130"/>
      <c r="CGD87" s="130"/>
      <c r="CGE87" s="131"/>
      <c r="CGF87" s="132"/>
      <c r="CGH87" s="129"/>
      <c r="CGI87" s="129"/>
      <c r="CGJ87" s="130"/>
      <c r="CGK87" s="130"/>
      <c r="CGL87" s="130"/>
      <c r="CGM87" s="131"/>
      <c r="CGN87" s="132"/>
      <c r="CGP87" s="129"/>
      <c r="CGQ87" s="129"/>
      <c r="CGR87" s="130"/>
      <c r="CGS87" s="130"/>
      <c r="CGT87" s="130"/>
      <c r="CGU87" s="131"/>
      <c r="CGV87" s="132"/>
      <c r="CGX87" s="129"/>
      <c r="CGY87" s="129"/>
      <c r="CGZ87" s="130"/>
      <c r="CHA87" s="130"/>
      <c r="CHB87" s="130"/>
      <c r="CHC87" s="131"/>
      <c r="CHD87" s="132"/>
      <c r="CHF87" s="129"/>
      <c r="CHG87" s="129"/>
      <c r="CHH87" s="130"/>
      <c r="CHI87" s="130"/>
      <c r="CHJ87" s="130"/>
      <c r="CHK87" s="131"/>
      <c r="CHL87" s="132"/>
      <c r="CHN87" s="129"/>
      <c r="CHO87" s="129"/>
      <c r="CHP87" s="130"/>
      <c r="CHQ87" s="130"/>
      <c r="CHR87" s="130"/>
      <c r="CHS87" s="131"/>
      <c r="CHT87" s="132"/>
      <c r="CHV87" s="129"/>
      <c r="CHW87" s="129"/>
      <c r="CHX87" s="130"/>
      <c r="CHY87" s="130"/>
      <c r="CHZ87" s="130"/>
      <c r="CIA87" s="131"/>
      <c r="CIB87" s="132"/>
      <c r="CID87" s="129"/>
      <c r="CIE87" s="129"/>
      <c r="CIF87" s="130"/>
      <c r="CIG87" s="130"/>
      <c r="CIH87" s="130"/>
      <c r="CII87" s="131"/>
      <c r="CIJ87" s="132"/>
      <c r="CIL87" s="129"/>
      <c r="CIM87" s="129"/>
      <c r="CIN87" s="130"/>
      <c r="CIO87" s="130"/>
      <c r="CIP87" s="130"/>
      <c r="CIQ87" s="131"/>
      <c r="CIR87" s="132"/>
      <c r="CIT87" s="129"/>
      <c r="CIU87" s="129"/>
      <c r="CIV87" s="130"/>
      <c r="CIW87" s="130"/>
      <c r="CIX87" s="130"/>
      <c r="CIY87" s="131"/>
      <c r="CIZ87" s="132"/>
      <c r="CJB87" s="129"/>
      <c r="CJC87" s="129"/>
      <c r="CJD87" s="130"/>
      <c r="CJE87" s="130"/>
      <c r="CJF87" s="130"/>
      <c r="CJG87" s="131"/>
      <c r="CJH87" s="132"/>
      <c r="CJJ87" s="129"/>
      <c r="CJK87" s="129"/>
      <c r="CJL87" s="130"/>
      <c r="CJM87" s="130"/>
      <c r="CJN87" s="130"/>
      <c r="CJO87" s="131"/>
      <c r="CJP87" s="132"/>
      <c r="CJR87" s="129"/>
      <c r="CJS87" s="129"/>
      <c r="CJT87" s="130"/>
      <c r="CJU87" s="130"/>
      <c r="CJV87" s="130"/>
      <c r="CJW87" s="131"/>
      <c r="CJX87" s="132"/>
      <c r="CJZ87" s="129"/>
      <c r="CKA87" s="129"/>
      <c r="CKB87" s="130"/>
      <c r="CKC87" s="130"/>
      <c r="CKD87" s="130"/>
      <c r="CKE87" s="131"/>
      <c r="CKF87" s="132"/>
      <c r="CKH87" s="129"/>
      <c r="CKI87" s="129"/>
      <c r="CKJ87" s="130"/>
      <c r="CKK87" s="130"/>
      <c r="CKL87" s="130"/>
      <c r="CKM87" s="131"/>
      <c r="CKN87" s="132"/>
      <c r="CKP87" s="129"/>
      <c r="CKQ87" s="129"/>
      <c r="CKR87" s="130"/>
      <c r="CKS87" s="130"/>
      <c r="CKT87" s="130"/>
      <c r="CKU87" s="131"/>
      <c r="CKV87" s="132"/>
      <c r="CKX87" s="129"/>
      <c r="CKY87" s="129"/>
      <c r="CKZ87" s="130"/>
      <c r="CLA87" s="130"/>
      <c r="CLB87" s="130"/>
      <c r="CLC87" s="131"/>
      <c r="CLD87" s="132"/>
      <c r="CLF87" s="129"/>
      <c r="CLG87" s="129"/>
      <c r="CLH87" s="130"/>
      <c r="CLI87" s="130"/>
      <c r="CLJ87" s="130"/>
      <c r="CLK87" s="131"/>
      <c r="CLL87" s="132"/>
      <c r="CLN87" s="129"/>
      <c r="CLO87" s="129"/>
      <c r="CLP87" s="130"/>
      <c r="CLQ87" s="130"/>
      <c r="CLR87" s="130"/>
      <c r="CLS87" s="131"/>
      <c r="CLT87" s="132"/>
      <c r="CLV87" s="129"/>
      <c r="CLW87" s="129"/>
      <c r="CLX87" s="130"/>
      <c r="CLY87" s="130"/>
      <c r="CLZ87" s="130"/>
      <c r="CMA87" s="131"/>
      <c r="CMB87" s="132"/>
      <c r="CMD87" s="129"/>
      <c r="CME87" s="129"/>
      <c r="CMF87" s="130"/>
      <c r="CMG87" s="130"/>
      <c r="CMH87" s="130"/>
      <c r="CMI87" s="131"/>
      <c r="CMJ87" s="132"/>
      <c r="CML87" s="129"/>
      <c r="CMM87" s="129"/>
      <c r="CMN87" s="130"/>
      <c r="CMO87" s="130"/>
      <c r="CMP87" s="130"/>
      <c r="CMQ87" s="131"/>
      <c r="CMR87" s="132"/>
      <c r="CMT87" s="129"/>
      <c r="CMU87" s="129"/>
      <c r="CMV87" s="130"/>
      <c r="CMW87" s="130"/>
      <c r="CMX87" s="130"/>
      <c r="CMY87" s="131"/>
      <c r="CMZ87" s="132"/>
      <c r="CNB87" s="129"/>
      <c r="CNC87" s="129"/>
      <c r="CND87" s="130"/>
      <c r="CNE87" s="130"/>
      <c r="CNF87" s="130"/>
      <c r="CNG87" s="131"/>
      <c r="CNH87" s="132"/>
      <c r="CNJ87" s="129"/>
      <c r="CNK87" s="129"/>
      <c r="CNL87" s="130"/>
      <c r="CNM87" s="130"/>
      <c r="CNN87" s="130"/>
      <c r="CNO87" s="131"/>
      <c r="CNP87" s="132"/>
      <c r="CNR87" s="129"/>
      <c r="CNS87" s="129"/>
      <c r="CNT87" s="130"/>
      <c r="CNU87" s="130"/>
      <c r="CNV87" s="130"/>
      <c r="CNW87" s="131"/>
      <c r="CNX87" s="132"/>
      <c r="CNZ87" s="129"/>
      <c r="COA87" s="129"/>
      <c r="COB87" s="130"/>
      <c r="COC87" s="130"/>
      <c r="COD87" s="130"/>
      <c r="COE87" s="131"/>
      <c r="COF87" s="132"/>
      <c r="COH87" s="129"/>
      <c r="COI87" s="129"/>
      <c r="COJ87" s="130"/>
      <c r="COK87" s="130"/>
      <c r="COL87" s="130"/>
      <c r="COM87" s="131"/>
      <c r="CON87" s="132"/>
      <c r="COP87" s="129"/>
      <c r="COQ87" s="129"/>
      <c r="COR87" s="130"/>
      <c r="COS87" s="130"/>
      <c r="COT87" s="130"/>
      <c r="COU87" s="131"/>
      <c r="COV87" s="132"/>
      <c r="COX87" s="129"/>
      <c r="COY87" s="129"/>
      <c r="COZ87" s="130"/>
      <c r="CPA87" s="130"/>
      <c r="CPB87" s="130"/>
      <c r="CPC87" s="131"/>
      <c r="CPD87" s="132"/>
      <c r="CPF87" s="129"/>
      <c r="CPG87" s="129"/>
      <c r="CPH87" s="130"/>
      <c r="CPI87" s="130"/>
      <c r="CPJ87" s="130"/>
      <c r="CPK87" s="131"/>
      <c r="CPL87" s="132"/>
      <c r="CPN87" s="129"/>
      <c r="CPO87" s="129"/>
      <c r="CPP87" s="130"/>
      <c r="CPQ87" s="130"/>
      <c r="CPR87" s="130"/>
      <c r="CPS87" s="131"/>
      <c r="CPT87" s="132"/>
      <c r="CPV87" s="129"/>
      <c r="CPW87" s="129"/>
      <c r="CPX87" s="130"/>
      <c r="CPY87" s="130"/>
      <c r="CPZ87" s="130"/>
      <c r="CQA87" s="131"/>
      <c r="CQB87" s="132"/>
      <c r="CQD87" s="129"/>
      <c r="CQE87" s="129"/>
      <c r="CQF87" s="130"/>
      <c r="CQG87" s="130"/>
      <c r="CQH87" s="130"/>
      <c r="CQI87" s="131"/>
      <c r="CQJ87" s="132"/>
      <c r="CQL87" s="129"/>
      <c r="CQM87" s="129"/>
      <c r="CQN87" s="130"/>
      <c r="CQO87" s="130"/>
      <c r="CQP87" s="130"/>
      <c r="CQQ87" s="131"/>
      <c r="CQR87" s="132"/>
      <c r="CQT87" s="129"/>
      <c r="CQU87" s="129"/>
      <c r="CQV87" s="130"/>
      <c r="CQW87" s="130"/>
      <c r="CQX87" s="130"/>
      <c r="CQY87" s="131"/>
      <c r="CQZ87" s="132"/>
      <c r="CRB87" s="129"/>
      <c r="CRC87" s="129"/>
      <c r="CRD87" s="130"/>
      <c r="CRE87" s="130"/>
      <c r="CRF87" s="130"/>
      <c r="CRG87" s="131"/>
      <c r="CRH87" s="132"/>
      <c r="CRJ87" s="129"/>
      <c r="CRK87" s="129"/>
      <c r="CRL87" s="130"/>
      <c r="CRM87" s="130"/>
      <c r="CRN87" s="130"/>
      <c r="CRO87" s="131"/>
      <c r="CRP87" s="132"/>
      <c r="CRR87" s="129"/>
      <c r="CRS87" s="129"/>
      <c r="CRT87" s="130"/>
      <c r="CRU87" s="130"/>
      <c r="CRV87" s="130"/>
      <c r="CRW87" s="131"/>
      <c r="CRX87" s="132"/>
      <c r="CRZ87" s="129"/>
      <c r="CSA87" s="129"/>
      <c r="CSB87" s="130"/>
      <c r="CSC87" s="130"/>
      <c r="CSD87" s="130"/>
      <c r="CSE87" s="131"/>
      <c r="CSF87" s="132"/>
      <c r="CSH87" s="129"/>
      <c r="CSI87" s="129"/>
      <c r="CSJ87" s="130"/>
      <c r="CSK87" s="130"/>
      <c r="CSL87" s="130"/>
      <c r="CSM87" s="131"/>
      <c r="CSN87" s="132"/>
      <c r="CSP87" s="129"/>
      <c r="CSQ87" s="129"/>
      <c r="CSR87" s="130"/>
      <c r="CSS87" s="130"/>
      <c r="CST87" s="130"/>
      <c r="CSU87" s="131"/>
      <c r="CSV87" s="132"/>
      <c r="CSX87" s="129"/>
      <c r="CSY87" s="129"/>
      <c r="CSZ87" s="130"/>
      <c r="CTA87" s="130"/>
      <c r="CTB87" s="130"/>
      <c r="CTC87" s="131"/>
      <c r="CTD87" s="132"/>
      <c r="CTF87" s="129"/>
      <c r="CTG87" s="129"/>
      <c r="CTH87" s="130"/>
      <c r="CTI87" s="130"/>
      <c r="CTJ87" s="130"/>
      <c r="CTK87" s="131"/>
      <c r="CTL87" s="132"/>
      <c r="CTN87" s="129"/>
      <c r="CTO87" s="129"/>
      <c r="CTP87" s="130"/>
      <c r="CTQ87" s="130"/>
      <c r="CTR87" s="130"/>
      <c r="CTS87" s="131"/>
      <c r="CTT87" s="132"/>
      <c r="CTV87" s="129"/>
      <c r="CTW87" s="129"/>
      <c r="CTX87" s="130"/>
      <c r="CTY87" s="130"/>
      <c r="CTZ87" s="130"/>
      <c r="CUA87" s="131"/>
      <c r="CUB87" s="132"/>
      <c r="CUD87" s="129"/>
      <c r="CUE87" s="129"/>
      <c r="CUF87" s="130"/>
      <c r="CUG87" s="130"/>
      <c r="CUH87" s="130"/>
      <c r="CUI87" s="131"/>
      <c r="CUJ87" s="132"/>
      <c r="CUL87" s="129"/>
      <c r="CUM87" s="129"/>
      <c r="CUN87" s="130"/>
      <c r="CUO87" s="130"/>
      <c r="CUP87" s="130"/>
      <c r="CUQ87" s="131"/>
      <c r="CUR87" s="132"/>
      <c r="CUT87" s="129"/>
      <c r="CUU87" s="129"/>
      <c r="CUV87" s="130"/>
      <c r="CUW87" s="130"/>
      <c r="CUX87" s="130"/>
      <c r="CUY87" s="131"/>
      <c r="CUZ87" s="132"/>
      <c r="CVB87" s="129"/>
      <c r="CVC87" s="129"/>
      <c r="CVD87" s="130"/>
      <c r="CVE87" s="130"/>
      <c r="CVF87" s="130"/>
      <c r="CVG87" s="131"/>
      <c r="CVH87" s="132"/>
      <c r="CVJ87" s="129"/>
      <c r="CVK87" s="129"/>
      <c r="CVL87" s="130"/>
      <c r="CVM87" s="130"/>
      <c r="CVN87" s="130"/>
      <c r="CVO87" s="131"/>
      <c r="CVP87" s="132"/>
      <c r="CVR87" s="129"/>
      <c r="CVS87" s="129"/>
      <c r="CVT87" s="130"/>
      <c r="CVU87" s="130"/>
      <c r="CVV87" s="130"/>
      <c r="CVW87" s="131"/>
      <c r="CVX87" s="132"/>
      <c r="CVZ87" s="129"/>
      <c r="CWA87" s="129"/>
      <c r="CWB87" s="130"/>
      <c r="CWC87" s="130"/>
      <c r="CWD87" s="130"/>
      <c r="CWE87" s="131"/>
      <c r="CWF87" s="132"/>
      <c r="CWH87" s="129"/>
      <c r="CWI87" s="129"/>
      <c r="CWJ87" s="130"/>
      <c r="CWK87" s="130"/>
      <c r="CWL87" s="130"/>
      <c r="CWM87" s="131"/>
      <c r="CWN87" s="132"/>
      <c r="CWP87" s="129"/>
      <c r="CWQ87" s="129"/>
      <c r="CWR87" s="130"/>
      <c r="CWS87" s="130"/>
      <c r="CWT87" s="130"/>
      <c r="CWU87" s="131"/>
      <c r="CWV87" s="132"/>
      <c r="CWX87" s="129"/>
      <c r="CWY87" s="129"/>
      <c r="CWZ87" s="130"/>
      <c r="CXA87" s="130"/>
      <c r="CXB87" s="130"/>
      <c r="CXC87" s="131"/>
      <c r="CXD87" s="132"/>
      <c r="CXF87" s="129"/>
      <c r="CXG87" s="129"/>
      <c r="CXH87" s="130"/>
      <c r="CXI87" s="130"/>
      <c r="CXJ87" s="130"/>
      <c r="CXK87" s="131"/>
      <c r="CXL87" s="132"/>
      <c r="CXN87" s="129"/>
      <c r="CXO87" s="129"/>
      <c r="CXP87" s="130"/>
      <c r="CXQ87" s="130"/>
      <c r="CXR87" s="130"/>
      <c r="CXS87" s="131"/>
      <c r="CXT87" s="132"/>
      <c r="CXV87" s="129"/>
      <c r="CXW87" s="129"/>
      <c r="CXX87" s="130"/>
      <c r="CXY87" s="130"/>
      <c r="CXZ87" s="130"/>
      <c r="CYA87" s="131"/>
      <c r="CYB87" s="132"/>
      <c r="CYD87" s="129"/>
      <c r="CYE87" s="129"/>
      <c r="CYF87" s="130"/>
      <c r="CYG87" s="130"/>
      <c r="CYH87" s="130"/>
      <c r="CYI87" s="131"/>
      <c r="CYJ87" s="132"/>
      <c r="CYL87" s="129"/>
      <c r="CYM87" s="129"/>
      <c r="CYN87" s="130"/>
      <c r="CYO87" s="130"/>
      <c r="CYP87" s="130"/>
      <c r="CYQ87" s="131"/>
      <c r="CYR87" s="132"/>
      <c r="CYT87" s="129"/>
      <c r="CYU87" s="129"/>
      <c r="CYV87" s="130"/>
      <c r="CYW87" s="130"/>
      <c r="CYX87" s="130"/>
      <c r="CYY87" s="131"/>
      <c r="CYZ87" s="132"/>
      <c r="CZB87" s="129"/>
      <c r="CZC87" s="129"/>
      <c r="CZD87" s="130"/>
      <c r="CZE87" s="130"/>
      <c r="CZF87" s="130"/>
      <c r="CZG87" s="131"/>
      <c r="CZH87" s="132"/>
      <c r="CZJ87" s="129"/>
      <c r="CZK87" s="129"/>
      <c r="CZL87" s="130"/>
      <c r="CZM87" s="130"/>
      <c r="CZN87" s="130"/>
      <c r="CZO87" s="131"/>
      <c r="CZP87" s="132"/>
      <c r="CZR87" s="129"/>
      <c r="CZS87" s="129"/>
      <c r="CZT87" s="130"/>
      <c r="CZU87" s="130"/>
      <c r="CZV87" s="130"/>
      <c r="CZW87" s="131"/>
      <c r="CZX87" s="132"/>
      <c r="CZZ87" s="129"/>
      <c r="DAA87" s="129"/>
      <c r="DAB87" s="130"/>
      <c r="DAC87" s="130"/>
      <c r="DAD87" s="130"/>
      <c r="DAE87" s="131"/>
      <c r="DAF87" s="132"/>
      <c r="DAH87" s="129"/>
      <c r="DAI87" s="129"/>
      <c r="DAJ87" s="130"/>
      <c r="DAK87" s="130"/>
      <c r="DAL87" s="130"/>
      <c r="DAM87" s="131"/>
      <c r="DAN87" s="132"/>
      <c r="DAP87" s="129"/>
      <c r="DAQ87" s="129"/>
      <c r="DAR87" s="130"/>
      <c r="DAS87" s="130"/>
      <c r="DAT87" s="130"/>
      <c r="DAU87" s="131"/>
      <c r="DAV87" s="132"/>
      <c r="DAX87" s="129"/>
      <c r="DAY87" s="129"/>
      <c r="DAZ87" s="130"/>
      <c r="DBA87" s="130"/>
      <c r="DBB87" s="130"/>
      <c r="DBC87" s="131"/>
      <c r="DBD87" s="132"/>
      <c r="DBF87" s="129"/>
      <c r="DBG87" s="129"/>
      <c r="DBH87" s="130"/>
      <c r="DBI87" s="130"/>
      <c r="DBJ87" s="130"/>
      <c r="DBK87" s="131"/>
      <c r="DBL87" s="132"/>
      <c r="DBN87" s="129"/>
      <c r="DBO87" s="129"/>
      <c r="DBP87" s="130"/>
      <c r="DBQ87" s="130"/>
      <c r="DBR87" s="130"/>
      <c r="DBS87" s="131"/>
      <c r="DBT87" s="132"/>
      <c r="DBV87" s="129"/>
      <c r="DBW87" s="129"/>
      <c r="DBX87" s="130"/>
      <c r="DBY87" s="130"/>
      <c r="DBZ87" s="130"/>
      <c r="DCA87" s="131"/>
      <c r="DCB87" s="132"/>
      <c r="DCD87" s="129"/>
      <c r="DCE87" s="129"/>
      <c r="DCF87" s="130"/>
      <c r="DCG87" s="130"/>
      <c r="DCH87" s="130"/>
      <c r="DCI87" s="131"/>
      <c r="DCJ87" s="132"/>
      <c r="DCL87" s="129"/>
      <c r="DCM87" s="129"/>
      <c r="DCN87" s="130"/>
      <c r="DCO87" s="130"/>
      <c r="DCP87" s="130"/>
      <c r="DCQ87" s="131"/>
      <c r="DCR87" s="132"/>
      <c r="DCT87" s="129"/>
      <c r="DCU87" s="129"/>
      <c r="DCV87" s="130"/>
      <c r="DCW87" s="130"/>
      <c r="DCX87" s="130"/>
      <c r="DCY87" s="131"/>
      <c r="DCZ87" s="132"/>
      <c r="DDB87" s="129"/>
      <c r="DDC87" s="129"/>
      <c r="DDD87" s="130"/>
      <c r="DDE87" s="130"/>
      <c r="DDF87" s="130"/>
      <c r="DDG87" s="131"/>
      <c r="DDH87" s="132"/>
      <c r="DDJ87" s="129"/>
      <c r="DDK87" s="129"/>
      <c r="DDL87" s="130"/>
      <c r="DDM87" s="130"/>
      <c r="DDN87" s="130"/>
      <c r="DDO87" s="131"/>
      <c r="DDP87" s="132"/>
      <c r="DDR87" s="129"/>
      <c r="DDS87" s="129"/>
      <c r="DDT87" s="130"/>
      <c r="DDU87" s="130"/>
      <c r="DDV87" s="130"/>
      <c r="DDW87" s="131"/>
      <c r="DDX87" s="132"/>
      <c r="DDZ87" s="129"/>
      <c r="DEA87" s="129"/>
      <c r="DEB87" s="130"/>
      <c r="DEC87" s="130"/>
      <c r="DED87" s="130"/>
      <c r="DEE87" s="131"/>
      <c r="DEF87" s="132"/>
      <c r="DEH87" s="129"/>
      <c r="DEI87" s="129"/>
      <c r="DEJ87" s="130"/>
      <c r="DEK87" s="130"/>
      <c r="DEL87" s="130"/>
      <c r="DEM87" s="131"/>
      <c r="DEN87" s="132"/>
      <c r="DEP87" s="129"/>
      <c r="DEQ87" s="129"/>
      <c r="DER87" s="130"/>
      <c r="DES87" s="130"/>
      <c r="DET87" s="130"/>
      <c r="DEU87" s="131"/>
      <c r="DEV87" s="132"/>
      <c r="DEX87" s="129"/>
      <c r="DEY87" s="129"/>
      <c r="DEZ87" s="130"/>
      <c r="DFA87" s="130"/>
      <c r="DFB87" s="130"/>
      <c r="DFC87" s="131"/>
      <c r="DFD87" s="132"/>
      <c r="DFF87" s="129"/>
      <c r="DFG87" s="129"/>
      <c r="DFH87" s="130"/>
      <c r="DFI87" s="130"/>
      <c r="DFJ87" s="130"/>
      <c r="DFK87" s="131"/>
      <c r="DFL87" s="132"/>
      <c r="DFN87" s="129"/>
      <c r="DFO87" s="129"/>
      <c r="DFP87" s="130"/>
      <c r="DFQ87" s="130"/>
      <c r="DFR87" s="130"/>
      <c r="DFS87" s="131"/>
      <c r="DFT87" s="132"/>
      <c r="DFV87" s="129"/>
      <c r="DFW87" s="129"/>
      <c r="DFX87" s="130"/>
      <c r="DFY87" s="130"/>
      <c r="DFZ87" s="130"/>
      <c r="DGA87" s="131"/>
      <c r="DGB87" s="132"/>
      <c r="DGD87" s="129"/>
      <c r="DGE87" s="129"/>
      <c r="DGF87" s="130"/>
      <c r="DGG87" s="130"/>
      <c r="DGH87" s="130"/>
      <c r="DGI87" s="131"/>
      <c r="DGJ87" s="132"/>
      <c r="DGL87" s="129"/>
      <c r="DGM87" s="129"/>
      <c r="DGN87" s="130"/>
      <c r="DGO87" s="130"/>
      <c r="DGP87" s="130"/>
      <c r="DGQ87" s="131"/>
      <c r="DGR87" s="132"/>
      <c r="DGT87" s="129"/>
      <c r="DGU87" s="129"/>
      <c r="DGV87" s="130"/>
      <c r="DGW87" s="130"/>
      <c r="DGX87" s="130"/>
      <c r="DGY87" s="131"/>
      <c r="DGZ87" s="132"/>
      <c r="DHB87" s="129"/>
      <c r="DHC87" s="129"/>
      <c r="DHD87" s="130"/>
      <c r="DHE87" s="130"/>
      <c r="DHF87" s="130"/>
      <c r="DHG87" s="131"/>
      <c r="DHH87" s="132"/>
      <c r="DHJ87" s="129"/>
      <c r="DHK87" s="129"/>
      <c r="DHL87" s="130"/>
      <c r="DHM87" s="130"/>
      <c r="DHN87" s="130"/>
      <c r="DHO87" s="131"/>
      <c r="DHP87" s="132"/>
      <c r="DHR87" s="129"/>
      <c r="DHS87" s="129"/>
      <c r="DHT87" s="130"/>
      <c r="DHU87" s="130"/>
      <c r="DHV87" s="130"/>
      <c r="DHW87" s="131"/>
      <c r="DHX87" s="132"/>
      <c r="DHZ87" s="129"/>
      <c r="DIA87" s="129"/>
      <c r="DIB87" s="130"/>
      <c r="DIC87" s="130"/>
      <c r="DID87" s="130"/>
      <c r="DIE87" s="131"/>
      <c r="DIF87" s="132"/>
      <c r="DIH87" s="129"/>
      <c r="DII87" s="129"/>
      <c r="DIJ87" s="130"/>
      <c r="DIK87" s="130"/>
      <c r="DIL87" s="130"/>
      <c r="DIM87" s="131"/>
      <c r="DIN87" s="132"/>
      <c r="DIP87" s="129"/>
      <c r="DIQ87" s="129"/>
      <c r="DIR87" s="130"/>
      <c r="DIS87" s="130"/>
      <c r="DIT87" s="130"/>
      <c r="DIU87" s="131"/>
      <c r="DIV87" s="132"/>
      <c r="DIX87" s="129"/>
      <c r="DIY87" s="129"/>
      <c r="DIZ87" s="130"/>
      <c r="DJA87" s="130"/>
      <c r="DJB87" s="130"/>
      <c r="DJC87" s="131"/>
      <c r="DJD87" s="132"/>
      <c r="DJF87" s="129"/>
      <c r="DJG87" s="129"/>
      <c r="DJH87" s="130"/>
      <c r="DJI87" s="130"/>
      <c r="DJJ87" s="130"/>
      <c r="DJK87" s="131"/>
      <c r="DJL87" s="132"/>
      <c r="DJN87" s="129"/>
      <c r="DJO87" s="129"/>
      <c r="DJP87" s="130"/>
      <c r="DJQ87" s="130"/>
      <c r="DJR87" s="130"/>
      <c r="DJS87" s="131"/>
      <c r="DJT87" s="132"/>
      <c r="DJV87" s="129"/>
      <c r="DJW87" s="129"/>
      <c r="DJX87" s="130"/>
      <c r="DJY87" s="130"/>
      <c r="DJZ87" s="130"/>
      <c r="DKA87" s="131"/>
      <c r="DKB87" s="132"/>
      <c r="DKD87" s="129"/>
      <c r="DKE87" s="129"/>
      <c r="DKF87" s="130"/>
      <c r="DKG87" s="130"/>
      <c r="DKH87" s="130"/>
      <c r="DKI87" s="131"/>
      <c r="DKJ87" s="132"/>
      <c r="DKL87" s="129"/>
      <c r="DKM87" s="129"/>
      <c r="DKN87" s="130"/>
      <c r="DKO87" s="130"/>
      <c r="DKP87" s="130"/>
      <c r="DKQ87" s="131"/>
      <c r="DKR87" s="132"/>
      <c r="DKT87" s="129"/>
      <c r="DKU87" s="129"/>
      <c r="DKV87" s="130"/>
      <c r="DKW87" s="130"/>
      <c r="DKX87" s="130"/>
      <c r="DKY87" s="131"/>
      <c r="DKZ87" s="132"/>
      <c r="DLB87" s="129"/>
      <c r="DLC87" s="129"/>
      <c r="DLD87" s="130"/>
      <c r="DLE87" s="130"/>
      <c r="DLF87" s="130"/>
      <c r="DLG87" s="131"/>
      <c r="DLH87" s="132"/>
      <c r="DLJ87" s="129"/>
      <c r="DLK87" s="129"/>
      <c r="DLL87" s="130"/>
      <c r="DLM87" s="130"/>
      <c r="DLN87" s="130"/>
      <c r="DLO87" s="131"/>
      <c r="DLP87" s="132"/>
      <c r="DLR87" s="129"/>
      <c r="DLS87" s="129"/>
      <c r="DLT87" s="130"/>
      <c r="DLU87" s="130"/>
      <c r="DLV87" s="130"/>
      <c r="DLW87" s="131"/>
      <c r="DLX87" s="132"/>
      <c r="DLZ87" s="129"/>
      <c r="DMA87" s="129"/>
      <c r="DMB87" s="130"/>
      <c r="DMC87" s="130"/>
      <c r="DMD87" s="130"/>
      <c r="DME87" s="131"/>
      <c r="DMF87" s="132"/>
      <c r="DMH87" s="129"/>
      <c r="DMI87" s="129"/>
      <c r="DMJ87" s="130"/>
      <c r="DMK87" s="130"/>
      <c r="DML87" s="130"/>
      <c r="DMM87" s="131"/>
      <c r="DMN87" s="132"/>
      <c r="DMP87" s="129"/>
      <c r="DMQ87" s="129"/>
      <c r="DMR87" s="130"/>
      <c r="DMS87" s="130"/>
      <c r="DMT87" s="130"/>
      <c r="DMU87" s="131"/>
      <c r="DMV87" s="132"/>
      <c r="DMX87" s="129"/>
      <c r="DMY87" s="129"/>
      <c r="DMZ87" s="130"/>
      <c r="DNA87" s="130"/>
      <c r="DNB87" s="130"/>
      <c r="DNC87" s="131"/>
      <c r="DND87" s="132"/>
      <c r="DNF87" s="129"/>
      <c r="DNG87" s="129"/>
      <c r="DNH87" s="130"/>
      <c r="DNI87" s="130"/>
      <c r="DNJ87" s="130"/>
      <c r="DNK87" s="131"/>
      <c r="DNL87" s="132"/>
      <c r="DNN87" s="129"/>
      <c r="DNO87" s="129"/>
      <c r="DNP87" s="130"/>
      <c r="DNQ87" s="130"/>
      <c r="DNR87" s="130"/>
      <c r="DNS87" s="131"/>
      <c r="DNT87" s="132"/>
      <c r="DNV87" s="129"/>
      <c r="DNW87" s="129"/>
      <c r="DNX87" s="130"/>
      <c r="DNY87" s="130"/>
      <c r="DNZ87" s="130"/>
      <c r="DOA87" s="131"/>
      <c r="DOB87" s="132"/>
      <c r="DOD87" s="129"/>
      <c r="DOE87" s="129"/>
      <c r="DOF87" s="130"/>
      <c r="DOG87" s="130"/>
      <c r="DOH87" s="130"/>
      <c r="DOI87" s="131"/>
      <c r="DOJ87" s="132"/>
      <c r="DOL87" s="129"/>
      <c r="DOM87" s="129"/>
      <c r="DON87" s="130"/>
      <c r="DOO87" s="130"/>
      <c r="DOP87" s="130"/>
      <c r="DOQ87" s="131"/>
      <c r="DOR87" s="132"/>
      <c r="DOT87" s="129"/>
      <c r="DOU87" s="129"/>
      <c r="DOV87" s="130"/>
      <c r="DOW87" s="130"/>
      <c r="DOX87" s="130"/>
      <c r="DOY87" s="131"/>
      <c r="DOZ87" s="132"/>
      <c r="DPB87" s="129"/>
      <c r="DPC87" s="129"/>
      <c r="DPD87" s="130"/>
      <c r="DPE87" s="130"/>
      <c r="DPF87" s="130"/>
      <c r="DPG87" s="131"/>
      <c r="DPH87" s="132"/>
      <c r="DPJ87" s="129"/>
      <c r="DPK87" s="129"/>
      <c r="DPL87" s="130"/>
      <c r="DPM87" s="130"/>
      <c r="DPN87" s="130"/>
      <c r="DPO87" s="131"/>
      <c r="DPP87" s="132"/>
      <c r="DPR87" s="129"/>
      <c r="DPS87" s="129"/>
      <c r="DPT87" s="130"/>
      <c r="DPU87" s="130"/>
      <c r="DPV87" s="130"/>
      <c r="DPW87" s="131"/>
      <c r="DPX87" s="132"/>
      <c r="DPZ87" s="129"/>
      <c r="DQA87" s="129"/>
      <c r="DQB87" s="130"/>
      <c r="DQC87" s="130"/>
      <c r="DQD87" s="130"/>
      <c r="DQE87" s="131"/>
      <c r="DQF87" s="132"/>
      <c r="DQH87" s="129"/>
      <c r="DQI87" s="129"/>
      <c r="DQJ87" s="130"/>
      <c r="DQK87" s="130"/>
      <c r="DQL87" s="130"/>
      <c r="DQM87" s="131"/>
      <c r="DQN87" s="132"/>
      <c r="DQP87" s="129"/>
      <c r="DQQ87" s="129"/>
      <c r="DQR87" s="130"/>
      <c r="DQS87" s="130"/>
      <c r="DQT87" s="130"/>
      <c r="DQU87" s="131"/>
      <c r="DQV87" s="132"/>
      <c r="DQX87" s="129"/>
      <c r="DQY87" s="129"/>
      <c r="DQZ87" s="130"/>
      <c r="DRA87" s="130"/>
      <c r="DRB87" s="130"/>
      <c r="DRC87" s="131"/>
      <c r="DRD87" s="132"/>
      <c r="DRF87" s="129"/>
      <c r="DRG87" s="129"/>
      <c r="DRH87" s="130"/>
      <c r="DRI87" s="130"/>
      <c r="DRJ87" s="130"/>
      <c r="DRK87" s="131"/>
      <c r="DRL87" s="132"/>
      <c r="DRN87" s="129"/>
      <c r="DRO87" s="129"/>
      <c r="DRP87" s="130"/>
      <c r="DRQ87" s="130"/>
      <c r="DRR87" s="130"/>
      <c r="DRS87" s="131"/>
      <c r="DRT87" s="132"/>
      <c r="DRV87" s="129"/>
      <c r="DRW87" s="129"/>
      <c r="DRX87" s="130"/>
      <c r="DRY87" s="130"/>
      <c r="DRZ87" s="130"/>
      <c r="DSA87" s="131"/>
      <c r="DSB87" s="132"/>
      <c r="DSD87" s="129"/>
      <c r="DSE87" s="129"/>
      <c r="DSF87" s="130"/>
      <c r="DSG87" s="130"/>
      <c r="DSH87" s="130"/>
      <c r="DSI87" s="131"/>
      <c r="DSJ87" s="132"/>
      <c r="DSL87" s="129"/>
      <c r="DSM87" s="129"/>
      <c r="DSN87" s="130"/>
      <c r="DSO87" s="130"/>
      <c r="DSP87" s="130"/>
      <c r="DSQ87" s="131"/>
      <c r="DSR87" s="132"/>
      <c r="DST87" s="129"/>
      <c r="DSU87" s="129"/>
      <c r="DSV87" s="130"/>
      <c r="DSW87" s="130"/>
      <c r="DSX87" s="130"/>
      <c r="DSY87" s="131"/>
      <c r="DSZ87" s="132"/>
      <c r="DTB87" s="129"/>
      <c r="DTC87" s="129"/>
      <c r="DTD87" s="130"/>
      <c r="DTE87" s="130"/>
      <c r="DTF87" s="130"/>
      <c r="DTG87" s="131"/>
      <c r="DTH87" s="132"/>
      <c r="DTJ87" s="129"/>
      <c r="DTK87" s="129"/>
      <c r="DTL87" s="130"/>
      <c r="DTM87" s="130"/>
      <c r="DTN87" s="130"/>
      <c r="DTO87" s="131"/>
      <c r="DTP87" s="132"/>
      <c r="DTR87" s="129"/>
      <c r="DTS87" s="129"/>
      <c r="DTT87" s="130"/>
      <c r="DTU87" s="130"/>
      <c r="DTV87" s="130"/>
      <c r="DTW87" s="131"/>
      <c r="DTX87" s="132"/>
      <c r="DTZ87" s="129"/>
      <c r="DUA87" s="129"/>
      <c r="DUB87" s="130"/>
      <c r="DUC87" s="130"/>
      <c r="DUD87" s="130"/>
      <c r="DUE87" s="131"/>
      <c r="DUF87" s="132"/>
      <c r="DUH87" s="129"/>
      <c r="DUI87" s="129"/>
      <c r="DUJ87" s="130"/>
      <c r="DUK87" s="130"/>
      <c r="DUL87" s="130"/>
      <c r="DUM87" s="131"/>
      <c r="DUN87" s="132"/>
      <c r="DUP87" s="129"/>
      <c r="DUQ87" s="129"/>
      <c r="DUR87" s="130"/>
      <c r="DUS87" s="130"/>
      <c r="DUT87" s="130"/>
      <c r="DUU87" s="131"/>
      <c r="DUV87" s="132"/>
      <c r="DUX87" s="129"/>
      <c r="DUY87" s="129"/>
      <c r="DUZ87" s="130"/>
      <c r="DVA87" s="130"/>
      <c r="DVB87" s="130"/>
      <c r="DVC87" s="131"/>
      <c r="DVD87" s="132"/>
      <c r="DVF87" s="129"/>
      <c r="DVG87" s="129"/>
      <c r="DVH87" s="130"/>
      <c r="DVI87" s="130"/>
      <c r="DVJ87" s="130"/>
      <c r="DVK87" s="131"/>
      <c r="DVL87" s="132"/>
      <c r="DVN87" s="129"/>
      <c r="DVO87" s="129"/>
      <c r="DVP87" s="130"/>
      <c r="DVQ87" s="130"/>
      <c r="DVR87" s="130"/>
      <c r="DVS87" s="131"/>
      <c r="DVT87" s="132"/>
      <c r="DVV87" s="129"/>
      <c r="DVW87" s="129"/>
      <c r="DVX87" s="130"/>
      <c r="DVY87" s="130"/>
      <c r="DVZ87" s="130"/>
      <c r="DWA87" s="131"/>
      <c r="DWB87" s="132"/>
      <c r="DWD87" s="129"/>
      <c r="DWE87" s="129"/>
      <c r="DWF87" s="130"/>
      <c r="DWG87" s="130"/>
      <c r="DWH87" s="130"/>
      <c r="DWI87" s="131"/>
      <c r="DWJ87" s="132"/>
      <c r="DWL87" s="129"/>
      <c r="DWM87" s="129"/>
      <c r="DWN87" s="130"/>
      <c r="DWO87" s="130"/>
      <c r="DWP87" s="130"/>
      <c r="DWQ87" s="131"/>
      <c r="DWR87" s="132"/>
      <c r="DWT87" s="129"/>
      <c r="DWU87" s="129"/>
      <c r="DWV87" s="130"/>
      <c r="DWW87" s="130"/>
      <c r="DWX87" s="130"/>
      <c r="DWY87" s="131"/>
      <c r="DWZ87" s="132"/>
      <c r="DXB87" s="129"/>
      <c r="DXC87" s="129"/>
      <c r="DXD87" s="130"/>
      <c r="DXE87" s="130"/>
      <c r="DXF87" s="130"/>
      <c r="DXG87" s="131"/>
      <c r="DXH87" s="132"/>
      <c r="DXJ87" s="129"/>
      <c r="DXK87" s="129"/>
      <c r="DXL87" s="130"/>
      <c r="DXM87" s="130"/>
      <c r="DXN87" s="130"/>
      <c r="DXO87" s="131"/>
      <c r="DXP87" s="132"/>
      <c r="DXR87" s="129"/>
      <c r="DXS87" s="129"/>
      <c r="DXT87" s="130"/>
      <c r="DXU87" s="130"/>
      <c r="DXV87" s="130"/>
      <c r="DXW87" s="131"/>
      <c r="DXX87" s="132"/>
      <c r="DXZ87" s="129"/>
      <c r="DYA87" s="129"/>
      <c r="DYB87" s="130"/>
      <c r="DYC87" s="130"/>
      <c r="DYD87" s="130"/>
      <c r="DYE87" s="131"/>
      <c r="DYF87" s="132"/>
      <c r="DYH87" s="129"/>
      <c r="DYI87" s="129"/>
      <c r="DYJ87" s="130"/>
      <c r="DYK87" s="130"/>
      <c r="DYL87" s="130"/>
      <c r="DYM87" s="131"/>
      <c r="DYN87" s="132"/>
      <c r="DYP87" s="129"/>
      <c r="DYQ87" s="129"/>
      <c r="DYR87" s="130"/>
      <c r="DYS87" s="130"/>
      <c r="DYT87" s="130"/>
      <c r="DYU87" s="131"/>
      <c r="DYV87" s="132"/>
      <c r="DYX87" s="129"/>
      <c r="DYY87" s="129"/>
      <c r="DYZ87" s="130"/>
      <c r="DZA87" s="130"/>
      <c r="DZB87" s="130"/>
      <c r="DZC87" s="131"/>
      <c r="DZD87" s="132"/>
      <c r="DZF87" s="129"/>
      <c r="DZG87" s="129"/>
      <c r="DZH87" s="130"/>
      <c r="DZI87" s="130"/>
      <c r="DZJ87" s="130"/>
      <c r="DZK87" s="131"/>
      <c r="DZL87" s="132"/>
      <c r="DZN87" s="129"/>
      <c r="DZO87" s="129"/>
      <c r="DZP87" s="130"/>
      <c r="DZQ87" s="130"/>
      <c r="DZR87" s="130"/>
      <c r="DZS87" s="131"/>
      <c r="DZT87" s="132"/>
      <c r="DZV87" s="129"/>
      <c r="DZW87" s="129"/>
      <c r="DZX87" s="130"/>
      <c r="DZY87" s="130"/>
      <c r="DZZ87" s="130"/>
      <c r="EAA87" s="131"/>
      <c r="EAB87" s="132"/>
      <c r="EAD87" s="129"/>
      <c r="EAE87" s="129"/>
      <c r="EAF87" s="130"/>
      <c r="EAG87" s="130"/>
      <c r="EAH87" s="130"/>
      <c r="EAI87" s="131"/>
      <c r="EAJ87" s="132"/>
      <c r="EAL87" s="129"/>
      <c r="EAM87" s="129"/>
      <c r="EAN87" s="130"/>
      <c r="EAO87" s="130"/>
      <c r="EAP87" s="130"/>
      <c r="EAQ87" s="131"/>
      <c r="EAR87" s="132"/>
      <c r="EAT87" s="129"/>
      <c r="EAU87" s="129"/>
      <c r="EAV87" s="130"/>
      <c r="EAW87" s="130"/>
      <c r="EAX87" s="130"/>
      <c r="EAY87" s="131"/>
      <c r="EAZ87" s="132"/>
      <c r="EBB87" s="129"/>
      <c r="EBC87" s="129"/>
      <c r="EBD87" s="130"/>
      <c r="EBE87" s="130"/>
      <c r="EBF87" s="130"/>
      <c r="EBG87" s="131"/>
      <c r="EBH87" s="132"/>
      <c r="EBJ87" s="129"/>
      <c r="EBK87" s="129"/>
      <c r="EBL87" s="130"/>
      <c r="EBM87" s="130"/>
      <c r="EBN87" s="130"/>
      <c r="EBO87" s="131"/>
      <c r="EBP87" s="132"/>
      <c r="EBR87" s="129"/>
      <c r="EBS87" s="129"/>
      <c r="EBT87" s="130"/>
      <c r="EBU87" s="130"/>
      <c r="EBV87" s="130"/>
      <c r="EBW87" s="131"/>
      <c r="EBX87" s="132"/>
      <c r="EBZ87" s="129"/>
      <c r="ECA87" s="129"/>
      <c r="ECB87" s="130"/>
      <c r="ECC87" s="130"/>
      <c r="ECD87" s="130"/>
      <c r="ECE87" s="131"/>
      <c r="ECF87" s="132"/>
      <c r="ECH87" s="129"/>
      <c r="ECI87" s="129"/>
      <c r="ECJ87" s="130"/>
      <c r="ECK87" s="130"/>
      <c r="ECL87" s="130"/>
      <c r="ECM87" s="131"/>
      <c r="ECN87" s="132"/>
      <c r="ECP87" s="129"/>
      <c r="ECQ87" s="129"/>
      <c r="ECR87" s="130"/>
      <c r="ECS87" s="130"/>
      <c r="ECT87" s="130"/>
      <c r="ECU87" s="131"/>
      <c r="ECV87" s="132"/>
      <c r="ECX87" s="129"/>
      <c r="ECY87" s="129"/>
      <c r="ECZ87" s="130"/>
      <c r="EDA87" s="130"/>
      <c r="EDB87" s="130"/>
      <c r="EDC87" s="131"/>
      <c r="EDD87" s="132"/>
      <c r="EDF87" s="129"/>
      <c r="EDG87" s="129"/>
      <c r="EDH87" s="130"/>
      <c r="EDI87" s="130"/>
      <c r="EDJ87" s="130"/>
      <c r="EDK87" s="131"/>
      <c r="EDL87" s="132"/>
      <c r="EDN87" s="129"/>
      <c r="EDO87" s="129"/>
      <c r="EDP87" s="130"/>
      <c r="EDQ87" s="130"/>
      <c r="EDR87" s="130"/>
      <c r="EDS87" s="131"/>
      <c r="EDT87" s="132"/>
      <c r="EDV87" s="129"/>
      <c r="EDW87" s="129"/>
      <c r="EDX87" s="130"/>
      <c r="EDY87" s="130"/>
      <c r="EDZ87" s="130"/>
      <c r="EEA87" s="131"/>
      <c r="EEB87" s="132"/>
      <c r="EED87" s="129"/>
      <c r="EEE87" s="129"/>
      <c r="EEF87" s="130"/>
      <c r="EEG87" s="130"/>
      <c r="EEH87" s="130"/>
      <c r="EEI87" s="131"/>
      <c r="EEJ87" s="132"/>
      <c r="EEL87" s="129"/>
      <c r="EEM87" s="129"/>
      <c r="EEN87" s="130"/>
      <c r="EEO87" s="130"/>
      <c r="EEP87" s="130"/>
      <c r="EEQ87" s="131"/>
      <c r="EER87" s="132"/>
      <c r="EET87" s="129"/>
      <c r="EEU87" s="129"/>
      <c r="EEV87" s="130"/>
      <c r="EEW87" s="130"/>
      <c r="EEX87" s="130"/>
      <c r="EEY87" s="131"/>
      <c r="EEZ87" s="132"/>
      <c r="EFB87" s="129"/>
      <c r="EFC87" s="129"/>
      <c r="EFD87" s="130"/>
      <c r="EFE87" s="130"/>
      <c r="EFF87" s="130"/>
      <c r="EFG87" s="131"/>
      <c r="EFH87" s="132"/>
      <c r="EFJ87" s="129"/>
      <c r="EFK87" s="129"/>
      <c r="EFL87" s="130"/>
      <c r="EFM87" s="130"/>
      <c r="EFN87" s="130"/>
      <c r="EFO87" s="131"/>
      <c r="EFP87" s="132"/>
      <c r="EFR87" s="129"/>
      <c r="EFS87" s="129"/>
      <c r="EFT87" s="130"/>
      <c r="EFU87" s="130"/>
      <c r="EFV87" s="130"/>
      <c r="EFW87" s="131"/>
      <c r="EFX87" s="132"/>
      <c r="EFZ87" s="129"/>
      <c r="EGA87" s="129"/>
      <c r="EGB87" s="130"/>
      <c r="EGC87" s="130"/>
      <c r="EGD87" s="130"/>
      <c r="EGE87" s="131"/>
      <c r="EGF87" s="132"/>
      <c r="EGH87" s="129"/>
      <c r="EGI87" s="129"/>
      <c r="EGJ87" s="130"/>
      <c r="EGK87" s="130"/>
      <c r="EGL87" s="130"/>
      <c r="EGM87" s="131"/>
      <c r="EGN87" s="132"/>
      <c r="EGP87" s="129"/>
      <c r="EGQ87" s="129"/>
      <c r="EGR87" s="130"/>
      <c r="EGS87" s="130"/>
      <c r="EGT87" s="130"/>
      <c r="EGU87" s="131"/>
      <c r="EGV87" s="132"/>
      <c r="EGX87" s="129"/>
      <c r="EGY87" s="129"/>
      <c r="EGZ87" s="130"/>
      <c r="EHA87" s="130"/>
      <c r="EHB87" s="130"/>
      <c r="EHC87" s="131"/>
      <c r="EHD87" s="132"/>
      <c r="EHF87" s="129"/>
      <c r="EHG87" s="129"/>
      <c r="EHH87" s="130"/>
      <c r="EHI87" s="130"/>
      <c r="EHJ87" s="130"/>
      <c r="EHK87" s="131"/>
      <c r="EHL87" s="132"/>
      <c r="EHN87" s="129"/>
      <c r="EHO87" s="129"/>
      <c r="EHP87" s="130"/>
      <c r="EHQ87" s="130"/>
      <c r="EHR87" s="130"/>
      <c r="EHS87" s="131"/>
      <c r="EHT87" s="132"/>
      <c r="EHV87" s="129"/>
      <c r="EHW87" s="129"/>
      <c r="EHX87" s="130"/>
      <c r="EHY87" s="130"/>
      <c r="EHZ87" s="130"/>
      <c r="EIA87" s="131"/>
      <c r="EIB87" s="132"/>
      <c r="EID87" s="129"/>
      <c r="EIE87" s="129"/>
      <c r="EIF87" s="130"/>
      <c r="EIG87" s="130"/>
      <c r="EIH87" s="130"/>
      <c r="EII87" s="131"/>
      <c r="EIJ87" s="132"/>
      <c r="EIL87" s="129"/>
      <c r="EIM87" s="129"/>
      <c r="EIN87" s="130"/>
      <c r="EIO87" s="130"/>
      <c r="EIP87" s="130"/>
      <c r="EIQ87" s="131"/>
      <c r="EIR87" s="132"/>
      <c r="EIT87" s="129"/>
      <c r="EIU87" s="129"/>
      <c r="EIV87" s="130"/>
      <c r="EIW87" s="130"/>
      <c r="EIX87" s="130"/>
      <c r="EIY87" s="131"/>
      <c r="EIZ87" s="132"/>
      <c r="EJB87" s="129"/>
      <c r="EJC87" s="129"/>
      <c r="EJD87" s="130"/>
      <c r="EJE87" s="130"/>
      <c r="EJF87" s="130"/>
      <c r="EJG87" s="131"/>
      <c r="EJH87" s="132"/>
      <c r="EJJ87" s="129"/>
      <c r="EJK87" s="129"/>
      <c r="EJL87" s="130"/>
      <c r="EJM87" s="130"/>
      <c r="EJN87" s="130"/>
      <c r="EJO87" s="131"/>
      <c r="EJP87" s="132"/>
      <c r="EJR87" s="129"/>
      <c r="EJS87" s="129"/>
      <c r="EJT87" s="130"/>
      <c r="EJU87" s="130"/>
      <c r="EJV87" s="130"/>
      <c r="EJW87" s="131"/>
      <c r="EJX87" s="132"/>
      <c r="EJZ87" s="129"/>
      <c r="EKA87" s="129"/>
      <c r="EKB87" s="130"/>
      <c r="EKC87" s="130"/>
      <c r="EKD87" s="130"/>
      <c r="EKE87" s="131"/>
      <c r="EKF87" s="132"/>
      <c r="EKH87" s="129"/>
      <c r="EKI87" s="129"/>
      <c r="EKJ87" s="130"/>
      <c r="EKK87" s="130"/>
      <c r="EKL87" s="130"/>
      <c r="EKM87" s="131"/>
      <c r="EKN87" s="132"/>
      <c r="EKP87" s="129"/>
      <c r="EKQ87" s="129"/>
      <c r="EKR87" s="130"/>
      <c r="EKS87" s="130"/>
      <c r="EKT87" s="130"/>
      <c r="EKU87" s="131"/>
      <c r="EKV87" s="132"/>
      <c r="EKX87" s="129"/>
      <c r="EKY87" s="129"/>
      <c r="EKZ87" s="130"/>
      <c r="ELA87" s="130"/>
      <c r="ELB87" s="130"/>
      <c r="ELC87" s="131"/>
      <c r="ELD87" s="132"/>
      <c r="ELF87" s="129"/>
      <c r="ELG87" s="129"/>
      <c r="ELH87" s="130"/>
      <c r="ELI87" s="130"/>
      <c r="ELJ87" s="130"/>
      <c r="ELK87" s="131"/>
      <c r="ELL87" s="132"/>
      <c r="ELN87" s="129"/>
      <c r="ELO87" s="129"/>
      <c r="ELP87" s="130"/>
      <c r="ELQ87" s="130"/>
      <c r="ELR87" s="130"/>
      <c r="ELS87" s="131"/>
      <c r="ELT87" s="132"/>
      <c r="ELV87" s="129"/>
      <c r="ELW87" s="129"/>
      <c r="ELX87" s="130"/>
      <c r="ELY87" s="130"/>
      <c r="ELZ87" s="130"/>
      <c r="EMA87" s="131"/>
      <c r="EMB87" s="132"/>
      <c r="EMD87" s="129"/>
      <c r="EME87" s="129"/>
      <c r="EMF87" s="130"/>
      <c r="EMG87" s="130"/>
      <c r="EMH87" s="130"/>
      <c r="EMI87" s="131"/>
      <c r="EMJ87" s="132"/>
      <c r="EML87" s="129"/>
      <c r="EMM87" s="129"/>
      <c r="EMN87" s="130"/>
      <c r="EMO87" s="130"/>
      <c r="EMP87" s="130"/>
      <c r="EMQ87" s="131"/>
      <c r="EMR87" s="132"/>
      <c r="EMT87" s="129"/>
      <c r="EMU87" s="129"/>
      <c r="EMV87" s="130"/>
      <c r="EMW87" s="130"/>
      <c r="EMX87" s="130"/>
      <c r="EMY87" s="131"/>
      <c r="EMZ87" s="132"/>
      <c r="ENB87" s="129"/>
      <c r="ENC87" s="129"/>
      <c r="END87" s="130"/>
      <c r="ENE87" s="130"/>
      <c r="ENF87" s="130"/>
      <c r="ENG87" s="131"/>
      <c r="ENH87" s="132"/>
      <c r="ENJ87" s="129"/>
      <c r="ENK87" s="129"/>
      <c r="ENL87" s="130"/>
      <c r="ENM87" s="130"/>
      <c r="ENN87" s="130"/>
      <c r="ENO87" s="131"/>
      <c r="ENP87" s="132"/>
      <c r="ENR87" s="129"/>
      <c r="ENS87" s="129"/>
      <c r="ENT87" s="130"/>
      <c r="ENU87" s="130"/>
      <c r="ENV87" s="130"/>
      <c r="ENW87" s="131"/>
      <c r="ENX87" s="132"/>
      <c r="ENZ87" s="129"/>
      <c r="EOA87" s="129"/>
      <c r="EOB87" s="130"/>
      <c r="EOC87" s="130"/>
      <c r="EOD87" s="130"/>
      <c r="EOE87" s="131"/>
      <c r="EOF87" s="132"/>
      <c r="EOH87" s="129"/>
      <c r="EOI87" s="129"/>
      <c r="EOJ87" s="130"/>
      <c r="EOK87" s="130"/>
      <c r="EOL87" s="130"/>
      <c r="EOM87" s="131"/>
      <c r="EON87" s="132"/>
      <c r="EOP87" s="129"/>
      <c r="EOQ87" s="129"/>
      <c r="EOR87" s="130"/>
      <c r="EOS87" s="130"/>
      <c r="EOT87" s="130"/>
      <c r="EOU87" s="131"/>
      <c r="EOV87" s="132"/>
      <c r="EOX87" s="129"/>
      <c r="EOY87" s="129"/>
      <c r="EOZ87" s="130"/>
      <c r="EPA87" s="130"/>
      <c r="EPB87" s="130"/>
      <c r="EPC87" s="131"/>
      <c r="EPD87" s="132"/>
      <c r="EPF87" s="129"/>
      <c r="EPG87" s="129"/>
      <c r="EPH87" s="130"/>
      <c r="EPI87" s="130"/>
      <c r="EPJ87" s="130"/>
      <c r="EPK87" s="131"/>
      <c r="EPL87" s="132"/>
      <c r="EPN87" s="129"/>
      <c r="EPO87" s="129"/>
      <c r="EPP87" s="130"/>
      <c r="EPQ87" s="130"/>
      <c r="EPR87" s="130"/>
      <c r="EPS87" s="131"/>
      <c r="EPT87" s="132"/>
      <c r="EPV87" s="129"/>
      <c r="EPW87" s="129"/>
      <c r="EPX87" s="130"/>
      <c r="EPY87" s="130"/>
      <c r="EPZ87" s="130"/>
      <c r="EQA87" s="131"/>
      <c r="EQB87" s="132"/>
      <c r="EQD87" s="129"/>
      <c r="EQE87" s="129"/>
      <c r="EQF87" s="130"/>
      <c r="EQG87" s="130"/>
      <c r="EQH87" s="130"/>
      <c r="EQI87" s="131"/>
      <c r="EQJ87" s="132"/>
      <c r="EQL87" s="129"/>
      <c r="EQM87" s="129"/>
      <c r="EQN87" s="130"/>
      <c r="EQO87" s="130"/>
      <c r="EQP87" s="130"/>
      <c r="EQQ87" s="131"/>
      <c r="EQR87" s="132"/>
      <c r="EQT87" s="129"/>
      <c r="EQU87" s="129"/>
      <c r="EQV87" s="130"/>
      <c r="EQW87" s="130"/>
      <c r="EQX87" s="130"/>
      <c r="EQY87" s="131"/>
      <c r="EQZ87" s="132"/>
      <c r="ERB87" s="129"/>
      <c r="ERC87" s="129"/>
      <c r="ERD87" s="130"/>
      <c r="ERE87" s="130"/>
      <c r="ERF87" s="130"/>
      <c r="ERG87" s="131"/>
      <c r="ERH87" s="132"/>
      <c r="ERJ87" s="129"/>
      <c r="ERK87" s="129"/>
      <c r="ERL87" s="130"/>
      <c r="ERM87" s="130"/>
      <c r="ERN87" s="130"/>
      <c r="ERO87" s="131"/>
      <c r="ERP87" s="132"/>
      <c r="ERR87" s="129"/>
      <c r="ERS87" s="129"/>
      <c r="ERT87" s="130"/>
      <c r="ERU87" s="130"/>
      <c r="ERV87" s="130"/>
      <c r="ERW87" s="131"/>
      <c r="ERX87" s="132"/>
      <c r="ERZ87" s="129"/>
      <c r="ESA87" s="129"/>
      <c r="ESB87" s="130"/>
      <c r="ESC87" s="130"/>
      <c r="ESD87" s="130"/>
      <c r="ESE87" s="131"/>
      <c r="ESF87" s="132"/>
      <c r="ESH87" s="129"/>
      <c r="ESI87" s="129"/>
      <c r="ESJ87" s="130"/>
      <c r="ESK87" s="130"/>
      <c r="ESL87" s="130"/>
      <c r="ESM87" s="131"/>
      <c r="ESN87" s="132"/>
      <c r="ESP87" s="129"/>
      <c r="ESQ87" s="129"/>
      <c r="ESR87" s="130"/>
      <c r="ESS87" s="130"/>
      <c r="EST87" s="130"/>
      <c r="ESU87" s="131"/>
      <c r="ESV87" s="132"/>
      <c r="ESX87" s="129"/>
      <c r="ESY87" s="129"/>
      <c r="ESZ87" s="130"/>
      <c r="ETA87" s="130"/>
      <c r="ETB87" s="130"/>
      <c r="ETC87" s="131"/>
      <c r="ETD87" s="132"/>
      <c r="ETF87" s="129"/>
      <c r="ETG87" s="129"/>
      <c r="ETH87" s="130"/>
      <c r="ETI87" s="130"/>
      <c r="ETJ87" s="130"/>
      <c r="ETK87" s="131"/>
      <c r="ETL87" s="132"/>
      <c r="ETN87" s="129"/>
      <c r="ETO87" s="129"/>
      <c r="ETP87" s="130"/>
      <c r="ETQ87" s="130"/>
      <c r="ETR87" s="130"/>
      <c r="ETS87" s="131"/>
      <c r="ETT87" s="132"/>
      <c r="ETV87" s="129"/>
      <c r="ETW87" s="129"/>
      <c r="ETX87" s="130"/>
      <c r="ETY87" s="130"/>
      <c r="ETZ87" s="130"/>
      <c r="EUA87" s="131"/>
      <c r="EUB87" s="132"/>
      <c r="EUD87" s="129"/>
      <c r="EUE87" s="129"/>
      <c r="EUF87" s="130"/>
      <c r="EUG87" s="130"/>
      <c r="EUH87" s="130"/>
      <c r="EUI87" s="131"/>
      <c r="EUJ87" s="132"/>
      <c r="EUL87" s="129"/>
      <c r="EUM87" s="129"/>
      <c r="EUN87" s="130"/>
      <c r="EUO87" s="130"/>
      <c r="EUP87" s="130"/>
      <c r="EUQ87" s="131"/>
      <c r="EUR87" s="132"/>
      <c r="EUT87" s="129"/>
      <c r="EUU87" s="129"/>
      <c r="EUV87" s="130"/>
      <c r="EUW87" s="130"/>
      <c r="EUX87" s="130"/>
      <c r="EUY87" s="131"/>
      <c r="EUZ87" s="132"/>
      <c r="EVB87" s="129"/>
      <c r="EVC87" s="129"/>
      <c r="EVD87" s="130"/>
      <c r="EVE87" s="130"/>
      <c r="EVF87" s="130"/>
      <c r="EVG87" s="131"/>
      <c r="EVH87" s="132"/>
      <c r="EVJ87" s="129"/>
      <c r="EVK87" s="129"/>
      <c r="EVL87" s="130"/>
      <c r="EVM87" s="130"/>
      <c r="EVN87" s="130"/>
      <c r="EVO87" s="131"/>
      <c r="EVP87" s="132"/>
      <c r="EVR87" s="129"/>
      <c r="EVS87" s="129"/>
      <c r="EVT87" s="130"/>
      <c r="EVU87" s="130"/>
      <c r="EVV87" s="130"/>
      <c r="EVW87" s="131"/>
      <c r="EVX87" s="132"/>
      <c r="EVZ87" s="129"/>
      <c r="EWA87" s="129"/>
      <c r="EWB87" s="130"/>
      <c r="EWC87" s="130"/>
      <c r="EWD87" s="130"/>
      <c r="EWE87" s="131"/>
      <c r="EWF87" s="132"/>
      <c r="EWH87" s="129"/>
      <c r="EWI87" s="129"/>
      <c r="EWJ87" s="130"/>
      <c r="EWK87" s="130"/>
      <c r="EWL87" s="130"/>
      <c r="EWM87" s="131"/>
      <c r="EWN87" s="132"/>
      <c r="EWP87" s="129"/>
      <c r="EWQ87" s="129"/>
      <c r="EWR87" s="130"/>
      <c r="EWS87" s="130"/>
      <c r="EWT87" s="130"/>
      <c r="EWU87" s="131"/>
      <c r="EWV87" s="132"/>
      <c r="EWX87" s="129"/>
      <c r="EWY87" s="129"/>
      <c r="EWZ87" s="130"/>
      <c r="EXA87" s="130"/>
      <c r="EXB87" s="130"/>
      <c r="EXC87" s="131"/>
      <c r="EXD87" s="132"/>
      <c r="EXF87" s="129"/>
      <c r="EXG87" s="129"/>
      <c r="EXH87" s="130"/>
      <c r="EXI87" s="130"/>
      <c r="EXJ87" s="130"/>
      <c r="EXK87" s="131"/>
      <c r="EXL87" s="132"/>
      <c r="EXN87" s="129"/>
      <c r="EXO87" s="129"/>
      <c r="EXP87" s="130"/>
      <c r="EXQ87" s="130"/>
      <c r="EXR87" s="130"/>
      <c r="EXS87" s="131"/>
      <c r="EXT87" s="132"/>
      <c r="EXV87" s="129"/>
      <c r="EXW87" s="129"/>
      <c r="EXX87" s="130"/>
      <c r="EXY87" s="130"/>
      <c r="EXZ87" s="130"/>
      <c r="EYA87" s="131"/>
      <c r="EYB87" s="132"/>
      <c r="EYD87" s="129"/>
      <c r="EYE87" s="129"/>
      <c r="EYF87" s="130"/>
      <c r="EYG87" s="130"/>
      <c r="EYH87" s="130"/>
      <c r="EYI87" s="131"/>
      <c r="EYJ87" s="132"/>
      <c r="EYL87" s="129"/>
      <c r="EYM87" s="129"/>
      <c r="EYN87" s="130"/>
      <c r="EYO87" s="130"/>
      <c r="EYP87" s="130"/>
      <c r="EYQ87" s="131"/>
      <c r="EYR87" s="132"/>
      <c r="EYT87" s="129"/>
      <c r="EYU87" s="129"/>
      <c r="EYV87" s="130"/>
      <c r="EYW87" s="130"/>
      <c r="EYX87" s="130"/>
      <c r="EYY87" s="131"/>
      <c r="EYZ87" s="132"/>
      <c r="EZB87" s="129"/>
      <c r="EZC87" s="129"/>
      <c r="EZD87" s="130"/>
      <c r="EZE87" s="130"/>
      <c r="EZF87" s="130"/>
      <c r="EZG87" s="131"/>
      <c r="EZH87" s="132"/>
      <c r="EZJ87" s="129"/>
      <c r="EZK87" s="129"/>
      <c r="EZL87" s="130"/>
      <c r="EZM87" s="130"/>
      <c r="EZN87" s="130"/>
      <c r="EZO87" s="131"/>
      <c r="EZP87" s="132"/>
      <c r="EZR87" s="129"/>
      <c r="EZS87" s="129"/>
      <c r="EZT87" s="130"/>
      <c r="EZU87" s="130"/>
      <c r="EZV87" s="130"/>
      <c r="EZW87" s="131"/>
      <c r="EZX87" s="132"/>
      <c r="EZZ87" s="129"/>
      <c r="FAA87" s="129"/>
      <c r="FAB87" s="130"/>
      <c r="FAC87" s="130"/>
      <c r="FAD87" s="130"/>
      <c r="FAE87" s="131"/>
      <c r="FAF87" s="132"/>
      <c r="FAH87" s="129"/>
      <c r="FAI87" s="129"/>
      <c r="FAJ87" s="130"/>
      <c r="FAK87" s="130"/>
      <c r="FAL87" s="130"/>
      <c r="FAM87" s="131"/>
      <c r="FAN87" s="132"/>
      <c r="FAP87" s="129"/>
      <c r="FAQ87" s="129"/>
      <c r="FAR87" s="130"/>
      <c r="FAS87" s="130"/>
      <c r="FAT87" s="130"/>
      <c r="FAU87" s="131"/>
      <c r="FAV87" s="132"/>
      <c r="FAX87" s="129"/>
      <c r="FAY87" s="129"/>
      <c r="FAZ87" s="130"/>
      <c r="FBA87" s="130"/>
      <c r="FBB87" s="130"/>
      <c r="FBC87" s="131"/>
      <c r="FBD87" s="132"/>
      <c r="FBF87" s="129"/>
      <c r="FBG87" s="129"/>
      <c r="FBH87" s="130"/>
      <c r="FBI87" s="130"/>
      <c r="FBJ87" s="130"/>
      <c r="FBK87" s="131"/>
      <c r="FBL87" s="132"/>
      <c r="FBN87" s="129"/>
      <c r="FBO87" s="129"/>
      <c r="FBP87" s="130"/>
      <c r="FBQ87" s="130"/>
      <c r="FBR87" s="130"/>
      <c r="FBS87" s="131"/>
      <c r="FBT87" s="132"/>
      <c r="FBV87" s="129"/>
      <c r="FBW87" s="129"/>
      <c r="FBX87" s="130"/>
      <c r="FBY87" s="130"/>
      <c r="FBZ87" s="130"/>
      <c r="FCA87" s="131"/>
      <c r="FCB87" s="132"/>
      <c r="FCD87" s="129"/>
      <c r="FCE87" s="129"/>
      <c r="FCF87" s="130"/>
      <c r="FCG87" s="130"/>
      <c r="FCH87" s="130"/>
      <c r="FCI87" s="131"/>
      <c r="FCJ87" s="132"/>
      <c r="FCL87" s="129"/>
      <c r="FCM87" s="129"/>
      <c r="FCN87" s="130"/>
      <c r="FCO87" s="130"/>
      <c r="FCP87" s="130"/>
      <c r="FCQ87" s="131"/>
      <c r="FCR87" s="132"/>
      <c r="FCT87" s="129"/>
      <c r="FCU87" s="129"/>
      <c r="FCV87" s="130"/>
      <c r="FCW87" s="130"/>
      <c r="FCX87" s="130"/>
      <c r="FCY87" s="131"/>
      <c r="FCZ87" s="132"/>
      <c r="FDB87" s="129"/>
      <c r="FDC87" s="129"/>
      <c r="FDD87" s="130"/>
      <c r="FDE87" s="130"/>
      <c r="FDF87" s="130"/>
      <c r="FDG87" s="131"/>
      <c r="FDH87" s="132"/>
      <c r="FDJ87" s="129"/>
      <c r="FDK87" s="129"/>
      <c r="FDL87" s="130"/>
      <c r="FDM87" s="130"/>
      <c r="FDN87" s="130"/>
      <c r="FDO87" s="131"/>
      <c r="FDP87" s="132"/>
      <c r="FDR87" s="129"/>
      <c r="FDS87" s="129"/>
      <c r="FDT87" s="130"/>
      <c r="FDU87" s="130"/>
      <c r="FDV87" s="130"/>
      <c r="FDW87" s="131"/>
      <c r="FDX87" s="132"/>
      <c r="FDZ87" s="129"/>
      <c r="FEA87" s="129"/>
      <c r="FEB87" s="130"/>
      <c r="FEC87" s="130"/>
      <c r="FED87" s="130"/>
      <c r="FEE87" s="131"/>
      <c r="FEF87" s="132"/>
      <c r="FEH87" s="129"/>
      <c r="FEI87" s="129"/>
      <c r="FEJ87" s="130"/>
      <c r="FEK87" s="130"/>
      <c r="FEL87" s="130"/>
      <c r="FEM87" s="131"/>
      <c r="FEN87" s="132"/>
      <c r="FEP87" s="129"/>
      <c r="FEQ87" s="129"/>
      <c r="FER87" s="130"/>
      <c r="FES87" s="130"/>
      <c r="FET87" s="130"/>
      <c r="FEU87" s="131"/>
      <c r="FEV87" s="132"/>
      <c r="FEX87" s="129"/>
      <c r="FEY87" s="129"/>
      <c r="FEZ87" s="130"/>
      <c r="FFA87" s="130"/>
      <c r="FFB87" s="130"/>
      <c r="FFC87" s="131"/>
      <c r="FFD87" s="132"/>
      <c r="FFF87" s="129"/>
      <c r="FFG87" s="129"/>
      <c r="FFH87" s="130"/>
      <c r="FFI87" s="130"/>
      <c r="FFJ87" s="130"/>
      <c r="FFK87" s="131"/>
      <c r="FFL87" s="132"/>
      <c r="FFN87" s="129"/>
      <c r="FFO87" s="129"/>
      <c r="FFP87" s="130"/>
      <c r="FFQ87" s="130"/>
      <c r="FFR87" s="130"/>
      <c r="FFS87" s="131"/>
      <c r="FFT87" s="132"/>
      <c r="FFV87" s="129"/>
      <c r="FFW87" s="129"/>
      <c r="FFX87" s="130"/>
      <c r="FFY87" s="130"/>
      <c r="FFZ87" s="130"/>
      <c r="FGA87" s="131"/>
      <c r="FGB87" s="132"/>
      <c r="FGD87" s="129"/>
      <c r="FGE87" s="129"/>
      <c r="FGF87" s="130"/>
      <c r="FGG87" s="130"/>
      <c r="FGH87" s="130"/>
      <c r="FGI87" s="131"/>
      <c r="FGJ87" s="132"/>
      <c r="FGL87" s="129"/>
      <c r="FGM87" s="129"/>
      <c r="FGN87" s="130"/>
      <c r="FGO87" s="130"/>
      <c r="FGP87" s="130"/>
      <c r="FGQ87" s="131"/>
      <c r="FGR87" s="132"/>
      <c r="FGT87" s="129"/>
      <c r="FGU87" s="129"/>
      <c r="FGV87" s="130"/>
      <c r="FGW87" s="130"/>
      <c r="FGX87" s="130"/>
      <c r="FGY87" s="131"/>
      <c r="FGZ87" s="132"/>
      <c r="FHB87" s="129"/>
      <c r="FHC87" s="129"/>
      <c r="FHD87" s="130"/>
      <c r="FHE87" s="130"/>
      <c r="FHF87" s="130"/>
      <c r="FHG87" s="131"/>
      <c r="FHH87" s="132"/>
      <c r="FHJ87" s="129"/>
      <c r="FHK87" s="129"/>
      <c r="FHL87" s="130"/>
      <c r="FHM87" s="130"/>
      <c r="FHN87" s="130"/>
      <c r="FHO87" s="131"/>
      <c r="FHP87" s="132"/>
      <c r="FHR87" s="129"/>
      <c r="FHS87" s="129"/>
      <c r="FHT87" s="130"/>
      <c r="FHU87" s="130"/>
      <c r="FHV87" s="130"/>
      <c r="FHW87" s="131"/>
      <c r="FHX87" s="132"/>
      <c r="FHZ87" s="129"/>
      <c r="FIA87" s="129"/>
      <c r="FIB87" s="130"/>
      <c r="FIC87" s="130"/>
      <c r="FID87" s="130"/>
      <c r="FIE87" s="131"/>
      <c r="FIF87" s="132"/>
      <c r="FIH87" s="129"/>
      <c r="FII87" s="129"/>
      <c r="FIJ87" s="130"/>
      <c r="FIK87" s="130"/>
      <c r="FIL87" s="130"/>
      <c r="FIM87" s="131"/>
      <c r="FIN87" s="132"/>
      <c r="FIP87" s="129"/>
      <c r="FIQ87" s="129"/>
      <c r="FIR87" s="130"/>
      <c r="FIS87" s="130"/>
      <c r="FIT87" s="130"/>
      <c r="FIU87" s="131"/>
      <c r="FIV87" s="132"/>
      <c r="FIX87" s="129"/>
      <c r="FIY87" s="129"/>
      <c r="FIZ87" s="130"/>
      <c r="FJA87" s="130"/>
      <c r="FJB87" s="130"/>
      <c r="FJC87" s="131"/>
      <c r="FJD87" s="132"/>
      <c r="FJF87" s="129"/>
      <c r="FJG87" s="129"/>
      <c r="FJH87" s="130"/>
      <c r="FJI87" s="130"/>
      <c r="FJJ87" s="130"/>
      <c r="FJK87" s="131"/>
      <c r="FJL87" s="132"/>
      <c r="FJN87" s="129"/>
      <c r="FJO87" s="129"/>
      <c r="FJP87" s="130"/>
      <c r="FJQ87" s="130"/>
      <c r="FJR87" s="130"/>
      <c r="FJS87" s="131"/>
      <c r="FJT87" s="132"/>
      <c r="FJV87" s="129"/>
      <c r="FJW87" s="129"/>
      <c r="FJX87" s="130"/>
      <c r="FJY87" s="130"/>
      <c r="FJZ87" s="130"/>
      <c r="FKA87" s="131"/>
      <c r="FKB87" s="132"/>
      <c r="FKD87" s="129"/>
      <c r="FKE87" s="129"/>
      <c r="FKF87" s="130"/>
      <c r="FKG87" s="130"/>
      <c r="FKH87" s="130"/>
      <c r="FKI87" s="131"/>
      <c r="FKJ87" s="132"/>
      <c r="FKL87" s="129"/>
      <c r="FKM87" s="129"/>
      <c r="FKN87" s="130"/>
      <c r="FKO87" s="130"/>
      <c r="FKP87" s="130"/>
      <c r="FKQ87" s="131"/>
      <c r="FKR87" s="132"/>
      <c r="FKT87" s="129"/>
      <c r="FKU87" s="129"/>
      <c r="FKV87" s="130"/>
      <c r="FKW87" s="130"/>
      <c r="FKX87" s="130"/>
      <c r="FKY87" s="131"/>
      <c r="FKZ87" s="132"/>
      <c r="FLB87" s="129"/>
      <c r="FLC87" s="129"/>
      <c r="FLD87" s="130"/>
      <c r="FLE87" s="130"/>
      <c r="FLF87" s="130"/>
      <c r="FLG87" s="131"/>
      <c r="FLH87" s="132"/>
      <c r="FLJ87" s="129"/>
      <c r="FLK87" s="129"/>
      <c r="FLL87" s="130"/>
      <c r="FLM87" s="130"/>
      <c r="FLN87" s="130"/>
      <c r="FLO87" s="131"/>
      <c r="FLP87" s="132"/>
      <c r="FLR87" s="129"/>
      <c r="FLS87" s="129"/>
      <c r="FLT87" s="130"/>
      <c r="FLU87" s="130"/>
      <c r="FLV87" s="130"/>
      <c r="FLW87" s="131"/>
      <c r="FLX87" s="132"/>
      <c r="FLZ87" s="129"/>
      <c r="FMA87" s="129"/>
      <c r="FMB87" s="130"/>
      <c r="FMC87" s="130"/>
      <c r="FMD87" s="130"/>
      <c r="FME87" s="131"/>
      <c r="FMF87" s="132"/>
      <c r="FMH87" s="129"/>
      <c r="FMI87" s="129"/>
      <c r="FMJ87" s="130"/>
      <c r="FMK87" s="130"/>
      <c r="FML87" s="130"/>
      <c r="FMM87" s="131"/>
      <c r="FMN87" s="132"/>
      <c r="FMP87" s="129"/>
      <c r="FMQ87" s="129"/>
      <c r="FMR87" s="130"/>
      <c r="FMS87" s="130"/>
      <c r="FMT87" s="130"/>
      <c r="FMU87" s="131"/>
      <c r="FMV87" s="132"/>
      <c r="FMX87" s="129"/>
      <c r="FMY87" s="129"/>
      <c r="FMZ87" s="130"/>
      <c r="FNA87" s="130"/>
      <c r="FNB87" s="130"/>
      <c r="FNC87" s="131"/>
      <c r="FND87" s="132"/>
      <c r="FNF87" s="129"/>
      <c r="FNG87" s="129"/>
      <c r="FNH87" s="130"/>
      <c r="FNI87" s="130"/>
      <c r="FNJ87" s="130"/>
      <c r="FNK87" s="131"/>
      <c r="FNL87" s="132"/>
      <c r="FNN87" s="129"/>
      <c r="FNO87" s="129"/>
      <c r="FNP87" s="130"/>
      <c r="FNQ87" s="130"/>
      <c r="FNR87" s="130"/>
      <c r="FNS87" s="131"/>
      <c r="FNT87" s="132"/>
      <c r="FNV87" s="129"/>
      <c r="FNW87" s="129"/>
      <c r="FNX87" s="130"/>
      <c r="FNY87" s="130"/>
      <c r="FNZ87" s="130"/>
      <c r="FOA87" s="131"/>
      <c r="FOB87" s="132"/>
      <c r="FOD87" s="129"/>
      <c r="FOE87" s="129"/>
      <c r="FOF87" s="130"/>
      <c r="FOG87" s="130"/>
      <c r="FOH87" s="130"/>
      <c r="FOI87" s="131"/>
      <c r="FOJ87" s="132"/>
      <c r="FOL87" s="129"/>
      <c r="FOM87" s="129"/>
      <c r="FON87" s="130"/>
      <c r="FOO87" s="130"/>
      <c r="FOP87" s="130"/>
      <c r="FOQ87" s="131"/>
      <c r="FOR87" s="132"/>
      <c r="FOT87" s="129"/>
      <c r="FOU87" s="129"/>
      <c r="FOV87" s="130"/>
      <c r="FOW87" s="130"/>
      <c r="FOX87" s="130"/>
      <c r="FOY87" s="131"/>
      <c r="FOZ87" s="132"/>
      <c r="FPB87" s="129"/>
      <c r="FPC87" s="129"/>
      <c r="FPD87" s="130"/>
      <c r="FPE87" s="130"/>
      <c r="FPF87" s="130"/>
      <c r="FPG87" s="131"/>
      <c r="FPH87" s="132"/>
      <c r="FPJ87" s="129"/>
      <c r="FPK87" s="129"/>
      <c r="FPL87" s="130"/>
      <c r="FPM87" s="130"/>
      <c r="FPN87" s="130"/>
      <c r="FPO87" s="131"/>
      <c r="FPP87" s="132"/>
      <c r="FPR87" s="129"/>
      <c r="FPS87" s="129"/>
      <c r="FPT87" s="130"/>
      <c r="FPU87" s="130"/>
      <c r="FPV87" s="130"/>
      <c r="FPW87" s="131"/>
      <c r="FPX87" s="132"/>
      <c r="FPZ87" s="129"/>
      <c r="FQA87" s="129"/>
      <c r="FQB87" s="130"/>
      <c r="FQC87" s="130"/>
      <c r="FQD87" s="130"/>
      <c r="FQE87" s="131"/>
      <c r="FQF87" s="132"/>
      <c r="FQH87" s="129"/>
      <c r="FQI87" s="129"/>
      <c r="FQJ87" s="130"/>
      <c r="FQK87" s="130"/>
      <c r="FQL87" s="130"/>
      <c r="FQM87" s="131"/>
      <c r="FQN87" s="132"/>
      <c r="FQP87" s="129"/>
      <c r="FQQ87" s="129"/>
      <c r="FQR87" s="130"/>
      <c r="FQS87" s="130"/>
      <c r="FQT87" s="130"/>
      <c r="FQU87" s="131"/>
      <c r="FQV87" s="132"/>
      <c r="FQX87" s="129"/>
      <c r="FQY87" s="129"/>
      <c r="FQZ87" s="130"/>
      <c r="FRA87" s="130"/>
      <c r="FRB87" s="130"/>
      <c r="FRC87" s="131"/>
      <c r="FRD87" s="132"/>
      <c r="FRF87" s="129"/>
      <c r="FRG87" s="129"/>
      <c r="FRH87" s="130"/>
      <c r="FRI87" s="130"/>
      <c r="FRJ87" s="130"/>
      <c r="FRK87" s="131"/>
      <c r="FRL87" s="132"/>
      <c r="FRN87" s="129"/>
      <c r="FRO87" s="129"/>
      <c r="FRP87" s="130"/>
      <c r="FRQ87" s="130"/>
      <c r="FRR87" s="130"/>
      <c r="FRS87" s="131"/>
      <c r="FRT87" s="132"/>
      <c r="FRV87" s="129"/>
      <c r="FRW87" s="129"/>
      <c r="FRX87" s="130"/>
      <c r="FRY87" s="130"/>
      <c r="FRZ87" s="130"/>
      <c r="FSA87" s="131"/>
      <c r="FSB87" s="132"/>
      <c r="FSD87" s="129"/>
      <c r="FSE87" s="129"/>
      <c r="FSF87" s="130"/>
      <c r="FSG87" s="130"/>
      <c r="FSH87" s="130"/>
      <c r="FSI87" s="131"/>
      <c r="FSJ87" s="132"/>
      <c r="FSL87" s="129"/>
      <c r="FSM87" s="129"/>
      <c r="FSN87" s="130"/>
      <c r="FSO87" s="130"/>
      <c r="FSP87" s="130"/>
      <c r="FSQ87" s="131"/>
      <c r="FSR87" s="132"/>
      <c r="FST87" s="129"/>
      <c r="FSU87" s="129"/>
      <c r="FSV87" s="130"/>
      <c r="FSW87" s="130"/>
      <c r="FSX87" s="130"/>
      <c r="FSY87" s="131"/>
      <c r="FSZ87" s="132"/>
      <c r="FTB87" s="129"/>
      <c r="FTC87" s="129"/>
      <c r="FTD87" s="130"/>
      <c r="FTE87" s="130"/>
      <c r="FTF87" s="130"/>
      <c r="FTG87" s="131"/>
      <c r="FTH87" s="132"/>
      <c r="FTJ87" s="129"/>
      <c r="FTK87" s="129"/>
      <c r="FTL87" s="130"/>
      <c r="FTM87" s="130"/>
      <c r="FTN87" s="130"/>
      <c r="FTO87" s="131"/>
      <c r="FTP87" s="132"/>
      <c r="FTR87" s="129"/>
      <c r="FTS87" s="129"/>
      <c r="FTT87" s="130"/>
      <c r="FTU87" s="130"/>
      <c r="FTV87" s="130"/>
      <c r="FTW87" s="131"/>
      <c r="FTX87" s="132"/>
      <c r="FTZ87" s="129"/>
      <c r="FUA87" s="129"/>
      <c r="FUB87" s="130"/>
      <c r="FUC87" s="130"/>
      <c r="FUD87" s="130"/>
      <c r="FUE87" s="131"/>
      <c r="FUF87" s="132"/>
      <c r="FUH87" s="129"/>
      <c r="FUI87" s="129"/>
      <c r="FUJ87" s="130"/>
      <c r="FUK87" s="130"/>
      <c r="FUL87" s="130"/>
      <c r="FUM87" s="131"/>
      <c r="FUN87" s="132"/>
      <c r="FUP87" s="129"/>
      <c r="FUQ87" s="129"/>
      <c r="FUR87" s="130"/>
      <c r="FUS87" s="130"/>
      <c r="FUT87" s="130"/>
      <c r="FUU87" s="131"/>
      <c r="FUV87" s="132"/>
      <c r="FUX87" s="129"/>
      <c r="FUY87" s="129"/>
      <c r="FUZ87" s="130"/>
      <c r="FVA87" s="130"/>
      <c r="FVB87" s="130"/>
      <c r="FVC87" s="131"/>
      <c r="FVD87" s="132"/>
      <c r="FVF87" s="129"/>
      <c r="FVG87" s="129"/>
      <c r="FVH87" s="130"/>
      <c r="FVI87" s="130"/>
      <c r="FVJ87" s="130"/>
      <c r="FVK87" s="131"/>
      <c r="FVL87" s="132"/>
      <c r="FVN87" s="129"/>
      <c r="FVO87" s="129"/>
      <c r="FVP87" s="130"/>
      <c r="FVQ87" s="130"/>
      <c r="FVR87" s="130"/>
      <c r="FVS87" s="131"/>
      <c r="FVT87" s="132"/>
      <c r="FVV87" s="129"/>
      <c r="FVW87" s="129"/>
      <c r="FVX87" s="130"/>
      <c r="FVY87" s="130"/>
      <c r="FVZ87" s="130"/>
      <c r="FWA87" s="131"/>
      <c r="FWB87" s="132"/>
      <c r="FWD87" s="129"/>
      <c r="FWE87" s="129"/>
      <c r="FWF87" s="130"/>
      <c r="FWG87" s="130"/>
      <c r="FWH87" s="130"/>
      <c r="FWI87" s="131"/>
      <c r="FWJ87" s="132"/>
      <c r="FWL87" s="129"/>
      <c r="FWM87" s="129"/>
      <c r="FWN87" s="130"/>
      <c r="FWO87" s="130"/>
      <c r="FWP87" s="130"/>
      <c r="FWQ87" s="131"/>
      <c r="FWR87" s="132"/>
      <c r="FWT87" s="129"/>
      <c r="FWU87" s="129"/>
      <c r="FWV87" s="130"/>
      <c r="FWW87" s="130"/>
      <c r="FWX87" s="130"/>
      <c r="FWY87" s="131"/>
      <c r="FWZ87" s="132"/>
      <c r="FXB87" s="129"/>
      <c r="FXC87" s="129"/>
      <c r="FXD87" s="130"/>
      <c r="FXE87" s="130"/>
      <c r="FXF87" s="130"/>
      <c r="FXG87" s="131"/>
      <c r="FXH87" s="132"/>
      <c r="FXJ87" s="129"/>
      <c r="FXK87" s="129"/>
      <c r="FXL87" s="130"/>
      <c r="FXM87" s="130"/>
      <c r="FXN87" s="130"/>
      <c r="FXO87" s="131"/>
      <c r="FXP87" s="132"/>
      <c r="FXR87" s="129"/>
      <c r="FXS87" s="129"/>
      <c r="FXT87" s="130"/>
      <c r="FXU87" s="130"/>
      <c r="FXV87" s="130"/>
      <c r="FXW87" s="131"/>
      <c r="FXX87" s="132"/>
      <c r="FXZ87" s="129"/>
      <c r="FYA87" s="129"/>
      <c r="FYB87" s="130"/>
      <c r="FYC87" s="130"/>
      <c r="FYD87" s="130"/>
      <c r="FYE87" s="131"/>
      <c r="FYF87" s="132"/>
      <c r="FYH87" s="129"/>
      <c r="FYI87" s="129"/>
      <c r="FYJ87" s="130"/>
      <c r="FYK87" s="130"/>
      <c r="FYL87" s="130"/>
      <c r="FYM87" s="131"/>
      <c r="FYN87" s="132"/>
      <c r="FYP87" s="129"/>
      <c r="FYQ87" s="129"/>
      <c r="FYR87" s="130"/>
      <c r="FYS87" s="130"/>
      <c r="FYT87" s="130"/>
      <c r="FYU87" s="131"/>
      <c r="FYV87" s="132"/>
      <c r="FYX87" s="129"/>
      <c r="FYY87" s="129"/>
      <c r="FYZ87" s="130"/>
      <c r="FZA87" s="130"/>
      <c r="FZB87" s="130"/>
      <c r="FZC87" s="131"/>
      <c r="FZD87" s="132"/>
      <c r="FZF87" s="129"/>
      <c r="FZG87" s="129"/>
      <c r="FZH87" s="130"/>
      <c r="FZI87" s="130"/>
      <c r="FZJ87" s="130"/>
      <c r="FZK87" s="131"/>
      <c r="FZL87" s="132"/>
      <c r="FZN87" s="129"/>
      <c r="FZO87" s="129"/>
      <c r="FZP87" s="130"/>
      <c r="FZQ87" s="130"/>
      <c r="FZR87" s="130"/>
      <c r="FZS87" s="131"/>
      <c r="FZT87" s="132"/>
      <c r="FZV87" s="129"/>
      <c r="FZW87" s="129"/>
      <c r="FZX87" s="130"/>
      <c r="FZY87" s="130"/>
      <c r="FZZ87" s="130"/>
      <c r="GAA87" s="131"/>
      <c r="GAB87" s="132"/>
      <c r="GAD87" s="129"/>
      <c r="GAE87" s="129"/>
      <c r="GAF87" s="130"/>
      <c r="GAG87" s="130"/>
      <c r="GAH87" s="130"/>
      <c r="GAI87" s="131"/>
      <c r="GAJ87" s="132"/>
      <c r="GAL87" s="129"/>
      <c r="GAM87" s="129"/>
      <c r="GAN87" s="130"/>
      <c r="GAO87" s="130"/>
      <c r="GAP87" s="130"/>
      <c r="GAQ87" s="131"/>
      <c r="GAR87" s="132"/>
      <c r="GAT87" s="129"/>
      <c r="GAU87" s="129"/>
      <c r="GAV87" s="130"/>
      <c r="GAW87" s="130"/>
      <c r="GAX87" s="130"/>
      <c r="GAY87" s="131"/>
      <c r="GAZ87" s="132"/>
      <c r="GBB87" s="129"/>
      <c r="GBC87" s="129"/>
      <c r="GBD87" s="130"/>
      <c r="GBE87" s="130"/>
      <c r="GBF87" s="130"/>
      <c r="GBG87" s="131"/>
      <c r="GBH87" s="132"/>
      <c r="GBJ87" s="129"/>
      <c r="GBK87" s="129"/>
      <c r="GBL87" s="130"/>
      <c r="GBM87" s="130"/>
      <c r="GBN87" s="130"/>
      <c r="GBO87" s="131"/>
      <c r="GBP87" s="132"/>
      <c r="GBR87" s="129"/>
      <c r="GBS87" s="129"/>
      <c r="GBT87" s="130"/>
      <c r="GBU87" s="130"/>
      <c r="GBV87" s="130"/>
      <c r="GBW87" s="131"/>
      <c r="GBX87" s="132"/>
      <c r="GBZ87" s="129"/>
      <c r="GCA87" s="129"/>
      <c r="GCB87" s="130"/>
      <c r="GCC87" s="130"/>
      <c r="GCD87" s="130"/>
      <c r="GCE87" s="131"/>
      <c r="GCF87" s="132"/>
      <c r="GCH87" s="129"/>
      <c r="GCI87" s="129"/>
      <c r="GCJ87" s="130"/>
      <c r="GCK87" s="130"/>
      <c r="GCL87" s="130"/>
      <c r="GCM87" s="131"/>
      <c r="GCN87" s="132"/>
      <c r="GCP87" s="129"/>
      <c r="GCQ87" s="129"/>
      <c r="GCR87" s="130"/>
      <c r="GCS87" s="130"/>
      <c r="GCT87" s="130"/>
      <c r="GCU87" s="131"/>
      <c r="GCV87" s="132"/>
      <c r="GCX87" s="129"/>
      <c r="GCY87" s="129"/>
      <c r="GCZ87" s="130"/>
      <c r="GDA87" s="130"/>
      <c r="GDB87" s="130"/>
      <c r="GDC87" s="131"/>
      <c r="GDD87" s="132"/>
      <c r="GDF87" s="129"/>
      <c r="GDG87" s="129"/>
      <c r="GDH87" s="130"/>
      <c r="GDI87" s="130"/>
      <c r="GDJ87" s="130"/>
      <c r="GDK87" s="131"/>
      <c r="GDL87" s="132"/>
      <c r="GDN87" s="129"/>
      <c r="GDO87" s="129"/>
      <c r="GDP87" s="130"/>
      <c r="GDQ87" s="130"/>
      <c r="GDR87" s="130"/>
      <c r="GDS87" s="131"/>
      <c r="GDT87" s="132"/>
      <c r="GDV87" s="129"/>
      <c r="GDW87" s="129"/>
      <c r="GDX87" s="130"/>
      <c r="GDY87" s="130"/>
      <c r="GDZ87" s="130"/>
      <c r="GEA87" s="131"/>
      <c r="GEB87" s="132"/>
      <c r="GED87" s="129"/>
      <c r="GEE87" s="129"/>
      <c r="GEF87" s="130"/>
      <c r="GEG87" s="130"/>
      <c r="GEH87" s="130"/>
      <c r="GEI87" s="131"/>
      <c r="GEJ87" s="132"/>
      <c r="GEL87" s="129"/>
      <c r="GEM87" s="129"/>
      <c r="GEN87" s="130"/>
      <c r="GEO87" s="130"/>
      <c r="GEP87" s="130"/>
      <c r="GEQ87" s="131"/>
      <c r="GER87" s="132"/>
      <c r="GET87" s="129"/>
      <c r="GEU87" s="129"/>
      <c r="GEV87" s="130"/>
      <c r="GEW87" s="130"/>
      <c r="GEX87" s="130"/>
      <c r="GEY87" s="131"/>
      <c r="GEZ87" s="132"/>
      <c r="GFB87" s="129"/>
      <c r="GFC87" s="129"/>
      <c r="GFD87" s="130"/>
      <c r="GFE87" s="130"/>
      <c r="GFF87" s="130"/>
      <c r="GFG87" s="131"/>
      <c r="GFH87" s="132"/>
      <c r="GFJ87" s="129"/>
      <c r="GFK87" s="129"/>
      <c r="GFL87" s="130"/>
      <c r="GFM87" s="130"/>
      <c r="GFN87" s="130"/>
      <c r="GFO87" s="131"/>
      <c r="GFP87" s="132"/>
      <c r="GFR87" s="129"/>
      <c r="GFS87" s="129"/>
      <c r="GFT87" s="130"/>
      <c r="GFU87" s="130"/>
      <c r="GFV87" s="130"/>
      <c r="GFW87" s="131"/>
      <c r="GFX87" s="132"/>
      <c r="GFZ87" s="129"/>
      <c r="GGA87" s="129"/>
      <c r="GGB87" s="130"/>
      <c r="GGC87" s="130"/>
      <c r="GGD87" s="130"/>
      <c r="GGE87" s="131"/>
      <c r="GGF87" s="132"/>
      <c r="GGH87" s="129"/>
      <c r="GGI87" s="129"/>
      <c r="GGJ87" s="130"/>
      <c r="GGK87" s="130"/>
      <c r="GGL87" s="130"/>
      <c r="GGM87" s="131"/>
      <c r="GGN87" s="132"/>
      <c r="GGP87" s="129"/>
      <c r="GGQ87" s="129"/>
      <c r="GGR87" s="130"/>
      <c r="GGS87" s="130"/>
      <c r="GGT87" s="130"/>
      <c r="GGU87" s="131"/>
      <c r="GGV87" s="132"/>
      <c r="GGX87" s="129"/>
      <c r="GGY87" s="129"/>
      <c r="GGZ87" s="130"/>
      <c r="GHA87" s="130"/>
      <c r="GHB87" s="130"/>
      <c r="GHC87" s="131"/>
      <c r="GHD87" s="132"/>
      <c r="GHF87" s="129"/>
      <c r="GHG87" s="129"/>
      <c r="GHH87" s="130"/>
      <c r="GHI87" s="130"/>
      <c r="GHJ87" s="130"/>
      <c r="GHK87" s="131"/>
      <c r="GHL87" s="132"/>
      <c r="GHN87" s="129"/>
      <c r="GHO87" s="129"/>
      <c r="GHP87" s="130"/>
      <c r="GHQ87" s="130"/>
      <c r="GHR87" s="130"/>
      <c r="GHS87" s="131"/>
      <c r="GHT87" s="132"/>
      <c r="GHV87" s="129"/>
      <c r="GHW87" s="129"/>
      <c r="GHX87" s="130"/>
      <c r="GHY87" s="130"/>
      <c r="GHZ87" s="130"/>
      <c r="GIA87" s="131"/>
      <c r="GIB87" s="132"/>
      <c r="GID87" s="129"/>
      <c r="GIE87" s="129"/>
      <c r="GIF87" s="130"/>
      <c r="GIG87" s="130"/>
      <c r="GIH87" s="130"/>
      <c r="GII87" s="131"/>
      <c r="GIJ87" s="132"/>
      <c r="GIL87" s="129"/>
      <c r="GIM87" s="129"/>
      <c r="GIN87" s="130"/>
      <c r="GIO87" s="130"/>
      <c r="GIP87" s="130"/>
      <c r="GIQ87" s="131"/>
      <c r="GIR87" s="132"/>
      <c r="GIT87" s="129"/>
      <c r="GIU87" s="129"/>
      <c r="GIV87" s="130"/>
      <c r="GIW87" s="130"/>
      <c r="GIX87" s="130"/>
      <c r="GIY87" s="131"/>
      <c r="GIZ87" s="132"/>
      <c r="GJB87" s="129"/>
      <c r="GJC87" s="129"/>
      <c r="GJD87" s="130"/>
      <c r="GJE87" s="130"/>
      <c r="GJF87" s="130"/>
      <c r="GJG87" s="131"/>
      <c r="GJH87" s="132"/>
      <c r="GJJ87" s="129"/>
      <c r="GJK87" s="129"/>
      <c r="GJL87" s="130"/>
      <c r="GJM87" s="130"/>
      <c r="GJN87" s="130"/>
      <c r="GJO87" s="131"/>
      <c r="GJP87" s="132"/>
      <c r="GJR87" s="129"/>
      <c r="GJS87" s="129"/>
      <c r="GJT87" s="130"/>
      <c r="GJU87" s="130"/>
      <c r="GJV87" s="130"/>
      <c r="GJW87" s="131"/>
      <c r="GJX87" s="132"/>
      <c r="GJZ87" s="129"/>
      <c r="GKA87" s="129"/>
      <c r="GKB87" s="130"/>
      <c r="GKC87" s="130"/>
      <c r="GKD87" s="130"/>
      <c r="GKE87" s="131"/>
      <c r="GKF87" s="132"/>
      <c r="GKH87" s="129"/>
      <c r="GKI87" s="129"/>
      <c r="GKJ87" s="130"/>
      <c r="GKK87" s="130"/>
      <c r="GKL87" s="130"/>
      <c r="GKM87" s="131"/>
      <c r="GKN87" s="132"/>
      <c r="GKP87" s="129"/>
      <c r="GKQ87" s="129"/>
      <c r="GKR87" s="130"/>
      <c r="GKS87" s="130"/>
      <c r="GKT87" s="130"/>
      <c r="GKU87" s="131"/>
      <c r="GKV87" s="132"/>
      <c r="GKX87" s="129"/>
      <c r="GKY87" s="129"/>
      <c r="GKZ87" s="130"/>
      <c r="GLA87" s="130"/>
      <c r="GLB87" s="130"/>
      <c r="GLC87" s="131"/>
      <c r="GLD87" s="132"/>
      <c r="GLF87" s="129"/>
      <c r="GLG87" s="129"/>
      <c r="GLH87" s="130"/>
      <c r="GLI87" s="130"/>
      <c r="GLJ87" s="130"/>
      <c r="GLK87" s="131"/>
      <c r="GLL87" s="132"/>
      <c r="GLN87" s="129"/>
      <c r="GLO87" s="129"/>
      <c r="GLP87" s="130"/>
      <c r="GLQ87" s="130"/>
      <c r="GLR87" s="130"/>
      <c r="GLS87" s="131"/>
      <c r="GLT87" s="132"/>
      <c r="GLV87" s="129"/>
      <c r="GLW87" s="129"/>
      <c r="GLX87" s="130"/>
      <c r="GLY87" s="130"/>
      <c r="GLZ87" s="130"/>
      <c r="GMA87" s="131"/>
      <c r="GMB87" s="132"/>
      <c r="GMD87" s="129"/>
      <c r="GME87" s="129"/>
      <c r="GMF87" s="130"/>
      <c r="GMG87" s="130"/>
      <c r="GMH87" s="130"/>
      <c r="GMI87" s="131"/>
      <c r="GMJ87" s="132"/>
      <c r="GML87" s="129"/>
      <c r="GMM87" s="129"/>
      <c r="GMN87" s="130"/>
      <c r="GMO87" s="130"/>
      <c r="GMP87" s="130"/>
      <c r="GMQ87" s="131"/>
      <c r="GMR87" s="132"/>
      <c r="GMT87" s="129"/>
      <c r="GMU87" s="129"/>
      <c r="GMV87" s="130"/>
      <c r="GMW87" s="130"/>
      <c r="GMX87" s="130"/>
      <c r="GMY87" s="131"/>
      <c r="GMZ87" s="132"/>
      <c r="GNB87" s="129"/>
      <c r="GNC87" s="129"/>
      <c r="GND87" s="130"/>
      <c r="GNE87" s="130"/>
      <c r="GNF87" s="130"/>
      <c r="GNG87" s="131"/>
      <c r="GNH87" s="132"/>
      <c r="GNJ87" s="129"/>
      <c r="GNK87" s="129"/>
      <c r="GNL87" s="130"/>
      <c r="GNM87" s="130"/>
      <c r="GNN87" s="130"/>
      <c r="GNO87" s="131"/>
      <c r="GNP87" s="132"/>
      <c r="GNR87" s="129"/>
      <c r="GNS87" s="129"/>
      <c r="GNT87" s="130"/>
      <c r="GNU87" s="130"/>
      <c r="GNV87" s="130"/>
      <c r="GNW87" s="131"/>
      <c r="GNX87" s="132"/>
      <c r="GNZ87" s="129"/>
      <c r="GOA87" s="129"/>
      <c r="GOB87" s="130"/>
      <c r="GOC87" s="130"/>
      <c r="GOD87" s="130"/>
      <c r="GOE87" s="131"/>
      <c r="GOF87" s="132"/>
      <c r="GOH87" s="129"/>
      <c r="GOI87" s="129"/>
      <c r="GOJ87" s="130"/>
      <c r="GOK87" s="130"/>
      <c r="GOL87" s="130"/>
      <c r="GOM87" s="131"/>
      <c r="GON87" s="132"/>
      <c r="GOP87" s="129"/>
      <c r="GOQ87" s="129"/>
      <c r="GOR87" s="130"/>
      <c r="GOS87" s="130"/>
      <c r="GOT87" s="130"/>
      <c r="GOU87" s="131"/>
      <c r="GOV87" s="132"/>
      <c r="GOX87" s="129"/>
      <c r="GOY87" s="129"/>
      <c r="GOZ87" s="130"/>
      <c r="GPA87" s="130"/>
      <c r="GPB87" s="130"/>
      <c r="GPC87" s="131"/>
      <c r="GPD87" s="132"/>
      <c r="GPF87" s="129"/>
      <c r="GPG87" s="129"/>
      <c r="GPH87" s="130"/>
      <c r="GPI87" s="130"/>
      <c r="GPJ87" s="130"/>
      <c r="GPK87" s="131"/>
      <c r="GPL87" s="132"/>
      <c r="GPN87" s="129"/>
      <c r="GPO87" s="129"/>
      <c r="GPP87" s="130"/>
      <c r="GPQ87" s="130"/>
      <c r="GPR87" s="130"/>
      <c r="GPS87" s="131"/>
      <c r="GPT87" s="132"/>
      <c r="GPV87" s="129"/>
      <c r="GPW87" s="129"/>
      <c r="GPX87" s="130"/>
      <c r="GPY87" s="130"/>
      <c r="GPZ87" s="130"/>
      <c r="GQA87" s="131"/>
      <c r="GQB87" s="132"/>
      <c r="GQD87" s="129"/>
      <c r="GQE87" s="129"/>
      <c r="GQF87" s="130"/>
      <c r="GQG87" s="130"/>
      <c r="GQH87" s="130"/>
      <c r="GQI87" s="131"/>
      <c r="GQJ87" s="132"/>
      <c r="GQL87" s="129"/>
      <c r="GQM87" s="129"/>
      <c r="GQN87" s="130"/>
      <c r="GQO87" s="130"/>
      <c r="GQP87" s="130"/>
      <c r="GQQ87" s="131"/>
      <c r="GQR87" s="132"/>
      <c r="GQT87" s="129"/>
      <c r="GQU87" s="129"/>
      <c r="GQV87" s="130"/>
      <c r="GQW87" s="130"/>
      <c r="GQX87" s="130"/>
      <c r="GQY87" s="131"/>
      <c r="GQZ87" s="132"/>
      <c r="GRB87" s="129"/>
      <c r="GRC87" s="129"/>
      <c r="GRD87" s="130"/>
      <c r="GRE87" s="130"/>
      <c r="GRF87" s="130"/>
      <c r="GRG87" s="131"/>
      <c r="GRH87" s="132"/>
      <c r="GRJ87" s="129"/>
      <c r="GRK87" s="129"/>
      <c r="GRL87" s="130"/>
      <c r="GRM87" s="130"/>
      <c r="GRN87" s="130"/>
      <c r="GRO87" s="131"/>
      <c r="GRP87" s="132"/>
      <c r="GRR87" s="129"/>
      <c r="GRS87" s="129"/>
      <c r="GRT87" s="130"/>
      <c r="GRU87" s="130"/>
      <c r="GRV87" s="130"/>
      <c r="GRW87" s="131"/>
      <c r="GRX87" s="132"/>
      <c r="GRZ87" s="129"/>
      <c r="GSA87" s="129"/>
      <c r="GSB87" s="130"/>
      <c r="GSC87" s="130"/>
      <c r="GSD87" s="130"/>
      <c r="GSE87" s="131"/>
      <c r="GSF87" s="132"/>
      <c r="GSH87" s="129"/>
      <c r="GSI87" s="129"/>
      <c r="GSJ87" s="130"/>
      <c r="GSK87" s="130"/>
      <c r="GSL87" s="130"/>
      <c r="GSM87" s="131"/>
      <c r="GSN87" s="132"/>
      <c r="GSP87" s="129"/>
      <c r="GSQ87" s="129"/>
      <c r="GSR87" s="130"/>
      <c r="GSS87" s="130"/>
      <c r="GST87" s="130"/>
      <c r="GSU87" s="131"/>
      <c r="GSV87" s="132"/>
      <c r="GSX87" s="129"/>
      <c r="GSY87" s="129"/>
      <c r="GSZ87" s="130"/>
      <c r="GTA87" s="130"/>
      <c r="GTB87" s="130"/>
      <c r="GTC87" s="131"/>
      <c r="GTD87" s="132"/>
      <c r="GTF87" s="129"/>
      <c r="GTG87" s="129"/>
      <c r="GTH87" s="130"/>
      <c r="GTI87" s="130"/>
      <c r="GTJ87" s="130"/>
      <c r="GTK87" s="131"/>
      <c r="GTL87" s="132"/>
      <c r="GTN87" s="129"/>
      <c r="GTO87" s="129"/>
      <c r="GTP87" s="130"/>
      <c r="GTQ87" s="130"/>
      <c r="GTR87" s="130"/>
      <c r="GTS87" s="131"/>
      <c r="GTT87" s="132"/>
      <c r="GTV87" s="129"/>
      <c r="GTW87" s="129"/>
      <c r="GTX87" s="130"/>
      <c r="GTY87" s="130"/>
      <c r="GTZ87" s="130"/>
      <c r="GUA87" s="131"/>
      <c r="GUB87" s="132"/>
      <c r="GUD87" s="129"/>
      <c r="GUE87" s="129"/>
      <c r="GUF87" s="130"/>
      <c r="GUG87" s="130"/>
      <c r="GUH87" s="130"/>
      <c r="GUI87" s="131"/>
      <c r="GUJ87" s="132"/>
      <c r="GUL87" s="129"/>
      <c r="GUM87" s="129"/>
      <c r="GUN87" s="130"/>
      <c r="GUO87" s="130"/>
      <c r="GUP87" s="130"/>
      <c r="GUQ87" s="131"/>
      <c r="GUR87" s="132"/>
      <c r="GUT87" s="129"/>
      <c r="GUU87" s="129"/>
      <c r="GUV87" s="130"/>
      <c r="GUW87" s="130"/>
      <c r="GUX87" s="130"/>
      <c r="GUY87" s="131"/>
      <c r="GUZ87" s="132"/>
      <c r="GVB87" s="129"/>
      <c r="GVC87" s="129"/>
      <c r="GVD87" s="130"/>
      <c r="GVE87" s="130"/>
      <c r="GVF87" s="130"/>
      <c r="GVG87" s="131"/>
      <c r="GVH87" s="132"/>
      <c r="GVJ87" s="129"/>
      <c r="GVK87" s="129"/>
      <c r="GVL87" s="130"/>
      <c r="GVM87" s="130"/>
      <c r="GVN87" s="130"/>
      <c r="GVO87" s="131"/>
      <c r="GVP87" s="132"/>
      <c r="GVR87" s="129"/>
      <c r="GVS87" s="129"/>
      <c r="GVT87" s="130"/>
      <c r="GVU87" s="130"/>
      <c r="GVV87" s="130"/>
      <c r="GVW87" s="131"/>
      <c r="GVX87" s="132"/>
      <c r="GVZ87" s="129"/>
      <c r="GWA87" s="129"/>
      <c r="GWB87" s="130"/>
      <c r="GWC87" s="130"/>
      <c r="GWD87" s="130"/>
      <c r="GWE87" s="131"/>
      <c r="GWF87" s="132"/>
      <c r="GWH87" s="129"/>
      <c r="GWI87" s="129"/>
      <c r="GWJ87" s="130"/>
      <c r="GWK87" s="130"/>
      <c r="GWL87" s="130"/>
      <c r="GWM87" s="131"/>
      <c r="GWN87" s="132"/>
      <c r="GWP87" s="129"/>
      <c r="GWQ87" s="129"/>
      <c r="GWR87" s="130"/>
      <c r="GWS87" s="130"/>
      <c r="GWT87" s="130"/>
      <c r="GWU87" s="131"/>
      <c r="GWV87" s="132"/>
      <c r="GWX87" s="129"/>
      <c r="GWY87" s="129"/>
      <c r="GWZ87" s="130"/>
      <c r="GXA87" s="130"/>
      <c r="GXB87" s="130"/>
      <c r="GXC87" s="131"/>
      <c r="GXD87" s="132"/>
      <c r="GXF87" s="129"/>
      <c r="GXG87" s="129"/>
      <c r="GXH87" s="130"/>
      <c r="GXI87" s="130"/>
      <c r="GXJ87" s="130"/>
      <c r="GXK87" s="131"/>
      <c r="GXL87" s="132"/>
      <c r="GXN87" s="129"/>
      <c r="GXO87" s="129"/>
      <c r="GXP87" s="130"/>
      <c r="GXQ87" s="130"/>
      <c r="GXR87" s="130"/>
      <c r="GXS87" s="131"/>
      <c r="GXT87" s="132"/>
      <c r="GXV87" s="129"/>
      <c r="GXW87" s="129"/>
      <c r="GXX87" s="130"/>
      <c r="GXY87" s="130"/>
      <c r="GXZ87" s="130"/>
      <c r="GYA87" s="131"/>
      <c r="GYB87" s="132"/>
      <c r="GYD87" s="129"/>
      <c r="GYE87" s="129"/>
      <c r="GYF87" s="130"/>
      <c r="GYG87" s="130"/>
      <c r="GYH87" s="130"/>
      <c r="GYI87" s="131"/>
      <c r="GYJ87" s="132"/>
      <c r="GYL87" s="129"/>
      <c r="GYM87" s="129"/>
      <c r="GYN87" s="130"/>
      <c r="GYO87" s="130"/>
      <c r="GYP87" s="130"/>
      <c r="GYQ87" s="131"/>
      <c r="GYR87" s="132"/>
      <c r="GYT87" s="129"/>
      <c r="GYU87" s="129"/>
      <c r="GYV87" s="130"/>
      <c r="GYW87" s="130"/>
      <c r="GYX87" s="130"/>
      <c r="GYY87" s="131"/>
      <c r="GYZ87" s="132"/>
      <c r="GZB87" s="129"/>
      <c r="GZC87" s="129"/>
      <c r="GZD87" s="130"/>
      <c r="GZE87" s="130"/>
      <c r="GZF87" s="130"/>
      <c r="GZG87" s="131"/>
      <c r="GZH87" s="132"/>
      <c r="GZJ87" s="129"/>
      <c r="GZK87" s="129"/>
      <c r="GZL87" s="130"/>
      <c r="GZM87" s="130"/>
      <c r="GZN87" s="130"/>
      <c r="GZO87" s="131"/>
      <c r="GZP87" s="132"/>
      <c r="GZR87" s="129"/>
      <c r="GZS87" s="129"/>
      <c r="GZT87" s="130"/>
      <c r="GZU87" s="130"/>
      <c r="GZV87" s="130"/>
      <c r="GZW87" s="131"/>
      <c r="GZX87" s="132"/>
      <c r="GZZ87" s="129"/>
      <c r="HAA87" s="129"/>
      <c r="HAB87" s="130"/>
      <c r="HAC87" s="130"/>
      <c r="HAD87" s="130"/>
      <c r="HAE87" s="131"/>
      <c r="HAF87" s="132"/>
      <c r="HAH87" s="129"/>
      <c r="HAI87" s="129"/>
      <c r="HAJ87" s="130"/>
      <c r="HAK87" s="130"/>
      <c r="HAL87" s="130"/>
      <c r="HAM87" s="131"/>
      <c r="HAN87" s="132"/>
      <c r="HAP87" s="129"/>
      <c r="HAQ87" s="129"/>
      <c r="HAR87" s="130"/>
      <c r="HAS87" s="130"/>
      <c r="HAT87" s="130"/>
      <c r="HAU87" s="131"/>
      <c r="HAV87" s="132"/>
      <c r="HAX87" s="129"/>
      <c r="HAY87" s="129"/>
      <c r="HAZ87" s="130"/>
      <c r="HBA87" s="130"/>
      <c r="HBB87" s="130"/>
      <c r="HBC87" s="131"/>
      <c r="HBD87" s="132"/>
      <c r="HBF87" s="129"/>
      <c r="HBG87" s="129"/>
      <c r="HBH87" s="130"/>
      <c r="HBI87" s="130"/>
      <c r="HBJ87" s="130"/>
      <c r="HBK87" s="131"/>
      <c r="HBL87" s="132"/>
      <c r="HBN87" s="129"/>
      <c r="HBO87" s="129"/>
      <c r="HBP87" s="130"/>
      <c r="HBQ87" s="130"/>
      <c r="HBR87" s="130"/>
      <c r="HBS87" s="131"/>
      <c r="HBT87" s="132"/>
      <c r="HBV87" s="129"/>
      <c r="HBW87" s="129"/>
      <c r="HBX87" s="130"/>
      <c r="HBY87" s="130"/>
      <c r="HBZ87" s="130"/>
      <c r="HCA87" s="131"/>
      <c r="HCB87" s="132"/>
      <c r="HCD87" s="129"/>
      <c r="HCE87" s="129"/>
      <c r="HCF87" s="130"/>
      <c r="HCG87" s="130"/>
      <c r="HCH87" s="130"/>
      <c r="HCI87" s="131"/>
      <c r="HCJ87" s="132"/>
      <c r="HCL87" s="129"/>
      <c r="HCM87" s="129"/>
      <c r="HCN87" s="130"/>
      <c r="HCO87" s="130"/>
      <c r="HCP87" s="130"/>
      <c r="HCQ87" s="131"/>
      <c r="HCR87" s="132"/>
      <c r="HCT87" s="129"/>
      <c r="HCU87" s="129"/>
      <c r="HCV87" s="130"/>
      <c r="HCW87" s="130"/>
      <c r="HCX87" s="130"/>
      <c r="HCY87" s="131"/>
      <c r="HCZ87" s="132"/>
      <c r="HDB87" s="129"/>
      <c r="HDC87" s="129"/>
      <c r="HDD87" s="130"/>
      <c r="HDE87" s="130"/>
      <c r="HDF87" s="130"/>
      <c r="HDG87" s="131"/>
      <c r="HDH87" s="132"/>
      <c r="HDJ87" s="129"/>
      <c r="HDK87" s="129"/>
      <c r="HDL87" s="130"/>
      <c r="HDM87" s="130"/>
      <c r="HDN87" s="130"/>
      <c r="HDO87" s="131"/>
      <c r="HDP87" s="132"/>
      <c r="HDR87" s="129"/>
      <c r="HDS87" s="129"/>
      <c r="HDT87" s="130"/>
      <c r="HDU87" s="130"/>
      <c r="HDV87" s="130"/>
      <c r="HDW87" s="131"/>
      <c r="HDX87" s="132"/>
      <c r="HDZ87" s="129"/>
      <c r="HEA87" s="129"/>
      <c r="HEB87" s="130"/>
      <c r="HEC87" s="130"/>
      <c r="HED87" s="130"/>
      <c r="HEE87" s="131"/>
      <c r="HEF87" s="132"/>
      <c r="HEH87" s="129"/>
      <c r="HEI87" s="129"/>
      <c r="HEJ87" s="130"/>
      <c r="HEK87" s="130"/>
      <c r="HEL87" s="130"/>
      <c r="HEM87" s="131"/>
      <c r="HEN87" s="132"/>
      <c r="HEP87" s="129"/>
      <c r="HEQ87" s="129"/>
      <c r="HER87" s="130"/>
      <c r="HES87" s="130"/>
      <c r="HET87" s="130"/>
      <c r="HEU87" s="131"/>
      <c r="HEV87" s="132"/>
      <c r="HEX87" s="129"/>
      <c r="HEY87" s="129"/>
      <c r="HEZ87" s="130"/>
      <c r="HFA87" s="130"/>
      <c r="HFB87" s="130"/>
      <c r="HFC87" s="131"/>
      <c r="HFD87" s="132"/>
      <c r="HFF87" s="129"/>
      <c r="HFG87" s="129"/>
      <c r="HFH87" s="130"/>
      <c r="HFI87" s="130"/>
      <c r="HFJ87" s="130"/>
      <c r="HFK87" s="131"/>
      <c r="HFL87" s="132"/>
      <c r="HFN87" s="129"/>
      <c r="HFO87" s="129"/>
      <c r="HFP87" s="130"/>
      <c r="HFQ87" s="130"/>
      <c r="HFR87" s="130"/>
      <c r="HFS87" s="131"/>
      <c r="HFT87" s="132"/>
      <c r="HFV87" s="129"/>
      <c r="HFW87" s="129"/>
      <c r="HFX87" s="130"/>
      <c r="HFY87" s="130"/>
      <c r="HFZ87" s="130"/>
      <c r="HGA87" s="131"/>
      <c r="HGB87" s="132"/>
      <c r="HGD87" s="129"/>
      <c r="HGE87" s="129"/>
      <c r="HGF87" s="130"/>
      <c r="HGG87" s="130"/>
      <c r="HGH87" s="130"/>
      <c r="HGI87" s="131"/>
      <c r="HGJ87" s="132"/>
      <c r="HGL87" s="129"/>
      <c r="HGM87" s="129"/>
      <c r="HGN87" s="130"/>
      <c r="HGO87" s="130"/>
      <c r="HGP87" s="130"/>
      <c r="HGQ87" s="131"/>
      <c r="HGR87" s="132"/>
      <c r="HGT87" s="129"/>
      <c r="HGU87" s="129"/>
      <c r="HGV87" s="130"/>
      <c r="HGW87" s="130"/>
      <c r="HGX87" s="130"/>
      <c r="HGY87" s="131"/>
      <c r="HGZ87" s="132"/>
      <c r="HHB87" s="129"/>
      <c r="HHC87" s="129"/>
      <c r="HHD87" s="130"/>
      <c r="HHE87" s="130"/>
      <c r="HHF87" s="130"/>
      <c r="HHG87" s="131"/>
      <c r="HHH87" s="132"/>
      <c r="HHJ87" s="129"/>
      <c r="HHK87" s="129"/>
      <c r="HHL87" s="130"/>
      <c r="HHM87" s="130"/>
      <c r="HHN87" s="130"/>
      <c r="HHO87" s="131"/>
      <c r="HHP87" s="132"/>
      <c r="HHR87" s="129"/>
      <c r="HHS87" s="129"/>
      <c r="HHT87" s="130"/>
      <c r="HHU87" s="130"/>
      <c r="HHV87" s="130"/>
      <c r="HHW87" s="131"/>
      <c r="HHX87" s="132"/>
      <c r="HHZ87" s="129"/>
      <c r="HIA87" s="129"/>
      <c r="HIB87" s="130"/>
      <c r="HIC87" s="130"/>
      <c r="HID87" s="130"/>
      <c r="HIE87" s="131"/>
      <c r="HIF87" s="132"/>
      <c r="HIH87" s="129"/>
      <c r="HII87" s="129"/>
      <c r="HIJ87" s="130"/>
      <c r="HIK87" s="130"/>
      <c r="HIL87" s="130"/>
      <c r="HIM87" s="131"/>
      <c r="HIN87" s="132"/>
      <c r="HIP87" s="129"/>
      <c r="HIQ87" s="129"/>
      <c r="HIR87" s="130"/>
      <c r="HIS87" s="130"/>
      <c r="HIT87" s="130"/>
      <c r="HIU87" s="131"/>
      <c r="HIV87" s="132"/>
      <c r="HIX87" s="129"/>
      <c r="HIY87" s="129"/>
      <c r="HIZ87" s="130"/>
      <c r="HJA87" s="130"/>
      <c r="HJB87" s="130"/>
      <c r="HJC87" s="131"/>
      <c r="HJD87" s="132"/>
      <c r="HJF87" s="129"/>
      <c r="HJG87" s="129"/>
      <c r="HJH87" s="130"/>
      <c r="HJI87" s="130"/>
      <c r="HJJ87" s="130"/>
      <c r="HJK87" s="131"/>
      <c r="HJL87" s="132"/>
      <c r="HJN87" s="129"/>
      <c r="HJO87" s="129"/>
      <c r="HJP87" s="130"/>
      <c r="HJQ87" s="130"/>
      <c r="HJR87" s="130"/>
      <c r="HJS87" s="131"/>
      <c r="HJT87" s="132"/>
      <c r="HJV87" s="129"/>
      <c r="HJW87" s="129"/>
      <c r="HJX87" s="130"/>
      <c r="HJY87" s="130"/>
      <c r="HJZ87" s="130"/>
      <c r="HKA87" s="131"/>
      <c r="HKB87" s="132"/>
      <c r="HKD87" s="129"/>
      <c r="HKE87" s="129"/>
      <c r="HKF87" s="130"/>
      <c r="HKG87" s="130"/>
      <c r="HKH87" s="130"/>
      <c r="HKI87" s="131"/>
      <c r="HKJ87" s="132"/>
      <c r="HKL87" s="129"/>
      <c r="HKM87" s="129"/>
      <c r="HKN87" s="130"/>
      <c r="HKO87" s="130"/>
      <c r="HKP87" s="130"/>
      <c r="HKQ87" s="131"/>
      <c r="HKR87" s="132"/>
      <c r="HKT87" s="129"/>
      <c r="HKU87" s="129"/>
      <c r="HKV87" s="130"/>
      <c r="HKW87" s="130"/>
      <c r="HKX87" s="130"/>
      <c r="HKY87" s="131"/>
      <c r="HKZ87" s="132"/>
      <c r="HLB87" s="129"/>
      <c r="HLC87" s="129"/>
      <c r="HLD87" s="130"/>
      <c r="HLE87" s="130"/>
      <c r="HLF87" s="130"/>
      <c r="HLG87" s="131"/>
      <c r="HLH87" s="132"/>
      <c r="HLJ87" s="129"/>
      <c r="HLK87" s="129"/>
      <c r="HLL87" s="130"/>
      <c r="HLM87" s="130"/>
      <c r="HLN87" s="130"/>
      <c r="HLO87" s="131"/>
      <c r="HLP87" s="132"/>
      <c r="HLR87" s="129"/>
      <c r="HLS87" s="129"/>
      <c r="HLT87" s="130"/>
      <c r="HLU87" s="130"/>
      <c r="HLV87" s="130"/>
      <c r="HLW87" s="131"/>
      <c r="HLX87" s="132"/>
      <c r="HLZ87" s="129"/>
      <c r="HMA87" s="129"/>
      <c r="HMB87" s="130"/>
      <c r="HMC87" s="130"/>
      <c r="HMD87" s="130"/>
      <c r="HME87" s="131"/>
      <c r="HMF87" s="132"/>
      <c r="HMH87" s="129"/>
      <c r="HMI87" s="129"/>
      <c r="HMJ87" s="130"/>
      <c r="HMK87" s="130"/>
      <c r="HML87" s="130"/>
      <c r="HMM87" s="131"/>
      <c r="HMN87" s="132"/>
      <c r="HMP87" s="129"/>
      <c r="HMQ87" s="129"/>
      <c r="HMR87" s="130"/>
      <c r="HMS87" s="130"/>
      <c r="HMT87" s="130"/>
      <c r="HMU87" s="131"/>
      <c r="HMV87" s="132"/>
      <c r="HMX87" s="129"/>
      <c r="HMY87" s="129"/>
      <c r="HMZ87" s="130"/>
      <c r="HNA87" s="130"/>
      <c r="HNB87" s="130"/>
      <c r="HNC87" s="131"/>
      <c r="HND87" s="132"/>
      <c r="HNF87" s="129"/>
      <c r="HNG87" s="129"/>
      <c r="HNH87" s="130"/>
      <c r="HNI87" s="130"/>
      <c r="HNJ87" s="130"/>
      <c r="HNK87" s="131"/>
      <c r="HNL87" s="132"/>
      <c r="HNN87" s="129"/>
      <c r="HNO87" s="129"/>
      <c r="HNP87" s="130"/>
      <c r="HNQ87" s="130"/>
      <c r="HNR87" s="130"/>
      <c r="HNS87" s="131"/>
      <c r="HNT87" s="132"/>
      <c r="HNV87" s="129"/>
      <c r="HNW87" s="129"/>
      <c r="HNX87" s="130"/>
      <c r="HNY87" s="130"/>
      <c r="HNZ87" s="130"/>
      <c r="HOA87" s="131"/>
      <c r="HOB87" s="132"/>
      <c r="HOD87" s="129"/>
      <c r="HOE87" s="129"/>
      <c r="HOF87" s="130"/>
      <c r="HOG87" s="130"/>
      <c r="HOH87" s="130"/>
      <c r="HOI87" s="131"/>
      <c r="HOJ87" s="132"/>
      <c r="HOL87" s="129"/>
      <c r="HOM87" s="129"/>
      <c r="HON87" s="130"/>
      <c r="HOO87" s="130"/>
      <c r="HOP87" s="130"/>
      <c r="HOQ87" s="131"/>
      <c r="HOR87" s="132"/>
      <c r="HOT87" s="129"/>
      <c r="HOU87" s="129"/>
      <c r="HOV87" s="130"/>
      <c r="HOW87" s="130"/>
      <c r="HOX87" s="130"/>
      <c r="HOY87" s="131"/>
      <c r="HOZ87" s="132"/>
      <c r="HPB87" s="129"/>
      <c r="HPC87" s="129"/>
      <c r="HPD87" s="130"/>
      <c r="HPE87" s="130"/>
      <c r="HPF87" s="130"/>
      <c r="HPG87" s="131"/>
      <c r="HPH87" s="132"/>
      <c r="HPJ87" s="129"/>
      <c r="HPK87" s="129"/>
      <c r="HPL87" s="130"/>
      <c r="HPM87" s="130"/>
      <c r="HPN87" s="130"/>
      <c r="HPO87" s="131"/>
      <c r="HPP87" s="132"/>
      <c r="HPR87" s="129"/>
      <c r="HPS87" s="129"/>
      <c r="HPT87" s="130"/>
      <c r="HPU87" s="130"/>
      <c r="HPV87" s="130"/>
      <c r="HPW87" s="131"/>
      <c r="HPX87" s="132"/>
      <c r="HPZ87" s="129"/>
      <c r="HQA87" s="129"/>
      <c r="HQB87" s="130"/>
      <c r="HQC87" s="130"/>
      <c r="HQD87" s="130"/>
      <c r="HQE87" s="131"/>
      <c r="HQF87" s="132"/>
      <c r="HQH87" s="129"/>
      <c r="HQI87" s="129"/>
      <c r="HQJ87" s="130"/>
      <c r="HQK87" s="130"/>
      <c r="HQL87" s="130"/>
      <c r="HQM87" s="131"/>
      <c r="HQN87" s="132"/>
      <c r="HQP87" s="129"/>
      <c r="HQQ87" s="129"/>
      <c r="HQR87" s="130"/>
      <c r="HQS87" s="130"/>
      <c r="HQT87" s="130"/>
      <c r="HQU87" s="131"/>
      <c r="HQV87" s="132"/>
      <c r="HQX87" s="129"/>
      <c r="HQY87" s="129"/>
      <c r="HQZ87" s="130"/>
      <c r="HRA87" s="130"/>
      <c r="HRB87" s="130"/>
      <c r="HRC87" s="131"/>
      <c r="HRD87" s="132"/>
      <c r="HRF87" s="129"/>
      <c r="HRG87" s="129"/>
      <c r="HRH87" s="130"/>
      <c r="HRI87" s="130"/>
      <c r="HRJ87" s="130"/>
      <c r="HRK87" s="131"/>
      <c r="HRL87" s="132"/>
      <c r="HRN87" s="129"/>
      <c r="HRO87" s="129"/>
      <c r="HRP87" s="130"/>
      <c r="HRQ87" s="130"/>
      <c r="HRR87" s="130"/>
      <c r="HRS87" s="131"/>
      <c r="HRT87" s="132"/>
      <c r="HRV87" s="129"/>
      <c r="HRW87" s="129"/>
      <c r="HRX87" s="130"/>
      <c r="HRY87" s="130"/>
      <c r="HRZ87" s="130"/>
      <c r="HSA87" s="131"/>
      <c r="HSB87" s="132"/>
      <c r="HSD87" s="129"/>
      <c r="HSE87" s="129"/>
      <c r="HSF87" s="130"/>
      <c r="HSG87" s="130"/>
      <c r="HSH87" s="130"/>
      <c r="HSI87" s="131"/>
      <c r="HSJ87" s="132"/>
      <c r="HSL87" s="129"/>
      <c r="HSM87" s="129"/>
      <c r="HSN87" s="130"/>
      <c r="HSO87" s="130"/>
      <c r="HSP87" s="130"/>
      <c r="HSQ87" s="131"/>
      <c r="HSR87" s="132"/>
      <c r="HST87" s="129"/>
      <c r="HSU87" s="129"/>
      <c r="HSV87" s="130"/>
      <c r="HSW87" s="130"/>
      <c r="HSX87" s="130"/>
      <c r="HSY87" s="131"/>
      <c r="HSZ87" s="132"/>
      <c r="HTB87" s="129"/>
      <c r="HTC87" s="129"/>
      <c r="HTD87" s="130"/>
      <c r="HTE87" s="130"/>
      <c r="HTF87" s="130"/>
      <c r="HTG87" s="131"/>
      <c r="HTH87" s="132"/>
      <c r="HTJ87" s="129"/>
      <c r="HTK87" s="129"/>
      <c r="HTL87" s="130"/>
      <c r="HTM87" s="130"/>
      <c r="HTN87" s="130"/>
      <c r="HTO87" s="131"/>
      <c r="HTP87" s="132"/>
      <c r="HTR87" s="129"/>
      <c r="HTS87" s="129"/>
      <c r="HTT87" s="130"/>
      <c r="HTU87" s="130"/>
      <c r="HTV87" s="130"/>
      <c r="HTW87" s="131"/>
      <c r="HTX87" s="132"/>
      <c r="HTZ87" s="129"/>
      <c r="HUA87" s="129"/>
      <c r="HUB87" s="130"/>
      <c r="HUC87" s="130"/>
      <c r="HUD87" s="130"/>
      <c r="HUE87" s="131"/>
      <c r="HUF87" s="132"/>
      <c r="HUH87" s="129"/>
      <c r="HUI87" s="129"/>
      <c r="HUJ87" s="130"/>
      <c r="HUK87" s="130"/>
      <c r="HUL87" s="130"/>
      <c r="HUM87" s="131"/>
      <c r="HUN87" s="132"/>
      <c r="HUP87" s="129"/>
      <c r="HUQ87" s="129"/>
      <c r="HUR87" s="130"/>
      <c r="HUS87" s="130"/>
      <c r="HUT87" s="130"/>
      <c r="HUU87" s="131"/>
      <c r="HUV87" s="132"/>
      <c r="HUX87" s="129"/>
      <c r="HUY87" s="129"/>
      <c r="HUZ87" s="130"/>
      <c r="HVA87" s="130"/>
      <c r="HVB87" s="130"/>
      <c r="HVC87" s="131"/>
      <c r="HVD87" s="132"/>
      <c r="HVF87" s="129"/>
      <c r="HVG87" s="129"/>
      <c r="HVH87" s="130"/>
      <c r="HVI87" s="130"/>
      <c r="HVJ87" s="130"/>
      <c r="HVK87" s="131"/>
      <c r="HVL87" s="132"/>
      <c r="HVN87" s="129"/>
      <c r="HVO87" s="129"/>
      <c r="HVP87" s="130"/>
      <c r="HVQ87" s="130"/>
      <c r="HVR87" s="130"/>
      <c r="HVS87" s="131"/>
      <c r="HVT87" s="132"/>
      <c r="HVV87" s="129"/>
      <c r="HVW87" s="129"/>
      <c r="HVX87" s="130"/>
      <c r="HVY87" s="130"/>
      <c r="HVZ87" s="130"/>
      <c r="HWA87" s="131"/>
      <c r="HWB87" s="132"/>
      <c r="HWD87" s="129"/>
      <c r="HWE87" s="129"/>
      <c r="HWF87" s="130"/>
      <c r="HWG87" s="130"/>
      <c r="HWH87" s="130"/>
      <c r="HWI87" s="131"/>
      <c r="HWJ87" s="132"/>
      <c r="HWL87" s="129"/>
      <c r="HWM87" s="129"/>
      <c r="HWN87" s="130"/>
      <c r="HWO87" s="130"/>
      <c r="HWP87" s="130"/>
      <c r="HWQ87" s="131"/>
      <c r="HWR87" s="132"/>
      <c r="HWT87" s="129"/>
      <c r="HWU87" s="129"/>
      <c r="HWV87" s="130"/>
      <c r="HWW87" s="130"/>
      <c r="HWX87" s="130"/>
      <c r="HWY87" s="131"/>
      <c r="HWZ87" s="132"/>
      <c r="HXB87" s="129"/>
      <c r="HXC87" s="129"/>
      <c r="HXD87" s="130"/>
      <c r="HXE87" s="130"/>
      <c r="HXF87" s="130"/>
      <c r="HXG87" s="131"/>
      <c r="HXH87" s="132"/>
      <c r="HXJ87" s="129"/>
      <c r="HXK87" s="129"/>
      <c r="HXL87" s="130"/>
      <c r="HXM87" s="130"/>
      <c r="HXN87" s="130"/>
      <c r="HXO87" s="131"/>
      <c r="HXP87" s="132"/>
      <c r="HXR87" s="129"/>
      <c r="HXS87" s="129"/>
      <c r="HXT87" s="130"/>
      <c r="HXU87" s="130"/>
      <c r="HXV87" s="130"/>
      <c r="HXW87" s="131"/>
      <c r="HXX87" s="132"/>
      <c r="HXZ87" s="129"/>
      <c r="HYA87" s="129"/>
      <c r="HYB87" s="130"/>
      <c r="HYC87" s="130"/>
      <c r="HYD87" s="130"/>
      <c r="HYE87" s="131"/>
      <c r="HYF87" s="132"/>
      <c r="HYH87" s="129"/>
      <c r="HYI87" s="129"/>
      <c r="HYJ87" s="130"/>
      <c r="HYK87" s="130"/>
      <c r="HYL87" s="130"/>
      <c r="HYM87" s="131"/>
      <c r="HYN87" s="132"/>
      <c r="HYP87" s="129"/>
      <c r="HYQ87" s="129"/>
      <c r="HYR87" s="130"/>
      <c r="HYS87" s="130"/>
      <c r="HYT87" s="130"/>
      <c r="HYU87" s="131"/>
      <c r="HYV87" s="132"/>
      <c r="HYX87" s="129"/>
      <c r="HYY87" s="129"/>
      <c r="HYZ87" s="130"/>
      <c r="HZA87" s="130"/>
      <c r="HZB87" s="130"/>
      <c r="HZC87" s="131"/>
      <c r="HZD87" s="132"/>
      <c r="HZF87" s="129"/>
      <c r="HZG87" s="129"/>
      <c r="HZH87" s="130"/>
      <c r="HZI87" s="130"/>
      <c r="HZJ87" s="130"/>
      <c r="HZK87" s="131"/>
      <c r="HZL87" s="132"/>
      <c r="HZN87" s="129"/>
      <c r="HZO87" s="129"/>
      <c r="HZP87" s="130"/>
      <c r="HZQ87" s="130"/>
      <c r="HZR87" s="130"/>
      <c r="HZS87" s="131"/>
      <c r="HZT87" s="132"/>
      <c r="HZV87" s="129"/>
      <c r="HZW87" s="129"/>
      <c r="HZX87" s="130"/>
      <c r="HZY87" s="130"/>
      <c r="HZZ87" s="130"/>
      <c r="IAA87" s="131"/>
      <c r="IAB87" s="132"/>
      <c r="IAD87" s="129"/>
      <c r="IAE87" s="129"/>
      <c r="IAF87" s="130"/>
      <c r="IAG87" s="130"/>
      <c r="IAH87" s="130"/>
      <c r="IAI87" s="131"/>
      <c r="IAJ87" s="132"/>
      <c r="IAL87" s="129"/>
      <c r="IAM87" s="129"/>
      <c r="IAN87" s="130"/>
      <c r="IAO87" s="130"/>
      <c r="IAP87" s="130"/>
      <c r="IAQ87" s="131"/>
      <c r="IAR87" s="132"/>
      <c r="IAT87" s="129"/>
      <c r="IAU87" s="129"/>
      <c r="IAV87" s="130"/>
      <c r="IAW87" s="130"/>
      <c r="IAX87" s="130"/>
      <c r="IAY87" s="131"/>
      <c r="IAZ87" s="132"/>
      <c r="IBB87" s="129"/>
      <c r="IBC87" s="129"/>
      <c r="IBD87" s="130"/>
      <c r="IBE87" s="130"/>
      <c r="IBF87" s="130"/>
      <c r="IBG87" s="131"/>
      <c r="IBH87" s="132"/>
      <c r="IBJ87" s="129"/>
      <c r="IBK87" s="129"/>
      <c r="IBL87" s="130"/>
      <c r="IBM87" s="130"/>
      <c r="IBN87" s="130"/>
      <c r="IBO87" s="131"/>
      <c r="IBP87" s="132"/>
      <c r="IBR87" s="129"/>
      <c r="IBS87" s="129"/>
      <c r="IBT87" s="130"/>
      <c r="IBU87" s="130"/>
      <c r="IBV87" s="130"/>
      <c r="IBW87" s="131"/>
      <c r="IBX87" s="132"/>
      <c r="IBZ87" s="129"/>
      <c r="ICA87" s="129"/>
      <c r="ICB87" s="130"/>
      <c r="ICC87" s="130"/>
      <c r="ICD87" s="130"/>
      <c r="ICE87" s="131"/>
      <c r="ICF87" s="132"/>
      <c r="ICH87" s="129"/>
      <c r="ICI87" s="129"/>
      <c r="ICJ87" s="130"/>
      <c r="ICK87" s="130"/>
      <c r="ICL87" s="130"/>
      <c r="ICM87" s="131"/>
      <c r="ICN87" s="132"/>
      <c r="ICP87" s="129"/>
      <c r="ICQ87" s="129"/>
      <c r="ICR87" s="130"/>
      <c r="ICS87" s="130"/>
      <c r="ICT87" s="130"/>
      <c r="ICU87" s="131"/>
      <c r="ICV87" s="132"/>
      <c r="ICX87" s="129"/>
      <c r="ICY87" s="129"/>
      <c r="ICZ87" s="130"/>
      <c r="IDA87" s="130"/>
      <c r="IDB87" s="130"/>
      <c r="IDC87" s="131"/>
      <c r="IDD87" s="132"/>
      <c r="IDF87" s="129"/>
      <c r="IDG87" s="129"/>
      <c r="IDH87" s="130"/>
      <c r="IDI87" s="130"/>
      <c r="IDJ87" s="130"/>
      <c r="IDK87" s="131"/>
      <c r="IDL87" s="132"/>
      <c r="IDN87" s="129"/>
      <c r="IDO87" s="129"/>
      <c r="IDP87" s="130"/>
      <c r="IDQ87" s="130"/>
      <c r="IDR87" s="130"/>
      <c r="IDS87" s="131"/>
      <c r="IDT87" s="132"/>
      <c r="IDV87" s="129"/>
      <c r="IDW87" s="129"/>
      <c r="IDX87" s="130"/>
      <c r="IDY87" s="130"/>
      <c r="IDZ87" s="130"/>
      <c r="IEA87" s="131"/>
      <c r="IEB87" s="132"/>
      <c r="IED87" s="129"/>
      <c r="IEE87" s="129"/>
      <c r="IEF87" s="130"/>
      <c r="IEG87" s="130"/>
      <c r="IEH87" s="130"/>
      <c r="IEI87" s="131"/>
      <c r="IEJ87" s="132"/>
      <c r="IEL87" s="129"/>
      <c r="IEM87" s="129"/>
      <c r="IEN87" s="130"/>
      <c r="IEO87" s="130"/>
      <c r="IEP87" s="130"/>
      <c r="IEQ87" s="131"/>
      <c r="IER87" s="132"/>
      <c r="IET87" s="129"/>
      <c r="IEU87" s="129"/>
      <c r="IEV87" s="130"/>
      <c r="IEW87" s="130"/>
      <c r="IEX87" s="130"/>
      <c r="IEY87" s="131"/>
      <c r="IEZ87" s="132"/>
      <c r="IFB87" s="129"/>
      <c r="IFC87" s="129"/>
      <c r="IFD87" s="130"/>
      <c r="IFE87" s="130"/>
      <c r="IFF87" s="130"/>
      <c r="IFG87" s="131"/>
      <c r="IFH87" s="132"/>
      <c r="IFJ87" s="129"/>
      <c r="IFK87" s="129"/>
      <c r="IFL87" s="130"/>
      <c r="IFM87" s="130"/>
      <c r="IFN87" s="130"/>
      <c r="IFO87" s="131"/>
      <c r="IFP87" s="132"/>
      <c r="IFR87" s="129"/>
      <c r="IFS87" s="129"/>
      <c r="IFT87" s="130"/>
      <c r="IFU87" s="130"/>
      <c r="IFV87" s="130"/>
      <c r="IFW87" s="131"/>
      <c r="IFX87" s="132"/>
      <c r="IFZ87" s="129"/>
      <c r="IGA87" s="129"/>
      <c r="IGB87" s="130"/>
      <c r="IGC87" s="130"/>
      <c r="IGD87" s="130"/>
      <c r="IGE87" s="131"/>
      <c r="IGF87" s="132"/>
      <c r="IGH87" s="129"/>
      <c r="IGI87" s="129"/>
      <c r="IGJ87" s="130"/>
      <c r="IGK87" s="130"/>
      <c r="IGL87" s="130"/>
      <c r="IGM87" s="131"/>
      <c r="IGN87" s="132"/>
      <c r="IGP87" s="129"/>
      <c r="IGQ87" s="129"/>
      <c r="IGR87" s="130"/>
      <c r="IGS87" s="130"/>
      <c r="IGT87" s="130"/>
      <c r="IGU87" s="131"/>
      <c r="IGV87" s="132"/>
      <c r="IGX87" s="129"/>
      <c r="IGY87" s="129"/>
      <c r="IGZ87" s="130"/>
      <c r="IHA87" s="130"/>
      <c r="IHB87" s="130"/>
      <c r="IHC87" s="131"/>
      <c r="IHD87" s="132"/>
      <c r="IHF87" s="129"/>
      <c r="IHG87" s="129"/>
      <c r="IHH87" s="130"/>
      <c r="IHI87" s="130"/>
      <c r="IHJ87" s="130"/>
      <c r="IHK87" s="131"/>
      <c r="IHL87" s="132"/>
      <c r="IHN87" s="129"/>
      <c r="IHO87" s="129"/>
      <c r="IHP87" s="130"/>
      <c r="IHQ87" s="130"/>
      <c r="IHR87" s="130"/>
      <c r="IHS87" s="131"/>
      <c r="IHT87" s="132"/>
      <c r="IHV87" s="129"/>
      <c r="IHW87" s="129"/>
      <c r="IHX87" s="130"/>
      <c r="IHY87" s="130"/>
      <c r="IHZ87" s="130"/>
      <c r="IIA87" s="131"/>
      <c r="IIB87" s="132"/>
      <c r="IID87" s="129"/>
      <c r="IIE87" s="129"/>
      <c r="IIF87" s="130"/>
      <c r="IIG87" s="130"/>
      <c r="IIH87" s="130"/>
      <c r="III87" s="131"/>
      <c r="IIJ87" s="132"/>
      <c r="IIL87" s="129"/>
      <c r="IIM87" s="129"/>
      <c r="IIN87" s="130"/>
      <c r="IIO87" s="130"/>
      <c r="IIP87" s="130"/>
      <c r="IIQ87" s="131"/>
      <c r="IIR87" s="132"/>
      <c r="IIT87" s="129"/>
      <c r="IIU87" s="129"/>
      <c r="IIV87" s="130"/>
      <c r="IIW87" s="130"/>
      <c r="IIX87" s="130"/>
      <c r="IIY87" s="131"/>
      <c r="IIZ87" s="132"/>
      <c r="IJB87" s="129"/>
      <c r="IJC87" s="129"/>
      <c r="IJD87" s="130"/>
      <c r="IJE87" s="130"/>
      <c r="IJF87" s="130"/>
      <c r="IJG87" s="131"/>
      <c r="IJH87" s="132"/>
      <c r="IJJ87" s="129"/>
      <c r="IJK87" s="129"/>
      <c r="IJL87" s="130"/>
      <c r="IJM87" s="130"/>
      <c r="IJN87" s="130"/>
      <c r="IJO87" s="131"/>
      <c r="IJP87" s="132"/>
      <c r="IJR87" s="129"/>
      <c r="IJS87" s="129"/>
      <c r="IJT87" s="130"/>
      <c r="IJU87" s="130"/>
      <c r="IJV87" s="130"/>
      <c r="IJW87" s="131"/>
      <c r="IJX87" s="132"/>
      <c r="IJZ87" s="129"/>
      <c r="IKA87" s="129"/>
      <c r="IKB87" s="130"/>
      <c r="IKC87" s="130"/>
      <c r="IKD87" s="130"/>
      <c r="IKE87" s="131"/>
      <c r="IKF87" s="132"/>
      <c r="IKH87" s="129"/>
      <c r="IKI87" s="129"/>
      <c r="IKJ87" s="130"/>
      <c r="IKK87" s="130"/>
      <c r="IKL87" s="130"/>
      <c r="IKM87" s="131"/>
      <c r="IKN87" s="132"/>
      <c r="IKP87" s="129"/>
      <c r="IKQ87" s="129"/>
      <c r="IKR87" s="130"/>
      <c r="IKS87" s="130"/>
      <c r="IKT87" s="130"/>
      <c r="IKU87" s="131"/>
      <c r="IKV87" s="132"/>
      <c r="IKX87" s="129"/>
      <c r="IKY87" s="129"/>
      <c r="IKZ87" s="130"/>
      <c r="ILA87" s="130"/>
      <c r="ILB87" s="130"/>
      <c r="ILC87" s="131"/>
      <c r="ILD87" s="132"/>
      <c r="ILF87" s="129"/>
      <c r="ILG87" s="129"/>
      <c r="ILH87" s="130"/>
      <c r="ILI87" s="130"/>
      <c r="ILJ87" s="130"/>
      <c r="ILK87" s="131"/>
      <c r="ILL87" s="132"/>
      <c r="ILN87" s="129"/>
      <c r="ILO87" s="129"/>
      <c r="ILP87" s="130"/>
      <c r="ILQ87" s="130"/>
      <c r="ILR87" s="130"/>
      <c r="ILS87" s="131"/>
      <c r="ILT87" s="132"/>
      <c r="ILV87" s="129"/>
      <c r="ILW87" s="129"/>
      <c r="ILX87" s="130"/>
      <c r="ILY87" s="130"/>
      <c r="ILZ87" s="130"/>
      <c r="IMA87" s="131"/>
      <c r="IMB87" s="132"/>
      <c r="IMD87" s="129"/>
      <c r="IME87" s="129"/>
      <c r="IMF87" s="130"/>
      <c r="IMG87" s="130"/>
      <c r="IMH87" s="130"/>
      <c r="IMI87" s="131"/>
      <c r="IMJ87" s="132"/>
      <c r="IML87" s="129"/>
      <c r="IMM87" s="129"/>
      <c r="IMN87" s="130"/>
      <c r="IMO87" s="130"/>
      <c r="IMP87" s="130"/>
      <c r="IMQ87" s="131"/>
      <c r="IMR87" s="132"/>
      <c r="IMT87" s="129"/>
      <c r="IMU87" s="129"/>
      <c r="IMV87" s="130"/>
      <c r="IMW87" s="130"/>
      <c r="IMX87" s="130"/>
      <c r="IMY87" s="131"/>
      <c r="IMZ87" s="132"/>
      <c r="INB87" s="129"/>
      <c r="INC87" s="129"/>
      <c r="IND87" s="130"/>
      <c r="INE87" s="130"/>
      <c r="INF87" s="130"/>
      <c r="ING87" s="131"/>
      <c r="INH87" s="132"/>
      <c r="INJ87" s="129"/>
      <c r="INK87" s="129"/>
      <c r="INL87" s="130"/>
      <c r="INM87" s="130"/>
      <c r="INN87" s="130"/>
      <c r="INO87" s="131"/>
      <c r="INP87" s="132"/>
      <c r="INR87" s="129"/>
      <c r="INS87" s="129"/>
      <c r="INT87" s="130"/>
      <c r="INU87" s="130"/>
      <c r="INV87" s="130"/>
      <c r="INW87" s="131"/>
      <c r="INX87" s="132"/>
      <c r="INZ87" s="129"/>
      <c r="IOA87" s="129"/>
      <c r="IOB87" s="130"/>
      <c r="IOC87" s="130"/>
      <c r="IOD87" s="130"/>
      <c r="IOE87" s="131"/>
      <c r="IOF87" s="132"/>
      <c r="IOH87" s="129"/>
      <c r="IOI87" s="129"/>
      <c r="IOJ87" s="130"/>
      <c r="IOK87" s="130"/>
      <c r="IOL87" s="130"/>
      <c r="IOM87" s="131"/>
      <c r="ION87" s="132"/>
      <c r="IOP87" s="129"/>
      <c r="IOQ87" s="129"/>
      <c r="IOR87" s="130"/>
      <c r="IOS87" s="130"/>
      <c r="IOT87" s="130"/>
      <c r="IOU87" s="131"/>
      <c r="IOV87" s="132"/>
      <c r="IOX87" s="129"/>
      <c r="IOY87" s="129"/>
      <c r="IOZ87" s="130"/>
      <c r="IPA87" s="130"/>
      <c r="IPB87" s="130"/>
      <c r="IPC87" s="131"/>
      <c r="IPD87" s="132"/>
      <c r="IPF87" s="129"/>
      <c r="IPG87" s="129"/>
      <c r="IPH87" s="130"/>
      <c r="IPI87" s="130"/>
      <c r="IPJ87" s="130"/>
      <c r="IPK87" s="131"/>
      <c r="IPL87" s="132"/>
      <c r="IPN87" s="129"/>
      <c r="IPO87" s="129"/>
      <c r="IPP87" s="130"/>
      <c r="IPQ87" s="130"/>
      <c r="IPR87" s="130"/>
      <c r="IPS87" s="131"/>
      <c r="IPT87" s="132"/>
      <c r="IPV87" s="129"/>
      <c r="IPW87" s="129"/>
      <c r="IPX87" s="130"/>
      <c r="IPY87" s="130"/>
      <c r="IPZ87" s="130"/>
      <c r="IQA87" s="131"/>
      <c r="IQB87" s="132"/>
      <c r="IQD87" s="129"/>
      <c r="IQE87" s="129"/>
      <c r="IQF87" s="130"/>
      <c r="IQG87" s="130"/>
      <c r="IQH87" s="130"/>
      <c r="IQI87" s="131"/>
      <c r="IQJ87" s="132"/>
      <c r="IQL87" s="129"/>
      <c r="IQM87" s="129"/>
      <c r="IQN87" s="130"/>
      <c r="IQO87" s="130"/>
      <c r="IQP87" s="130"/>
      <c r="IQQ87" s="131"/>
      <c r="IQR87" s="132"/>
      <c r="IQT87" s="129"/>
      <c r="IQU87" s="129"/>
      <c r="IQV87" s="130"/>
      <c r="IQW87" s="130"/>
      <c r="IQX87" s="130"/>
      <c r="IQY87" s="131"/>
      <c r="IQZ87" s="132"/>
      <c r="IRB87" s="129"/>
      <c r="IRC87" s="129"/>
      <c r="IRD87" s="130"/>
      <c r="IRE87" s="130"/>
      <c r="IRF87" s="130"/>
      <c r="IRG87" s="131"/>
      <c r="IRH87" s="132"/>
      <c r="IRJ87" s="129"/>
      <c r="IRK87" s="129"/>
      <c r="IRL87" s="130"/>
      <c r="IRM87" s="130"/>
      <c r="IRN87" s="130"/>
      <c r="IRO87" s="131"/>
      <c r="IRP87" s="132"/>
      <c r="IRR87" s="129"/>
      <c r="IRS87" s="129"/>
      <c r="IRT87" s="130"/>
      <c r="IRU87" s="130"/>
      <c r="IRV87" s="130"/>
      <c r="IRW87" s="131"/>
      <c r="IRX87" s="132"/>
      <c r="IRZ87" s="129"/>
      <c r="ISA87" s="129"/>
      <c r="ISB87" s="130"/>
      <c r="ISC87" s="130"/>
      <c r="ISD87" s="130"/>
      <c r="ISE87" s="131"/>
      <c r="ISF87" s="132"/>
      <c r="ISH87" s="129"/>
      <c r="ISI87" s="129"/>
      <c r="ISJ87" s="130"/>
      <c r="ISK87" s="130"/>
      <c r="ISL87" s="130"/>
      <c r="ISM87" s="131"/>
      <c r="ISN87" s="132"/>
      <c r="ISP87" s="129"/>
      <c r="ISQ87" s="129"/>
      <c r="ISR87" s="130"/>
      <c r="ISS87" s="130"/>
      <c r="IST87" s="130"/>
      <c r="ISU87" s="131"/>
      <c r="ISV87" s="132"/>
      <c r="ISX87" s="129"/>
      <c r="ISY87" s="129"/>
      <c r="ISZ87" s="130"/>
      <c r="ITA87" s="130"/>
      <c r="ITB87" s="130"/>
      <c r="ITC87" s="131"/>
      <c r="ITD87" s="132"/>
      <c r="ITF87" s="129"/>
      <c r="ITG87" s="129"/>
      <c r="ITH87" s="130"/>
      <c r="ITI87" s="130"/>
      <c r="ITJ87" s="130"/>
      <c r="ITK87" s="131"/>
      <c r="ITL87" s="132"/>
      <c r="ITN87" s="129"/>
      <c r="ITO87" s="129"/>
      <c r="ITP87" s="130"/>
      <c r="ITQ87" s="130"/>
      <c r="ITR87" s="130"/>
      <c r="ITS87" s="131"/>
      <c r="ITT87" s="132"/>
      <c r="ITV87" s="129"/>
      <c r="ITW87" s="129"/>
      <c r="ITX87" s="130"/>
      <c r="ITY87" s="130"/>
      <c r="ITZ87" s="130"/>
      <c r="IUA87" s="131"/>
      <c r="IUB87" s="132"/>
      <c r="IUD87" s="129"/>
      <c r="IUE87" s="129"/>
      <c r="IUF87" s="130"/>
      <c r="IUG87" s="130"/>
      <c r="IUH87" s="130"/>
      <c r="IUI87" s="131"/>
      <c r="IUJ87" s="132"/>
      <c r="IUL87" s="129"/>
      <c r="IUM87" s="129"/>
      <c r="IUN87" s="130"/>
      <c r="IUO87" s="130"/>
      <c r="IUP87" s="130"/>
      <c r="IUQ87" s="131"/>
      <c r="IUR87" s="132"/>
      <c r="IUT87" s="129"/>
      <c r="IUU87" s="129"/>
      <c r="IUV87" s="130"/>
      <c r="IUW87" s="130"/>
      <c r="IUX87" s="130"/>
      <c r="IUY87" s="131"/>
      <c r="IUZ87" s="132"/>
      <c r="IVB87" s="129"/>
      <c r="IVC87" s="129"/>
      <c r="IVD87" s="130"/>
      <c r="IVE87" s="130"/>
      <c r="IVF87" s="130"/>
      <c r="IVG87" s="131"/>
      <c r="IVH87" s="132"/>
      <c r="IVJ87" s="129"/>
      <c r="IVK87" s="129"/>
      <c r="IVL87" s="130"/>
      <c r="IVM87" s="130"/>
      <c r="IVN87" s="130"/>
      <c r="IVO87" s="131"/>
      <c r="IVP87" s="132"/>
      <c r="IVR87" s="129"/>
      <c r="IVS87" s="129"/>
      <c r="IVT87" s="130"/>
      <c r="IVU87" s="130"/>
      <c r="IVV87" s="130"/>
      <c r="IVW87" s="131"/>
      <c r="IVX87" s="132"/>
      <c r="IVZ87" s="129"/>
      <c r="IWA87" s="129"/>
      <c r="IWB87" s="130"/>
      <c r="IWC87" s="130"/>
      <c r="IWD87" s="130"/>
      <c r="IWE87" s="131"/>
      <c r="IWF87" s="132"/>
      <c r="IWH87" s="129"/>
      <c r="IWI87" s="129"/>
      <c r="IWJ87" s="130"/>
      <c r="IWK87" s="130"/>
      <c r="IWL87" s="130"/>
      <c r="IWM87" s="131"/>
      <c r="IWN87" s="132"/>
      <c r="IWP87" s="129"/>
      <c r="IWQ87" s="129"/>
      <c r="IWR87" s="130"/>
      <c r="IWS87" s="130"/>
      <c r="IWT87" s="130"/>
      <c r="IWU87" s="131"/>
      <c r="IWV87" s="132"/>
      <c r="IWX87" s="129"/>
      <c r="IWY87" s="129"/>
      <c r="IWZ87" s="130"/>
      <c r="IXA87" s="130"/>
      <c r="IXB87" s="130"/>
      <c r="IXC87" s="131"/>
      <c r="IXD87" s="132"/>
      <c r="IXF87" s="129"/>
      <c r="IXG87" s="129"/>
      <c r="IXH87" s="130"/>
      <c r="IXI87" s="130"/>
      <c r="IXJ87" s="130"/>
      <c r="IXK87" s="131"/>
      <c r="IXL87" s="132"/>
      <c r="IXN87" s="129"/>
      <c r="IXO87" s="129"/>
      <c r="IXP87" s="130"/>
      <c r="IXQ87" s="130"/>
      <c r="IXR87" s="130"/>
      <c r="IXS87" s="131"/>
      <c r="IXT87" s="132"/>
      <c r="IXV87" s="129"/>
      <c r="IXW87" s="129"/>
      <c r="IXX87" s="130"/>
      <c r="IXY87" s="130"/>
      <c r="IXZ87" s="130"/>
      <c r="IYA87" s="131"/>
      <c r="IYB87" s="132"/>
      <c r="IYD87" s="129"/>
      <c r="IYE87" s="129"/>
      <c r="IYF87" s="130"/>
      <c r="IYG87" s="130"/>
      <c r="IYH87" s="130"/>
      <c r="IYI87" s="131"/>
      <c r="IYJ87" s="132"/>
      <c r="IYL87" s="129"/>
      <c r="IYM87" s="129"/>
      <c r="IYN87" s="130"/>
      <c r="IYO87" s="130"/>
      <c r="IYP87" s="130"/>
      <c r="IYQ87" s="131"/>
      <c r="IYR87" s="132"/>
      <c r="IYT87" s="129"/>
      <c r="IYU87" s="129"/>
      <c r="IYV87" s="130"/>
      <c r="IYW87" s="130"/>
      <c r="IYX87" s="130"/>
      <c r="IYY87" s="131"/>
      <c r="IYZ87" s="132"/>
      <c r="IZB87" s="129"/>
      <c r="IZC87" s="129"/>
      <c r="IZD87" s="130"/>
      <c r="IZE87" s="130"/>
      <c r="IZF87" s="130"/>
      <c r="IZG87" s="131"/>
      <c r="IZH87" s="132"/>
      <c r="IZJ87" s="129"/>
      <c r="IZK87" s="129"/>
      <c r="IZL87" s="130"/>
      <c r="IZM87" s="130"/>
      <c r="IZN87" s="130"/>
      <c r="IZO87" s="131"/>
      <c r="IZP87" s="132"/>
      <c r="IZR87" s="129"/>
      <c r="IZS87" s="129"/>
      <c r="IZT87" s="130"/>
      <c r="IZU87" s="130"/>
      <c r="IZV87" s="130"/>
      <c r="IZW87" s="131"/>
      <c r="IZX87" s="132"/>
      <c r="IZZ87" s="129"/>
      <c r="JAA87" s="129"/>
      <c r="JAB87" s="130"/>
      <c r="JAC87" s="130"/>
      <c r="JAD87" s="130"/>
      <c r="JAE87" s="131"/>
      <c r="JAF87" s="132"/>
      <c r="JAH87" s="129"/>
      <c r="JAI87" s="129"/>
      <c r="JAJ87" s="130"/>
      <c r="JAK87" s="130"/>
      <c r="JAL87" s="130"/>
      <c r="JAM87" s="131"/>
      <c r="JAN87" s="132"/>
      <c r="JAP87" s="129"/>
      <c r="JAQ87" s="129"/>
      <c r="JAR87" s="130"/>
      <c r="JAS87" s="130"/>
      <c r="JAT87" s="130"/>
      <c r="JAU87" s="131"/>
      <c r="JAV87" s="132"/>
      <c r="JAX87" s="129"/>
      <c r="JAY87" s="129"/>
      <c r="JAZ87" s="130"/>
      <c r="JBA87" s="130"/>
      <c r="JBB87" s="130"/>
      <c r="JBC87" s="131"/>
      <c r="JBD87" s="132"/>
      <c r="JBF87" s="129"/>
      <c r="JBG87" s="129"/>
      <c r="JBH87" s="130"/>
      <c r="JBI87" s="130"/>
      <c r="JBJ87" s="130"/>
      <c r="JBK87" s="131"/>
      <c r="JBL87" s="132"/>
      <c r="JBN87" s="129"/>
      <c r="JBO87" s="129"/>
      <c r="JBP87" s="130"/>
      <c r="JBQ87" s="130"/>
      <c r="JBR87" s="130"/>
      <c r="JBS87" s="131"/>
      <c r="JBT87" s="132"/>
      <c r="JBV87" s="129"/>
      <c r="JBW87" s="129"/>
      <c r="JBX87" s="130"/>
      <c r="JBY87" s="130"/>
      <c r="JBZ87" s="130"/>
      <c r="JCA87" s="131"/>
      <c r="JCB87" s="132"/>
      <c r="JCD87" s="129"/>
      <c r="JCE87" s="129"/>
      <c r="JCF87" s="130"/>
      <c r="JCG87" s="130"/>
      <c r="JCH87" s="130"/>
      <c r="JCI87" s="131"/>
      <c r="JCJ87" s="132"/>
      <c r="JCL87" s="129"/>
      <c r="JCM87" s="129"/>
      <c r="JCN87" s="130"/>
      <c r="JCO87" s="130"/>
      <c r="JCP87" s="130"/>
      <c r="JCQ87" s="131"/>
      <c r="JCR87" s="132"/>
      <c r="JCT87" s="129"/>
      <c r="JCU87" s="129"/>
      <c r="JCV87" s="130"/>
      <c r="JCW87" s="130"/>
      <c r="JCX87" s="130"/>
      <c r="JCY87" s="131"/>
      <c r="JCZ87" s="132"/>
      <c r="JDB87" s="129"/>
      <c r="JDC87" s="129"/>
      <c r="JDD87" s="130"/>
      <c r="JDE87" s="130"/>
      <c r="JDF87" s="130"/>
      <c r="JDG87" s="131"/>
      <c r="JDH87" s="132"/>
      <c r="JDJ87" s="129"/>
      <c r="JDK87" s="129"/>
      <c r="JDL87" s="130"/>
      <c r="JDM87" s="130"/>
      <c r="JDN87" s="130"/>
      <c r="JDO87" s="131"/>
      <c r="JDP87" s="132"/>
      <c r="JDR87" s="129"/>
      <c r="JDS87" s="129"/>
      <c r="JDT87" s="130"/>
      <c r="JDU87" s="130"/>
      <c r="JDV87" s="130"/>
      <c r="JDW87" s="131"/>
      <c r="JDX87" s="132"/>
      <c r="JDZ87" s="129"/>
      <c r="JEA87" s="129"/>
      <c r="JEB87" s="130"/>
      <c r="JEC87" s="130"/>
      <c r="JED87" s="130"/>
      <c r="JEE87" s="131"/>
      <c r="JEF87" s="132"/>
      <c r="JEH87" s="129"/>
      <c r="JEI87" s="129"/>
      <c r="JEJ87" s="130"/>
      <c r="JEK87" s="130"/>
      <c r="JEL87" s="130"/>
      <c r="JEM87" s="131"/>
      <c r="JEN87" s="132"/>
      <c r="JEP87" s="129"/>
      <c r="JEQ87" s="129"/>
      <c r="JER87" s="130"/>
      <c r="JES87" s="130"/>
      <c r="JET87" s="130"/>
      <c r="JEU87" s="131"/>
      <c r="JEV87" s="132"/>
      <c r="JEX87" s="129"/>
      <c r="JEY87" s="129"/>
      <c r="JEZ87" s="130"/>
      <c r="JFA87" s="130"/>
      <c r="JFB87" s="130"/>
      <c r="JFC87" s="131"/>
      <c r="JFD87" s="132"/>
      <c r="JFF87" s="129"/>
      <c r="JFG87" s="129"/>
      <c r="JFH87" s="130"/>
      <c r="JFI87" s="130"/>
      <c r="JFJ87" s="130"/>
      <c r="JFK87" s="131"/>
      <c r="JFL87" s="132"/>
      <c r="JFN87" s="129"/>
      <c r="JFO87" s="129"/>
      <c r="JFP87" s="130"/>
      <c r="JFQ87" s="130"/>
      <c r="JFR87" s="130"/>
      <c r="JFS87" s="131"/>
      <c r="JFT87" s="132"/>
      <c r="JFV87" s="129"/>
      <c r="JFW87" s="129"/>
      <c r="JFX87" s="130"/>
      <c r="JFY87" s="130"/>
      <c r="JFZ87" s="130"/>
      <c r="JGA87" s="131"/>
      <c r="JGB87" s="132"/>
      <c r="JGD87" s="129"/>
      <c r="JGE87" s="129"/>
      <c r="JGF87" s="130"/>
      <c r="JGG87" s="130"/>
      <c r="JGH87" s="130"/>
      <c r="JGI87" s="131"/>
      <c r="JGJ87" s="132"/>
      <c r="JGL87" s="129"/>
      <c r="JGM87" s="129"/>
      <c r="JGN87" s="130"/>
      <c r="JGO87" s="130"/>
      <c r="JGP87" s="130"/>
      <c r="JGQ87" s="131"/>
      <c r="JGR87" s="132"/>
      <c r="JGT87" s="129"/>
      <c r="JGU87" s="129"/>
      <c r="JGV87" s="130"/>
      <c r="JGW87" s="130"/>
      <c r="JGX87" s="130"/>
      <c r="JGY87" s="131"/>
      <c r="JGZ87" s="132"/>
      <c r="JHB87" s="129"/>
      <c r="JHC87" s="129"/>
      <c r="JHD87" s="130"/>
      <c r="JHE87" s="130"/>
      <c r="JHF87" s="130"/>
      <c r="JHG87" s="131"/>
      <c r="JHH87" s="132"/>
      <c r="JHJ87" s="129"/>
      <c r="JHK87" s="129"/>
      <c r="JHL87" s="130"/>
      <c r="JHM87" s="130"/>
      <c r="JHN87" s="130"/>
      <c r="JHO87" s="131"/>
      <c r="JHP87" s="132"/>
      <c r="JHR87" s="129"/>
      <c r="JHS87" s="129"/>
      <c r="JHT87" s="130"/>
      <c r="JHU87" s="130"/>
      <c r="JHV87" s="130"/>
      <c r="JHW87" s="131"/>
      <c r="JHX87" s="132"/>
      <c r="JHZ87" s="129"/>
      <c r="JIA87" s="129"/>
      <c r="JIB87" s="130"/>
      <c r="JIC87" s="130"/>
      <c r="JID87" s="130"/>
      <c r="JIE87" s="131"/>
      <c r="JIF87" s="132"/>
      <c r="JIH87" s="129"/>
      <c r="JII87" s="129"/>
      <c r="JIJ87" s="130"/>
      <c r="JIK87" s="130"/>
      <c r="JIL87" s="130"/>
      <c r="JIM87" s="131"/>
      <c r="JIN87" s="132"/>
      <c r="JIP87" s="129"/>
      <c r="JIQ87" s="129"/>
      <c r="JIR87" s="130"/>
      <c r="JIS87" s="130"/>
      <c r="JIT87" s="130"/>
      <c r="JIU87" s="131"/>
      <c r="JIV87" s="132"/>
      <c r="JIX87" s="129"/>
      <c r="JIY87" s="129"/>
      <c r="JIZ87" s="130"/>
      <c r="JJA87" s="130"/>
      <c r="JJB87" s="130"/>
      <c r="JJC87" s="131"/>
      <c r="JJD87" s="132"/>
      <c r="JJF87" s="129"/>
      <c r="JJG87" s="129"/>
      <c r="JJH87" s="130"/>
      <c r="JJI87" s="130"/>
      <c r="JJJ87" s="130"/>
      <c r="JJK87" s="131"/>
      <c r="JJL87" s="132"/>
      <c r="JJN87" s="129"/>
      <c r="JJO87" s="129"/>
      <c r="JJP87" s="130"/>
      <c r="JJQ87" s="130"/>
      <c r="JJR87" s="130"/>
      <c r="JJS87" s="131"/>
      <c r="JJT87" s="132"/>
      <c r="JJV87" s="129"/>
      <c r="JJW87" s="129"/>
      <c r="JJX87" s="130"/>
      <c r="JJY87" s="130"/>
      <c r="JJZ87" s="130"/>
      <c r="JKA87" s="131"/>
      <c r="JKB87" s="132"/>
      <c r="JKD87" s="129"/>
      <c r="JKE87" s="129"/>
      <c r="JKF87" s="130"/>
      <c r="JKG87" s="130"/>
      <c r="JKH87" s="130"/>
      <c r="JKI87" s="131"/>
      <c r="JKJ87" s="132"/>
      <c r="JKL87" s="129"/>
      <c r="JKM87" s="129"/>
      <c r="JKN87" s="130"/>
      <c r="JKO87" s="130"/>
      <c r="JKP87" s="130"/>
      <c r="JKQ87" s="131"/>
      <c r="JKR87" s="132"/>
      <c r="JKT87" s="129"/>
      <c r="JKU87" s="129"/>
      <c r="JKV87" s="130"/>
      <c r="JKW87" s="130"/>
      <c r="JKX87" s="130"/>
      <c r="JKY87" s="131"/>
      <c r="JKZ87" s="132"/>
      <c r="JLB87" s="129"/>
      <c r="JLC87" s="129"/>
      <c r="JLD87" s="130"/>
      <c r="JLE87" s="130"/>
      <c r="JLF87" s="130"/>
      <c r="JLG87" s="131"/>
      <c r="JLH87" s="132"/>
      <c r="JLJ87" s="129"/>
      <c r="JLK87" s="129"/>
      <c r="JLL87" s="130"/>
      <c r="JLM87" s="130"/>
      <c r="JLN87" s="130"/>
      <c r="JLO87" s="131"/>
      <c r="JLP87" s="132"/>
      <c r="JLR87" s="129"/>
      <c r="JLS87" s="129"/>
      <c r="JLT87" s="130"/>
      <c r="JLU87" s="130"/>
      <c r="JLV87" s="130"/>
      <c r="JLW87" s="131"/>
      <c r="JLX87" s="132"/>
      <c r="JLZ87" s="129"/>
      <c r="JMA87" s="129"/>
      <c r="JMB87" s="130"/>
      <c r="JMC87" s="130"/>
      <c r="JMD87" s="130"/>
      <c r="JME87" s="131"/>
      <c r="JMF87" s="132"/>
      <c r="JMH87" s="129"/>
      <c r="JMI87" s="129"/>
      <c r="JMJ87" s="130"/>
      <c r="JMK87" s="130"/>
      <c r="JML87" s="130"/>
      <c r="JMM87" s="131"/>
      <c r="JMN87" s="132"/>
      <c r="JMP87" s="129"/>
      <c r="JMQ87" s="129"/>
      <c r="JMR87" s="130"/>
      <c r="JMS87" s="130"/>
      <c r="JMT87" s="130"/>
      <c r="JMU87" s="131"/>
      <c r="JMV87" s="132"/>
      <c r="JMX87" s="129"/>
      <c r="JMY87" s="129"/>
      <c r="JMZ87" s="130"/>
      <c r="JNA87" s="130"/>
      <c r="JNB87" s="130"/>
      <c r="JNC87" s="131"/>
      <c r="JND87" s="132"/>
      <c r="JNF87" s="129"/>
      <c r="JNG87" s="129"/>
      <c r="JNH87" s="130"/>
      <c r="JNI87" s="130"/>
      <c r="JNJ87" s="130"/>
      <c r="JNK87" s="131"/>
      <c r="JNL87" s="132"/>
      <c r="JNN87" s="129"/>
      <c r="JNO87" s="129"/>
      <c r="JNP87" s="130"/>
      <c r="JNQ87" s="130"/>
      <c r="JNR87" s="130"/>
      <c r="JNS87" s="131"/>
      <c r="JNT87" s="132"/>
      <c r="JNV87" s="129"/>
      <c r="JNW87" s="129"/>
      <c r="JNX87" s="130"/>
      <c r="JNY87" s="130"/>
      <c r="JNZ87" s="130"/>
      <c r="JOA87" s="131"/>
      <c r="JOB87" s="132"/>
      <c r="JOD87" s="129"/>
      <c r="JOE87" s="129"/>
      <c r="JOF87" s="130"/>
      <c r="JOG87" s="130"/>
      <c r="JOH87" s="130"/>
      <c r="JOI87" s="131"/>
      <c r="JOJ87" s="132"/>
      <c r="JOL87" s="129"/>
      <c r="JOM87" s="129"/>
      <c r="JON87" s="130"/>
      <c r="JOO87" s="130"/>
      <c r="JOP87" s="130"/>
      <c r="JOQ87" s="131"/>
      <c r="JOR87" s="132"/>
      <c r="JOT87" s="129"/>
      <c r="JOU87" s="129"/>
      <c r="JOV87" s="130"/>
      <c r="JOW87" s="130"/>
      <c r="JOX87" s="130"/>
      <c r="JOY87" s="131"/>
      <c r="JOZ87" s="132"/>
      <c r="JPB87" s="129"/>
      <c r="JPC87" s="129"/>
      <c r="JPD87" s="130"/>
      <c r="JPE87" s="130"/>
      <c r="JPF87" s="130"/>
      <c r="JPG87" s="131"/>
      <c r="JPH87" s="132"/>
      <c r="JPJ87" s="129"/>
      <c r="JPK87" s="129"/>
      <c r="JPL87" s="130"/>
      <c r="JPM87" s="130"/>
      <c r="JPN87" s="130"/>
      <c r="JPO87" s="131"/>
      <c r="JPP87" s="132"/>
      <c r="JPR87" s="129"/>
      <c r="JPS87" s="129"/>
      <c r="JPT87" s="130"/>
      <c r="JPU87" s="130"/>
      <c r="JPV87" s="130"/>
      <c r="JPW87" s="131"/>
      <c r="JPX87" s="132"/>
      <c r="JPZ87" s="129"/>
      <c r="JQA87" s="129"/>
      <c r="JQB87" s="130"/>
      <c r="JQC87" s="130"/>
      <c r="JQD87" s="130"/>
      <c r="JQE87" s="131"/>
      <c r="JQF87" s="132"/>
      <c r="JQH87" s="129"/>
      <c r="JQI87" s="129"/>
      <c r="JQJ87" s="130"/>
      <c r="JQK87" s="130"/>
      <c r="JQL87" s="130"/>
      <c r="JQM87" s="131"/>
      <c r="JQN87" s="132"/>
      <c r="JQP87" s="129"/>
      <c r="JQQ87" s="129"/>
      <c r="JQR87" s="130"/>
      <c r="JQS87" s="130"/>
      <c r="JQT87" s="130"/>
      <c r="JQU87" s="131"/>
      <c r="JQV87" s="132"/>
      <c r="JQX87" s="129"/>
      <c r="JQY87" s="129"/>
      <c r="JQZ87" s="130"/>
      <c r="JRA87" s="130"/>
      <c r="JRB87" s="130"/>
      <c r="JRC87" s="131"/>
      <c r="JRD87" s="132"/>
      <c r="JRF87" s="129"/>
      <c r="JRG87" s="129"/>
      <c r="JRH87" s="130"/>
      <c r="JRI87" s="130"/>
      <c r="JRJ87" s="130"/>
      <c r="JRK87" s="131"/>
      <c r="JRL87" s="132"/>
      <c r="JRN87" s="129"/>
      <c r="JRO87" s="129"/>
      <c r="JRP87" s="130"/>
      <c r="JRQ87" s="130"/>
      <c r="JRR87" s="130"/>
      <c r="JRS87" s="131"/>
      <c r="JRT87" s="132"/>
      <c r="JRV87" s="129"/>
      <c r="JRW87" s="129"/>
      <c r="JRX87" s="130"/>
      <c r="JRY87" s="130"/>
      <c r="JRZ87" s="130"/>
      <c r="JSA87" s="131"/>
      <c r="JSB87" s="132"/>
      <c r="JSD87" s="129"/>
      <c r="JSE87" s="129"/>
      <c r="JSF87" s="130"/>
      <c r="JSG87" s="130"/>
      <c r="JSH87" s="130"/>
      <c r="JSI87" s="131"/>
      <c r="JSJ87" s="132"/>
      <c r="JSL87" s="129"/>
      <c r="JSM87" s="129"/>
      <c r="JSN87" s="130"/>
      <c r="JSO87" s="130"/>
      <c r="JSP87" s="130"/>
      <c r="JSQ87" s="131"/>
      <c r="JSR87" s="132"/>
      <c r="JST87" s="129"/>
      <c r="JSU87" s="129"/>
      <c r="JSV87" s="130"/>
      <c r="JSW87" s="130"/>
      <c r="JSX87" s="130"/>
      <c r="JSY87" s="131"/>
      <c r="JSZ87" s="132"/>
      <c r="JTB87" s="129"/>
      <c r="JTC87" s="129"/>
      <c r="JTD87" s="130"/>
      <c r="JTE87" s="130"/>
      <c r="JTF87" s="130"/>
      <c r="JTG87" s="131"/>
      <c r="JTH87" s="132"/>
      <c r="JTJ87" s="129"/>
      <c r="JTK87" s="129"/>
      <c r="JTL87" s="130"/>
      <c r="JTM87" s="130"/>
      <c r="JTN87" s="130"/>
      <c r="JTO87" s="131"/>
      <c r="JTP87" s="132"/>
      <c r="JTR87" s="129"/>
      <c r="JTS87" s="129"/>
      <c r="JTT87" s="130"/>
      <c r="JTU87" s="130"/>
      <c r="JTV87" s="130"/>
      <c r="JTW87" s="131"/>
      <c r="JTX87" s="132"/>
      <c r="JTZ87" s="129"/>
      <c r="JUA87" s="129"/>
      <c r="JUB87" s="130"/>
      <c r="JUC87" s="130"/>
      <c r="JUD87" s="130"/>
      <c r="JUE87" s="131"/>
      <c r="JUF87" s="132"/>
      <c r="JUH87" s="129"/>
      <c r="JUI87" s="129"/>
      <c r="JUJ87" s="130"/>
      <c r="JUK87" s="130"/>
      <c r="JUL87" s="130"/>
      <c r="JUM87" s="131"/>
      <c r="JUN87" s="132"/>
      <c r="JUP87" s="129"/>
      <c r="JUQ87" s="129"/>
      <c r="JUR87" s="130"/>
      <c r="JUS87" s="130"/>
      <c r="JUT87" s="130"/>
      <c r="JUU87" s="131"/>
      <c r="JUV87" s="132"/>
      <c r="JUX87" s="129"/>
      <c r="JUY87" s="129"/>
      <c r="JUZ87" s="130"/>
      <c r="JVA87" s="130"/>
      <c r="JVB87" s="130"/>
      <c r="JVC87" s="131"/>
      <c r="JVD87" s="132"/>
      <c r="JVF87" s="129"/>
      <c r="JVG87" s="129"/>
      <c r="JVH87" s="130"/>
      <c r="JVI87" s="130"/>
      <c r="JVJ87" s="130"/>
      <c r="JVK87" s="131"/>
      <c r="JVL87" s="132"/>
      <c r="JVN87" s="129"/>
      <c r="JVO87" s="129"/>
      <c r="JVP87" s="130"/>
      <c r="JVQ87" s="130"/>
      <c r="JVR87" s="130"/>
      <c r="JVS87" s="131"/>
      <c r="JVT87" s="132"/>
      <c r="JVV87" s="129"/>
      <c r="JVW87" s="129"/>
      <c r="JVX87" s="130"/>
      <c r="JVY87" s="130"/>
      <c r="JVZ87" s="130"/>
      <c r="JWA87" s="131"/>
      <c r="JWB87" s="132"/>
      <c r="JWD87" s="129"/>
      <c r="JWE87" s="129"/>
      <c r="JWF87" s="130"/>
      <c r="JWG87" s="130"/>
      <c r="JWH87" s="130"/>
      <c r="JWI87" s="131"/>
      <c r="JWJ87" s="132"/>
      <c r="JWL87" s="129"/>
      <c r="JWM87" s="129"/>
      <c r="JWN87" s="130"/>
      <c r="JWO87" s="130"/>
      <c r="JWP87" s="130"/>
      <c r="JWQ87" s="131"/>
      <c r="JWR87" s="132"/>
      <c r="JWT87" s="129"/>
      <c r="JWU87" s="129"/>
      <c r="JWV87" s="130"/>
      <c r="JWW87" s="130"/>
      <c r="JWX87" s="130"/>
      <c r="JWY87" s="131"/>
      <c r="JWZ87" s="132"/>
      <c r="JXB87" s="129"/>
      <c r="JXC87" s="129"/>
      <c r="JXD87" s="130"/>
      <c r="JXE87" s="130"/>
      <c r="JXF87" s="130"/>
      <c r="JXG87" s="131"/>
      <c r="JXH87" s="132"/>
      <c r="JXJ87" s="129"/>
      <c r="JXK87" s="129"/>
      <c r="JXL87" s="130"/>
      <c r="JXM87" s="130"/>
      <c r="JXN87" s="130"/>
      <c r="JXO87" s="131"/>
      <c r="JXP87" s="132"/>
      <c r="JXR87" s="129"/>
      <c r="JXS87" s="129"/>
      <c r="JXT87" s="130"/>
      <c r="JXU87" s="130"/>
      <c r="JXV87" s="130"/>
      <c r="JXW87" s="131"/>
      <c r="JXX87" s="132"/>
      <c r="JXZ87" s="129"/>
      <c r="JYA87" s="129"/>
      <c r="JYB87" s="130"/>
      <c r="JYC87" s="130"/>
      <c r="JYD87" s="130"/>
      <c r="JYE87" s="131"/>
      <c r="JYF87" s="132"/>
      <c r="JYH87" s="129"/>
      <c r="JYI87" s="129"/>
      <c r="JYJ87" s="130"/>
      <c r="JYK87" s="130"/>
      <c r="JYL87" s="130"/>
      <c r="JYM87" s="131"/>
      <c r="JYN87" s="132"/>
      <c r="JYP87" s="129"/>
      <c r="JYQ87" s="129"/>
      <c r="JYR87" s="130"/>
      <c r="JYS87" s="130"/>
      <c r="JYT87" s="130"/>
      <c r="JYU87" s="131"/>
      <c r="JYV87" s="132"/>
      <c r="JYX87" s="129"/>
      <c r="JYY87" s="129"/>
      <c r="JYZ87" s="130"/>
      <c r="JZA87" s="130"/>
      <c r="JZB87" s="130"/>
      <c r="JZC87" s="131"/>
      <c r="JZD87" s="132"/>
      <c r="JZF87" s="129"/>
      <c r="JZG87" s="129"/>
      <c r="JZH87" s="130"/>
      <c r="JZI87" s="130"/>
      <c r="JZJ87" s="130"/>
      <c r="JZK87" s="131"/>
      <c r="JZL87" s="132"/>
      <c r="JZN87" s="129"/>
      <c r="JZO87" s="129"/>
      <c r="JZP87" s="130"/>
      <c r="JZQ87" s="130"/>
      <c r="JZR87" s="130"/>
      <c r="JZS87" s="131"/>
      <c r="JZT87" s="132"/>
      <c r="JZV87" s="129"/>
      <c r="JZW87" s="129"/>
      <c r="JZX87" s="130"/>
      <c r="JZY87" s="130"/>
      <c r="JZZ87" s="130"/>
      <c r="KAA87" s="131"/>
      <c r="KAB87" s="132"/>
      <c r="KAD87" s="129"/>
      <c r="KAE87" s="129"/>
      <c r="KAF87" s="130"/>
      <c r="KAG87" s="130"/>
      <c r="KAH87" s="130"/>
      <c r="KAI87" s="131"/>
      <c r="KAJ87" s="132"/>
      <c r="KAL87" s="129"/>
      <c r="KAM87" s="129"/>
      <c r="KAN87" s="130"/>
      <c r="KAO87" s="130"/>
      <c r="KAP87" s="130"/>
      <c r="KAQ87" s="131"/>
      <c r="KAR87" s="132"/>
      <c r="KAT87" s="129"/>
      <c r="KAU87" s="129"/>
      <c r="KAV87" s="130"/>
      <c r="KAW87" s="130"/>
      <c r="KAX87" s="130"/>
      <c r="KAY87" s="131"/>
      <c r="KAZ87" s="132"/>
      <c r="KBB87" s="129"/>
      <c r="KBC87" s="129"/>
      <c r="KBD87" s="130"/>
      <c r="KBE87" s="130"/>
      <c r="KBF87" s="130"/>
      <c r="KBG87" s="131"/>
      <c r="KBH87" s="132"/>
      <c r="KBJ87" s="129"/>
      <c r="KBK87" s="129"/>
      <c r="KBL87" s="130"/>
      <c r="KBM87" s="130"/>
      <c r="KBN87" s="130"/>
      <c r="KBO87" s="131"/>
      <c r="KBP87" s="132"/>
      <c r="KBR87" s="129"/>
      <c r="KBS87" s="129"/>
      <c r="KBT87" s="130"/>
      <c r="KBU87" s="130"/>
      <c r="KBV87" s="130"/>
      <c r="KBW87" s="131"/>
      <c r="KBX87" s="132"/>
      <c r="KBZ87" s="129"/>
      <c r="KCA87" s="129"/>
      <c r="KCB87" s="130"/>
      <c r="KCC87" s="130"/>
      <c r="KCD87" s="130"/>
      <c r="KCE87" s="131"/>
      <c r="KCF87" s="132"/>
      <c r="KCH87" s="129"/>
      <c r="KCI87" s="129"/>
      <c r="KCJ87" s="130"/>
      <c r="KCK87" s="130"/>
      <c r="KCL87" s="130"/>
      <c r="KCM87" s="131"/>
      <c r="KCN87" s="132"/>
      <c r="KCP87" s="129"/>
      <c r="KCQ87" s="129"/>
      <c r="KCR87" s="130"/>
      <c r="KCS87" s="130"/>
      <c r="KCT87" s="130"/>
      <c r="KCU87" s="131"/>
      <c r="KCV87" s="132"/>
      <c r="KCX87" s="129"/>
      <c r="KCY87" s="129"/>
      <c r="KCZ87" s="130"/>
      <c r="KDA87" s="130"/>
      <c r="KDB87" s="130"/>
      <c r="KDC87" s="131"/>
      <c r="KDD87" s="132"/>
      <c r="KDF87" s="129"/>
      <c r="KDG87" s="129"/>
      <c r="KDH87" s="130"/>
      <c r="KDI87" s="130"/>
      <c r="KDJ87" s="130"/>
      <c r="KDK87" s="131"/>
      <c r="KDL87" s="132"/>
      <c r="KDN87" s="129"/>
      <c r="KDO87" s="129"/>
      <c r="KDP87" s="130"/>
      <c r="KDQ87" s="130"/>
      <c r="KDR87" s="130"/>
      <c r="KDS87" s="131"/>
      <c r="KDT87" s="132"/>
      <c r="KDV87" s="129"/>
      <c r="KDW87" s="129"/>
      <c r="KDX87" s="130"/>
      <c r="KDY87" s="130"/>
      <c r="KDZ87" s="130"/>
      <c r="KEA87" s="131"/>
      <c r="KEB87" s="132"/>
      <c r="KED87" s="129"/>
      <c r="KEE87" s="129"/>
      <c r="KEF87" s="130"/>
      <c r="KEG87" s="130"/>
      <c r="KEH87" s="130"/>
      <c r="KEI87" s="131"/>
      <c r="KEJ87" s="132"/>
      <c r="KEL87" s="129"/>
      <c r="KEM87" s="129"/>
      <c r="KEN87" s="130"/>
      <c r="KEO87" s="130"/>
      <c r="KEP87" s="130"/>
      <c r="KEQ87" s="131"/>
      <c r="KER87" s="132"/>
      <c r="KET87" s="129"/>
      <c r="KEU87" s="129"/>
      <c r="KEV87" s="130"/>
      <c r="KEW87" s="130"/>
      <c r="KEX87" s="130"/>
      <c r="KEY87" s="131"/>
      <c r="KEZ87" s="132"/>
      <c r="KFB87" s="129"/>
      <c r="KFC87" s="129"/>
      <c r="KFD87" s="130"/>
      <c r="KFE87" s="130"/>
      <c r="KFF87" s="130"/>
      <c r="KFG87" s="131"/>
      <c r="KFH87" s="132"/>
      <c r="KFJ87" s="129"/>
      <c r="KFK87" s="129"/>
      <c r="KFL87" s="130"/>
      <c r="KFM87" s="130"/>
      <c r="KFN87" s="130"/>
      <c r="KFO87" s="131"/>
      <c r="KFP87" s="132"/>
      <c r="KFR87" s="129"/>
      <c r="KFS87" s="129"/>
      <c r="KFT87" s="130"/>
      <c r="KFU87" s="130"/>
      <c r="KFV87" s="130"/>
      <c r="KFW87" s="131"/>
      <c r="KFX87" s="132"/>
      <c r="KFZ87" s="129"/>
      <c r="KGA87" s="129"/>
      <c r="KGB87" s="130"/>
      <c r="KGC87" s="130"/>
      <c r="KGD87" s="130"/>
      <c r="KGE87" s="131"/>
      <c r="KGF87" s="132"/>
      <c r="KGH87" s="129"/>
      <c r="KGI87" s="129"/>
      <c r="KGJ87" s="130"/>
      <c r="KGK87" s="130"/>
      <c r="KGL87" s="130"/>
      <c r="KGM87" s="131"/>
      <c r="KGN87" s="132"/>
      <c r="KGP87" s="129"/>
      <c r="KGQ87" s="129"/>
      <c r="KGR87" s="130"/>
      <c r="KGS87" s="130"/>
      <c r="KGT87" s="130"/>
      <c r="KGU87" s="131"/>
      <c r="KGV87" s="132"/>
      <c r="KGX87" s="129"/>
      <c r="KGY87" s="129"/>
      <c r="KGZ87" s="130"/>
      <c r="KHA87" s="130"/>
      <c r="KHB87" s="130"/>
      <c r="KHC87" s="131"/>
      <c r="KHD87" s="132"/>
      <c r="KHF87" s="129"/>
      <c r="KHG87" s="129"/>
      <c r="KHH87" s="130"/>
      <c r="KHI87" s="130"/>
      <c r="KHJ87" s="130"/>
      <c r="KHK87" s="131"/>
      <c r="KHL87" s="132"/>
      <c r="KHN87" s="129"/>
      <c r="KHO87" s="129"/>
      <c r="KHP87" s="130"/>
      <c r="KHQ87" s="130"/>
      <c r="KHR87" s="130"/>
      <c r="KHS87" s="131"/>
      <c r="KHT87" s="132"/>
      <c r="KHV87" s="129"/>
      <c r="KHW87" s="129"/>
      <c r="KHX87" s="130"/>
      <c r="KHY87" s="130"/>
      <c r="KHZ87" s="130"/>
      <c r="KIA87" s="131"/>
      <c r="KIB87" s="132"/>
      <c r="KID87" s="129"/>
      <c r="KIE87" s="129"/>
      <c r="KIF87" s="130"/>
      <c r="KIG87" s="130"/>
      <c r="KIH87" s="130"/>
      <c r="KII87" s="131"/>
      <c r="KIJ87" s="132"/>
      <c r="KIL87" s="129"/>
      <c r="KIM87" s="129"/>
      <c r="KIN87" s="130"/>
      <c r="KIO87" s="130"/>
      <c r="KIP87" s="130"/>
      <c r="KIQ87" s="131"/>
      <c r="KIR87" s="132"/>
      <c r="KIT87" s="129"/>
      <c r="KIU87" s="129"/>
      <c r="KIV87" s="130"/>
      <c r="KIW87" s="130"/>
      <c r="KIX87" s="130"/>
      <c r="KIY87" s="131"/>
      <c r="KIZ87" s="132"/>
      <c r="KJB87" s="129"/>
      <c r="KJC87" s="129"/>
      <c r="KJD87" s="130"/>
      <c r="KJE87" s="130"/>
      <c r="KJF87" s="130"/>
      <c r="KJG87" s="131"/>
      <c r="KJH87" s="132"/>
      <c r="KJJ87" s="129"/>
      <c r="KJK87" s="129"/>
      <c r="KJL87" s="130"/>
      <c r="KJM87" s="130"/>
      <c r="KJN87" s="130"/>
      <c r="KJO87" s="131"/>
      <c r="KJP87" s="132"/>
      <c r="KJR87" s="129"/>
      <c r="KJS87" s="129"/>
      <c r="KJT87" s="130"/>
      <c r="KJU87" s="130"/>
      <c r="KJV87" s="130"/>
      <c r="KJW87" s="131"/>
      <c r="KJX87" s="132"/>
      <c r="KJZ87" s="129"/>
      <c r="KKA87" s="129"/>
      <c r="KKB87" s="130"/>
      <c r="KKC87" s="130"/>
      <c r="KKD87" s="130"/>
      <c r="KKE87" s="131"/>
      <c r="KKF87" s="132"/>
      <c r="KKH87" s="129"/>
      <c r="KKI87" s="129"/>
      <c r="KKJ87" s="130"/>
      <c r="KKK87" s="130"/>
      <c r="KKL87" s="130"/>
      <c r="KKM87" s="131"/>
      <c r="KKN87" s="132"/>
      <c r="KKP87" s="129"/>
      <c r="KKQ87" s="129"/>
      <c r="KKR87" s="130"/>
      <c r="KKS87" s="130"/>
      <c r="KKT87" s="130"/>
      <c r="KKU87" s="131"/>
      <c r="KKV87" s="132"/>
      <c r="KKX87" s="129"/>
      <c r="KKY87" s="129"/>
      <c r="KKZ87" s="130"/>
      <c r="KLA87" s="130"/>
      <c r="KLB87" s="130"/>
      <c r="KLC87" s="131"/>
      <c r="KLD87" s="132"/>
      <c r="KLF87" s="129"/>
      <c r="KLG87" s="129"/>
      <c r="KLH87" s="130"/>
      <c r="KLI87" s="130"/>
      <c r="KLJ87" s="130"/>
      <c r="KLK87" s="131"/>
      <c r="KLL87" s="132"/>
      <c r="KLN87" s="129"/>
      <c r="KLO87" s="129"/>
      <c r="KLP87" s="130"/>
      <c r="KLQ87" s="130"/>
      <c r="KLR87" s="130"/>
      <c r="KLS87" s="131"/>
      <c r="KLT87" s="132"/>
      <c r="KLV87" s="129"/>
      <c r="KLW87" s="129"/>
      <c r="KLX87" s="130"/>
      <c r="KLY87" s="130"/>
      <c r="KLZ87" s="130"/>
      <c r="KMA87" s="131"/>
      <c r="KMB87" s="132"/>
      <c r="KMD87" s="129"/>
      <c r="KME87" s="129"/>
      <c r="KMF87" s="130"/>
      <c r="KMG87" s="130"/>
      <c r="KMH87" s="130"/>
      <c r="KMI87" s="131"/>
      <c r="KMJ87" s="132"/>
      <c r="KML87" s="129"/>
      <c r="KMM87" s="129"/>
      <c r="KMN87" s="130"/>
      <c r="KMO87" s="130"/>
      <c r="KMP87" s="130"/>
      <c r="KMQ87" s="131"/>
      <c r="KMR87" s="132"/>
      <c r="KMT87" s="129"/>
      <c r="KMU87" s="129"/>
      <c r="KMV87" s="130"/>
      <c r="KMW87" s="130"/>
      <c r="KMX87" s="130"/>
      <c r="KMY87" s="131"/>
      <c r="KMZ87" s="132"/>
      <c r="KNB87" s="129"/>
      <c r="KNC87" s="129"/>
      <c r="KND87" s="130"/>
      <c r="KNE87" s="130"/>
      <c r="KNF87" s="130"/>
      <c r="KNG87" s="131"/>
      <c r="KNH87" s="132"/>
      <c r="KNJ87" s="129"/>
      <c r="KNK87" s="129"/>
      <c r="KNL87" s="130"/>
      <c r="KNM87" s="130"/>
      <c r="KNN87" s="130"/>
      <c r="KNO87" s="131"/>
      <c r="KNP87" s="132"/>
      <c r="KNR87" s="129"/>
      <c r="KNS87" s="129"/>
      <c r="KNT87" s="130"/>
      <c r="KNU87" s="130"/>
      <c r="KNV87" s="130"/>
      <c r="KNW87" s="131"/>
      <c r="KNX87" s="132"/>
      <c r="KNZ87" s="129"/>
      <c r="KOA87" s="129"/>
      <c r="KOB87" s="130"/>
      <c r="KOC87" s="130"/>
      <c r="KOD87" s="130"/>
      <c r="KOE87" s="131"/>
      <c r="KOF87" s="132"/>
      <c r="KOH87" s="129"/>
      <c r="KOI87" s="129"/>
      <c r="KOJ87" s="130"/>
      <c r="KOK87" s="130"/>
      <c r="KOL87" s="130"/>
      <c r="KOM87" s="131"/>
      <c r="KON87" s="132"/>
      <c r="KOP87" s="129"/>
      <c r="KOQ87" s="129"/>
      <c r="KOR87" s="130"/>
      <c r="KOS87" s="130"/>
      <c r="KOT87" s="130"/>
      <c r="KOU87" s="131"/>
      <c r="KOV87" s="132"/>
      <c r="KOX87" s="129"/>
      <c r="KOY87" s="129"/>
      <c r="KOZ87" s="130"/>
      <c r="KPA87" s="130"/>
      <c r="KPB87" s="130"/>
      <c r="KPC87" s="131"/>
      <c r="KPD87" s="132"/>
      <c r="KPF87" s="129"/>
      <c r="KPG87" s="129"/>
      <c r="KPH87" s="130"/>
      <c r="KPI87" s="130"/>
      <c r="KPJ87" s="130"/>
      <c r="KPK87" s="131"/>
      <c r="KPL87" s="132"/>
      <c r="KPN87" s="129"/>
      <c r="KPO87" s="129"/>
      <c r="KPP87" s="130"/>
      <c r="KPQ87" s="130"/>
      <c r="KPR87" s="130"/>
      <c r="KPS87" s="131"/>
      <c r="KPT87" s="132"/>
      <c r="KPV87" s="129"/>
      <c r="KPW87" s="129"/>
      <c r="KPX87" s="130"/>
      <c r="KPY87" s="130"/>
      <c r="KPZ87" s="130"/>
      <c r="KQA87" s="131"/>
      <c r="KQB87" s="132"/>
      <c r="KQD87" s="129"/>
      <c r="KQE87" s="129"/>
      <c r="KQF87" s="130"/>
      <c r="KQG87" s="130"/>
      <c r="KQH87" s="130"/>
      <c r="KQI87" s="131"/>
      <c r="KQJ87" s="132"/>
      <c r="KQL87" s="129"/>
      <c r="KQM87" s="129"/>
      <c r="KQN87" s="130"/>
      <c r="KQO87" s="130"/>
      <c r="KQP87" s="130"/>
      <c r="KQQ87" s="131"/>
      <c r="KQR87" s="132"/>
      <c r="KQT87" s="129"/>
      <c r="KQU87" s="129"/>
      <c r="KQV87" s="130"/>
      <c r="KQW87" s="130"/>
      <c r="KQX87" s="130"/>
      <c r="KQY87" s="131"/>
      <c r="KQZ87" s="132"/>
      <c r="KRB87" s="129"/>
      <c r="KRC87" s="129"/>
      <c r="KRD87" s="130"/>
      <c r="KRE87" s="130"/>
      <c r="KRF87" s="130"/>
      <c r="KRG87" s="131"/>
      <c r="KRH87" s="132"/>
      <c r="KRJ87" s="129"/>
      <c r="KRK87" s="129"/>
      <c r="KRL87" s="130"/>
      <c r="KRM87" s="130"/>
      <c r="KRN87" s="130"/>
      <c r="KRO87" s="131"/>
      <c r="KRP87" s="132"/>
      <c r="KRR87" s="129"/>
      <c r="KRS87" s="129"/>
      <c r="KRT87" s="130"/>
      <c r="KRU87" s="130"/>
      <c r="KRV87" s="130"/>
      <c r="KRW87" s="131"/>
      <c r="KRX87" s="132"/>
      <c r="KRZ87" s="129"/>
      <c r="KSA87" s="129"/>
      <c r="KSB87" s="130"/>
      <c r="KSC87" s="130"/>
      <c r="KSD87" s="130"/>
      <c r="KSE87" s="131"/>
      <c r="KSF87" s="132"/>
      <c r="KSH87" s="129"/>
      <c r="KSI87" s="129"/>
      <c r="KSJ87" s="130"/>
      <c r="KSK87" s="130"/>
      <c r="KSL87" s="130"/>
      <c r="KSM87" s="131"/>
      <c r="KSN87" s="132"/>
      <c r="KSP87" s="129"/>
      <c r="KSQ87" s="129"/>
      <c r="KSR87" s="130"/>
      <c r="KSS87" s="130"/>
      <c r="KST87" s="130"/>
      <c r="KSU87" s="131"/>
      <c r="KSV87" s="132"/>
      <c r="KSX87" s="129"/>
      <c r="KSY87" s="129"/>
      <c r="KSZ87" s="130"/>
      <c r="KTA87" s="130"/>
      <c r="KTB87" s="130"/>
      <c r="KTC87" s="131"/>
      <c r="KTD87" s="132"/>
      <c r="KTF87" s="129"/>
      <c r="KTG87" s="129"/>
      <c r="KTH87" s="130"/>
      <c r="KTI87" s="130"/>
      <c r="KTJ87" s="130"/>
      <c r="KTK87" s="131"/>
      <c r="KTL87" s="132"/>
      <c r="KTN87" s="129"/>
      <c r="KTO87" s="129"/>
      <c r="KTP87" s="130"/>
      <c r="KTQ87" s="130"/>
      <c r="KTR87" s="130"/>
      <c r="KTS87" s="131"/>
      <c r="KTT87" s="132"/>
      <c r="KTV87" s="129"/>
      <c r="KTW87" s="129"/>
      <c r="KTX87" s="130"/>
      <c r="KTY87" s="130"/>
      <c r="KTZ87" s="130"/>
      <c r="KUA87" s="131"/>
      <c r="KUB87" s="132"/>
      <c r="KUD87" s="129"/>
      <c r="KUE87" s="129"/>
      <c r="KUF87" s="130"/>
      <c r="KUG87" s="130"/>
      <c r="KUH87" s="130"/>
      <c r="KUI87" s="131"/>
      <c r="KUJ87" s="132"/>
      <c r="KUL87" s="129"/>
      <c r="KUM87" s="129"/>
      <c r="KUN87" s="130"/>
      <c r="KUO87" s="130"/>
      <c r="KUP87" s="130"/>
      <c r="KUQ87" s="131"/>
      <c r="KUR87" s="132"/>
      <c r="KUT87" s="129"/>
      <c r="KUU87" s="129"/>
      <c r="KUV87" s="130"/>
      <c r="KUW87" s="130"/>
      <c r="KUX87" s="130"/>
      <c r="KUY87" s="131"/>
      <c r="KUZ87" s="132"/>
      <c r="KVB87" s="129"/>
      <c r="KVC87" s="129"/>
      <c r="KVD87" s="130"/>
      <c r="KVE87" s="130"/>
      <c r="KVF87" s="130"/>
      <c r="KVG87" s="131"/>
      <c r="KVH87" s="132"/>
      <c r="KVJ87" s="129"/>
      <c r="KVK87" s="129"/>
      <c r="KVL87" s="130"/>
      <c r="KVM87" s="130"/>
      <c r="KVN87" s="130"/>
      <c r="KVO87" s="131"/>
      <c r="KVP87" s="132"/>
      <c r="KVR87" s="129"/>
      <c r="KVS87" s="129"/>
      <c r="KVT87" s="130"/>
      <c r="KVU87" s="130"/>
      <c r="KVV87" s="130"/>
      <c r="KVW87" s="131"/>
      <c r="KVX87" s="132"/>
      <c r="KVZ87" s="129"/>
      <c r="KWA87" s="129"/>
      <c r="KWB87" s="130"/>
      <c r="KWC87" s="130"/>
      <c r="KWD87" s="130"/>
      <c r="KWE87" s="131"/>
      <c r="KWF87" s="132"/>
      <c r="KWH87" s="129"/>
      <c r="KWI87" s="129"/>
      <c r="KWJ87" s="130"/>
      <c r="KWK87" s="130"/>
      <c r="KWL87" s="130"/>
      <c r="KWM87" s="131"/>
      <c r="KWN87" s="132"/>
      <c r="KWP87" s="129"/>
      <c r="KWQ87" s="129"/>
      <c r="KWR87" s="130"/>
      <c r="KWS87" s="130"/>
      <c r="KWT87" s="130"/>
      <c r="KWU87" s="131"/>
      <c r="KWV87" s="132"/>
      <c r="KWX87" s="129"/>
      <c r="KWY87" s="129"/>
      <c r="KWZ87" s="130"/>
      <c r="KXA87" s="130"/>
      <c r="KXB87" s="130"/>
      <c r="KXC87" s="131"/>
      <c r="KXD87" s="132"/>
      <c r="KXF87" s="129"/>
      <c r="KXG87" s="129"/>
      <c r="KXH87" s="130"/>
      <c r="KXI87" s="130"/>
      <c r="KXJ87" s="130"/>
      <c r="KXK87" s="131"/>
      <c r="KXL87" s="132"/>
      <c r="KXN87" s="129"/>
      <c r="KXO87" s="129"/>
      <c r="KXP87" s="130"/>
      <c r="KXQ87" s="130"/>
      <c r="KXR87" s="130"/>
      <c r="KXS87" s="131"/>
      <c r="KXT87" s="132"/>
      <c r="KXV87" s="129"/>
      <c r="KXW87" s="129"/>
      <c r="KXX87" s="130"/>
      <c r="KXY87" s="130"/>
      <c r="KXZ87" s="130"/>
      <c r="KYA87" s="131"/>
      <c r="KYB87" s="132"/>
      <c r="KYD87" s="129"/>
      <c r="KYE87" s="129"/>
      <c r="KYF87" s="130"/>
      <c r="KYG87" s="130"/>
      <c r="KYH87" s="130"/>
      <c r="KYI87" s="131"/>
      <c r="KYJ87" s="132"/>
      <c r="KYL87" s="129"/>
      <c r="KYM87" s="129"/>
      <c r="KYN87" s="130"/>
      <c r="KYO87" s="130"/>
      <c r="KYP87" s="130"/>
      <c r="KYQ87" s="131"/>
      <c r="KYR87" s="132"/>
      <c r="KYT87" s="129"/>
      <c r="KYU87" s="129"/>
      <c r="KYV87" s="130"/>
      <c r="KYW87" s="130"/>
      <c r="KYX87" s="130"/>
      <c r="KYY87" s="131"/>
      <c r="KYZ87" s="132"/>
      <c r="KZB87" s="129"/>
      <c r="KZC87" s="129"/>
      <c r="KZD87" s="130"/>
      <c r="KZE87" s="130"/>
      <c r="KZF87" s="130"/>
      <c r="KZG87" s="131"/>
      <c r="KZH87" s="132"/>
      <c r="KZJ87" s="129"/>
      <c r="KZK87" s="129"/>
      <c r="KZL87" s="130"/>
      <c r="KZM87" s="130"/>
      <c r="KZN87" s="130"/>
      <c r="KZO87" s="131"/>
      <c r="KZP87" s="132"/>
      <c r="KZR87" s="129"/>
      <c r="KZS87" s="129"/>
      <c r="KZT87" s="130"/>
      <c r="KZU87" s="130"/>
      <c r="KZV87" s="130"/>
      <c r="KZW87" s="131"/>
      <c r="KZX87" s="132"/>
      <c r="KZZ87" s="129"/>
      <c r="LAA87" s="129"/>
      <c r="LAB87" s="130"/>
      <c r="LAC87" s="130"/>
      <c r="LAD87" s="130"/>
      <c r="LAE87" s="131"/>
      <c r="LAF87" s="132"/>
      <c r="LAH87" s="129"/>
      <c r="LAI87" s="129"/>
      <c r="LAJ87" s="130"/>
      <c r="LAK87" s="130"/>
      <c r="LAL87" s="130"/>
      <c r="LAM87" s="131"/>
      <c r="LAN87" s="132"/>
      <c r="LAP87" s="129"/>
      <c r="LAQ87" s="129"/>
      <c r="LAR87" s="130"/>
      <c r="LAS87" s="130"/>
      <c r="LAT87" s="130"/>
      <c r="LAU87" s="131"/>
      <c r="LAV87" s="132"/>
      <c r="LAX87" s="129"/>
      <c r="LAY87" s="129"/>
      <c r="LAZ87" s="130"/>
      <c r="LBA87" s="130"/>
      <c r="LBB87" s="130"/>
      <c r="LBC87" s="131"/>
      <c r="LBD87" s="132"/>
      <c r="LBF87" s="129"/>
      <c r="LBG87" s="129"/>
      <c r="LBH87" s="130"/>
      <c r="LBI87" s="130"/>
      <c r="LBJ87" s="130"/>
      <c r="LBK87" s="131"/>
      <c r="LBL87" s="132"/>
      <c r="LBN87" s="129"/>
      <c r="LBO87" s="129"/>
      <c r="LBP87" s="130"/>
      <c r="LBQ87" s="130"/>
      <c r="LBR87" s="130"/>
      <c r="LBS87" s="131"/>
      <c r="LBT87" s="132"/>
      <c r="LBV87" s="129"/>
      <c r="LBW87" s="129"/>
      <c r="LBX87" s="130"/>
      <c r="LBY87" s="130"/>
      <c r="LBZ87" s="130"/>
      <c r="LCA87" s="131"/>
      <c r="LCB87" s="132"/>
      <c r="LCD87" s="129"/>
      <c r="LCE87" s="129"/>
      <c r="LCF87" s="130"/>
      <c r="LCG87" s="130"/>
      <c r="LCH87" s="130"/>
      <c r="LCI87" s="131"/>
      <c r="LCJ87" s="132"/>
      <c r="LCL87" s="129"/>
      <c r="LCM87" s="129"/>
      <c r="LCN87" s="130"/>
      <c r="LCO87" s="130"/>
      <c r="LCP87" s="130"/>
      <c r="LCQ87" s="131"/>
      <c r="LCR87" s="132"/>
      <c r="LCT87" s="129"/>
      <c r="LCU87" s="129"/>
      <c r="LCV87" s="130"/>
      <c r="LCW87" s="130"/>
      <c r="LCX87" s="130"/>
      <c r="LCY87" s="131"/>
      <c r="LCZ87" s="132"/>
      <c r="LDB87" s="129"/>
      <c r="LDC87" s="129"/>
      <c r="LDD87" s="130"/>
      <c r="LDE87" s="130"/>
      <c r="LDF87" s="130"/>
      <c r="LDG87" s="131"/>
      <c r="LDH87" s="132"/>
      <c r="LDJ87" s="129"/>
      <c r="LDK87" s="129"/>
      <c r="LDL87" s="130"/>
      <c r="LDM87" s="130"/>
      <c r="LDN87" s="130"/>
      <c r="LDO87" s="131"/>
      <c r="LDP87" s="132"/>
      <c r="LDR87" s="129"/>
      <c r="LDS87" s="129"/>
      <c r="LDT87" s="130"/>
      <c r="LDU87" s="130"/>
      <c r="LDV87" s="130"/>
      <c r="LDW87" s="131"/>
      <c r="LDX87" s="132"/>
      <c r="LDZ87" s="129"/>
      <c r="LEA87" s="129"/>
      <c r="LEB87" s="130"/>
      <c r="LEC87" s="130"/>
      <c r="LED87" s="130"/>
      <c r="LEE87" s="131"/>
      <c r="LEF87" s="132"/>
      <c r="LEH87" s="129"/>
      <c r="LEI87" s="129"/>
      <c r="LEJ87" s="130"/>
      <c r="LEK87" s="130"/>
      <c r="LEL87" s="130"/>
      <c r="LEM87" s="131"/>
      <c r="LEN87" s="132"/>
      <c r="LEP87" s="129"/>
      <c r="LEQ87" s="129"/>
      <c r="LER87" s="130"/>
      <c r="LES87" s="130"/>
      <c r="LET87" s="130"/>
      <c r="LEU87" s="131"/>
      <c r="LEV87" s="132"/>
      <c r="LEX87" s="129"/>
      <c r="LEY87" s="129"/>
      <c r="LEZ87" s="130"/>
      <c r="LFA87" s="130"/>
      <c r="LFB87" s="130"/>
      <c r="LFC87" s="131"/>
      <c r="LFD87" s="132"/>
      <c r="LFF87" s="129"/>
      <c r="LFG87" s="129"/>
      <c r="LFH87" s="130"/>
      <c r="LFI87" s="130"/>
      <c r="LFJ87" s="130"/>
      <c r="LFK87" s="131"/>
      <c r="LFL87" s="132"/>
      <c r="LFN87" s="129"/>
      <c r="LFO87" s="129"/>
      <c r="LFP87" s="130"/>
      <c r="LFQ87" s="130"/>
      <c r="LFR87" s="130"/>
      <c r="LFS87" s="131"/>
      <c r="LFT87" s="132"/>
      <c r="LFV87" s="129"/>
      <c r="LFW87" s="129"/>
      <c r="LFX87" s="130"/>
      <c r="LFY87" s="130"/>
      <c r="LFZ87" s="130"/>
      <c r="LGA87" s="131"/>
      <c r="LGB87" s="132"/>
      <c r="LGD87" s="129"/>
      <c r="LGE87" s="129"/>
      <c r="LGF87" s="130"/>
      <c r="LGG87" s="130"/>
      <c r="LGH87" s="130"/>
      <c r="LGI87" s="131"/>
      <c r="LGJ87" s="132"/>
      <c r="LGL87" s="129"/>
      <c r="LGM87" s="129"/>
      <c r="LGN87" s="130"/>
      <c r="LGO87" s="130"/>
      <c r="LGP87" s="130"/>
      <c r="LGQ87" s="131"/>
      <c r="LGR87" s="132"/>
      <c r="LGT87" s="129"/>
      <c r="LGU87" s="129"/>
      <c r="LGV87" s="130"/>
      <c r="LGW87" s="130"/>
      <c r="LGX87" s="130"/>
      <c r="LGY87" s="131"/>
      <c r="LGZ87" s="132"/>
      <c r="LHB87" s="129"/>
      <c r="LHC87" s="129"/>
      <c r="LHD87" s="130"/>
      <c r="LHE87" s="130"/>
      <c r="LHF87" s="130"/>
      <c r="LHG87" s="131"/>
      <c r="LHH87" s="132"/>
      <c r="LHJ87" s="129"/>
      <c r="LHK87" s="129"/>
      <c r="LHL87" s="130"/>
      <c r="LHM87" s="130"/>
      <c r="LHN87" s="130"/>
      <c r="LHO87" s="131"/>
      <c r="LHP87" s="132"/>
      <c r="LHR87" s="129"/>
      <c r="LHS87" s="129"/>
      <c r="LHT87" s="130"/>
      <c r="LHU87" s="130"/>
      <c r="LHV87" s="130"/>
      <c r="LHW87" s="131"/>
      <c r="LHX87" s="132"/>
      <c r="LHZ87" s="129"/>
      <c r="LIA87" s="129"/>
      <c r="LIB87" s="130"/>
      <c r="LIC87" s="130"/>
      <c r="LID87" s="130"/>
      <c r="LIE87" s="131"/>
      <c r="LIF87" s="132"/>
      <c r="LIH87" s="129"/>
      <c r="LII87" s="129"/>
      <c r="LIJ87" s="130"/>
      <c r="LIK87" s="130"/>
      <c r="LIL87" s="130"/>
      <c r="LIM87" s="131"/>
      <c r="LIN87" s="132"/>
      <c r="LIP87" s="129"/>
      <c r="LIQ87" s="129"/>
      <c r="LIR87" s="130"/>
      <c r="LIS87" s="130"/>
      <c r="LIT87" s="130"/>
      <c r="LIU87" s="131"/>
      <c r="LIV87" s="132"/>
      <c r="LIX87" s="129"/>
      <c r="LIY87" s="129"/>
      <c r="LIZ87" s="130"/>
      <c r="LJA87" s="130"/>
      <c r="LJB87" s="130"/>
      <c r="LJC87" s="131"/>
      <c r="LJD87" s="132"/>
      <c r="LJF87" s="129"/>
      <c r="LJG87" s="129"/>
      <c r="LJH87" s="130"/>
      <c r="LJI87" s="130"/>
      <c r="LJJ87" s="130"/>
      <c r="LJK87" s="131"/>
      <c r="LJL87" s="132"/>
      <c r="LJN87" s="129"/>
      <c r="LJO87" s="129"/>
      <c r="LJP87" s="130"/>
      <c r="LJQ87" s="130"/>
      <c r="LJR87" s="130"/>
      <c r="LJS87" s="131"/>
      <c r="LJT87" s="132"/>
      <c r="LJV87" s="129"/>
      <c r="LJW87" s="129"/>
      <c r="LJX87" s="130"/>
      <c r="LJY87" s="130"/>
      <c r="LJZ87" s="130"/>
      <c r="LKA87" s="131"/>
      <c r="LKB87" s="132"/>
      <c r="LKD87" s="129"/>
      <c r="LKE87" s="129"/>
      <c r="LKF87" s="130"/>
      <c r="LKG87" s="130"/>
      <c r="LKH87" s="130"/>
      <c r="LKI87" s="131"/>
      <c r="LKJ87" s="132"/>
      <c r="LKL87" s="129"/>
      <c r="LKM87" s="129"/>
      <c r="LKN87" s="130"/>
      <c r="LKO87" s="130"/>
      <c r="LKP87" s="130"/>
      <c r="LKQ87" s="131"/>
      <c r="LKR87" s="132"/>
      <c r="LKT87" s="129"/>
      <c r="LKU87" s="129"/>
      <c r="LKV87" s="130"/>
      <c r="LKW87" s="130"/>
      <c r="LKX87" s="130"/>
      <c r="LKY87" s="131"/>
      <c r="LKZ87" s="132"/>
      <c r="LLB87" s="129"/>
      <c r="LLC87" s="129"/>
      <c r="LLD87" s="130"/>
      <c r="LLE87" s="130"/>
      <c r="LLF87" s="130"/>
      <c r="LLG87" s="131"/>
      <c r="LLH87" s="132"/>
      <c r="LLJ87" s="129"/>
      <c r="LLK87" s="129"/>
      <c r="LLL87" s="130"/>
      <c r="LLM87" s="130"/>
      <c r="LLN87" s="130"/>
      <c r="LLO87" s="131"/>
      <c r="LLP87" s="132"/>
      <c r="LLR87" s="129"/>
      <c r="LLS87" s="129"/>
      <c r="LLT87" s="130"/>
      <c r="LLU87" s="130"/>
      <c r="LLV87" s="130"/>
      <c r="LLW87" s="131"/>
      <c r="LLX87" s="132"/>
      <c r="LLZ87" s="129"/>
      <c r="LMA87" s="129"/>
      <c r="LMB87" s="130"/>
      <c r="LMC87" s="130"/>
      <c r="LMD87" s="130"/>
      <c r="LME87" s="131"/>
      <c r="LMF87" s="132"/>
      <c r="LMH87" s="129"/>
      <c r="LMI87" s="129"/>
      <c r="LMJ87" s="130"/>
      <c r="LMK87" s="130"/>
      <c r="LML87" s="130"/>
      <c r="LMM87" s="131"/>
      <c r="LMN87" s="132"/>
      <c r="LMP87" s="129"/>
      <c r="LMQ87" s="129"/>
      <c r="LMR87" s="130"/>
      <c r="LMS87" s="130"/>
      <c r="LMT87" s="130"/>
      <c r="LMU87" s="131"/>
      <c r="LMV87" s="132"/>
      <c r="LMX87" s="129"/>
      <c r="LMY87" s="129"/>
      <c r="LMZ87" s="130"/>
      <c r="LNA87" s="130"/>
      <c r="LNB87" s="130"/>
      <c r="LNC87" s="131"/>
      <c r="LND87" s="132"/>
      <c r="LNF87" s="129"/>
      <c r="LNG87" s="129"/>
      <c r="LNH87" s="130"/>
      <c r="LNI87" s="130"/>
      <c r="LNJ87" s="130"/>
      <c r="LNK87" s="131"/>
      <c r="LNL87" s="132"/>
      <c r="LNN87" s="129"/>
      <c r="LNO87" s="129"/>
      <c r="LNP87" s="130"/>
      <c r="LNQ87" s="130"/>
      <c r="LNR87" s="130"/>
      <c r="LNS87" s="131"/>
      <c r="LNT87" s="132"/>
      <c r="LNV87" s="129"/>
      <c r="LNW87" s="129"/>
      <c r="LNX87" s="130"/>
      <c r="LNY87" s="130"/>
      <c r="LNZ87" s="130"/>
      <c r="LOA87" s="131"/>
      <c r="LOB87" s="132"/>
      <c r="LOD87" s="129"/>
      <c r="LOE87" s="129"/>
      <c r="LOF87" s="130"/>
      <c r="LOG87" s="130"/>
      <c r="LOH87" s="130"/>
      <c r="LOI87" s="131"/>
      <c r="LOJ87" s="132"/>
      <c r="LOL87" s="129"/>
      <c r="LOM87" s="129"/>
      <c r="LON87" s="130"/>
      <c r="LOO87" s="130"/>
      <c r="LOP87" s="130"/>
      <c r="LOQ87" s="131"/>
      <c r="LOR87" s="132"/>
      <c r="LOT87" s="129"/>
      <c r="LOU87" s="129"/>
      <c r="LOV87" s="130"/>
      <c r="LOW87" s="130"/>
      <c r="LOX87" s="130"/>
      <c r="LOY87" s="131"/>
      <c r="LOZ87" s="132"/>
      <c r="LPB87" s="129"/>
      <c r="LPC87" s="129"/>
      <c r="LPD87" s="130"/>
      <c r="LPE87" s="130"/>
      <c r="LPF87" s="130"/>
      <c r="LPG87" s="131"/>
      <c r="LPH87" s="132"/>
      <c r="LPJ87" s="129"/>
      <c r="LPK87" s="129"/>
      <c r="LPL87" s="130"/>
      <c r="LPM87" s="130"/>
      <c r="LPN87" s="130"/>
      <c r="LPO87" s="131"/>
      <c r="LPP87" s="132"/>
      <c r="LPR87" s="129"/>
      <c r="LPS87" s="129"/>
      <c r="LPT87" s="130"/>
      <c r="LPU87" s="130"/>
      <c r="LPV87" s="130"/>
      <c r="LPW87" s="131"/>
      <c r="LPX87" s="132"/>
      <c r="LPZ87" s="129"/>
      <c r="LQA87" s="129"/>
      <c r="LQB87" s="130"/>
      <c r="LQC87" s="130"/>
      <c r="LQD87" s="130"/>
      <c r="LQE87" s="131"/>
      <c r="LQF87" s="132"/>
      <c r="LQH87" s="129"/>
      <c r="LQI87" s="129"/>
      <c r="LQJ87" s="130"/>
      <c r="LQK87" s="130"/>
      <c r="LQL87" s="130"/>
      <c r="LQM87" s="131"/>
      <c r="LQN87" s="132"/>
      <c r="LQP87" s="129"/>
      <c r="LQQ87" s="129"/>
      <c r="LQR87" s="130"/>
      <c r="LQS87" s="130"/>
      <c r="LQT87" s="130"/>
      <c r="LQU87" s="131"/>
      <c r="LQV87" s="132"/>
      <c r="LQX87" s="129"/>
      <c r="LQY87" s="129"/>
      <c r="LQZ87" s="130"/>
      <c r="LRA87" s="130"/>
      <c r="LRB87" s="130"/>
      <c r="LRC87" s="131"/>
      <c r="LRD87" s="132"/>
      <c r="LRF87" s="129"/>
      <c r="LRG87" s="129"/>
      <c r="LRH87" s="130"/>
      <c r="LRI87" s="130"/>
      <c r="LRJ87" s="130"/>
      <c r="LRK87" s="131"/>
      <c r="LRL87" s="132"/>
      <c r="LRN87" s="129"/>
      <c r="LRO87" s="129"/>
      <c r="LRP87" s="130"/>
      <c r="LRQ87" s="130"/>
      <c r="LRR87" s="130"/>
      <c r="LRS87" s="131"/>
      <c r="LRT87" s="132"/>
      <c r="LRV87" s="129"/>
      <c r="LRW87" s="129"/>
      <c r="LRX87" s="130"/>
      <c r="LRY87" s="130"/>
      <c r="LRZ87" s="130"/>
      <c r="LSA87" s="131"/>
      <c r="LSB87" s="132"/>
      <c r="LSD87" s="129"/>
      <c r="LSE87" s="129"/>
      <c r="LSF87" s="130"/>
      <c r="LSG87" s="130"/>
      <c r="LSH87" s="130"/>
      <c r="LSI87" s="131"/>
      <c r="LSJ87" s="132"/>
      <c r="LSL87" s="129"/>
      <c r="LSM87" s="129"/>
      <c r="LSN87" s="130"/>
      <c r="LSO87" s="130"/>
      <c r="LSP87" s="130"/>
      <c r="LSQ87" s="131"/>
      <c r="LSR87" s="132"/>
      <c r="LST87" s="129"/>
      <c r="LSU87" s="129"/>
      <c r="LSV87" s="130"/>
      <c r="LSW87" s="130"/>
      <c r="LSX87" s="130"/>
      <c r="LSY87" s="131"/>
      <c r="LSZ87" s="132"/>
      <c r="LTB87" s="129"/>
      <c r="LTC87" s="129"/>
      <c r="LTD87" s="130"/>
      <c r="LTE87" s="130"/>
      <c r="LTF87" s="130"/>
      <c r="LTG87" s="131"/>
      <c r="LTH87" s="132"/>
      <c r="LTJ87" s="129"/>
      <c r="LTK87" s="129"/>
      <c r="LTL87" s="130"/>
      <c r="LTM87" s="130"/>
      <c r="LTN87" s="130"/>
      <c r="LTO87" s="131"/>
      <c r="LTP87" s="132"/>
      <c r="LTR87" s="129"/>
      <c r="LTS87" s="129"/>
      <c r="LTT87" s="130"/>
      <c r="LTU87" s="130"/>
      <c r="LTV87" s="130"/>
      <c r="LTW87" s="131"/>
      <c r="LTX87" s="132"/>
      <c r="LTZ87" s="129"/>
      <c r="LUA87" s="129"/>
      <c r="LUB87" s="130"/>
      <c r="LUC87" s="130"/>
      <c r="LUD87" s="130"/>
      <c r="LUE87" s="131"/>
      <c r="LUF87" s="132"/>
      <c r="LUH87" s="129"/>
      <c r="LUI87" s="129"/>
      <c r="LUJ87" s="130"/>
      <c r="LUK87" s="130"/>
      <c r="LUL87" s="130"/>
      <c r="LUM87" s="131"/>
      <c r="LUN87" s="132"/>
      <c r="LUP87" s="129"/>
      <c r="LUQ87" s="129"/>
      <c r="LUR87" s="130"/>
      <c r="LUS87" s="130"/>
      <c r="LUT87" s="130"/>
      <c r="LUU87" s="131"/>
      <c r="LUV87" s="132"/>
      <c r="LUX87" s="129"/>
      <c r="LUY87" s="129"/>
      <c r="LUZ87" s="130"/>
      <c r="LVA87" s="130"/>
      <c r="LVB87" s="130"/>
      <c r="LVC87" s="131"/>
      <c r="LVD87" s="132"/>
      <c r="LVF87" s="129"/>
      <c r="LVG87" s="129"/>
      <c r="LVH87" s="130"/>
      <c r="LVI87" s="130"/>
      <c r="LVJ87" s="130"/>
      <c r="LVK87" s="131"/>
      <c r="LVL87" s="132"/>
      <c r="LVN87" s="129"/>
      <c r="LVO87" s="129"/>
      <c r="LVP87" s="130"/>
      <c r="LVQ87" s="130"/>
      <c r="LVR87" s="130"/>
      <c r="LVS87" s="131"/>
      <c r="LVT87" s="132"/>
      <c r="LVV87" s="129"/>
      <c r="LVW87" s="129"/>
      <c r="LVX87" s="130"/>
      <c r="LVY87" s="130"/>
      <c r="LVZ87" s="130"/>
      <c r="LWA87" s="131"/>
      <c r="LWB87" s="132"/>
      <c r="LWD87" s="129"/>
      <c r="LWE87" s="129"/>
      <c r="LWF87" s="130"/>
      <c r="LWG87" s="130"/>
      <c r="LWH87" s="130"/>
      <c r="LWI87" s="131"/>
      <c r="LWJ87" s="132"/>
      <c r="LWL87" s="129"/>
      <c r="LWM87" s="129"/>
      <c r="LWN87" s="130"/>
      <c r="LWO87" s="130"/>
      <c r="LWP87" s="130"/>
      <c r="LWQ87" s="131"/>
      <c r="LWR87" s="132"/>
      <c r="LWT87" s="129"/>
      <c r="LWU87" s="129"/>
      <c r="LWV87" s="130"/>
      <c r="LWW87" s="130"/>
      <c r="LWX87" s="130"/>
      <c r="LWY87" s="131"/>
      <c r="LWZ87" s="132"/>
      <c r="LXB87" s="129"/>
      <c r="LXC87" s="129"/>
      <c r="LXD87" s="130"/>
      <c r="LXE87" s="130"/>
      <c r="LXF87" s="130"/>
      <c r="LXG87" s="131"/>
      <c r="LXH87" s="132"/>
      <c r="LXJ87" s="129"/>
      <c r="LXK87" s="129"/>
      <c r="LXL87" s="130"/>
      <c r="LXM87" s="130"/>
      <c r="LXN87" s="130"/>
      <c r="LXO87" s="131"/>
      <c r="LXP87" s="132"/>
      <c r="LXR87" s="129"/>
      <c r="LXS87" s="129"/>
      <c r="LXT87" s="130"/>
      <c r="LXU87" s="130"/>
      <c r="LXV87" s="130"/>
      <c r="LXW87" s="131"/>
      <c r="LXX87" s="132"/>
      <c r="LXZ87" s="129"/>
      <c r="LYA87" s="129"/>
      <c r="LYB87" s="130"/>
      <c r="LYC87" s="130"/>
      <c r="LYD87" s="130"/>
      <c r="LYE87" s="131"/>
      <c r="LYF87" s="132"/>
      <c r="LYH87" s="129"/>
      <c r="LYI87" s="129"/>
      <c r="LYJ87" s="130"/>
      <c r="LYK87" s="130"/>
      <c r="LYL87" s="130"/>
      <c r="LYM87" s="131"/>
      <c r="LYN87" s="132"/>
      <c r="LYP87" s="129"/>
      <c r="LYQ87" s="129"/>
      <c r="LYR87" s="130"/>
      <c r="LYS87" s="130"/>
      <c r="LYT87" s="130"/>
      <c r="LYU87" s="131"/>
      <c r="LYV87" s="132"/>
      <c r="LYX87" s="129"/>
      <c r="LYY87" s="129"/>
      <c r="LYZ87" s="130"/>
      <c r="LZA87" s="130"/>
      <c r="LZB87" s="130"/>
      <c r="LZC87" s="131"/>
      <c r="LZD87" s="132"/>
      <c r="LZF87" s="129"/>
      <c r="LZG87" s="129"/>
      <c r="LZH87" s="130"/>
      <c r="LZI87" s="130"/>
      <c r="LZJ87" s="130"/>
      <c r="LZK87" s="131"/>
      <c r="LZL87" s="132"/>
      <c r="LZN87" s="129"/>
      <c r="LZO87" s="129"/>
      <c r="LZP87" s="130"/>
      <c r="LZQ87" s="130"/>
      <c r="LZR87" s="130"/>
      <c r="LZS87" s="131"/>
      <c r="LZT87" s="132"/>
      <c r="LZV87" s="129"/>
      <c r="LZW87" s="129"/>
      <c r="LZX87" s="130"/>
      <c r="LZY87" s="130"/>
      <c r="LZZ87" s="130"/>
      <c r="MAA87" s="131"/>
      <c r="MAB87" s="132"/>
      <c r="MAD87" s="129"/>
      <c r="MAE87" s="129"/>
      <c r="MAF87" s="130"/>
      <c r="MAG87" s="130"/>
      <c r="MAH87" s="130"/>
      <c r="MAI87" s="131"/>
      <c r="MAJ87" s="132"/>
      <c r="MAL87" s="129"/>
      <c r="MAM87" s="129"/>
      <c r="MAN87" s="130"/>
      <c r="MAO87" s="130"/>
      <c r="MAP87" s="130"/>
      <c r="MAQ87" s="131"/>
      <c r="MAR87" s="132"/>
      <c r="MAT87" s="129"/>
      <c r="MAU87" s="129"/>
      <c r="MAV87" s="130"/>
      <c r="MAW87" s="130"/>
      <c r="MAX87" s="130"/>
      <c r="MAY87" s="131"/>
      <c r="MAZ87" s="132"/>
      <c r="MBB87" s="129"/>
      <c r="MBC87" s="129"/>
      <c r="MBD87" s="130"/>
      <c r="MBE87" s="130"/>
      <c r="MBF87" s="130"/>
      <c r="MBG87" s="131"/>
      <c r="MBH87" s="132"/>
      <c r="MBJ87" s="129"/>
      <c r="MBK87" s="129"/>
      <c r="MBL87" s="130"/>
      <c r="MBM87" s="130"/>
      <c r="MBN87" s="130"/>
      <c r="MBO87" s="131"/>
      <c r="MBP87" s="132"/>
      <c r="MBR87" s="129"/>
      <c r="MBS87" s="129"/>
      <c r="MBT87" s="130"/>
      <c r="MBU87" s="130"/>
      <c r="MBV87" s="130"/>
      <c r="MBW87" s="131"/>
      <c r="MBX87" s="132"/>
      <c r="MBZ87" s="129"/>
      <c r="MCA87" s="129"/>
      <c r="MCB87" s="130"/>
      <c r="MCC87" s="130"/>
      <c r="MCD87" s="130"/>
      <c r="MCE87" s="131"/>
      <c r="MCF87" s="132"/>
      <c r="MCH87" s="129"/>
      <c r="MCI87" s="129"/>
      <c r="MCJ87" s="130"/>
      <c r="MCK87" s="130"/>
      <c r="MCL87" s="130"/>
      <c r="MCM87" s="131"/>
      <c r="MCN87" s="132"/>
      <c r="MCP87" s="129"/>
      <c r="MCQ87" s="129"/>
      <c r="MCR87" s="130"/>
      <c r="MCS87" s="130"/>
      <c r="MCT87" s="130"/>
      <c r="MCU87" s="131"/>
      <c r="MCV87" s="132"/>
      <c r="MCX87" s="129"/>
      <c r="MCY87" s="129"/>
      <c r="MCZ87" s="130"/>
      <c r="MDA87" s="130"/>
      <c r="MDB87" s="130"/>
      <c r="MDC87" s="131"/>
      <c r="MDD87" s="132"/>
      <c r="MDF87" s="129"/>
      <c r="MDG87" s="129"/>
      <c r="MDH87" s="130"/>
      <c r="MDI87" s="130"/>
      <c r="MDJ87" s="130"/>
      <c r="MDK87" s="131"/>
      <c r="MDL87" s="132"/>
      <c r="MDN87" s="129"/>
      <c r="MDO87" s="129"/>
      <c r="MDP87" s="130"/>
      <c r="MDQ87" s="130"/>
      <c r="MDR87" s="130"/>
      <c r="MDS87" s="131"/>
      <c r="MDT87" s="132"/>
      <c r="MDV87" s="129"/>
      <c r="MDW87" s="129"/>
      <c r="MDX87" s="130"/>
      <c r="MDY87" s="130"/>
      <c r="MDZ87" s="130"/>
      <c r="MEA87" s="131"/>
      <c r="MEB87" s="132"/>
      <c r="MED87" s="129"/>
      <c r="MEE87" s="129"/>
      <c r="MEF87" s="130"/>
      <c r="MEG87" s="130"/>
      <c r="MEH87" s="130"/>
      <c r="MEI87" s="131"/>
      <c r="MEJ87" s="132"/>
      <c r="MEL87" s="129"/>
      <c r="MEM87" s="129"/>
      <c r="MEN87" s="130"/>
      <c r="MEO87" s="130"/>
      <c r="MEP87" s="130"/>
      <c r="MEQ87" s="131"/>
      <c r="MER87" s="132"/>
      <c r="MET87" s="129"/>
      <c r="MEU87" s="129"/>
      <c r="MEV87" s="130"/>
      <c r="MEW87" s="130"/>
      <c r="MEX87" s="130"/>
      <c r="MEY87" s="131"/>
      <c r="MEZ87" s="132"/>
      <c r="MFB87" s="129"/>
      <c r="MFC87" s="129"/>
      <c r="MFD87" s="130"/>
      <c r="MFE87" s="130"/>
      <c r="MFF87" s="130"/>
      <c r="MFG87" s="131"/>
      <c r="MFH87" s="132"/>
      <c r="MFJ87" s="129"/>
      <c r="MFK87" s="129"/>
      <c r="MFL87" s="130"/>
      <c r="MFM87" s="130"/>
      <c r="MFN87" s="130"/>
      <c r="MFO87" s="131"/>
      <c r="MFP87" s="132"/>
      <c r="MFR87" s="129"/>
      <c r="MFS87" s="129"/>
      <c r="MFT87" s="130"/>
      <c r="MFU87" s="130"/>
      <c r="MFV87" s="130"/>
      <c r="MFW87" s="131"/>
      <c r="MFX87" s="132"/>
      <c r="MFZ87" s="129"/>
      <c r="MGA87" s="129"/>
      <c r="MGB87" s="130"/>
      <c r="MGC87" s="130"/>
      <c r="MGD87" s="130"/>
      <c r="MGE87" s="131"/>
      <c r="MGF87" s="132"/>
      <c r="MGH87" s="129"/>
      <c r="MGI87" s="129"/>
      <c r="MGJ87" s="130"/>
      <c r="MGK87" s="130"/>
      <c r="MGL87" s="130"/>
      <c r="MGM87" s="131"/>
      <c r="MGN87" s="132"/>
      <c r="MGP87" s="129"/>
      <c r="MGQ87" s="129"/>
      <c r="MGR87" s="130"/>
      <c r="MGS87" s="130"/>
      <c r="MGT87" s="130"/>
      <c r="MGU87" s="131"/>
      <c r="MGV87" s="132"/>
      <c r="MGX87" s="129"/>
      <c r="MGY87" s="129"/>
      <c r="MGZ87" s="130"/>
      <c r="MHA87" s="130"/>
      <c r="MHB87" s="130"/>
      <c r="MHC87" s="131"/>
      <c r="MHD87" s="132"/>
      <c r="MHF87" s="129"/>
      <c r="MHG87" s="129"/>
      <c r="MHH87" s="130"/>
      <c r="MHI87" s="130"/>
      <c r="MHJ87" s="130"/>
      <c r="MHK87" s="131"/>
      <c r="MHL87" s="132"/>
      <c r="MHN87" s="129"/>
      <c r="MHO87" s="129"/>
      <c r="MHP87" s="130"/>
      <c r="MHQ87" s="130"/>
      <c r="MHR87" s="130"/>
      <c r="MHS87" s="131"/>
      <c r="MHT87" s="132"/>
      <c r="MHV87" s="129"/>
      <c r="MHW87" s="129"/>
      <c r="MHX87" s="130"/>
      <c r="MHY87" s="130"/>
      <c r="MHZ87" s="130"/>
      <c r="MIA87" s="131"/>
      <c r="MIB87" s="132"/>
      <c r="MID87" s="129"/>
      <c r="MIE87" s="129"/>
      <c r="MIF87" s="130"/>
      <c r="MIG87" s="130"/>
      <c r="MIH87" s="130"/>
      <c r="MII87" s="131"/>
      <c r="MIJ87" s="132"/>
      <c r="MIL87" s="129"/>
      <c r="MIM87" s="129"/>
      <c r="MIN87" s="130"/>
      <c r="MIO87" s="130"/>
      <c r="MIP87" s="130"/>
      <c r="MIQ87" s="131"/>
      <c r="MIR87" s="132"/>
      <c r="MIT87" s="129"/>
      <c r="MIU87" s="129"/>
      <c r="MIV87" s="130"/>
      <c r="MIW87" s="130"/>
      <c r="MIX87" s="130"/>
      <c r="MIY87" s="131"/>
      <c r="MIZ87" s="132"/>
      <c r="MJB87" s="129"/>
      <c r="MJC87" s="129"/>
      <c r="MJD87" s="130"/>
      <c r="MJE87" s="130"/>
      <c r="MJF87" s="130"/>
      <c r="MJG87" s="131"/>
      <c r="MJH87" s="132"/>
      <c r="MJJ87" s="129"/>
      <c r="MJK87" s="129"/>
      <c r="MJL87" s="130"/>
      <c r="MJM87" s="130"/>
      <c r="MJN87" s="130"/>
      <c r="MJO87" s="131"/>
      <c r="MJP87" s="132"/>
      <c r="MJR87" s="129"/>
      <c r="MJS87" s="129"/>
      <c r="MJT87" s="130"/>
      <c r="MJU87" s="130"/>
      <c r="MJV87" s="130"/>
      <c r="MJW87" s="131"/>
      <c r="MJX87" s="132"/>
      <c r="MJZ87" s="129"/>
      <c r="MKA87" s="129"/>
      <c r="MKB87" s="130"/>
      <c r="MKC87" s="130"/>
      <c r="MKD87" s="130"/>
      <c r="MKE87" s="131"/>
      <c r="MKF87" s="132"/>
      <c r="MKH87" s="129"/>
      <c r="MKI87" s="129"/>
      <c r="MKJ87" s="130"/>
      <c r="MKK87" s="130"/>
      <c r="MKL87" s="130"/>
      <c r="MKM87" s="131"/>
      <c r="MKN87" s="132"/>
      <c r="MKP87" s="129"/>
      <c r="MKQ87" s="129"/>
      <c r="MKR87" s="130"/>
      <c r="MKS87" s="130"/>
      <c r="MKT87" s="130"/>
      <c r="MKU87" s="131"/>
      <c r="MKV87" s="132"/>
      <c r="MKX87" s="129"/>
      <c r="MKY87" s="129"/>
      <c r="MKZ87" s="130"/>
      <c r="MLA87" s="130"/>
      <c r="MLB87" s="130"/>
      <c r="MLC87" s="131"/>
      <c r="MLD87" s="132"/>
      <c r="MLF87" s="129"/>
      <c r="MLG87" s="129"/>
      <c r="MLH87" s="130"/>
      <c r="MLI87" s="130"/>
      <c r="MLJ87" s="130"/>
      <c r="MLK87" s="131"/>
      <c r="MLL87" s="132"/>
      <c r="MLN87" s="129"/>
      <c r="MLO87" s="129"/>
      <c r="MLP87" s="130"/>
      <c r="MLQ87" s="130"/>
      <c r="MLR87" s="130"/>
      <c r="MLS87" s="131"/>
      <c r="MLT87" s="132"/>
      <c r="MLV87" s="129"/>
      <c r="MLW87" s="129"/>
      <c r="MLX87" s="130"/>
      <c r="MLY87" s="130"/>
      <c r="MLZ87" s="130"/>
      <c r="MMA87" s="131"/>
      <c r="MMB87" s="132"/>
      <c r="MMD87" s="129"/>
      <c r="MME87" s="129"/>
      <c r="MMF87" s="130"/>
      <c r="MMG87" s="130"/>
      <c r="MMH87" s="130"/>
      <c r="MMI87" s="131"/>
      <c r="MMJ87" s="132"/>
      <c r="MML87" s="129"/>
      <c r="MMM87" s="129"/>
      <c r="MMN87" s="130"/>
      <c r="MMO87" s="130"/>
      <c r="MMP87" s="130"/>
      <c r="MMQ87" s="131"/>
      <c r="MMR87" s="132"/>
      <c r="MMT87" s="129"/>
      <c r="MMU87" s="129"/>
      <c r="MMV87" s="130"/>
      <c r="MMW87" s="130"/>
      <c r="MMX87" s="130"/>
      <c r="MMY87" s="131"/>
      <c r="MMZ87" s="132"/>
      <c r="MNB87" s="129"/>
      <c r="MNC87" s="129"/>
      <c r="MND87" s="130"/>
      <c r="MNE87" s="130"/>
      <c r="MNF87" s="130"/>
      <c r="MNG87" s="131"/>
      <c r="MNH87" s="132"/>
      <c r="MNJ87" s="129"/>
      <c r="MNK87" s="129"/>
      <c r="MNL87" s="130"/>
      <c r="MNM87" s="130"/>
      <c r="MNN87" s="130"/>
      <c r="MNO87" s="131"/>
      <c r="MNP87" s="132"/>
      <c r="MNR87" s="129"/>
      <c r="MNS87" s="129"/>
      <c r="MNT87" s="130"/>
      <c r="MNU87" s="130"/>
      <c r="MNV87" s="130"/>
      <c r="MNW87" s="131"/>
      <c r="MNX87" s="132"/>
      <c r="MNZ87" s="129"/>
      <c r="MOA87" s="129"/>
      <c r="MOB87" s="130"/>
      <c r="MOC87" s="130"/>
      <c r="MOD87" s="130"/>
      <c r="MOE87" s="131"/>
      <c r="MOF87" s="132"/>
      <c r="MOH87" s="129"/>
      <c r="MOI87" s="129"/>
      <c r="MOJ87" s="130"/>
      <c r="MOK87" s="130"/>
      <c r="MOL87" s="130"/>
      <c r="MOM87" s="131"/>
      <c r="MON87" s="132"/>
      <c r="MOP87" s="129"/>
      <c r="MOQ87" s="129"/>
      <c r="MOR87" s="130"/>
      <c r="MOS87" s="130"/>
      <c r="MOT87" s="130"/>
      <c r="MOU87" s="131"/>
      <c r="MOV87" s="132"/>
      <c r="MOX87" s="129"/>
      <c r="MOY87" s="129"/>
      <c r="MOZ87" s="130"/>
      <c r="MPA87" s="130"/>
      <c r="MPB87" s="130"/>
      <c r="MPC87" s="131"/>
      <c r="MPD87" s="132"/>
      <c r="MPF87" s="129"/>
      <c r="MPG87" s="129"/>
      <c r="MPH87" s="130"/>
      <c r="MPI87" s="130"/>
      <c r="MPJ87" s="130"/>
      <c r="MPK87" s="131"/>
      <c r="MPL87" s="132"/>
      <c r="MPN87" s="129"/>
      <c r="MPO87" s="129"/>
      <c r="MPP87" s="130"/>
      <c r="MPQ87" s="130"/>
      <c r="MPR87" s="130"/>
      <c r="MPS87" s="131"/>
      <c r="MPT87" s="132"/>
      <c r="MPV87" s="129"/>
      <c r="MPW87" s="129"/>
      <c r="MPX87" s="130"/>
      <c r="MPY87" s="130"/>
      <c r="MPZ87" s="130"/>
      <c r="MQA87" s="131"/>
      <c r="MQB87" s="132"/>
      <c r="MQD87" s="129"/>
      <c r="MQE87" s="129"/>
      <c r="MQF87" s="130"/>
      <c r="MQG87" s="130"/>
      <c r="MQH87" s="130"/>
      <c r="MQI87" s="131"/>
      <c r="MQJ87" s="132"/>
      <c r="MQL87" s="129"/>
      <c r="MQM87" s="129"/>
      <c r="MQN87" s="130"/>
      <c r="MQO87" s="130"/>
      <c r="MQP87" s="130"/>
      <c r="MQQ87" s="131"/>
      <c r="MQR87" s="132"/>
      <c r="MQT87" s="129"/>
      <c r="MQU87" s="129"/>
      <c r="MQV87" s="130"/>
      <c r="MQW87" s="130"/>
      <c r="MQX87" s="130"/>
      <c r="MQY87" s="131"/>
      <c r="MQZ87" s="132"/>
      <c r="MRB87" s="129"/>
      <c r="MRC87" s="129"/>
      <c r="MRD87" s="130"/>
      <c r="MRE87" s="130"/>
      <c r="MRF87" s="130"/>
      <c r="MRG87" s="131"/>
      <c r="MRH87" s="132"/>
      <c r="MRJ87" s="129"/>
      <c r="MRK87" s="129"/>
      <c r="MRL87" s="130"/>
      <c r="MRM87" s="130"/>
      <c r="MRN87" s="130"/>
      <c r="MRO87" s="131"/>
      <c r="MRP87" s="132"/>
      <c r="MRR87" s="129"/>
      <c r="MRS87" s="129"/>
      <c r="MRT87" s="130"/>
      <c r="MRU87" s="130"/>
      <c r="MRV87" s="130"/>
      <c r="MRW87" s="131"/>
      <c r="MRX87" s="132"/>
      <c r="MRZ87" s="129"/>
      <c r="MSA87" s="129"/>
      <c r="MSB87" s="130"/>
      <c r="MSC87" s="130"/>
      <c r="MSD87" s="130"/>
      <c r="MSE87" s="131"/>
      <c r="MSF87" s="132"/>
      <c r="MSH87" s="129"/>
      <c r="MSI87" s="129"/>
      <c r="MSJ87" s="130"/>
      <c r="MSK87" s="130"/>
      <c r="MSL87" s="130"/>
      <c r="MSM87" s="131"/>
      <c r="MSN87" s="132"/>
      <c r="MSP87" s="129"/>
      <c r="MSQ87" s="129"/>
      <c r="MSR87" s="130"/>
      <c r="MSS87" s="130"/>
      <c r="MST87" s="130"/>
      <c r="MSU87" s="131"/>
      <c r="MSV87" s="132"/>
      <c r="MSX87" s="129"/>
      <c r="MSY87" s="129"/>
      <c r="MSZ87" s="130"/>
      <c r="MTA87" s="130"/>
      <c r="MTB87" s="130"/>
      <c r="MTC87" s="131"/>
      <c r="MTD87" s="132"/>
      <c r="MTF87" s="129"/>
      <c r="MTG87" s="129"/>
      <c r="MTH87" s="130"/>
      <c r="MTI87" s="130"/>
      <c r="MTJ87" s="130"/>
      <c r="MTK87" s="131"/>
      <c r="MTL87" s="132"/>
      <c r="MTN87" s="129"/>
      <c r="MTO87" s="129"/>
      <c r="MTP87" s="130"/>
      <c r="MTQ87" s="130"/>
      <c r="MTR87" s="130"/>
      <c r="MTS87" s="131"/>
      <c r="MTT87" s="132"/>
      <c r="MTV87" s="129"/>
      <c r="MTW87" s="129"/>
      <c r="MTX87" s="130"/>
      <c r="MTY87" s="130"/>
      <c r="MTZ87" s="130"/>
      <c r="MUA87" s="131"/>
      <c r="MUB87" s="132"/>
      <c r="MUD87" s="129"/>
      <c r="MUE87" s="129"/>
      <c r="MUF87" s="130"/>
      <c r="MUG87" s="130"/>
      <c r="MUH87" s="130"/>
      <c r="MUI87" s="131"/>
      <c r="MUJ87" s="132"/>
      <c r="MUL87" s="129"/>
      <c r="MUM87" s="129"/>
      <c r="MUN87" s="130"/>
      <c r="MUO87" s="130"/>
      <c r="MUP87" s="130"/>
      <c r="MUQ87" s="131"/>
      <c r="MUR87" s="132"/>
      <c r="MUT87" s="129"/>
      <c r="MUU87" s="129"/>
      <c r="MUV87" s="130"/>
      <c r="MUW87" s="130"/>
      <c r="MUX87" s="130"/>
      <c r="MUY87" s="131"/>
      <c r="MUZ87" s="132"/>
      <c r="MVB87" s="129"/>
      <c r="MVC87" s="129"/>
      <c r="MVD87" s="130"/>
      <c r="MVE87" s="130"/>
      <c r="MVF87" s="130"/>
      <c r="MVG87" s="131"/>
      <c r="MVH87" s="132"/>
      <c r="MVJ87" s="129"/>
      <c r="MVK87" s="129"/>
      <c r="MVL87" s="130"/>
      <c r="MVM87" s="130"/>
      <c r="MVN87" s="130"/>
      <c r="MVO87" s="131"/>
      <c r="MVP87" s="132"/>
      <c r="MVR87" s="129"/>
      <c r="MVS87" s="129"/>
      <c r="MVT87" s="130"/>
      <c r="MVU87" s="130"/>
      <c r="MVV87" s="130"/>
      <c r="MVW87" s="131"/>
      <c r="MVX87" s="132"/>
      <c r="MVZ87" s="129"/>
      <c r="MWA87" s="129"/>
      <c r="MWB87" s="130"/>
      <c r="MWC87" s="130"/>
      <c r="MWD87" s="130"/>
      <c r="MWE87" s="131"/>
      <c r="MWF87" s="132"/>
      <c r="MWH87" s="129"/>
      <c r="MWI87" s="129"/>
      <c r="MWJ87" s="130"/>
      <c r="MWK87" s="130"/>
      <c r="MWL87" s="130"/>
      <c r="MWM87" s="131"/>
      <c r="MWN87" s="132"/>
      <c r="MWP87" s="129"/>
      <c r="MWQ87" s="129"/>
      <c r="MWR87" s="130"/>
      <c r="MWS87" s="130"/>
      <c r="MWT87" s="130"/>
      <c r="MWU87" s="131"/>
      <c r="MWV87" s="132"/>
      <c r="MWX87" s="129"/>
      <c r="MWY87" s="129"/>
      <c r="MWZ87" s="130"/>
      <c r="MXA87" s="130"/>
      <c r="MXB87" s="130"/>
      <c r="MXC87" s="131"/>
      <c r="MXD87" s="132"/>
      <c r="MXF87" s="129"/>
      <c r="MXG87" s="129"/>
      <c r="MXH87" s="130"/>
      <c r="MXI87" s="130"/>
      <c r="MXJ87" s="130"/>
      <c r="MXK87" s="131"/>
      <c r="MXL87" s="132"/>
      <c r="MXN87" s="129"/>
      <c r="MXO87" s="129"/>
      <c r="MXP87" s="130"/>
      <c r="MXQ87" s="130"/>
      <c r="MXR87" s="130"/>
      <c r="MXS87" s="131"/>
      <c r="MXT87" s="132"/>
      <c r="MXV87" s="129"/>
      <c r="MXW87" s="129"/>
      <c r="MXX87" s="130"/>
      <c r="MXY87" s="130"/>
      <c r="MXZ87" s="130"/>
      <c r="MYA87" s="131"/>
      <c r="MYB87" s="132"/>
      <c r="MYD87" s="129"/>
      <c r="MYE87" s="129"/>
      <c r="MYF87" s="130"/>
      <c r="MYG87" s="130"/>
      <c r="MYH87" s="130"/>
      <c r="MYI87" s="131"/>
      <c r="MYJ87" s="132"/>
      <c r="MYL87" s="129"/>
      <c r="MYM87" s="129"/>
      <c r="MYN87" s="130"/>
      <c r="MYO87" s="130"/>
      <c r="MYP87" s="130"/>
      <c r="MYQ87" s="131"/>
      <c r="MYR87" s="132"/>
      <c r="MYT87" s="129"/>
      <c r="MYU87" s="129"/>
      <c r="MYV87" s="130"/>
      <c r="MYW87" s="130"/>
      <c r="MYX87" s="130"/>
      <c r="MYY87" s="131"/>
      <c r="MYZ87" s="132"/>
      <c r="MZB87" s="129"/>
      <c r="MZC87" s="129"/>
      <c r="MZD87" s="130"/>
      <c r="MZE87" s="130"/>
      <c r="MZF87" s="130"/>
      <c r="MZG87" s="131"/>
      <c r="MZH87" s="132"/>
      <c r="MZJ87" s="129"/>
      <c r="MZK87" s="129"/>
      <c r="MZL87" s="130"/>
      <c r="MZM87" s="130"/>
      <c r="MZN87" s="130"/>
      <c r="MZO87" s="131"/>
      <c r="MZP87" s="132"/>
      <c r="MZR87" s="129"/>
      <c r="MZS87" s="129"/>
      <c r="MZT87" s="130"/>
      <c r="MZU87" s="130"/>
      <c r="MZV87" s="130"/>
      <c r="MZW87" s="131"/>
      <c r="MZX87" s="132"/>
      <c r="MZZ87" s="129"/>
      <c r="NAA87" s="129"/>
      <c r="NAB87" s="130"/>
      <c r="NAC87" s="130"/>
      <c r="NAD87" s="130"/>
      <c r="NAE87" s="131"/>
      <c r="NAF87" s="132"/>
      <c r="NAH87" s="129"/>
      <c r="NAI87" s="129"/>
      <c r="NAJ87" s="130"/>
      <c r="NAK87" s="130"/>
      <c r="NAL87" s="130"/>
      <c r="NAM87" s="131"/>
      <c r="NAN87" s="132"/>
      <c r="NAP87" s="129"/>
      <c r="NAQ87" s="129"/>
      <c r="NAR87" s="130"/>
      <c r="NAS87" s="130"/>
      <c r="NAT87" s="130"/>
      <c r="NAU87" s="131"/>
      <c r="NAV87" s="132"/>
      <c r="NAX87" s="129"/>
      <c r="NAY87" s="129"/>
      <c r="NAZ87" s="130"/>
      <c r="NBA87" s="130"/>
      <c r="NBB87" s="130"/>
      <c r="NBC87" s="131"/>
      <c r="NBD87" s="132"/>
      <c r="NBF87" s="129"/>
      <c r="NBG87" s="129"/>
      <c r="NBH87" s="130"/>
      <c r="NBI87" s="130"/>
      <c r="NBJ87" s="130"/>
      <c r="NBK87" s="131"/>
      <c r="NBL87" s="132"/>
      <c r="NBN87" s="129"/>
      <c r="NBO87" s="129"/>
      <c r="NBP87" s="130"/>
      <c r="NBQ87" s="130"/>
      <c r="NBR87" s="130"/>
      <c r="NBS87" s="131"/>
      <c r="NBT87" s="132"/>
      <c r="NBV87" s="129"/>
      <c r="NBW87" s="129"/>
      <c r="NBX87" s="130"/>
      <c r="NBY87" s="130"/>
      <c r="NBZ87" s="130"/>
      <c r="NCA87" s="131"/>
      <c r="NCB87" s="132"/>
      <c r="NCD87" s="129"/>
      <c r="NCE87" s="129"/>
      <c r="NCF87" s="130"/>
      <c r="NCG87" s="130"/>
      <c r="NCH87" s="130"/>
      <c r="NCI87" s="131"/>
      <c r="NCJ87" s="132"/>
      <c r="NCL87" s="129"/>
      <c r="NCM87" s="129"/>
      <c r="NCN87" s="130"/>
      <c r="NCO87" s="130"/>
      <c r="NCP87" s="130"/>
      <c r="NCQ87" s="131"/>
      <c r="NCR87" s="132"/>
      <c r="NCT87" s="129"/>
      <c r="NCU87" s="129"/>
      <c r="NCV87" s="130"/>
      <c r="NCW87" s="130"/>
      <c r="NCX87" s="130"/>
      <c r="NCY87" s="131"/>
      <c r="NCZ87" s="132"/>
      <c r="NDB87" s="129"/>
      <c r="NDC87" s="129"/>
      <c r="NDD87" s="130"/>
      <c r="NDE87" s="130"/>
      <c r="NDF87" s="130"/>
      <c r="NDG87" s="131"/>
      <c r="NDH87" s="132"/>
      <c r="NDJ87" s="129"/>
      <c r="NDK87" s="129"/>
      <c r="NDL87" s="130"/>
      <c r="NDM87" s="130"/>
      <c r="NDN87" s="130"/>
      <c r="NDO87" s="131"/>
      <c r="NDP87" s="132"/>
      <c r="NDR87" s="129"/>
      <c r="NDS87" s="129"/>
      <c r="NDT87" s="130"/>
      <c r="NDU87" s="130"/>
      <c r="NDV87" s="130"/>
      <c r="NDW87" s="131"/>
      <c r="NDX87" s="132"/>
      <c r="NDZ87" s="129"/>
      <c r="NEA87" s="129"/>
      <c r="NEB87" s="130"/>
      <c r="NEC87" s="130"/>
      <c r="NED87" s="130"/>
      <c r="NEE87" s="131"/>
      <c r="NEF87" s="132"/>
      <c r="NEH87" s="129"/>
      <c r="NEI87" s="129"/>
      <c r="NEJ87" s="130"/>
      <c r="NEK87" s="130"/>
      <c r="NEL87" s="130"/>
      <c r="NEM87" s="131"/>
      <c r="NEN87" s="132"/>
      <c r="NEP87" s="129"/>
      <c r="NEQ87" s="129"/>
      <c r="NER87" s="130"/>
      <c r="NES87" s="130"/>
      <c r="NET87" s="130"/>
      <c r="NEU87" s="131"/>
      <c r="NEV87" s="132"/>
      <c r="NEX87" s="129"/>
      <c r="NEY87" s="129"/>
      <c r="NEZ87" s="130"/>
      <c r="NFA87" s="130"/>
      <c r="NFB87" s="130"/>
      <c r="NFC87" s="131"/>
      <c r="NFD87" s="132"/>
      <c r="NFF87" s="129"/>
      <c r="NFG87" s="129"/>
      <c r="NFH87" s="130"/>
      <c r="NFI87" s="130"/>
      <c r="NFJ87" s="130"/>
      <c r="NFK87" s="131"/>
      <c r="NFL87" s="132"/>
      <c r="NFN87" s="129"/>
      <c r="NFO87" s="129"/>
      <c r="NFP87" s="130"/>
      <c r="NFQ87" s="130"/>
      <c r="NFR87" s="130"/>
      <c r="NFS87" s="131"/>
      <c r="NFT87" s="132"/>
      <c r="NFV87" s="129"/>
      <c r="NFW87" s="129"/>
      <c r="NFX87" s="130"/>
      <c r="NFY87" s="130"/>
      <c r="NFZ87" s="130"/>
      <c r="NGA87" s="131"/>
      <c r="NGB87" s="132"/>
      <c r="NGD87" s="129"/>
      <c r="NGE87" s="129"/>
      <c r="NGF87" s="130"/>
      <c r="NGG87" s="130"/>
      <c r="NGH87" s="130"/>
      <c r="NGI87" s="131"/>
      <c r="NGJ87" s="132"/>
      <c r="NGL87" s="129"/>
      <c r="NGM87" s="129"/>
      <c r="NGN87" s="130"/>
      <c r="NGO87" s="130"/>
      <c r="NGP87" s="130"/>
      <c r="NGQ87" s="131"/>
      <c r="NGR87" s="132"/>
      <c r="NGT87" s="129"/>
      <c r="NGU87" s="129"/>
      <c r="NGV87" s="130"/>
      <c r="NGW87" s="130"/>
      <c r="NGX87" s="130"/>
      <c r="NGY87" s="131"/>
      <c r="NGZ87" s="132"/>
      <c r="NHB87" s="129"/>
      <c r="NHC87" s="129"/>
      <c r="NHD87" s="130"/>
      <c r="NHE87" s="130"/>
      <c r="NHF87" s="130"/>
      <c r="NHG87" s="131"/>
      <c r="NHH87" s="132"/>
      <c r="NHJ87" s="129"/>
      <c r="NHK87" s="129"/>
      <c r="NHL87" s="130"/>
      <c r="NHM87" s="130"/>
      <c r="NHN87" s="130"/>
      <c r="NHO87" s="131"/>
      <c r="NHP87" s="132"/>
      <c r="NHR87" s="129"/>
      <c r="NHS87" s="129"/>
      <c r="NHT87" s="130"/>
      <c r="NHU87" s="130"/>
      <c r="NHV87" s="130"/>
      <c r="NHW87" s="131"/>
      <c r="NHX87" s="132"/>
      <c r="NHZ87" s="129"/>
      <c r="NIA87" s="129"/>
      <c r="NIB87" s="130"/>
      <c r="NIC87" s="130"/>
      <c r="NID87" s="130"/>
      <c r="NIE87" s="131"/>
      <c r="NIF87" s="132"/>
      <c r="NIH87" s="129"/>
      <c r="NII87" s="129"/>
      <c r="NIJ87" s="130"/>
      <c r="NIK87" s="130"/>
      <c r="NIL87" s="130"/>
      <c r="NIM87" s="131"/>
      <c r="NIN87" s="132"/>
      <c r="NIP87" s="129"/>
      <c r="NIQ87" s="129"/>
      <c r="NIR87" s="130"/>
      <c r="NIS87" s="130"/>
      <c r="NIT87" s="130"/>
      <c r="NIU87" s="131"/>
      <c r="NIV87" s="132"/>
      <c r="NIX87" s="129"/>
      <c r="NIY87" s="129"/>
      <c r="NIZ87" s="130"/>
      <c r="NJA87" s="130"/>
      <c r="NJB87" s="130"/>
      <c r="NJC87" s="131"/>
      <c r="NJD87" s="132"/>
      <c r="NJF87" s="129"/>
      <c r="NJG87" s="129"/>
      <c r="NJH87" s="130"/>
      <c r="NJI87" s="130"/>
      <c r="NJJ87" s="130"/>
      <c r="NJK87" s="131"/>
      <c r="NJL87" s="132"/>
      <c r="NJN87" s="129"/>
      <c r="NJO87" s="129"/>
      <c r="NJP87" s="130"/>
      <c r="NJQ87" s="130"/>
      <c r="NJR87" s="130"/>
      <c r="NJS87" s="131"/>
      <c r="NJT87" s="132"/>
      <c r="NJV87" s="129"/>
      <c r="NJW87" s="129"/>
      <c r="NJX87" s="130"/>
      <c r="NJY87" s="130"/>
      <c r="NJZ87" s="130"/>
      <c r="NKA87" s="131"/>
      <c r="NKB87" s="132"/>
      <c r="NKD87" s="129"/>
      <c r="NKE87" s="129"/>
      <c r="NKF87" s="130"/>
      <c r="NKG87" s="130"/>
      <c r="NKH87" s="130"/>
      <c r="NKI87" s="131"/>
      <c r="NKJ87" s="132"/>
      <c r="NKL87" s="129"/>
      <c r="NKM87" s="129"/>
      <c r="NKN87" s="130"/>
      <c r="NKO87" s="130"/>
      <c r="NKP87" s="130"/>
      <c r="NKQ87" s="131"/>
      <c r="NKR87" s="132"/>
      <c r="NKT87" s="129"/>
      <c r="NKU87" s="129"/>
      <c r="NKV87" s="130"/>
      <c r="NKW87" s="130"/>
      <c r="NKX87" s="130"/>
      <c r="NKY87" s="131"/>
      <c r="NKZ87" s="132"/>
      <c r="NLB87" s="129"/>
      <c r="NLC87" s="129"/>
      <c r="NLD87" s="130"/>
      <c r="NLE87" s="130"/>
      <c r="NLF87" s="130"/>
      <c r="NLG87" s="131"/>
      <c r="NLH87" s="132"/>
      <c r="NLJ87" s="129"/>
      <c r="NLK87" s="129"/>
      <c r="NLL87" s="130"/>
      <c r="NLM87" s="130"/>
      <c r="NLN87" s="130"/>
      <c r="NLO87" s="131"/>
      <c r="NLP87" s="132"/>
      <c r="NLR87" s="129"/>
      <c r="NLS87" s="129"/>
      <c r="NLT87" s="130"/>
      <c r="NLU87" s="130"/>
      <c r="NLV87" s="130"/>
      <c r="NLW87" s="131"/>
      <c r="NLX87" s="132"/>
      <c r="NLZ87" s="129"/>
      <c r="NMA87" s="129"/>
      <c r="NMB87" s="130"/>
      <c r="NMC87" s="130"/>
      <c r="NMD87" s="130"/>
      <c r="NME87" s="131"/>
      <c r="NMF87" s="132"/>
      <c r="NMH87" s="129"/>
      <c r="NMI87" s="129"/>
      <c r="NMJ87" s="130"/>
      <c r="NMK87" s="130"/>
      <c r="NML87" s="130"/>
      <c r="NMM87" s="131"/>
      <c r="NMN87" s="132"/>
      <c r="NMP87" s="129"/>
      <c r="NMQ87" s="129"/>
      <c r="NMR87" s="130"/>
      <c r="NMS87" s="130"/>
      <c r="NMT87" s="130"/>
      <c r="NMU87" s="131"/>
      <c r="NMV87" s="132"/>
      <c r="NMX87" s="129"/>
      <c r="NMY87" s="129"/>
      <c r="NMZ87" s="130"/>
      <c r="NNA87" s="130"/>
      <c r="NNB87" s="130"/>
      <c r="NNC87" s="131"/>
      <c r="NND87" s="132"/>
      <c r="NNF87" s="129"/>
      <c r="NNG87" s="129"/>
      <c r="NNH87" s="130"/>
      <c r="NNI87" s="130"/>
      <c r="NNJ87" s="130"/>
      <c r="NNK87" s="131"/>
      <c r="NNL87" s="132"/>
      <c r="NNN87" s="129"/>
      <c r="NNO87" s="129"/>
      <c r="NNP87" s="130"/>
      <c r="NNQ87" s="130"/>
      <c r="NNR87" s="130"/>
      <c r="NNS87" s="131"/>
      <c r="NNT87" s="132"/>
      <c r="NNV87" s="129"/>
      <c r="NNW87" s="129"/>
      <c r="NNX87" s="130"/>
      <c r="NNY87" s="130"/>
      <c r="NNZ87" s="130"/>
      <c r="NOA87" s="131"/>
      <c r="NOB87" s="132"/>
      <c r="NOD87" s="129"/>
      <c r="NOE87" s="129"/>
      <c r="NOF87" s="130"/>
      <c r="NOG87" s="130"/>
      <c r="NOH87" s="130"/>
      <c r="NOI87" s="131"/>
      <c r="NOJ87" s="132"/>
      <c r="NOL87" s="129"/>
      <c r="NOM87" s="129"/>
      <c r="NON87" s="130"/>
      <c r="NOO87" s="130"/>
      <c r="NOP87" s="130"/>
      <c r="NOQ87" s="131"/>
      <c r="NOR87" s="132"/>
      <c r="NOT87" s="129"/>
      <c r="NOU87" s="129"/>
      <c r="NOV87" s="130"/>
      <c r="NOW87" s="130"/>
      <c r="NOX87" s="130"/>
      <c r="NOY87" s="131"/>
      <c r="NOZ87" s="132"/>
      <c r="NPB87" s="129"/>
      <c r="NPC87" s="129"/>
      <c r="NPD87" s="130"/>
      <c r="NPE87" s="130"/>
      <c r="NPF87" s="130"/>
      <c r="NPG87" s="131"/>
      <c r="NPH87" s="132"/>
      <c r="NPJ87" s="129"/>
      <c r="NPK87" s="129"/>
      <c r="NPL87" s="130"/>
      <c r="NPM87" s="130"/>
      <c r="NPN87" s="130"/>
      <c r="NPO87" s="131"/>
      <c r="NPP87" s="132"/>
      <c r="NPR87" s="129"/>
      <c r="NPS87" s="129"/>
      <c r="NPT87" s="130"/>
      <c r="NPU87" s="130"/>
      <c r="NPV87" s="130"/>
      <c r="NPW87" s="131"/>
      <c r="NPX87" s="132"/>
      <c r="NPZ87" s="129"/>
      <c r="NQA87" s="129"/>
      <c r="NQB87" s="130"/>
      <c r="NQC87" s="130"/>
      <c r="NQD87" s="130"/>
      <c r="NQE87" s="131"/>
      <c r="NQF87" s="132"/>
      <c r="NQH87" s="129"/>
      <c r="NQI87" s="129"/>
      <c r="NQJ87" s="130"/>
      <c r="NQK87" s="130"/>
      <c r="NQL87" s="130"/>
      <c r="NQM87" s="131"/>
      <c r="NQN87" s="132"/>
      <c r="NQP87" s="129"/>
      <c r="NQQ87" s="129"/>
      <c r="NQR87" s="130"/>
      <c r="NQS87" s="130"/>
      <c r="NQT87" s="130"/>
      <c r="NQU87" s="131"/>
      <c r="NQV87" s="132"/>
      <c r="NQX87" s="129"/>
      <c r="NQY87" s="129"/>
      <c r="NQZ87" s="130"/>
      <c r="NRA87" s="130"/>
      <c r="NRB87" s="130"/>
      <c r="NRC87" s="131"/>
      <c r="NRD87" s="132"/>
      <c r="NRF87" s="129"/>
      <c r="NRG87" s="129"/>
      <c r="NRH87" s="130"/>
      <c r="NRI87" s="130"/>
      <c r="NRJ87" s="130"/>
      <c r="NRK87" s="131"/>
      <c r="NRL87" s="132"/>
      <c r="NRN87" s="129"/>
      <c r="NRO87" s="129"/>
      <c r="NRP87" s="130"/>
      <c r="NRQ87" s="130"/>
      <c r="NRR87" s="130"/>
      <c r="NRS87" s="131"/>
      <c r="NRT87" s="132"/>
      <c r="NRV87" s="129"/>
      <c r="NRW87" s="129"/>
      <c r="NRX87" s="130"/>
      <c r="NRY87" s="130"/>
      <c r="NRZ87" s="130"/>
      <c r="NSA87" s="131"/>
      <c r="NSB87" s="132"/>
      <c r="NSD87" s="129"/>
      <c r="NSE87" s="129"/>
      <c r="NSF87" s="130"/>
      <c r="NSG87" s="130"/>
      <c r="NSH87" s="130"/>
      <c r="NSI87" s="131"/>
      <c r="NSJ87" s="132"/>
      <c r="NSL87" s="129"/>
      <c r="NSM87" s="129"/>
      <c r="NSN87" s="130"/>
      <c r="NSO87" s="130"/>
      <c r="NSP87" s="130"/>
      <c r="NSQ87" s="131"/>
      <c r="NSR87" s="132"/>
      <c r="NST87" s="129"/>
      <c r="NSU87" s="129"/>
      <c r="NSV87" s="130"/>
      <c r="NSW87" s="130"/>
      <c r="NSX87" s="130"/>
      <c r="NSY87" s="131"/>
      <c r="NSZ87" s="132"/>
      <c r="NTB87" s="129"/>
      <c r="NTC87" s="129"/>
      <c r="NTD87" s="130"/>
      <c r="NTE87" s="130"/>
      <c r="NTF87" s="130"/>
      <c r="NTG87" s="131"/>
      <c r="NTH87" s="132"/>
      <c r="NTJ87" s="129"/>
      <c r="NTK87" s="129"/>
      <c r="NTL87" s="130"/>
      <c r="NTM87" s="130"/>
      <c r="NTN87" s="130"/>
      <c r="NTO87" s="131"/>
      <c r="NTP87" s="132"/>
      <c r="NTR87" s="129"/>
      <c r="NTS87" s="129"/>
      <c r="NTT87" s="130"/>
      <c r="NTU87" s="130"/>
      <c r="NTV87" s="130"/>
      <c r="NTW87" s="131"/>
      <c r="NTX87" s="132"/>
      <c r="NTZ87" s="129"/>
      <c r="NUA87" s="129"/>
      <c r="NUB87" s="130"/>
      <c r="NUC87" s="130"/>
      <c r="NUD87" s="130"/>
      <c r="NUE87" s="131"/>
      <c r="NUF87" s="132"/>
      <c r="NUH87" s="129"/>
      <c r="NUI87" s="129"/>
      <c r="NUJ87" s="130"/>
      <c r="NUK87" s="130"/>
      <c r="NUL87" s="130"/>
      <c r="NUM87" s="131"/>
      <c r="NUN87" s="132"/>
      <c r="NUP87" s="129"/>
      <c r="NUQ87" s="129"/>
      <c r="NUR87" s="130"/>
      <c r="NUS87" s="130"/>
      <c r="NUT87" s="130"/>
      <c r="NUU87" s="131"/>
      <c r="NUV87" s="132"/>
      <c r="NUX87" s="129"/>
      <c r="NUY87" s="129"/>
      <c r="NUZ87" s="130"/>
      <c r="NVA87" s="130"/>
      <c r="NVB87" s="130"/>
      <c r="NVC87" s="131"/>
      <c r="NVD87" s="132"/>
      <c r="NVF87" s="129"/>
      <c r="NVG87" s="129"/>
      <c r="NVH87" s="130"/>
      <c r="NVI87" s="130"/>
      <c r="NVJ87" s="130"/>
      <c r="NVK87" s="131"/>
      <c r="NVL87" s="132"/>
      <c r="NVN87" s="129"/>
      <c r="NVO87" s="129"/>
      <c r="NVP87" s="130"/>
      <c r="NVQ87" s="130"/>
      <c r="NVR87" s="130"/>
      <c r="NVS87" s="131"/>
      <c r="NVT87" s="132"/>
      <c r="NVV87" s="129"/>
      <c r="NVW87" s="129"/>
      <c r="NVX87" s="130"/>
      <c r="NVY87" s="130"/>
      <c r="NVZ87" s="130"/>
      <c r="NWA87" s="131"/>
      <c r="NWB87" s="132"/>
      <c r="NWD87" s="129"/>
      <c r="NWE87" s="129"/>
      <c r="NWF87" s="130"/>
      <c r="NWG87" s="130"/>
      <c r="NWH87" s="130"/>
      <c r="NWI87" s="131"/>
      <c r="NWJ87" s="132"/>
      <c r="NWL87" s="129"/>
      <c r="NWM87" s="129"/>
      <c r="NWN87" s="130"/>
      <c r="NWO87" s="130"/>
      <c r="NWP87" s="130"/>
      <c r="NWQ87" s="131"/>
      <c r="NWR87" s="132"/>
      <c r="NWT87" s="129"/>
      <c r="NWU87" s="129"/>
      <c r="NWV87" s="130"/>
      <c r="NWW87" s="130"/>
      <c r="NWX87" s="130"/>
      <c r="NWY87" s="131"/>
      <c r="NWZ87" s="132"/>
      <c r="NXB87" s="129"/>
      <c r="NXC87" s="129"/>
      <c r="NXD87" s="130"/>
      <c r="NXE87" s="130"/>
      <c r="NXF87" s="130"/>
      <c r="NXG87" s="131"/>
      <c r="NXH87" s="132"/>
      <c r="NXJ87" s="129"/>
      <c r="NXK87" s="129"/>
      <c r="NXL87" s="130"/>
      <c r="NXM87" s="130"/>
      <c r="NXN87" s="130"/>
      <c r="NXO87" s="131"/>
      <c r="NXP87" s="132"/>
      <c r="NXR87" s="129"/>
      <c r="NXS87" s="129"/>
      <c r="NXT87" s="130"/>
      <c r="NXU87" s="130"/>
      <c r="NXV87" s="130"/>
      <c r="NXW87" s="131"/>
      <c r="NXX87" s="132"/>
      <c r="NXZ87" s="129"/>
      <c r="NYA87" s="129"/>
      <c r="NYB87" s="130"/>
      <c r="NYC87" s="130"/>
      <c r="NYD87" s="130"/>
      <c r="NYE87" s="131"/>
      <c r="NYF87" s="132"/>
      <c r="NYH87" s="129"/>
      <c r="NYI87" s="129"/>
      <c r="NYJ87" s="130"/>
      <c r="NYK87" s="130"/>
      <c r="NYL87" s="130"/>
      <c r="NYM87" s="131"/>
      <c r="NYN87" s="132"/>
      <c r="NYP87" s="129"/>
      <c r="NYQ87" s="129"/>
      <c r="NYR87" s="130"/>
      <c r="NYS87" s="130"/>
      <c r="NYT87" s="130"/>
      <c r="NYU87" s="131"/>
      <c r="NYV87" s="132"/>
      <c r="NYX87" s="129"/>
      <c r="NYY87" s="129"/>
      <c r="NYZ87" s="130"/>
      <c r="NZA87" s="130"/>
      <c r="NZB87" s="130"/>
      <c r="NZC87" s="131"/>
      <c r="NZD87" s="132"/>
      <c r="NZF87" s="129"/>
      <c r="NZG87" s="129"/>
      <c r="NZH87" s="130"/>
      <c r="NZI87" s="130"/>
      <c r="NZJ87" s="130"/>
      <c r="NZK87" s="131"/>
      <c r="NZL87" s="132"/>
      <c r="NZN87" s="129"/>
      <c r="NZO87" s="129"/>
      <c r="NZP87" s="130"/>
      <c r="NZQ87" s="130"/>
      <c r="NZR87" s="130"/>
      <c r="NZS87" s="131"/>
      <c r="NZT87" s="132"/>
      <c r="NZV87" s="129"/>
      <c r="NZW87" s="129"/>
      <c r="NZX87" s="130"/>
      <c r="NZY87" s="130"/>
      <c r="NZZ87" s="130"/>
      <c r="OAA87" s="131"/>
      <c r="OAB87" s="132"/>
      <c r="OAD87" s="129"/>
      <c r="OAE87" s="129"/>
      <c r="OAF87" s="130"/>
      <c r="OAG87" s="130"/>
      <c r="OAH87" s="130"/>
      <c r="OAI87" s="131"/>
      <c r="OAJ87" s="132"/>
      <c r="OAL87" s="129"/>
      <c r="OAM87" s="129"/>
      <c r="OAN87" s="130"/>
      <c r="OAO87" s="130"/>
      <c r="OAP87" s="130"/>
      <c r="OAQ87" s="131"/>
      <c r="OAR87" s="132"/>
      <c r="OAT87" s="129"/>
      <c r="OAU87" s="129"/>
      <c r="OAV87" s="130"/>
      <c r="OAW87" s="130"/>
      <c r="OAX87" s="130"/>
      <c r="OAY87" s="131"/>
      <c r="OAZ87" s="132"/>
      <c r="OBB87" s="129"/>
      <c r="OBC87" s="129"/>
      <c r="OBD87" s="130"/>
      <c r="OBE87" s="130"/>
      <c r="OBF87" s="130"/>
      <c r="OBG87" s="131"/>
      <c r="OBH87" s="132"/>
      <c r="OBJ87" s="129"/>
      <c r="OBK87" s="129"/>
      <c r="OBL87" s="130"/>
      <c r="OBM87" s="130"/>
      <c r="OBN87" s="130"/>
      <c r="OBO87" s="131"/>
      <c r="OBP87" s="132"/>
      <c r="OBR87" s="129"/>
      <c r="OBS87" s="129"/>
      <c r="OBT87" s="130"/>
      <c r="OBU87" s="130"/>
      <c r="OBV87" s="130"/>
      <c r="OBW87" s="131"/>
      <c r="OBX87" s="132"/>
      <c r="OBZ87" s="129"/>
      <c r="OCA87" s="129"/>
      <c r="OCB87" s="130"/>
      <c r="OCC87" s="130"/>
      <c r="OCD87" s="130"/>
      <c r="OCE87" s="131"/>
      <c r="OCF87" s="132"/>
      <c r="OCH87" s="129"/>
      <c r="OCI87" s="129"/>
      <c r="OCJ87" s="130"/>
      <c r="OCK87" s="130"/>
      <c r="OCL87" s="130"/>
      <c r="OCM87" s="131"/>
      <c r="OCN87" s="132"/>
      <c r="OCP87" s="129"/>
      <c r="OCQ87" s="129"/>
      <c r="OCR87" s="130"/>
      <c r="OCS87" s="130"/>
      <c r="OCT87" s="130"/>
      <c r="OCU87" s="131"/>
      <c r="OCV87" s="132"/>
      <c r="OCX87" s="129"/>
      <c r="OCY87" s="129"/>
      <c r="OCZ87" s="130"/>
      <c r="ODA87" s="130"/>
      <c r="ODB87" s="130"/>
      <c r="ODC87" s="131"/>
      <c r="ODD87" s="132"/>
      <c r="ODF87" s="129"/>
      <c r="ODG87" s="129"/>
      <c r="ODH87" s="130"/>
      <c r="ODI87" s="130"/>
      <c r="ODJ87" s="130"/>
      <c r="ODK87" s="131"/>
      <c r="ODL87" s="132"/>
      <c r="ODN87" s="129"/>
      <c r="ODO87" s="129"/>
      <c r="ODP87" s="130"/>
      <c r="ODQ87" s="130"/>
      <c r="ODR87" s="130"/>
      <c r="ODS87" s="131"/>
      <c r="ODT87" s="132"/>
      <c r="ODV87" s="129"/>
      <c r="ODW87" s="129"/>
      <c r="ODX87" s="130"/>
      <c r="ODY87" s="130"/>
      <c r="ODZ87" s="130"/>
      <c r="OEA87" s="131"/>
      <c r="OEB87" s="132"/>
      <c r="OED87" s="129"/>
      <c r="OEE87" s="129"/>
      <c r="OEF87" s="130"/>
      <c r="OEG87" s="130"/>
      <c r="OEH87" s="130"/>
      <c r="OEI87" s="131"/>
      <c r="OEJ87" s="132"/>
      <c r="OEL87" s="129"/>
      <c r="OEM87" s="129"/>
      <c r="OEN87" s="130"/>
      <c r="OEO87" s="130"/>
      <c r="OEP87" s="130"/>
      <c r="OEQ87" s="131"/>
      <c r="OER87" s="132"/>
      <c r="OET87" s="129"/>
      <c r="OEU87" s="129"/>
      <c r="OEV87" s="130"/>
      <c r="OEW87" s="130"/>
      <c r="OEX87" s="130"/>
      <c r="OEY87" s="131"/>
      <c r="OEZ87" s="132"/>
      <c r="OFB87" s="129"/>
      <c r="OFC87" s="129"/>
      <c r="OFD87" s="130"/>
      <c r="OFE87" s="130"/>
      <c r="OFF87" s="130"/>
      <c r="OFG87" s="131"/>
      <c r="OFH87" s="132"/>
      <c r="OFJ87" s="129"/>
      <c r="OFK87" s="129"/>
      <c r="OFL87" s="130"/>
      <c r="OFM87" s="130"/>
      <c r="OFN87" s="130"/>
      <c r="OFO87" s="131"/>
      <c r="OFP87" s="132"/>
      <c r="OFR87" s="129"/>
      <c r="OFS87" s="129"/>
      <c r="OFT87" s="130"/>
      <c r="OFU87" s="130"/>
      <c r="OFV87" s="130"/>
      <c r="OFW87" s="131"/>
      <c r="OFX87" s="132"/>
      <c r="OFZ87" s="129"/>
      <c r="OGA87" s="129"/>
      <c r="OGB87" s="130"/>
      <c r="OGC87" s="130"/>
      <c r="OGD87" s="130"/>
      <c r="OGE87" s="131"/>
      <c r="OGF87" s="132"/>
      <c r="OGH87" s="129"/>
      <c r="OGI87" s="129"/>
      <c r="OGJ87" s="130"/>
      <c r="OGK87" s="130"/>
      <c r="OGL87" s="130"/>
      <c r="OGM87" s="131"/>
      <c r="OGN87" s="132"/>
      <c r="OGP87" s="129"/>
      <c r="OGQ87" s="129"/>
      <c r="OGR87" s="130"/>
      <c r="OGS87" s="130"/>
      <c r="OGT87" s="130"/>
      <c r="OGU87" s="131"/>
      <c r="OGV87" s="132"/>
      <c r="OGX87" s="129"/>
      <c r="OGY87" s="129"/>
      <c r="OGZ87" s="130"/>
      <c r="OHA87" s="130"/>
      <c r="OHB87" s="130"/>
      <c r="OHC87" s="131"/>
      <c r="OHD87" s="132"/>
      <c r="OHF87" s="129"/>
      <c r="OHG87" s="129"/>
      <c r="OHH87" s="130"/>
      <c r="OHI87" s="130"/>
      <c r="OHJ87" s="130"/>
      <c r="OHK87" s="131"/>
      <c r="OHL87" s="132"/>
      <c r="OHN87" s="129"/>
      <c r="OHO87" s="129"/>
      <c r="OHP87" s="130"/>
      <c r="OHQ87" s="130"/>
      <c r="OHR87" s="130"/>
      <c r="OHS87" s="131"/>
      <c r="OHT87" s="132"/>
      <c r="OHV87" s="129"/>
      <c r="OHW87" s="129"/>
      <c r="OHX87" s="130"/>
      <c r="OHY87" s="130"/>
      <c r="OHZ87" s="130"/>
      <c r="OIA87" s="131"/>
      <c r="OIB87" s="132"/>
      <c r="OID87" s="129"/>
      <c r="OIE87" s="129"/>
      <c r="OIF87" s="130"/>
      <c r="OIG87" s="130"/>
      <c r="OIH87" s="130"/>
      <c r="OII87" s="131"/>
      <c r="OIJ87" s="132"/>
      <c r="OIL87" s="129"/>
      <c r="OIM87" s="129"/>
      <c r="OIN87" s="130"/>
      <c r="OIO87" s="130"/>
      <c r="OIP87" s="130"/>
      <c r="OIQ87" s="131"/>
      <c r="OIR87" s="132"/>
      <c r="OIT87" s="129"/>
      <c r="OIU87" s="129"/>
      <c r="OIV87" s="130"/>
      <c r="OIW87" s="130"/>
      <c r="OIX87" s="130"/>
      <c r="OIY87" s="131"/>
      <c r="OIZ87" s="132"/>
      <c r="OJB87" s="129"/>
      <c r="OJC87" s="129"/>
      <c r="OJD87" s="130"/>
      <c r="OJE87" s="130"/>
      <c r="OJF87" s="130"/>
      <c r="OJG87" s="131"/>
      <c r="OJH87" s="132"/>
      <c r="OJJ87" s="129"/>
      <c r="OJK87" s="129"/>
      <c r="OJL87" s="130"/>
      <c r="OJM87" s="130"/>
      <c r="OJN87" s="130"/>
      <c r="OJO87" s="131"/>
      <c r="OJP87" s="132"/>
      <c r="OJR87" s="129"/>
      <c r="OJS87" s="129"/>
      <c r="OJT87" s="130"/>
      <c r="OJU87" s="130"/>
      <c r="OJV87" s="130"/>
      <c r="OJW87" s="131"/>
      <c r="OJX87" s="132"/>
      <c r="OJZ87" s="129"/>
      <c r="OKA87" s="129"/>
      <c r="OKB87" s="130"/>
      <c r="OKC87" s="130"/>
      <c r="OKD87" s="130"/>
      <c r="OKE87" s="131"/>
      <c r="OKF87" s="132"/>
      <c r="OKH87" s="129"/>
      <c r="OKI87" s="129"/>
      <c r="OKJ87" s="130"/>
      <c r="OKK87" s="130"/>
      <c r="OKL87" s="130"/>
      <c r="OKM87" s="131"/>
      <c r="OKN87" s="132"/>
      <c r="OKP87" s="129"/>
      <c r="OKQ87" s="129"/>
      <c r="OKR87" s="130"/>
      <c r="OKS87" s="130"/>
      <c r="OKT87" s="130"/>
      <c r="OKU87" s="131"/>
      <c r="OKV87" s="132"/>
      <c r="OKX87" s="129"/>
      <c r="OKY87" s="129"/>
      <c r="OKZ87" s="130"/>
      <c r="OLA87" s="130"/>
      <c r="OLB87" s="130"/>
      <c r="OLC87" s="131"/>
      <c r="OLD87" s="132"/>
      <c r="OLF87" s="129"/>
      <c r="OLG87" s="129"/>
      <c r="OLH87" s="130"/>
      <c r="OLI87" s="130"/>
      <c r="OLJ87" s="130"/>
      <c r="OLK87" s="131"/>
      <c r="OLL87" s="132"/>
      <c r="OLN87" s="129"/>
      <c r="OLO87" s="129"/>
      <c r="OLP87" s="130"/>
      <c r="OLQ87" s="130"/>
      <c r="OLR87" s="130"/>
      <c r="OLS87" s="131"/>
      <c r="OLT87" s="132"/>
      <c r="OLV87" s="129"/>
      <c r="OLW87" s="129"/>
      <c r="OLX87" s="130"/>
      <c r="OLY87" s="130"/>
      <c r="OLZ87" s="130"/>
      <c r="OMA87" s="131"/>
      <c r="OMB87" s="132"/>
      <c r="OMD87" s="129"/>
      <c r="OME87" s="129"/>
      <c r="OMF87" s="130"/>
      <c r="OMG87" s="130"/>
      <c r="OMH87" s="130"/>
      <c r="OMI87" s="131"/>
      <c r="OMJ87" s="132"/>
      <c r="OML87" s="129"/>
      <c r="OMM87" s="129"/>
      <c r="OMN87" s="130"/>
      <c r="OMO87" s="130"/>
      <c r="OMP87" s="130"/>
      <c r="OMQ87" s="131"/>
      <c r="OMR87" s="132"/>
      <c r="OMT87" s="129"/>
      <c r="OMU87" s="129"/>
      <c r="OMV87" s="130"/>
      <c r="OMW87" s="130"/>
      <c r="OMX87" s="130"/>
      <c r="OMY87" s="131"/>
      <c r="OMZ87" s="132"/>
      <c r="ONB87" s="129"/>
      <c r="ONC87" s="129"/>
      <c r="OND87" s="130"/>
      <c r="ONE87" s="130"/>
      <c r="ONF87" s="130"/>
      <c r="ONG87" s="131"/>
      <c r="ONH87" s="132"/>
      <c r="ONJ87" s="129"/>
      <c r="ONK87" s="129"/>
      <c r="ONL87" s="130"/>
      <c r="ONM87" s="130"/>
      <c r="ONN87" s="130"/>
      <c r="ONO87" s="131"/>
      <c r="ONP87" s="132"/>
      <c r="ONR87" s="129"/>
      <c r="ONS87" s="129"/>
      <c r="ONT87" s="130"/>
      <c r="ONU87" s="130"/>
      <c r="ONV87" s="130"/>
      <c r="ONW87" s="131"/>
      <c r="ONX87" s="132"/>
      <c r="ONZ87" s="129"/>
      <c r="OOA87" s="129"/>
      <c r="OOB87" s="130"/>
      <c r="OOC87" s="130"/>
      <c r="OOD87" s="130"/>
      <c r="OOE87" s="131"/>
      <c r="OOF87" s="132"/>
      <c r="OOH87" s="129"/>
      <c r="OOI87" s="129"/>
      <c r="OOJ87" s="130"/>
      <c r="OOK87" s="130"/>
      <c r="OOL87" s="130"/>
      <c r="OOM87" s="131"/>
      <c r="OON87" s="132"/>
      <c r="OOP87" s="129"/>
      <c r="OOQ87" s="129"/>
      <c r="OOR87" s="130"/>
      <c r="OOS87" s="130"/>
      <c r="OOT87" s="130"/>
      <c r="OOU87" s="131"/>
      <c r="OOV87" s="132"/>
      <c r="OOX87" s="129"/>
      <c r="OOY87" s="129"/>
      <c r="OOZ87" s="130"/>
      <c r="OPA87" s="130"/>
      <c r="OPB87" s="130"/>
      <c r="OPC87" s="131"/>
      <c r="OPD87" s="132"/>
      <c r="OPF87" s="129"/>
      <c r="OPG87" s="129"/>
      <c r="OPH87" s="130"/>
      <c r="OPI87" s="130"/>
      <c r="OPJ87" s="130"/>
      <c r="OPK87" s="131"/>
      <c r="OPL87" s="132"/>
      <c r="OPN87" s="129"/>
      <c r="OPO87" s="129"/>
      <c r="OPP87" s="130"/>
      <c r="OPQ87" s="130"/>
      <c r="OPR87" s="130"/>
      <c r="OPS87" s="131"/>
      <c r="OPT87" s="132"/>
      <c r="OPV87" s="129"/>
      <c r="OPW87" s="129"/>
      <c r="OPX87" s="130"/>
      <c r="OPY87" s="130"/>
      <c r="OPZ87" s="130"/>
      <c r="OQA87" s="131"/>
      <c r="OQB87" s="132"/>
      <c r="OQD87" s="129"/>
      <c r="OQE87" s="129"/>
      <c r="OQF87" s="130"/>
      <c r="OQG87" s="130"/>
      <c r="OQH87" s="130"/>
      <c r="OQI87" s="131"/>
      <c r="OQJ87" s="132"/>
      <c r="OQL87" s="129"/>
      <c r="OQM87" s="129"/>
      <c r="OQN87" s="130"/>
      <c r="OQO87" s="130"/>
      <c r="OQP87" s="130"/>
      <c r="OQQ87" s="131"/>
      <c r="OQR87" s="132"/>
      <c r="OQT87" s="129"/>
      <c r="OQU87" s="129"/>
      <c r="OQV87" s="130"/>
      <c r="OQW87" s="130"/>
      <c r="OQX87" s="130"/>
      <c r="OQY87" s="131"/>
      <c r="OQZ87" s="132"/>
      <c r="ORB87" s="129"/>
      <c r="ORC87" s="129"/>
      <c r="ORD87" s="130"/>
      <c r="ORE87" s="130"/>
      <c r="ORF87" s="130"/>
      <c r="ORG87" s="131"/>
      <c r="ORH87" s="132"/>
      <c r="ORJ87" s="129"/>
      <c r="ORK87" s="129"/>
      <c r="ORL87" s="130"/>
      <c r="ORM87" s="130"/>
      <c r="ORN87" s="130"/>
      <c r="ORO87" s="131"/>
      <c r="ORP87" s="132"/>
      <c r="ORR87" s="129"/>
      <c r="ORS87" s="129"/>
      <c r="ORT87" s="130"/>
      <c r="ORU87" s="130"/>
      <c r="ORV87" s="130"/>
      <c r="ORW87" s="131"/>
      <c r="ORX87" s="132"/>
      <c r="ORZ87" s="129"/>
      <c r="OSA87" s="129"/>
      <c r="OSB87" s="130"/>
      <c r="OSC87" s="130"/>
      <c r="OSD87" s="130"/>
      <c r="OSE87" s="131"/>
      <c r="OSF87" s="132"/>
      <c r="OSH87" s="129"/>
      <c r="OSI87" s="129"/>
      <c r="OSJ87" s="130"/>
      <c r="OSK87" s="130"/>
      <c r="OSL87" s="130"/>
      <c r="OSM87" s="131"/>
      <c r="OSN87" s="132"/>
      <c r="OSP87" s="129"/>
      <c r="OSQ87" s="129"/>
      <c r="OSR87" s="130"/>
      <c r="OSS87" s="130"/>
      <c r="OST87" s="130"/>
      <c r="OSU87" s="131"/>
      <c r="OSV87" s="132"/>
      <c r="OSX87" s="129"/>
      <c r="OSY87" s="129"/>
      <c r="OSZ87" s="130"/>
      <c r="OTA87" s="130"/>
      <c r="OTB87" s="130"/>
      <c r="OTC87" s="131"/>
      <c r="OTD87" s="132"/>
      <c r="OTF87" s="129"/>
      <c r="OTG87" s="129"/>
      <c r="OTH87" s="130"/>
      <c r="OTI87" s="130"/>
      <c r="OTJ87" s="130"/>
      <c r="OTK87" s="131"/>
      <c r="OTL87" s="132"/>
      <c r="OTN87" s="129"/>
      <c r="OTO87" s="129"/>
      <c r="OTP87" s="130"/>
      <c r="OTQ87" s="130"/>
      <c r="OTR87" s="130"/>
      <c r="OTS87" s="131"/>
      <c r="OTT87" s="132"/>
      <c r="OTV87" s="129"/>
      <c r="OTW87" s="129"/>
      <c r="OTX87" s="130"/>
      <c r="OTY87" s="130"/>
      <c r="OTZ87" s="130"/>
      <c r="OUA87" s="131"/>
      <c r="OUB87" s="132"/>
      <c r="OUD87" s="129"/>
      <c r="OUE87" s="129"/>
      <c r="OUF87" s="130"/>
      <c r="OUG87" s="130"/>
      <c r="OUH87" s="130"/>
      <c r="OUI87" s="131"/>
      <c r="OUJ87" s="132"/>
      <c r="OUL87" s="129"/>
      <c r="OUM87" s="129"/>
      <c r="OUN87" s="130"/>
      <c r="OUO87" s="130"/>
      <c r="OUP87" s="130"/>
      <c r="OUQ87" s="131"/>
      <c r="OUR87" s="132"/>
      <c r="OUT87" s="129"/>
      <c r="OUU87" s="129"/>
      <c r="OUV87" s="130"/>
      <c r="OUW87" s="130"/>
      <c r="OUX87" s="130"/>
      <c r="OUY87" s="131"/>
      <c r="OUZ87" s="132"/>
      <c r="OVB87" s="129"/>
      <c r="OVC87" s="129"/>
      <c r="OVD87" s="130"/>
      <c r="OVE87" s="130"/>
      <c r="OVF87" s="130"/>
      <c r="OVG87" s="131"/>
      <c r="OVH87" s="132"/>
      <c r="OVJ87" s="129"/>
      <c r="OVK87" s="129"/>
      <c r="OVL87" s="130"/>
      <c r="OVM87" s="130"/>
      <c r="OVN87" s="130"/>
      <c r="OVO87" s="131"/>
      <c r="OVP87" s="132"/>
      <c r="OVR87" s="129"/>
      <c r="OVS87" s="129"/>
      <c r="OVT87" s="130"/>
      <c r="OVU87" s="130"/>
      <c r="OVV87" s="130"/>
      <c r="OVW87" s="131"/>
      <c r="OVX87" s="132"/>
      <c r="OVZ87" s="129"/>
      <c r="OWA87" s="129"/>
      <c r="OWB87" s="130"/>
      <c r="OWC87" s="130"/>
      <c r="OWD87" s="130"/>
      <c r="OWE87" s="131"/>
      <c r="OWF87" s="132"/>
      <c r="OWH87" s="129"/>
      <c r="OWI87" s="129"/>
      <c r="OWJ87" s="130"/>
      <c r="OWK87" s="130"/>
      <c r="OWL87" s="130"/>
      <c r="OWM87" s="131"/>
      <c r="OWN87" s="132"/>
      <c r="OWP87" s="129"/>
      <c r="OWQ87" s="129"/>
      <c r="OWR87" s="130"/>
      <c r="OWS87" s="130"/>
      <c r="OWT87" s="130"/>
      <c r="OWU87" s="131"/>
      <c r="OWV87" s="132"/>
      <c r="OWX87" s="129"/>
      <c r="OWY87" s="129"/>
      <c r="OWZ87" s="130"/>
      <c r="OXA87" s="130"/>
      <c r="OXB87" s="130"/>
      <c r="OXC87" s="131"/>
      <c r="OXD87" s="132"/>
      <c r="OXF87" s="129"/>
      <c r="OXG87" s="129"/>
      <c r="OXH87" s="130"/>
      <c r="OXI87" s="130"/>
      <c r="OXJ87" s="130"/>
      <c r="OXK87" s="131"/>
      <c r="OXL87" s="132"/>
      <c r="OXN87" s="129"/>
      <c r="OXO87" s="129"/>
      <c r="OXP87" s="130"/>
      <c r="OXQ87" s="130"/>
      <c r="OXR87" s="130"/>
      <c r="OXS87" s="131"/>
      <c r="OXT87" s="132"/>
      <c r="OXV87" s="129"/>
      <c r="OXW87" s="129"/>
      <c r="OXX87" s="130"/>
      <c r="OXY87" s="130"/>
      <c r="OXZ87" s="130"/>
      <c r="OYA87" s="131"/>
      <c r="OYB87" s="132"/>
      <c r="OYD87" s="129"/>
      <c r="OYE87" s="129"/>
      <c r="OYF87" s="130"/>
      <c r="OYG87" s="130"/>
      <c r="OYH87" s="130"/>
      <c r="OYI87" s="131"/>
      <c r="OYJ87" s="132"/>
      <c r="OYL87" s="129"/>
      <c r="OYM87" s="129"/>
      <c r="OYN87" s="130"/>
      <c r="OYO87" s="130"/>
      <c r="OYP87" s="130"/>
      <c r="OYQ87" s="131"/>
      <c r="OYR87" s="132"/>
      <c r="OYT87" s="129"/>
      <c r="OYU87" s="129"/>
      <c r="OYV87" s="130"/>
      <c r="OYW87" s="130"/>
      <c r="OYX87" s="130"/>
      <c r="OYY87" s="131"/>
      <c r="OYZ87" s="132"/>
      <c r="OZB87" s="129"/>
      <c r="OZC87" s="129"/>
      <c r="OZD87" s="130"/>
      <c r="OZE87" s="130"/>
      <c r="OZF87" s="130"/>
      <c r="OZG87" s="131"/>
      <c r="OZH87" s="132"/>
      <c r="OZJ87" s="129"/>
      <c r="OZK87" s="129"/>
      <c r="OZL87" s="130"/>
      <c r="OZM87" s="130"/>
      <c r="OZN87" s="130"/>
      <c r="OZO87" s="131"/>
      <c r="OZP87" s="132"/>
      <c r="OZR87" s="129"/>
      <c r="OZS87" s="129"/>
      <c r="OZT87" s="130"/>
      <c r="OZU87" s="130"/>
      <c r="OZV87" s="130"/>
      <c r="OZW87" s="131"/>
      <c r="OZX87" s="132"/>
      <c r="OZZ87" s="129"/>
      <c r="PAA87" s="129"/>
      <c r="PAB87" s="130"/>
      <c r="PAC87" s="130"/>
      <c r="PAD87" s="130"/>
      <c r="PAE87" s="131"/>
      <c r="PAF87" s="132"/>
      <c r="PAH87" s="129"/>
      <c r="PAI87" s="129"/>
      <c r="PAJ87" s="130"/>
      <c r="PAK87" s="130"/>
      <c r="PAL87" s="130"/>
      <c r="PAM87" s="131"/>
      <c r="PAN87" s="132"/>
      <c r="PAP87" s="129"/>
      <c r="PAQ87" s="129"/>
      <c r="PAR87" s="130"/>
      <c r="PAS87" s="130"/>
      <c r="PAT87" s="130"/>
      <c r="PAU87" s="131"/>
      <c r="PAV87" s="132"/>
      <c r="PAX87" s="129"/>
      <c r="PAY87" s="129"/>
      <c r="PAZ87" s="130"/>
      <c r="PBA87" s="130"/>
      <c r="PBB87" s="130"/>
      <c r="PBC87" s="131"/>
      <c r="PBD87" s="132"/>
      <c r="PBF87" s="129"/>
      <c r="PBG87" s="129"/>
      <c r="PBH87" s="130"/>
      <c r="PBI87" s="130"/>
      <c r="PBJ87" s="130"/>
      <c r="PBK87" s="131"/>
      <c r="PBL87" s="132"/>
      <c r="PBN87" s="129"/>
      <c r="PBO87" s="129"/>
      <c r="PBP87" s="130"/>
      <c r="PBQ87" s="130"/>
      <c r="PBR87" s="130"/>
      <c r="PBS87" s="131"/>
      <c r="PBT87" s="132"/>
      <c r="PBV87" s="129"/>
      <c r="PBW87" s="129"/>
      <c r="PBX87" s="130"/>
      <c r="PBY87" s="130"/>
      <c r="PBZ87" s="130"/>
      <c r="PCA87" s="131"/>
      <c r="PCB87" s="132"/>
      <c r="PCD87" s="129"/>
      <c r="PCE87" s="129"/>
      <c r="PCF87" s="130"/>
      <c r="PCG87" s="130"/>
      <c r="PCH87" s="130"/>
      <c r="PCI87" s="131"/>
      <c r="PCJ87" s="132"/>
      <c r="PCL87" s="129"/>
      <c r="PCM87" s="129"/>
      <c r="PCN87" s="130"/>
      <c r="PCO87" s="130"/>
      <c r="PCP87" s="130"/>
      <c r="PCQ87" s="131"/>
      <c r="PCR87" s="132"/>
      <c r="PCT87" s="129"/>
      <c r="PCU87" s="129"/>
      <c r="PCV87" s="130"/>
      <c r="PCW87" s="130"/>
      <c r="PCX87" s="130"/>
      <c r="PCY87" s="131"/>
      <c r="PCZ87" s="132"/>
      <c r="PDB87" s="129"/>
      <c r="PDC87" s="129"/>
      <c r="PDD87" s="130"/>
      <c r="PDE87" s="130"/>
      <c r="PDF87" s="130"/>
      <c r="PDG87" s="131"/>
      <c r="PDH87" s="132"/>
      <c r="PDJ87" s="129"/>
      <c r="PDK87" s="129"/>
      <c r="PDL87" s="130"/>
      <c r="PDM87" s="130"/>
      <c r="PDN87" s="130"/>
      <c r="PDO87" s="131"/>
      <c r="PDP87" s="132"/>
      <c r="PDR87" s="129"/>
      <c r="PDS87" s="129"/>
      <c r="PDT87" s="130"/>
      <c r="PDU87" s="130"/>
      <c r="PDV87" s="130"/>
      <c r="PDW87" s="131"/>
      <c r="PDX87" s="132"/>
      <c r="PDZ87" s="129"/>
      <c r="PEA87" s="129"/>
      <c r="PEB87" s="130"/>
      <c r="PEC87" s="130"/>
      <c r="PED87" s="130"/>
      <c r="PEE87" s="131"/>
      <c r="PEF87" s="132"/>
      <c r="PEH87" s="129"/>
      <c r="PEI87" s="129"/>
      <c r="PEJ87" s="130"/>
      <c r="PEK87" s="130"/>
      <c r="PEL87" s="130"/>
      <c r="PEM87" s="131"/>
      <c r="PEN87" s="132"/>
      <c r="PEP87" s="129"/>
      <c r="PEQ87" s="129"/>
      <c r="PER87" s="130"/>
      <c r="PES87" s="130"/>
      <c r="PET87" s="130"/>
      <c r="PEU87" s="131"/>
      <c r="PEV87" s="132"/>
      <c r="PEX87" s="129"/>
      <c r="PEY87" s="129"/>
      <c r="PEZ87" s="130"/>
      <c r="PFA87" s="130"/>
      <c r="PFB87" s="130"/>
      <c r="PFC87" s="131"/>
      <c r="PFD87" s="132"/>
      <c r="PFF87" s="129"/>
      <c r="PFG87" s="129"/>
      <c r="PFH87" s="130"/>
      <c r="PFI87" s="130"/>
      <c r="PFJ87" s="130"/>
      <c r="PFK87" s="131"/>
      <c r="PFL87" s="132"/>
      <c r="PFN87" s="129"/>
      <c r="PFO87" s="129"/>
      <c r="PFP87" s="130"/>
      <c r="PFQ87" s="130"/>
      <c r="PFR87" s="130"/>
      <c r="PFS87" s="131"/>
      <c r="PFT87" s="132"/>
      <c r="PFV87" s="129"/>
      <c r="PFW87" s="129"/>
      <c r="PFX87" s="130"/>
      <c r="PFY87" s="130"/>
      <c r="PFZ87" s="130"/>
      <c r="PGA87" s="131"/>
      <c r="PGB87" s="132"/>
      <c r="PGD87" s="129"/>
      <c r="PGE87" s="129"/>
      <c r="PGF87" s="130"/>
      <c r="PGG87" s="130"/>
      <c r="PGH87" s="130"/>
      <c r="PGI87" s="131"/>
      <c r="PGJ87" s="132"/>
      <c r="PGL87" s="129"/>
      <c r="PGM87" s="129"/>
      <c r="PGN87" s="130"/>
      <c r="PGO87" s="130"/>
      <c r="PGP87" s="130"/>
      <c r="PGQ87" s="131"/>
      <c r="PGR87" s="132"/>
      <c r="PGT87" s="129"/>
      <c r="PGU87" s="129"/>
      <c r="PGV87" s="130"/>
      <c r="PGW87" s="130"/>
      <c r="PGX87" s="130"/>
      <c r="PGY87" s="131"/>
      <c r="PGZ87" s="132"/>
      <c r="PHB87" s="129"/>
      <c r="PHC87" s="129"/>
      <c r="PHD87" s="130"/>
      <c r="PHE87" s="130"/>
      <c r="PHF87" s="130"/>
      <c r="PHG87" s="131"/>
      <c r="PHH87" s="132"/>
      <c r="PHJ87" s="129"/>
      <c r="PHK87" s="129"/>
      <c r="PHL87" s="130"/>
      <c r="PHM87" s="130"/>
      <c r="PHN87" s="130"/>
      <c r="PHO87" s="131"/>
      <c r="PHP87" s="132"/>
      <c r="PHR87" s="129"/>
      <c r="PHS87" s="129"/>
      <c r="PHT87" s="130"/>
      <c r="PHU87" s="130"/>
      <c r="PHV87" s="130"/>
      <c r="PHW87" s="131"/>
      <c r="PHX87" s="132"/>
      <c r="PHZ87" s="129"/>
      <c r="PIA87" s="129"/>
      <c r="PIB87" s="130"/>
      <c r="PIC87" s="130"/>
      <c r="PID87" s="130"/>
      <c r="PIE87" s="131"/>
      <c r="PIF87" s="132"/>
      <c r="PIH87" s="129"/>
      <c r="PII87" s="129"/>
      <c r="PIJ87" s="130"/>
      <c r="PIK87" s="130"/>
      <c r="PIL87" s="130"/>
      <c r="PIM87" s="131"/>
      <c r="PIN87" s="132"/>
      <c r="PIP87" s="129"/>
      <c r="PIQ87" s="129"/>
      <c r="PIR87" s="130"/>
      <c r="PIS87" s="130"/>
      <c r="PIT87" s="130"/>
      <c r="PIU87" s="131"/>
      <c r="PIV87" s="132"/>
      <c r="PIX87" s="129"/>
      <c r="PIY87" s="129"/>
      <c r="PIZ87" s="130"/>
      <c r="PJA87" s="130"/>
      <c r="PJB87" s="130"/>
      <c r="PJC87" s="131"/>
      <c r="PJD87" s="132"/>
      <c r="PJF87" s="129"/>
      <c r="PJG87" s="129"/>
      <c r="PJH87" s="130"/>
      <c r="PJI87" s="130"/>
      <c r="PJJ87" s="130"/>
      <c r="PJK87" s="131"/>
      <c r="PJL87" s="132"/>
      <c r="PJN87" s="129"/>
      <c r="PJO87" s="129"/>
      <c r="PJP87" s="130"/>
      <c r="PJQ87" s="130"/>
      <c r="PJR87" s="130"/>
      <c r="PJS87" s="131"/>
      <c r="PJT87" s="132"/>
      <c r="PJV87" s="129"/>
      <c r="PJW87" s="129"/>
      <c r="PJX87" s="130"/>
      <c r="PJY87" s="130"/>
      <c r="PJZ87" s="130"/>
      <c r="PKA87" s="131"/>
      <c r="PKB87" s="132"/>
      <c r="PKD87" s="129"/>
      <c r="PKE87" s="129"/>
      <c r="PKF87" s="130"/>
      <c r="PKG87" s="130"/>
      <c r="PKH87" s="130"/>
      <c r="PKI87" s="131"/>
      <c r="PKJ87" s="132"/>
      <c r="PKL87" s="129"/>
      <c r="PKM87" s="129"/>
      <c r="PKN87" s="130"/>
      <c r="PKO87" s="130"/>
      <c r="PKP87" s="130"/>
      <c r="PKQ87" s="131"/>
      <c r="PKR87" s="132"/>
      <c r="PKT87" s="129"/>
      <c r="PKU87" s="129"/>
      <c r="PKV87" s="130"/>
      <c r="PKW87" s="130"/>
      <c r="PKX87" s="130"/>
      <c r="PKY87" s="131"/>
      <c r="PKZ87" s="132"/>
      <c r="PLB87" s="129"/>
      <c r="PLC87" s="129"/>
      <c r="PLD87" s="130"/>
      <c r="PLE87" s="130"/>
      <c r="PLF87" s="130"/>
      <c r="PLG87" s="131"/>
      <c r="PLH87" s="132"/>
      <c r="PLJ87" s="129"/>
      <c r="PLK87" s="129"/>
      <c r="PLL87" s="130"/>
      <c r="PLM87" s="130"/>
      <c r="PLN87" s="130"/>
      <c r="PLO87" s="131"/>
      <c r="PLP87" s="132"/>
      <c r="PLR87" s="129"/>
      <c r="PLS87" s="129"/>
      <c r="PLT87" s="130"/>
      <c r="PLU87" s="130"/>
      <c r="PLV87" s="130"/>
      <c r="PLW87" s="131"/>
      <c r="PLX87" s="132"/>
      <c r="PLZ87" s="129"/>
      <c r="PMA87" s="129"/>
      <c r="PMB87" s="130"/>
      <c r="PMC87" s="130"/>
      <c r="PMD87" s="130"/>
      <c r="PME87" s="131"/>
      <c r="PMF87" s="132"/>
      <c r="PMH87" s="129"/>
      <c r="PMI87" s="129"/>
      <c r="PMJ87" s="130"/>
      <c r="PMK87" s="130"/>
      <c r="PML87" s="130"/>
      <c r="PMM87" s="131"/>
      <c r="PMN87" s="132"/>
      <c r="PMP87" s="129"/>
      <c r="PMQ87" s="129"/>
      <c r="PMR87" s="130"/>
      <c r="PMS87" s="130"/>
      <c r="PMT87" s="130"/>
      <c r="PMU87" s="131"/>
      <c r="PMV87" s="132"/>
      <c r="PMX87" s="129"/>
      <c r="PMY87" s="129"/>
      <c r="PMZ87" s="130"/>
      <c r="PNA87" s="130"/>
      <c r="PNB87" s="130"/>
      <c r="PNC87" s="131"/>
      <c r="PND87" s="132"/>
      <c r="PNF87" s="129"/>
      <c r="PNG87" s="129"/>
      <c r="PNH87" s="130"/>
      <c r="PNI87" s="130"/>
      <c r="PNJ87" s="130"/>
      <c r="PNK87" s="131"/>
      <c r="PNL87" s="132"/>
      <c r="PNN87" s="129"/>
      <c r="PNO87" s="129"/>
      <c r="PNP87" s="130"/>
      <c r="PNQ87" s="130"/>
      <c r="PNR87" s="130"/>
      <c r="PNS87" s="131"/>
      <c r="PNT87" s="132"/>
      <c r="PNV87" s="129"/>
      <c r="PNW87" s="129"/>
      <c r="PNX87" s="130"/>
      <c r="PNY87" s="130"/>
      <c r="PNZ87" s="130"/>
      <c r="POA87" s="131"/>
      <c r="POB87" s="132"/>
      <c r="POD87" s="129"/>
      <c r="POE87" s="129"/>
      <c r="POF87" s="130"/>
      <c r="POG87" s="130"/>
      <c r="POH87" s="130"/>
      <c r="POI87" s="131"/>
      <c r="POJ87" s="132"/>
      <c r="POL87" s="129"/>
      <c r="POM87" s="129"/>
      <c r="PON87" s="130"/>
      <c r="POO87" s="130"/>
      <c r="POP87" s="130"/>
      <c r="POQ87" s="131"/>
      <c r="POR87" s="132"/>
      <c r="POT87" s="129"/>
      <c r="POU87" s="129"/>
      <c r="POV87" s="130"/>
      <c r="POW87" s="130"/>
      <c r="POX87" s="130"/>
      <c r="POY87" s="131"/>
      <c r="POZ87" s="132"/>
      <c r="PPB87" s="129"/>
      <c r="PPC87" s="129"/>
      <c r="PPD87" s="130"/>
      <c r="PPE87" s="130"/>
      <c r="PPF87" s="130"/>
      <c r="PPG87" s="131"/>
      <c r="PPH87" s="132"/>
      <c r="PPJ87" s="129"/>
      <c r="PPK87" s="129"/>
      <c r="PPL87" s="130"/>
      <c r="PPM87" s="130"/>
      <c r="PPN87" s="130"/>
      <c r="PPO87" s="131"/>
      <c r="PPP87" s="132"/>
      <c r="PPR87" s="129"/>
      <c r="PPS87" s="129"/>
      <c r="PPT87" s="130"/>
      <c r="PPU87" s="130"/>
      <c r="PPV87" s="130"/>
      <c r="PPW87" s="131"/>
      <c r="PPX87" s="132"/>
      <c r="PPZ87" s="129"/>
      <c r="PQA87" s="129"/>
      <c r="PQB87" s="130"/>
      <c r="PQC87" s="130"/>
      <c r="PQD87" s="130"/>
      <c r="PQE87" s="131"/>
      <c r="PQF87" s="132"/>
      <c r="PQH87" s="129"/>
      <c r="PQI87" s="129"/>
      <c r="PQJ87" s="130"/>
      <c r="PQK87" s="130"/>
      <c r="PQL87" s="130"/>
      <c r="PQM87" s="131"/>
      <c r="PQN87" s="132"/>
      <c r="PQP87" s="129"/>
      <c r="PQQ87" s="129"/>
      <c r="PQR87" s="130"/>
      <c r="PQS87" s="130"/>
      <c r="PQT87" s="130"/>
      <c r="PQU87" s="131"/>
      <c r="PQV87" s="132"/>
      <c r="PQX87" s="129"/>
      <c r="PQY87" s="129"/>
      <c r="PQZ87" s="130"/>
      <c r="PRA87" s="130"/>
      <c r="PRB87" s="130"/>
      <c r="PRC87" s="131"/>
      <c r="PRD87" s="132"/>
      <c r="PRF87" s="129"/>
      <c r="PRG87" s="129"/>
      <c r="PRH87" s="130"/>
      <c r="PRI87" s="130"/>
      <c r="PRJ87" s="130"/>
      <c r="PRK87" s="131"/>
      <c r="PRL87" s="132"/>
      <c r="PRN87" s="129"/>
      <c r="PRO87" s="129"/>
      <c r="PRP87" s="130"/>
      <c r="PRQ87" s="130"/>
      <c r="PRR87" s="130"/>
      <c r="PRS87" s="131"/>
      <c r="PRT87" s="132"/>
      <c r="PRV87" s="129"/>
      <c r="PRW87" s="129"/>
      <c r="PRX87" s="130"/>
      <c r="PRY87" s="130"/>
      <c r="PRZ87" s="130"/>
      <c r="PSA87" s="131"/>
      <c r="PSB87" s="132"/>
      <c r="PSD87" s="129"/>
      <c r="PSE87" s="129"/>
      <c r="PSF87" s="130"/>
      <c r="PSG87" s="130"/>
      <c r="PSH87" s="130"/>
      <c r="PSI87" s="131"/>
      <c r="PSJ87" s="132"/>
      <c r="PSL87" s="129"/>
      <c r="PSM87" s="129"/>
      <c r="PSN87" s="130"/>
      <c r="PSO87" s="130"/>
      <c r="PSP87" s="130"/>
      <c r="PSQ87" s="131"/>
      <c r="PSR87" s="132"/>
      <c r="PST87" s="129"/>
      <c r="PSU87" s="129"/>
      <c r="PSV87" s="130"/>
      <c r="PSW87" s="130"/>
      <c r="PSX87" s="130"/>
      <c r="PSY87" s="131"/>
      <c r="PSZ87" s="132"/>
      <c r="PTB87" s="129"/>
      <c r="PTC87" s="129"/>
      <c r="PTD87" s="130"/>
      <c r="PTE87" s="130"/>
      <c r="PTF87" s="130"/>
      <c r="PTG87" s="131"/>
      <c r="PTH87" s="132"/>
      <c r="PTJ87" s="129"/>
      <c r="PTK87" s="129"/>
      <c r="PTL87" s="130"/>
      <c r="PTM87" s="130"/>
      <c r="PTN87" s="130"/>
      <c r="PTO87" s="131"/>
      <c r="PTP87" s="132"/>
      <c r="PTR87" s="129"/>
      <c r="PTS87" s="129"/>
      <c r="PTT87" s="130"/>
      <c r="PTU87" s="130"/>
      <c r="PTV87" s="130"/>
      <c r="PTW87" s="131"/>
      <c r="PTX87" s="132"/>
      <c r="PTZ87" s="129"/>
      <c r="PUA87" s="129"/>
      <c r="PUB87" s="130"/>
      <c r="PUC87" s="130"/>
      <c r="PUD87" s="130"/>
      <c r="PUE87" s="131"/>
      <c r="PUF87" s="132"/>
      <c r="PUH87" s="129"/>
      <c r="PUI87" s="129"/>
      <c r="PUJ87" s="130"/>
      <c r="PUK87" s="130"/>
      <c r="PUL87" s="130"/>
      <c r="PUM87" s="131"/>
      <c r="PUN87" s="132"/>
      <c r="PUP87" s="129"/>
      <c r="PUQ87" s="129"/>
      <c r="PUR87" s="130"/>
      <c r="PUS87" s="130"/>
      <c r="PUT87" s="130"/>
      <c r="PUU87" s="131"/>
      <c r="PUV87" s="132"/>
      <c r="PUX87" s="129"/>
      <c r="PUY87" s="129"/>
      <c r="PUZ87" s="130"/>
      <c r="PVA87" s="130"/>
      <c r="PVB87" s="130"/>
      <c r="PVC87" s="131"/>
      <c r="PVD87" s="132"/>
      <c r="PVF87" s="129"/>
      <c r="PVG87" s="129"/>
      <c r="PVH87" s="130"/>
      <c r="PVI87" s="130"/>
      <c r="PVJ87" s="130"/>
      <c r="PVK87" s="131"/>
      <c r="PVL87" s="132"/>
      <c r="PVN87" s="129"/>
      <c r="PVO87" s="129"/>
      <c r="PVP87" s="130"/>
      <c r="PVQ87" s="130"/>
      <c r="PVR87" s="130"/>
      <c r="PVS87" s="131"/>
      <c r="PVT87" s="132"/>
      <c r="PVV87" s="129"/>
      <c r="PVW87" s="129"/>
      <c r="PVX87" s="130"/>
      <c r="PVY87" s="130"/>
      <c r="PVZ87" s="130"/>
      <c r="PWA87" s="131"/>
      <c r="PWB87" s="132"/>
      <c r="PWD87" s="129"/>
      <c r="PWE87" s="129"/>
      <c r="PWF87" s="130"/>
      <c r="PWG87" s="130"/>
      <c r="PWH87" s="130"/>
      <c r="PWI87" s="131"/>
      <c r="PWJ87" s="132"/>
      <c r="PWL87" s="129"/>
      <c r="PWM87" s="129"/>
      <c r="PWN87" s="130"/>
      <c r="PWO87" s="130"/>
      <c r="PWP87" s="130"/>
      <c r="PWQ87" s="131"/>
      <c r="PWR87" s="132"/>
      <c r="PWT87" s="129"/>
      <c r="PWU87" s="129"/>
      <c r="PWV87" s="130"/>
      <c r="PWW87" s="130"/>
      <c r="PWX87" s="130"/>
      <c r="PWY87" s="131"/>
      <c r="PWZ87" s="132"/>
      <c r="PXB87" s="129"/>
      <c r="PXC87" s="129"/>
      <c r="PXD87" s="130"/>
      <c r="PXE87" s="130"/>
      <c r="PXF87" s="130"/>
      <c r="PXG87" s="131"/>
      <c r="PXH87" s="132"/>
      <c r="PXJ87" s="129"/>
      <c r="PXK87" s="129"/>
      <c r="PXL87" s="130"/>
      <c r="PXM87" s="130"/>
      <c r="PXN87" s="130"/>
      <c r="PXO87" s="131"/>
      <c r="PXP87" s="132"/>
      <c r="PXR87" s="129"/>
      <c r="PXS87" s="129"/>
      <c r="PXT87" s="130"/>
      <c r="PXU87" s="130"/>
      <c r="PXV87" s="130"/>
      <c r="PXW87" s="131"/>
      <c r="PXX87" s="132"/>
      <c r="PXZ87" s="129"/>
      <c r="PYA87" s="129"/>
      <c r="PYB87" s="130"/>
      <c r="PYC87" s="130"/>
      <c r="PYD87" s="130"/>
      <c r="PYE87" s="131"/>
      <c r="PYF87" s="132"/>
      <c r="PYH87" s="129"/>
      <c r="PYI87" s="129"/>
      <c r="PYJ87" s="130"/>
      <c r="PYK87" s="130"/>
      <c r="PYL87" s="130"/>
      <c r="PYM87" s="131"/>
      <c r="PYN87" s="132"/>
      <c r="PYP87" s="129"/>
      <c r="PYQ87" s="129"/>
      <c r="PYR87" s="130"/>
      <c r="PYS87" s="130"/>
      <c r="PYT87" s="130"/>
      <c r="PYU87" s="131"/>
      <c r="PYV87" s="132"/>
      <c r="PYX87" s="129"/>
      <c r="PYY87" s="129"/>
      <c r="PYZ87" s="130"/>
      <c r="PZA87" s="130"/>
      <c r="PZB87" s="130"/>
      <c r="PZC87" s="131"/>
      <c r="PZD87" s="132"/>
      <c r="PZF87" s="129"/>
      <c r="PZG87" s="129"/>
      <c r="PZH87" s="130"/>
      <c r="PZI87" s="130"/>
      <c r="PZJ87" s="130"/>
      <c r="PZK87" s="131"/>
      <c r="PZL87" s="132"/>
      <c r="PZN87" s="129"/>
      <c r="PZO87" s="129"/>
      <c r="PZP87" s="130"/>
      <c r="PZQ87" s="130"/>
      <c r="PZR87" s="130"/>
      <c r="PZS87" s="131"/>
      <c r="PZT87" s="132"/>
      <c r="PZV87" s="129"/>
      <c r="PZW87" s="129"/>
      <c r="PZX87" s="130"/>
      <c r="PZY87" s="130"/>
      <c r="PZZ87" s="130"/>
      <c r="QAA87" s="131"/>
      <c r="QAB87" s="132"/>
      <c r="QAD87" s="129"/>
      <c r="QAE87" s="129"/>
      <c r="QAF87" s="130"/>
      <c r="QAG87" s="130"/>
      <c r="QAH87" s="130"/>
      <c r="QAI87" s="131"/>
      <c r="QAJ87" s="132"/>
      <c r="QAL87" s="129"/>
      <c r="QAM87" s="129"/>
      <c r="QAN87" s="130"/>
      <c r="QAO87" s="130"/>
      <c r="QAP87" s="130"/>
      <c r="QAQ87" s="131"/>
      <c r="QAR87" s="132"/>
      <c r="QAT87" s="129"/>
      <c r="QAU87" s="129"/>
      <c r="QAV87" s="130"/>
      <c r="QAW87" s="130"/>
      <c r="QAX87" s="130"/>
      <c r="QAY87" s="131"/>
      <c r="QAZ87" s="132"/>
      <c r="QBB87" s="129"/>
      <c r="QBC87" s="129"/>
      <c r="QBD87" s="130"/>
      <c r="QBE87" s="130"/>
      <c r="QBF87" s="130"/>
      <c r="QBG87" s="131"/>
      <c r="QBH87" s="132"/>
      <c r="QBJ87" s="129"/>
      <c r="QBK87" s="129"/>
      <c r="QBL87" s="130"/>
      <c r="QBM87" s="130"/>
      <c r="QBN87" s="130"/>
      <c r="QBO87" s="131"/>
      <c r="QBP87" s="132"/>
      <c r="QBR87" s="129"/>
      <c r="QBS87" s="129"/>
      <c r="QBT87" s="130"/>
      <c r="QBU87" s="130"/>
      <c r="QBV87" s="130"/>
      <c r="QBW87" s="131"/>
      <c r="QBX87" s="132"/>
      <c r="QBZ87" s="129"/>
      <c r="QCA87" s="129"/>
      <c r="QCB87" s="130"/>
      <c r="QCC87" s="130"/>
      <c r="QCD87" s="130"/>
      <c r="QCE87" s="131"/>
      <c r="QCF87" s="132"/>
      <c r="QCH87" s="129"/>
      <c r="QCI87" s="129"/>
      <c r="QCJ87" s="130"/>
      <c r="QCK87" s="130"/>
      <c r="QCL87" s="130"/>
      <c r="QCM87" s="131"/>
      <c r="QCN87" s="132"/>
      <c r="QCP87" s="129"/>
      <c r="QCQ87" s="129"/>
      <c r="QCR87" s="130"/>
      <c r="QCS87" s="130"/>
      <c r="QCT87" s="130"/>
      <c r="QCU87" s="131"/>
      <c r="QCV87" s="132"/>
      <c r="QCX87" s="129"/>
      <c r="QCY87" s="129"/>
      <c r="QCZ87" s="130"/>
      <c r="QDA87" s="130"/>
      <c r="QDB87" s="130"/>
      <c r="QDC87" s="131"/>
      <c r="QDD87" s="132"/>
      <c r="QDF87" s="129"/>
      <c r="QDG87" s="129"/>
      <c r="QDH87" s="130"/>
      <c r="QDI87" s="130"/>
      <c r="QDJ87" s="130"/>
      <c r="QDK87" s="131"/>
      <c r="QDL87" s="132"/>
      <c r="QDN87" s="129"/>
      <c r="QDO87" s="129"/>
      <c r="QDP87" s="130"/>
      <c r="QDQ87" s="130"/>
      <c r="QDR87" s="130"/>
      <c r="QDS87" s="131"/>
      <c r="QDT87" s="132"/>
      <c r="QDV87" s="129"/>
      <c r="QDW87" s="129"/>
      <c r="QDX87" s="130"/>
      <c r="QDY87" s="130"/>
      <c r="QDZ87" s="130"/>
      <c r="QEA87" s="131"/>
      <c r="QEB87" s="132"/>
      <c r="QED87" s="129"/>
      <c r="QEE87" s="129"/>
      <c r="QEF87" s="130"/>
      <c r="QEG87" s="130"/>
      <c r="QEH87" s="130"/>
      <c r="QEI87" s="131"/>
      <c r="QEJ87" s="132"/>
      <c r="QEL87" s="129"/>
      <c r="QEM87" s="129"/>
      <c r="QEN87" s="130"/>
      <c r="QEO87" s="130"/>
      <c r="QEP87" s="130"/>
      <c r="QEQ87" s="131"/>
      <c r="QER87" s="132"/>
      <c r="QET87" s="129"/>
      <c r="QEU87" s="129"/>
      <c r="QEV87" s="130"/>
      <c r="QEW87" s="130"/>
      <c r="QEX87" s="130"/>
      <c r="QEY87" s="131"/>
      <c r="QEZ87" s="132"/>
      <c r="QFB87" s="129"/>
      <c r="QFC87" s="129"/>
      <c r="QFD87" s="130"/>
      <c r="QFE87" s="130"/>
      <c r="QFF87" s="130"/>
      <c r="QFG87" s="131"/>
      <c r="QFH87" s="132"/>
      <c r="QFJ87" s="129"/>
      <c r="QFK87" s="129"/>
      <c r="QFL87" s="130"/>
      <c r="QFM87" s="130"/>
      <c r="QFN87" s="130"/>
      <c r="QFO87" s="131"/>
      <c r="QFP87" s="132"/>
      <c r="QFR87" s="129"/>
      <c r="QFS87" s="129"/>
      <c r="QFT87" s="130"/>
      <c r="QFU87" s="130"/>
      <c r="QFV87" s="130"/>
      <c r="QFW87" s="131"/>
      <c r="QFX87" s="132"/>
      <c r="QFZ87" s="129"/>
      <c r="QGA87" s="129"/>
      <c r="QGB87" s="130"/>
      <c r="QGC87" s="130"/>
      <c r="QGD87" s="130"/>
      <c r="QGE87" s="131"/>
      <c r="QGF87" s="132"/>
      <c r="QGH87" s="129"/>
      <c r="QGI87" s="129"/>
      <c r="QGJ87" s="130"/>
      <c r="QGK87" s="130"/>
      <c r="QGL87" s="130"/>
      <c r="QGM87" s="131"/>
      <c r="QGN87" s="132"/>
      <c r="QGP87" s="129"/>
      <c r="QGQ87" s="129"/>
      <c r="QGR87" s="130"/>
      <c r="QGS87" s="130"/>
      <c r="QGT87" s="130"/>
      <c r="QGU87" s="131"/>
      <c r="QGV87" s="132"/>
      <c r="QGX87" s="129"/>
      <c r="QGY87" s="129"/>
      <c r="QGZ87" s="130"/>
      <c r="QHA87" s="130"/>
      <c r="QHB87" s="130"/>
      <c r="QHC87" s="131"/>
      <c r="QHD87" s="132"/>
      <c r="QHF87" s="129"/>
      <c r="QHG87" s="129"/>
      <c r="QHH87" s="130"/>
      <c r="QHI87" s="130"/>
      <c r="QHJ87" s="130"/>
      <c r="QHK87" s="131"/>
      <c r="QHL87" s="132"/>
      <c r="QHN87" s="129"/>
      <c r="QHO87" s="129"/>
      <c r="QHP87" s="130"/>
      <c r="QHQ87" s="130"/>
      <c r="QHR87" s="130"/>
      <c r="QHS87" s="131"/>
      <c r="QHT87" s="132"/>
      <c r="QHV87" s="129"/>
      <c r="QHW87" s="129"/>
      <c r="QHX87" s="130"/>
      <c r="QHY87" s="130"/>
      <c r="QHZ87" s="130"/>
      <c r="QIA87" s="131"/>
      <c r="QIB87" s="132"/>
      <c r="QID87" s="129"/>
      <c r="QIE87" s="129"/>
      <c r="QIF87" s="130"/>
      <c r="QIG87" s="130"/>
      <c r="QIH87" s="130"/>
      <c r="QII87" s="131"/>
      <c r="QIJ87" s="132"/>
      <c r="QIL87" s="129"/>
      <c r="QIM87" s="129"/>
      <c r="QIN87" s="130"/>
      <c r="QIO87" s="130"/>
      <c r="QIP87" s="130"/>
      <c r="QIQ87" s="131"/>
      <c r="QIR87" s="132"/>
      <c r="QIT87" s="129"/>
      <c r="QIU87" s="129"/>
      <c r="QIV87" s="130"/>
      <c r="QIW87" s="130"/>
      <c r="QIX87" s="130"/>
      <c r="QIY87" s="131"/>
      <c r="QIZ87" s="132"/>
      <c r="QJB87" s="129"/>
      <c r="QJC87" s="129"/>
      <c r="QJD87" s="130"/>
      <c r="QJE87" s="130"/>
      <c r="QJF87" s="130"/>
      <c r="QJG87" s="131"/>
      <c r="QJH87" s="132"/>
      <c r="QJJ87" s="129"/>
      <c r="QJK87" s="129"/>
      <c r="QJL87" s="130"/>
      <c r="QJM87" s="130"/>
      <c r="QJN87" s="130"/>
      <c r="QJO87" s="131"/>
      <c r="QJP87" s="132"/>
      <c r="QJR87" s="129"/>
      <c r="QJS87" s="129"/>
      <c r="QJT87" s="130"/>
      <c r="QJU87" s="130"/>
      <c r="QJV87" s="130"/>
      <c r="QJW87" s="131"/>
      <c r="QJX87" s="132"/>
      <c r="QJZ87" s="129"/>
      <c r="QKA87" s="129"/>
      <c r="QKB87" s="130"/>
      <c r="QKC87" s="130"/>
      <c r="QKD87" s="130"/>
      <c r="QKE87" s="131"/>
      <c r="QKF87" s="132"/>
      <c r="QKH87" s="129"/>
      <c r="QKI87" s="129"/>
      <c r="QKJ87" s="130"/>
      <c r="QKK87" s="130"/>
      <c r="QKL87" s="130"/>
      <c r="QKM87" s="131"/>
      <c r="QKN87" s="132"/>
      <c r="QKP87" s="129"/>
      <c r="QKQ87" s="129"/>
      <c r="QKR87" s="130"/>
      <c r="QKS87" s="130"/>
      <c r="QKT87" s="130"/>
      <c r="QKU87" s="131"/>
      <c r="QKV87" s="132"/>
      <c r="QKX87" s="129"/>
      <c r="QKY87" s="129"/>
      <c r="QKZ87" s="130"/>
      <c r="QLA87" s="130"/>
      <c r="QLB87" s="130"/>
      <c r="QLC87" s="131"/>
      <c r="QLD87" s="132"/>
      <c r="QLF87" s="129"/>
      <c r="QLG87" s="129"/>
      <c r="QLH87" s="130"/>
      <c r="QLI87" s="130"/>
      <c r="QLJ87" s="130"/>
      <c r="QLK87" s="131"/>
      <c r="QLL87" s="132"/>
      <c r="QLN87" s="129"/>
      <c r="QLO87" s="129"/>
      <c r="QLP87" s="130"/>
      <c r="QLQ87" s="130"/>
      <c r="QLR87" s="130"/>
      <c r="QLS87" s="131"/>
      <c r="QLT87" s="132"/>
      <c r="QLV87" s="129"/>
      <c r="QLW87" s="129"/>
      <c r="QLX87" s="130"/>
      <c r="QLY87" s="130"/>
      <c r="QLZ87" s="130"/>
      <c r="QMA87" s="131"/>
      <c r="QMB87" s="132"/>
      <c r="QMD87" s="129"/>
      <c r="QME87" s="129"/>
      <c r="QMF87" s="130"/>
      <c r="QMG87" s="130"/>
      <c r="QMH87" s="130"/>
      <c r="QMI87" s="131"/>
      <c r="QMJ87" s="132"/>
      <c r="QML87" s="129"/>
      <c r="QMM87" s="129"/>
      <c r="QMN87" s="130"/>
      <c r="QMO87" s="130"/>
      <c r="QMP87" s="130"/>
      <c r="QMQ87" s="131"/>
      <c r="QMR87" s="132"/>
      <c r="QMT87" s="129"/>
      <c r="QMU87" s="129"/>
      <c r="QMV87" s="130"/>
      <c r="QMW87" s="130"/>
      <c r="QMX87" s="130"/>
      <c r="QMY87" s="131"/>
      <c r="QMZ87" s="132"/>
      <c r="QNB87" s="129"/>
      <c r="QNC87" s="129"/>
      <c r="QND87" s="130"/>
      <c r="QNE87" s="130"/>
      <c r="QNF87" s="130"/>
      <c r="QNG87" s="131"/>
      <c r="QNH87" s="132"/>
      <c r="QNJ87" s="129"/>
      <c r="QNK87" s="129"/>
      <c r="QNL87" s="130"/>
      <c r="QNM87" s="130"/>
      <c r="QNN87" s="130"/>
      <c r="QNO87" s="131"/>
      <c r="QNP87" s="132"/>
      <c r="QNR87" s="129"/>
      <c r="QNS87" s="129"/>
      <c r="QNT87" s="130"/>
      <c r="QNU87" s="130"/>
      <c r="QNV87" s="130"/>
      <c r="QNW87" s="131"/>
      <c r="QNX87" s="132"/>
      <c r="QNZ87" s="129"/>
      <c r="QOA87" s="129"/>
      <c r="QOB87" s="130"/>
      <c r="QOC87" s="130"/>
      <c r="QOD87" s="130"/>
      <c r="QOE87" s="131"/>
      <c r="QOF87" s="132"/>
      <c r="QOH87" s="129"/>
      <c r="QOI87" s="129"/>
      <c r="QOJ87" s="130"/>
      <c r="QOK87" s="130"/>
      <c r="QOL87" s="130"/>
      <c r="QOM87" s="131"/>
      <c r="QON87" s="132"/>
      <c r="QOP87" s="129"/>
      <c r="QOQ87" s="129"/>
      <c r="QOR87" s="130"/>
      <c r="QOS87" s="130"/>
      <c r="QOT87" s="130"/>
      <c r="QOU87" s="131"/>
      <c r="QOV87" s="132"/>
      <c r="QOX87" s="129"/>
      <c r="QOY87" s="129"/>
      <c r="QOZ87" s="130"/>
      <c r="QPA87" s="130"/>
      <c r="QPB87" s="130"/>
      <c r="QPC87" s="131"/>
      <c r="QPD87" s="132"/>
      <c r="QPF87" s="129"/>
      <c r="QPG87" s="129"/>
      <c r="QPH87" s="130"/>
      <c r="QPI87" s="130"/>
      <c r="QPJ87" s="130"/>
      <c r="QPK87" s="131"/>
      <c r="QPL87" s="132"/>
      <c r="QPN87" s="129"/>
      <c r="QPO87" s="129"/>
      <c r="QPP87" s="130"/>
      <c r="QPQ87" s="130"/>
      <c r="QPR87" s="130"/>
      <c r="QPS87" s="131"/>
      <c r="QPT87" s="132"/>
      <c r="QPV87" s="129"/>
      <c r="QPW87" s="129"/>
      <c r="QPX87" s="130"/>
      <c r="QPY87" s="130"/>
      <c r="QPZ87" s="130"/>
      <c r="QQA87" s="131"/>
      <c r="QQB87" s="132"/>
      <c r="QQD87" s="129"/>
      <c r="QQE87" s="129"/>
      <c r="QQF87" s="130"/>
      <c r="QQG87" s="130"/>
      <c r="QQH87" s="130"/>
      <c r="QQI87" s="131"/>
      <c r="QQJ87" s="132"/>
      <c r="QQL87" s="129"/>
      <c r="QQM87" s="129"/>
      <c r="QQN87" s="130"/>
      <c r="QQO87" s="130"/>
      <c r="QQP87" s="130"/>
      <c r="QQQ87" s="131"/>
      <c r="QQR87" s="132"/>
      <c r="QQT87" s="129"/>
      <c r="QQU87" s="129"/>
      <c r="QQV87" s="130"/>
      <c r="QQW87" s="130"/>
      <c r="QQX87" s="130"/>
      <c r="QQY87" s="131"/>
      <c r="QQZ87" s="132"/>
      <c r="QRB87" s="129"/>
      <c r="QRC87" s="129"/>
      <c r="QRD87" s="130"/>
      <c r="QRE87" s="130"/>
      <c r="QRF87" s="130"/>
      <c r="QRG87" s="131"/>
      <c r="QRH87" s="132"/>
      <c r="QRJ87" s="129"/>
      <c r="QRK87" s="129"/>
      <c r="QRL87" s="130"/>
      <c r="QRM87" s="130"/>
      <c r="QRN87" s="130"/>
      <c r="QRO87" s="131"/>
      <c r="QRP87" s="132"/>
      <c r="QRR87" s="129"/>
      <c r="QRS87" s="129"/>
      <c r="QRT87" s="130"/>
      <c r="QRU87" s="130"/>
      <c r="QRV87" s="130"/>
      <c r="QRW87" s="131"/>
      <c r="QRX87" s="132"/>
      <c r="QRZ87" s="129"/>
      <c r="QSA87" s="129"/>
      <c r="QSB87" s="130"/>
      <c r="QSC87" s="130"/>
      <c r="QSD87" s="130"/>
      <c r="QSE87" s="131"/>
      <c r="QSF87" s="132"/>
      <c r="QSH87" s="129"/>
      <c r="QSI87" s="129"/>
      <c r="QSJ87" s="130"/>
      <c r="QSK87" s="130"/>
      <c r="QSL87" s="130"/>
      <c r="QSM87" s="131"/>
      <c r="QSN87" s="132"/>
      <c r="QSP87" s="129"/>
      <c r="QSQ87" s="129"/>
      <c r="QSR87" s="130"/>
      <c r="QSS87" s="130"/>
      <c r="QST87" s="130"/>
      <c r="QSU87" s="131"/>
      <c r="QSV87" s="132"/>
      <c r="QSX87" s="129"/>
      <c r="QSY87" s="129"/>
      <c r="QSZ87" s="130"/>
      <c r="QTA87" s="130"/>
      <c r="QTB87" s="130"/>
      <c r="QTC87" s="131"/>
      <c r="QTD87" s="132"/>
      <c r="QTF87" s="129"/>
      <c r="QTG87" s="129"/>
      <c r="QTH87" s="130"/>
      <c r="QTI87" s="130"/>
      <c r="QTJ87" s="130"/>
      <c r="QTK87" s="131"/>
      <c r="QTL87" s="132"/>
      <c r="QTN87" s="129"/>
      <c r="QTO87" s="129"/>
      <c r="QTP87" s="130"/>
      <c r="QTQ87" s="130"/>
      <c r="QTR87" s="130"/>
      <c r="QTS87" s="131"/>
      <c r="QTT87" s="132"/>
      <c r="QTV87" s="129"/>
      <c r="QTW87" s="129"/>
      <c r="QTX87" s="130"/>
      <c r="QTY87" s="130"/>
      <c r="QTZ87" s="130"/>
      <c r="QUA87" s="131"/>
      <c r="QUB87" s="132"/>
      <c r="QUD87" s="129"/>
      <c r="QUE87" s="129"/>
      <c r="QUF87" s="130"/>
      <c r="QUG87" s="130"/>
      <c r="QUH87" s="130"/>
      <c r="QUI87" s="131"/>
      <c r="QUJ87" s="132"/>
      <c r="QUL87" s="129"/>
      <c r="QUM87" s="129"/>
      <c r="QUN87" s="130"/>
      <c r="QUO87" s="130"/>
      <c r="QUP87" s="130"/>
      <c r="QUQ87" s="131"/>
      <c r="QUR87" s="132"/>
      <c r="QUT87" s="129"/>
      <c r="QUU87" s="129"/>
      <c r="QUV87" s="130"/>
      <c r="QUW87" s="130"/>
      <c r="QUX87" s="130"/>
      <c r="QUY87" s="131"/>
      <c r="QUZ87" s="132"/>
      <c r="QVB87" s="129"/>
      <c r="QVC87" s="129"/>
      <c r="QVD87" s="130"/>
      <c r="QVE87" s="130"/>
      <c r="QVF87" s="130"/>
      <c r="QVG87" s="131"/>
      <c r="QVH87" s="132"/>
      <c r="QVJ87" s="129"/>
      <c r="QVK87" s="129"/>
      <c r="QVL87" s="130"/>
      <c r="QVM87" s="130"/>
      <c r="QVN87" s="130"/>
      <c r="QVO87" s="131"/>
      <c r="QVP87" s="132"/>
      <c r="QVR87" s="129"/>
      <c r="QVS87" s="129"/>
      <c r="QVT87" s="130"/>
      <c r="QVU87" s="130"/>
      <c r="QVV87" s="130"/>
      <c r="QVW87" s="131"/>
      <c r="QVX87" s="132"/>
      <c r="QVZ87" s="129"/>
      <c r="QWA87" s="129"/>
      <c r="QWB87" s="130"/>
      <c r="QWC87" s="130"/>
      <c r="QWD87" s="130"/>
      <c r="QWE87" s="131"/>
      <c r="QWF87" s="132"/>
      <c r="QWH87" s="129"/>
      <c r="QWI87" s="129"/>
      <c r="QWJ87" s="130"/>
      <c r="QWK87" s="130"/>
      <c r="QWL87" s="130"/>
      <c r="QWM87" s="131"/>
      <c r="QWN87" s="132"/>
      <c r="QWP87" s="129"/>
      <c r="QWQ87" s="129"/>
      <c r="QWR87" s="130"/>
      <c r="QWS87" s="130"/>
      <c r="QWT87" s="130"/>
      <c r="QWU87" s="131"/>
      <c r="QWV87" s="132"/>
      <c r="QWX87" s="129"/>
      <c r="QWY87" s="129"/>
      <c r="QWZ87" s="130"/>
      <c r="QXA87" s="130"/>
      <c r="QXB87" s="130"/>
      <c r="QXC87" s="131"/>
      <c r="QXD87" s="132"/>
      <c r="QXF87" s="129"/>
      <c r="QXG87" s="129"/>
      <c r="QXH87" s="130"/>
      <c r="QXI87" s="130"/>
      <c r="QXJ87" s="130"/>
      <c r="QXK87" s="131"/>
      <c r="QXL87" s="132"/>
      <c r="QXN87" s="129"/>
      <c r="QXO87" s="129"/>
      <c r="QXP87" s="130"/>
      <c r="QXQ87" s="130"/>
      <c r="QXR87" s="130"/>
      <c r="QXS87" s="131"/>
      <c r="QXT87" s="132"/>
      <c r="QXV87" s="129"/>
      <c r="QXW87" s="129"/>
      <c r="QXX87" s="130"/>
      <c r="QXY87" s="130"/>
      <c r="QXZ87" s="130"/>
      <c r="QYA87" s="131"/>
      <c r="QYB87" s="132"/>
      <c r="QYD87" s="129"/>
      <c r="QYE87" s="129"/>
      <c r="QYF87" s="130"/>
      <c r="QYG87" s="130"/>
      <c r="QYH87" s="130"/>
      <c r="QYI87" s="131"/>
      <c r="QYJ87" s="132"/>
      <c r="QYL87" s="129"/>
      <c r="QYM87" s="129"/>
      <c r="QYN87" s="130"/>
      <c r="QYO87" s="130"/>
      <c r="QYP87" s="130"/>
      <c r="QYQ87" s="131"/>
      <c r="QYR87" s="132"/>
      <c r="QYT87" s="129"/>
      <c r="QYU87" s="129"/>
      <c r="QYV87" s="130"/>
      <c r="QYW87" s="130"/>
      <c r="QYX87" s="130"/>
      <c r="QYY87" s="131"/>
      <c r="QYZ87" s="132"/>
      <c r="QZB87" s="129"/>
      <c r="QZC87" s="129"/>
      <c r="QZD87" s="130"/>
      <c r="QZE87" s="130"/>
      <c r="QZF87" s="130"/>
      <c r="QZG87" s="131"/>
      <c r="QZH87" s="132"/>
      <c r="QZJ87" s="129"/>
      <c r="QZK87" s="129"/>
      <c r="QZL87" s="130"/>
      <c r="QZM87" s="130"/>
      <c r="QZN87" s="130"/>
      <c r="QZO87" s="131"/>
      <c r="QZP87" s="132"/>
      <c r="QZR87" s="129"/>
      <c r="QZS87" s="129"/>
      <c r="QZT87" s="130"/>
      <c r="QZU87" s="130"/>
      <c r="QZV87" s="130"/>
      <c r="QZW87" s="131"/>
      <c r="QZX87" s="132"/>
      <c r="QZZ87" s="129"/>
      <c r="RAA87" s="129"/>
      <c r="RAB87" s="130"/>
      <c r="RAC87" s="130"/>
      <c r="RAD87" s="130"/>
      <c r="RAE87" s="131"/>
      <c r="RAF87" s="132"/>
      <c r="RAH87" s="129"/>
      <c r="RAI87" s="129"/>
      <c r="RAJ87" s="130"/>
      <c r="RAK87" s="130"/>
      <c r="RAL87" s="130"/>
      <c r="RAM87" s="131"/>
      <c r="RAN87" s="132"/>
      <c r="RAP87" s="129"/>
      <c r="RAQ87" s="129"/>
      <c r="RAR87" s="130"/>
      <c r="RAS87" s="130"/>
      <c r="RAT87" s="130"/>
      <c r="RAU87" s="131"/>
      <c r="RAV87" s="132"/>
      <c r="RAX87" s="129"/>
      <c r="RAY87" s="129"/>
      <c r="RAZ87" s="130"/>
      <c r="RBA87" s="130"/>
      <c r="RBB87" s="130"/>
      <c r="RBC87" s="131"/>
      <c r="RBD87" s="132"/>
      <c r="RBF87" s="129"/>
      <c r="RBG87" s="129"/>
      <c r="RBH87" s="130"/>
      <c r="RBI87" s="130"/>
      <c r="RBJ87" s="130"/>
      <c r="RBK87" s="131"/>
      <c r="RBL87" s="132"/>
      <c r="RBN87" s="129"/>
      <c r="RBO87" s="129"/>
      <c r="RBP87" s="130"/>
      <c r="RBQ87" s="130"/>
      <c r="RBR87" s="130"/>
      <c r="RBS87" s="131"/>
      <c r="RBT87" s="132"/>
      <c r="RBV87" s="129"/>
      <c r="RBW87" s="129"/>
      <c r="RBX87" s="130"/>
      <c r="RBY87" s="130"/>
      <c r="RBZ87" s="130"/>
      <c r="RCA87" s="131"/>
      <c r="RCB87" s="132"/>
      <c r="RCD87" s="129"/>
      <c r="RCE87" s="129"/>
      <c r="RCF87" s="130"/>
      <c r="RCG87" s="130"/>
      <c r="RCH87" s="130"/>
      <c r="RCI87" s="131"/>
      <c r="RCJ87" s="132"/>
      <c r="RCL87" s="129"/>
      <c r="RCM87" s="129"/>
      <c r="RCN87" s="130"/>
      <c r="RCO87" s="130"/>
      <c r="RCP87" s="130"/>
      <c r="RCQ87" s="131"/>
      <c r="RCR87" s="132"/>
      <c r="RCT87" s="129"/>
      <c r="RCU87" s="129"/>
      <c r="RCV87" s="130"/>
      <c r="RCW87" s="130"/>
      <c r="RCX87" s="130"/>
      <c r="RCY87" s="131"/>
      <c r="RCZ87" s="132"/>
      <c r="RDB87" s="129"/>
      <c r="RDC87" s="129"/>
      <c r="RDD87" s="130"/>
      <c r="RDE87" s="130"/>
      <c r="RDF87" s="130"/>
      <c r="RDG87" s="131"/>
      <c r="RDH87" s="132"/>
      <c r="RDJ87" s="129"/>
      <c r="RDK87" s="129"/>
      <c r="RDL87" s="130"/>
      <c r="RDM87" s="130"/>
      <c r="RDN87" s="130"/>
      <c r="RDO87" s="131"/>
      <c r="RDP87" s="132"/>
      <c r="RDR87" s="129"/>
      <c r="RDS87" s="129"/>
      <c r="RDT87" s="130"/>
      <c r="RDU87" s="130"/>
      <c r="RDV87" s="130"/>
      <c r="RDW87" s="131"/>
      <c r="RDX87" s="132"/>
      <c r="RDZ87" s="129"/>
      <c r="REA87" s="129"/>
      <c r="REB87" s="130"/>
      <c r="REC87" s="130"/>
      <c r="RED87" s="130"/>
      <c r="REE87" s="131"/>
      <c r="REF87" s="132"/>
      <c r="REH87" s="129"/>
      <c r="REI87" s="129"/>
      <c r="REJ87" s="130"/>
      <c r="REK87" s="130"/>
      <c r="REL87" s="130"/>
      <c r="REM87" s="131"/>
      <c r="REN87" s="132"/>
      <c r="REP87" s="129"/>
      <c r="REQ87" s="129"/>
      <c r="RER87" s="130"/>
      <c r="RES87" s="130"/>
      <c r="RET87" s="130"/>
      <c r="REU87" s="131"/>
      <c r="REV87" s="132"/>
      <c r="REX87" s="129"/>
      <c r="REY87" s="129"/>
      <c r="REZ87" s="130"/>
      <c r="RFA87" s="130"/>
      <c r="RFB87" s="130"/>
      <c r="RFC87" s="131"/>
      <c r="RFD87" s="132"/>
      <c r="RFF87" s="129"/>
      <c r="RFG87" s="129"/>
      <c r="RFH87" s="130"/>
      <c r="RFI87" s="130"/>
      <c r="RFJ87" s="130"/>
      <c r="RFK87" s="131"/>
      <c r="RFL87" s="132"/>
      <c r="RFN87" s="129"/>
      <c r="RFO87" s="129"/>
      <c r="RFP87" s="130"/>
      <c r="RFQ87" s="130"/>
      <c r="RFR87" s="130"/>
      <c r="RFS87" s="131"/>
      <c r="RFT87" s="132"/>
      <c r="RFV87" s="129"/>
      <c r="RFW87" s="129"/>
      <c r="RFX87" s="130"/>
      <c r="RFY87" s="130"/>
      <c r="RFZ87" s="130"/>
      <c r="RGA87" s="131"/>
      <c r="RGB87" s="132"/>
      <c r="RGD87" s="129"/>
      <c r="RGE87" s="129"/>
      <c r="RGF87" s="130"/>
      <c r="RGG87" s="130"/>
      <c r="RGH87" s="130"/>
      <c r="RGI87" s="131"/>
      <c r="RGJ87" s="132"/>
      <c r="RGL87" s="129"/>
      <c r="RGM87" s="129"/>
      <c r="RGN87" s="130"/>
      <c r="RGO87" s="130"/>
      <c r="RGP87" s="130"/>
      <c r="RGQ87" s="131"/>
      <c r="RGR87" s="132"/>
      <c r="RGT87" s="129"/>
      <c r="RGU87" s="129"/>
      <c r="RGV87" s="130"/>
      <c r="RGW87" s="130"/>
      <c r="RGX87" s="130"/>
      <c r="RGY87" s="131"/>
      <c r="RGZ87" s="132"/>
      <c r="RHB87" s="129"/>
      <c r="RHC87" s="129"/>
      <c r="RHD87" s="130"/>
      <c r="RHE87" s="130"/>
      <c r="RHF87" s="130"/>
      <c r="RHG87" s="131"/>
      <c r="RHH87" s="132"/>
      <c r="RHJ87" s="129"/>
      <c r="RHK87" s="129"/>
      <c r="RHL87" s="130"/>
      <c r="RHM87" s="130"/>
      <c r="RHN87" s="130"/>
      <c r="RHO87" s="131"/>
      <c r="RHP87" s="132"/>
      <c r="RHR87" s="129"/>
      <c r="RHS87" s="129"/>
      <c r="RHT87" s="130"/>
      <c r="RHU87" s="130"/>
      <c r="RHV87" s="130"/>
      <c r="RHW87" s="131"/>
      <c r="RHX87" s="132"/>
      <c r="RHZ87" s="129"/>
      <c r="RIA87" s="129"/>
      <c r="RIB87" s="130"/>
      <c r="RIC87" s="130"/>
      <c r="RID87" s="130"/>
      <c r="RIE87" s="131"/>
      <c r="RIF87" s="132"/>
      <c r="RIH87" s="129"/>
      <c r="RII87" s="129"/>
      <c r="RIJ87" s="130"/>
      <c r="RIK87" s="130"/>
      <c r="RIL87" s="130"/>
      <c r="RIM87" s="131"/>
      <c r="RIN87" s="132"/>
      <c r="RIP87" s="129"/>
      <c r="RIQ87" s="129"/>
      <c r="RIR87" s="130"/>
      <c r="RIS87" s="130"/>
      <c r="RIT87" s="130"/>
      <c r="RIU87" s="131"/>
      <c r="RIV87" s="132"/>
      <c r="RIX87" s="129"/>
      <c r="RIY87" s="129"/>
      <c r="RIZ87" s="130"/>
      <c r="RJA87" s="130"/>
      <c r="RJB87" s="130"/>
      <c r="RJC87" s="131"/>
      <c r="RJD87" s="132"/>
      <c r="RJF87" s="129"/>
      <c r="RJG87" s="129"/>
      <c r="RJH87" s="130"/>
      <c r="RJI87" s="130"/>
      <c r="RJJ87" s="130"/>
      <c r="RJK87" s="131"/>
      <c r="RJL87" s="132"/>
      <c r="RJN87" s="129"/>
      <c r="RJO87" s="129"/>
      <c r="RJP87" s="130"/>
      <c r="RJQ87" s="130"/>
      <c r="RJR87" s="130"/>
      <c r="RJS87" s="131"/>
      <c r="RJT87" s="132"/>
      <c r="RJV87" s="129"/>
      <c r="RJW87" s="129"/>
      <c r="RJX87" s="130"/>
      <c r="RJY87" s="130"/>
      <c r="RJZ87" s="130"/>
      <c r="RKA87" s="131"/>
      <c r="RKB87" s="132"/>
      <c r="RKD87" s="129"/>
      <c r="RKE87" s="129"/>
      <c r="RKF87" s="130"/>
      <c r="RKG87" s="130"/>
      <c r="RKH87" s="130"/>
      <c r="RKI87" s="131"/>
      <c r="RKJ87" s="132"/>
      <c r="RKL87" s="129"/>
      <c r="RKM87" s="129"/>
      <c r="RKN87" s="130"/>
      <c r="RKO87" s="130"/>
      <c r="RKP87" s="130"/>
      <c r="RKQ87" s="131"/>
      <c r="RKR87" s="132"/>
      <c r="RKT87" s="129"/>
      <c r="RKU87" s="129"/>
      <c r="RKV87" s="130"/>
      <c r="RKW87" s="130"/>
      <c r="RKX87" s="130"/>
      <c r="RKY87" s="131"/>
      <c r="RKZ87" s="132"/>
      <c r="RLB87" s="129"/>
      <c r="RLC87" s="129"/>
      <c r="RLD87" s="130"/>
      <c r="RLE87" s="130"/>
      <c r="RLF87" s="130"/>
      <c r="RLG87" s="131"/>
      <c r="RLH87" s="132"/>
      <c r="RLJ87" s="129"/>
      <c r="RLK87" s="129"/>
      <c r="RLL87" s="130"/>
      <c r="RLM87" s="130"/>
      <c r="RLN87" s="130"/>
      <c r="RLO87" s="131"/>
      <c r="RLP87" s="132"/>
      <c r="RLR87" s="129"/>
      <c r="RLS87" s="129"/>
      <c r="RLT87" s="130"/>
      <c r="RLU87" s="130"/>
      <c r="RLV87" s="130"/>
      <c r="RLW87" s="131"/>
      <c r="RLX87" s="132"/>
      <c r="RLZ87" s="129"/>
      <c r="RMA87" s="129"/>
      <c r="RMB87" s="130"/>
      <c r="RMC87" s="130"/>
      <c r="RMD87" s="130"/>
      <c r="RME87" s="131"/>
      <c r="RMF87" s="132"/>
      <c r="RMH87" s="129"/>
      <c r="RMI87" s="129"/>
      <c r="RMJ87" s="130"/>
      <c r="RMK87" s="130"/>
      <c r="RML87" s="130"/>
      <c r="RMM87" s="131"/>
      <c r="RMN87" s="132"/>
      <c r="RMP87" s="129"/>
      <c r="RMQ87" s="129"/>
      <c r="RMR87" s="130"/>
      <c r="RMS87" s="130"/>
      <c r="RMT87" s="130"/>
      <c r="RMU87" s="131"/>
      <c r="RMV87" s="132"/>
      <c r="RMX87" s="129"/>
      <c r="RMY87" s="129"/>
      <c r="RMZ87" s="130"/>
      <c r="RNA87" s="130"/>
      <c r="RNB87" s="130"/>
      <c r="RNC87" s="131"/>
      <c r="RND87" s="132"/>
      <c r="RNF87" s="129"/>
      <c r="RNG87" s="129"/>
      <c r="RNH87" s="130"/>
      <c r="RNI87" s="130"/>
      <c r="RNJ87" s="130"/>
      <c r="RNK87" s="131"/>
      <c r="RNL87" s="132"/>
      <c r="RNN87" s="129"/>
      <c r="RNO87" s="129"/>
      <c r="RNP87" s="130"/>
      <c r="RNQ87" s="130"/>
      <c r="RNR87" s="130"/>
      <c r="RNS87" s="131"/>
      <c r="RNT87" s="132"/>
      <c r="RNV87" s="129"/>
      <c r="RNW87" s="129"/>
      <c r="RNX87" s="130"/>
      <c r="RNY87" s="130"/>
      <c r="RNZ87" s="130"/>
      <c r="ROA87" s="131"/>
      <c r="ROB87" s="132"/>
      <c r="ROD87" s="129"/>
      <c r="ROE87" s="129"/>
      <c r="ROF87" s="130"/>
      <c r="ROG87" s="130"/>
      <c r="ROH87" s="130"/>
      <c r="ROI87" s="131"/>
      <c r="ROJ87" s="132"/>
      <c r="ROL87" s="129"/>
      <c r="ROM87" s="129"/>
      <c r="RON87" s="130"/>
      <c r="ROO87" s="130"/>
      <c r="ROP87" s="130"/>
      <c r="ROQ87" s="131"/>
      <c r="ROR87" s="132"/>
      <c r="ROT87" s="129"/>
      <c r="ROU87" s="129"/>
      <c r="ROV87" s="130"/>
      <c r="ROW87" s="130"/>
      <c r="ROX87" s="130"/>
      <c r="ROY87" s="131"/>
      <c r="ROZ87" s="132"/>
      <c r="RPB87" s="129"/>
      <c r="RPC87" s="129"/>
      <c r="RPD87" s="130"/>
      <c r="RPE87" s="130"/>
      <c r="RPF87" s="130"/>
      <c r="RPG87" s="131"/>
      <c r="RPH87" s="132"/>
      <c r="RPJ87" s="129"/>
      <c r="RPK87" s="129"/>
      <c r="RPL87" s="130"/>
      <c r="RPM87" s="130"/>
      <c r="RPN87" s="130"/>
      <c r="RPO87" s="131"/>
      <c r="RPP87" s="132"/>
      <c r="RPR87" s="129"/>
      <c r="RPS87" s="129"/>
      <c r="RPT87" s="130"/>
      <c r="RPU87" s="130"/>
      <c r="RPV87" s="130"/>
      <c r="RPW87" s="131"/>
      <c r="RPX87" s="132"/>
      <c r="RPZ87" s="129"/>
      <c r="RQA87" s="129"/>
      <c r="RQB87" s="130"/>
      <c r="RQC87" s="130"/>
      <c r="RQD87" s="130"/>
      <c r="RQE87" s="131"/>
      <c r="RQF87" s="132"/>
      <c r="RQH87" s="129"/>
      <c r="RQI87" s="129"/>
      <c r="RQJ87" s="130"/>
      <c r="RQK87" s="130"/>
      <c r="RQL87" s="130"/>
      <c r="RQM87" s="131"/>
      <c r="RQN87" s="132"/>
      <c r="RQP87" s="129"/>
      <c r="RQQ87" s="129"/>
      <c r="RQR87" s="130"/>
      <c r="RQS87" s="130"/>
      <c r="RQT87" s="130"/>
      <c r="RQU87" s="131"/>
      <c r="RQV87" s="132"/>
      <c r="RQX87" s="129"/>
      <c r="RQY87" s="129"/>
      <c r="RQZ87" s="130"/>
      <c r="RRA87" s="130"/>
      <c r="RRB87" s="130"/>
      <c r="RRC87" s="131"/>
      <c r="RRD87" s="132"/>
      <c r="RRF87" s="129"/>
      <c r="RRG87" s="129"/>
      <c r="RRH87" s="130"/>
      <c r="RRI87" s="130"/>
      <c r="RRJ87" s="130"/>
      <c r="RRK87" s="131"/>
      <c r="RRL87" s="132"/>
      <c r="RRN87" s="129"/>
      <c r="RRO87" s="129"/>
      <c r="RRP87" s="130"/>
      <c r="RRQ87" s="130"/>
      <c r="RRR87" s="130"/>
      <c r="RRS87" s="131"/>
      <c r="RRT87" s="132"/>
      <c r="RRV87" s="129"/>
      <c r="RRW87" s="129"/>
      <c r="RRX87" s="130"/>
      <c r="RRY87" s="130"/>
      <c r="RRZ87" s="130"/>
      <c r="RSA87" s="131"/>
      <c r="RSB87" s="132"/>
      <c r="RSD87" s="129"/>
      <c r="RSE87" s="129"/>
      <c r="RSF87" s="130"/>
      <c r="RSG87" s="130"/>
      <c r="RSH87" s="130"/>
      <c r="RSI87" s="131"/>
      <c r="RSJ87" s="132"/>
      <c r="RSL87" s="129"/>
      <c r="RSM87" s="129"/>
      <c r="RSN87" s="130"/>
      <c r="RSO87" s="130"/>
      <c r="RSP87" s="130"/>
      <c r="RSQ87" s="131"/>
      <c r="RSR87" s="132"/>
      <c r="RST87" s="129"/>
      <c r="RSU87" s="129"/>
      <c r="RSV87" s="130"/>
      <c r="RSW87" s="130"/>
      <c r="RSX87" s="130"/>
      <c r="RSY87" s="131"/>
      <c r="RSZ87" s="132"/>
      <c r="RTB87" s="129"/>
      <c r="RTC87" s="129"/>
      <c r="RTD87" s="130"/>
      <c r="RTE87" s="130"/>
      <c r="RTF87" s="130"/>
      <c r="RTG87" s="131"/>
      <c r="RTH87" s="132"/>
      <c r="RTJ87" s="129"/>
      <c r="RTK87" s="129"/>
      <c r="RTL87" s="130"/>
      <c r="RTM87" s="130"/>
      <c r="RTN87" s="130"/>
      <c r="RTO87" s="131"/>
      <c r="RTP87" s="132"/>
      <c r="RTR87" s="129"/>
      <c r="RTS87" s="129"/>
      <c r="RTT87" s="130"/>
      <c r="RTU87" s="130"/>
      <c r="RTV87" s="130"/>
      <c r="RTW87" s="131"/>
      <c r="RTX87" s="132"/>
      <c r="RTZ87" s="129"/>
      <c r="RUA87" s="129"/>
      <c r="RUB87" s="130"/>
      <c r="RUC87" s="130"/>
      <c r="RUD87" s="130"/>
      <c r="RUE87" s="131"/>
      <c r="RUF87" s="132"/>
      <c r="RUH87" s="129"/>
      <c r="RUI87" s="129"/>
      <c r="RUJ87" s="130"/>
      <c r="RUK87" s="130"/>
      <c r="RUL87" s="130"/>
      <c r="RUM87" s="131"/>
      <c r="RUN87" s="132"/>
      <c r="RUP87" s="129"/>
      <c r="RUQ87" s="129"/>
      <c r="RUR87" s="130"/>
      <c r="RUS87" s="130"/>
      <c r="RUT87" s="130"/>
      <c r="RUU87" s="131"/>
      <c r="RUV87" s="132"/>
      <c r="RUX87" s="129"/>
      <c r="RUY87" s="129"/>
      <c r="RUZ87" s="130"/>
      <c r="RVA87" s="130"/>
      <c r="RVB87" s="130"/>
      <c r="RVC87" s="131"/>
      <c r="RVD87" s="132"/>
      <c r="RVF87" s="129"/>
      <c r="RVG87" s="129"/>
      <c r="RVH87" s="130"/>
      <c r="RVI87" s="130"/>
      <c r="RVJ87" s="130"/>
      <c r="RVK87" s="131"/>
      <c r="RVL87" s="132"/>
      <c r="RVN87" s="129"/>
      <c r="RVO87" s="129"/>
      <c r="RVP87" s="130"/>
      <c r="RVQ87" s="130"/>
      <c r="RVR87" s="130"/>
      <c r="RVS87" s="131"/>
      <c r="RVT87" s="132"/>
      <c r="RVV87" s="129"/>
      <c r="RVW87" s="129"/>
      <c r="RVX87" s="130"/>
      <c r="RVY87" s="130"/>
      <c r="RVZ87" s="130"/>
      <c r="RWA87" s="131"/>
      <c r="RWB87" s="132"/>
      <c r="RWD87" s="129"/>
      <c r="RWE87" s="129"/>
      <c r="RWF87" s="130"/>
      <c r="RWG87" s="130"/>
      <c r="RWH87" s="130"/>
      <c r="RWI87" s="131"/>
      <c r="RWJ87" s="132"/>
      <c r="RWL87" s="129"/>
      <c r="RWM87" s="129"/>
      <c r="RWN87" s="130"/>
      <c r="RWO87" s="130"/>
      <c r="RWP87" s="130"/>
      <c r="RWQ87" s="131"/>
      <c r="RWR87" s="132"/>
      <c r="RWT87" s="129"/>
      <c r="RWU87" s="129"/>
      <c r="RWV87" s="130"/>
      <c r="RWW87" s="130"/>
      <c r="RWX87" s="130"/>
      <c r="RWY87" s="131"/>
      <c r="RWZ87" s="132"/>
      <c r="RXB87" s="129"/>
      <c r="RXC87" s="129"/>
      <c r="RXD87" s="130"/>
      <c r="RXE87" s="130"/>
      <c r="RXF87" s="130"/>
      <c r="RXG87" s="131"/>
      <c r="RXH87" s="132"/>
      <c r="RXJ87" s="129"/>
      <c r="RXK87" s="129"/>
      <c r="RXL87" s="130"/>
      <c r="RXM87" s="130"/>
      <c r="RXN87" s="130"/>
      <c r="RXO87" s="131"/>
      <c r="RXP87" s="132"/>
      <c r="RXR87" s="129"/>
      <c r="RXS87" s="129"/>
      <c r="RXT87" s="130"/>
      <c r="RXU87" s="130"/>
      <c r="RXV87" s="130"/>
      <c r="RXW87" s="131"/>
      <c r="RXX87" s="132"/>
      <c r="RXZ87" s="129"/>
      <c r="RYA87" s="129"/>
      <c r="RYB87" s="130"/>
      <c r="RYC87" s="130"/>
      <c r="RYD87" s="130"/>
      <c r="RYE87" s="131"/>
      <c r="RYF87" s="132"/>
      <c r="RYH87" s="129"/>
      <c r="RYI87" s="129"/>
      <c r="RYJ87" s="130"/>
      <c r="RYK87" s="130"/>
      <c r="RYL87" s="130"/>
      <c r="RYM87" s="131"/>
      <c r="RYN87" s="132"/>
      <c r="RYP87" s="129"/>
      <c r="RYQ87" s="129"/>
      <c r="RYR87" s="130"/>
      <c r="RYS87" s="130"/>
      <c r="RYT87" s="130"/>
      <c r="RYU87" s="131"/>
      <c r="RYV87" s="132"/>
      <c r="RYX87" s="129"/>
      <c r="RYY87" s="129"/>
      <c r="RYZ87" s="130"/>
      <c r="RZA87" s="130"/>
      <c r="RZB87" s="130"/>
      <c r="RZC87" s="131"/>
      <c r="RZD87" s="132"/>
      <c r="RZF87" s="129"/>
      <c r="RZG87" s="129"/>
      <c r="RZH87" s="130"/>
      <c r="RZI87" s="130"/>
      <c r="RZJ87" s="130"/>
      <c r="RZK87" s="131"/>
      <c r="RZL87" s="132"/>
      <c r="RZN87" s="129"/>
      <c r="RZO87" s="129"/>
      <c r="RZP87" s="130"/>
      <c r="RZQ87" s="130"/>
      <c r="RZR87" s="130"/>
      <c r="RZS87" s="131"/>
      <c r="RZT87" s="132"/>
      <c r="RZV87" s="129"/>
      <c r="RZW87" s="129"/>
      <c r="RZX87" s="130"/>
      <c r="RZY87" s="130"/>
      <c r="RZZ87" s="130"/>
      <c r="SAA87" s="131"/>
      <c r="SAB87" s="132"/>
      <c r="SAD87" s="129"/>
      <c r="SAE87" s="129"/>
      <c r="SAF87" s="130"/>
      <c r="SAG87" s="130"/>
      <c r="SAH87" s="130"/>
      <c r="SAI87" s="131"/>
      <c r="SAJ87" s="132"/>
      <c r="SAL87" s="129"/>
      <c r="SAM87" s="129"/>
      <c r="SAN87" s="130"/>
      <c r="SAO87" s="130"/>
      <c r="SAP87" s="130"/>
      <c r="SAQ87" s="131"/>
      <c r="SAR87" s="132"/>
      <c r="SAT87" s="129"/>
      <c r="SAU87" s="129"/>
      <c r="SAV87" s="130"/>
      <c r="SAW87" s="130"/>
      <c r="SAX87" s="130"/>
      <c r="SAY87" s="131"/>
      <c r="SAZ87" s="132"/>
      <c r="SBB87" s="129"/>
      <c r="SBC87" s="129"/>
      <c r="SBD87" s="130"/>
      <c r="SBE87" s="130"/>
      <c r="SBF87" s="130"/>
      <c r="SBG87" s="131"/>
      <c r="SBH87" s="132"/>
      <c r="SBJ87" s="129"/>
      <c r="SBK87" s="129"/>
      <c r="SBL87" s="130"/>
      <c r="SBM87" s="130"/>
      <c r="SBN87" s="130"/>
      <c r="SBO87" s="131"/>
      <c r="SBP87" s="132"/>
      <c r="SBR87" s="129"/>
      <c r="SBS87" s="129"/>
      <c r="SBT87" s="130"/>
      <c r="SBU87" s="130"/>
      <c r="SBV87" s="130"/>
      <c r="SBW87" s="131"/>
      <c r="SBX87" s="132"/>
      <c r="SBZ87" s="129"/>
      <c r="SCA87" s="129"/>
      <c r="SCB87" s="130"/>
      <c r="SCC87" s="130"/>
      <c r="SCD87" s="130"/>
      <c r="SCE87" s="131"/>
      <c r="SCF87" s="132"/>
      <c r="SCH87" s="129"/>
      <c r="SCI87" s="129"/>
      <c r="SCJ87" s="130"/>
      <c r="SCK87" s="130"/>
      <c r="SCL87" s="130"/>
      <c r="SCM87" s="131"/>
      <c r="SCN87" s="132"/>
      <c r="SCP87" s="129"/>
      <c r="SCQ87" s="129"/>
      <c r="SCR87" s="130"/>
      <c r="SCS87" s="130"/>
      <c r="SCT87" s="130"/>
      <c r="SCU87" s="131"/>
      <c r="SCV87" s="132"/>
      <c r="SCX87" s="129"/>
      <c r="SCY87" s="129"/>
      <c r="SCZ87" s="130"/>
      <c r="SDA87" s="130"/>
      <c r="SDB87" s="130"/>
      <c r="SDC87" s="131"/>
      <c r="SDD87" s="132"/>
      <c r="SDF87" s="129"/>
      <c r="SDG87" s="129"/>
      <c r="SDH87" s="130"/>
      <c r="SDI87" s="130"/>
      <c r="SDJ87" s="130"/>
      <c r="SDK87" s="131"/>
      <c r="SDL87" s="132"/>
      <c r="SDN87" s="129"/>
      <c r="SDO87" s="129"/>
      <c r="SDP87" s="130"/>
      <c r="SDQ87" s="130"/>
      <c r="SDR87" s="130"/>
      <c r="SDS87" s="131"/>
      <c r="SDT87" s="132"/>
      <c r="SDV87" s="129"/>
      <c r="SDW87" s="129"/>
      <c r="SDX87" s="130"/>
      <c r="SDY87" s="130"/>
      <c r="SDZ87" s="130"/>
      <c r="SEA87" s="131"/>
      <c r="SEB87" s="132"/>
      <c r="SED87" s="129"/>
      <c r="SEE87" s="129"/>
      <c r="SEF87" s="130"/>
      <c r="SEG87" s="130"/>
      <c r="SEH87" s="130"/>
      <c r="SEI87" s="131"/>
      <c r="SEJ87" s="132"/>
      <c r="SEL87" s="129"/>
      <c r="SEM87" s="129"/>
      <c r="SEN87" s="130"/>
      <c r="SEO87" s="130"/>
      <c r="SEP87" s="130"/>
      <c r="SEQ87" s="131"/>
      <c r="SER87" s="132"/>
      <c r="SET87" s="129"/>
      <c r="SEU87" s="129"/>
      <c r="SEV87" s="130"/>
      <c r="SEW87" s="130"/>
      <c r="SEX87" s="130"/>
      <c r="SEY87" s="131"/>
      <c r="SEZ87" s="132"/>
      <c r="SFB87" s="129"/>
      <c r="SFC87" s="129"/>
      <c r="SFD87" s="130"/>
      <c r="SFE87" s="130"/>
      <c r="SFF87" s="130"/>
      <c r="SFG87" s="131"/>
      <c r="SFH87" s="132"/>
      <c r="SFJ87" s="129"/>
      <c r="SFK87" s="129"/>
      <c r="SFL87" s="130"/>
      <c r="SFM87" s="130"/>
      <c r="SFN87" s="130"/>
      <c r="SFO87" s="131"/>
      <c r="SFP87" s="132"/>
      <c r="SFR87" s="129"/>
      <c r="SFS87" s="129"/>
      <c r="SFT87" s="130"/>
      <c r="SFU87" s="130"/>
      <c r="SFV87" s="130"/>
      <c r="SFW87" s="131"/>
      <c r="SFX87" s="132"/>
      <c r="SFZ87" s="129"/>
      <c r="SGA87" s="129"/>
      <c r="SGB87" s="130"/>
      <c r="SGC87" s="130"/>
      <c r="SGD87" s="130"/>
      <c r="SGE87" s="131"/>
      <c r="SGF87" s="132"/>
      <c r="SGH87" s="129"/>
      <c r="SGI87" s="129"/>
      <c r="SGJ87" s="130"/>
      <c r="SGK87" s="130"/>
      <c r="SGL87" s="130"/>
      <c r="SGM87" s="131"/>
      <c r="SGN87" s="132"/>
      <c r="SGP87" s="129"/>
      <c r="SGQ87" s="129"/>
      <c r="SGR87" s="130"/>
      <c r="SGS87" s="130"/>
      <c r="SGT87" s="130"/>
      <c r="SGU87" s="131"/>
      <c r="SGV87" s="132"/>
      <c r="SGX87" s="129"/>
      <c r="SGY87" s="129"/>
      <c r="SGZ87" s="130"/>
      <c r="SHA87" s="130"/>
      <c r="SHB87" s="130"/>
      <c r="SHC87" s="131"/>
      <c r="SHD87" s="132"/>
      <c r="SHF87" s="129"/>
      <c r="SHG87" s="129"/>
      <c r="SHH87" s="130"/>
      <c r="SHI87" s="130"/>
      <c r="SHJ87" s="130"/>
      <c r="SHK87" s="131"/>
      <c r="SHL87" s="132"/>
      <c r="SHN87" s="129"/>
      <c r="SHO87" s="129"/>
      <c r="SHP87" s="130"/>
      <c r="SHQ87" s="130"/>
      <c r="SHR87" s="130"/>
      <c r="SHS87" s="131"/>
      <c r="SHT87" s="132"/>
      <c r="SHV87" s="129"/>
      <c r="SHW87" s="129"/>
      <c r="SHX87" s="130"/>
      <c r="SHY87" s="130"/>
      <c r="SHZ87" s="130"/>
      <c r="SIA87" s="131"/>
      <c r="SIB87" s="132"/>
      <c r="SID87" s="129"/>
      <c r="SIE87" s="129"/>
      <c r="SIF87" s="130"/>
      <c r="SIG87" s="130"/>
      <c r="SIH87" s="130"/>
      <c r="SII87" s="131"/>
      <c r="SIJ87" s="132"/>
      <c r="SIL87" s="129"/>
      <c r="SIM87" s="129"/>
      <c r="SIN87" s="130"/>
      <c r="SIO87" s="130"/>
      <c r="SIP87" s="130"/>
      <c r="SIQ87" s="131"/>
      <c r="SIR87" s="132"/>
      <c r="SIT87" s="129"/>
      <c r="SIU87" s="129"/>
      <c r="SIV87" s="130"/>
      <c r="SIW87" s="130"/>
      <c r="SIX87" s="130"/>
      <c r="SIY87" s="131"/>
      <c r="SIZ87" s="132"/>
      <c r="SJB87" s="129"/>
      <c r="SJC87" s="129"/>
      <c r="SJD87" s="130"/>
      <c r="SJE87" s="130"/>
      <c r="SJF87" s="130"/>
      <c r="SJG87" s="131"/>
      <c r="SJH87" s="132"/>
      <c r="SJJ87" s="129"/>
      <c r="SJK87" s="129"/>
      <c r="SJL87" s="130"/>
      <c r="SJM87" s="130"/>
      <c r="SJN87" s="130"/>
      <c r="SJO87" s="131"/>
      <c r="SJP87" s="132"/>
      <c r="SJR87" s="129"/>
      <c r="SJS87" s="129"/>
      <c r="SJT87" s="130"/>
      <c r="SJU87" s="130"/>
      <c r="SJV87" s="130"/>
      <c r="SJW87" s="131"/>
      <c r="SJX87" s="132"/>
      <c r="SJZ87" s="129"/>
      <c r="SKA87" s="129"/>
      <c r="SKB87" s="130"/>
      <c r="SKC87" s="130"/>
      <c r="SKD87" s="130"/>
      <c r="SKE87" s="131"/>
      <c r="SKF87" s="132"/>
      <c r="SKH87" s="129"/>
      <c r="SKI87" s="129"/>
      <c r="SKJ87" s="130"/>
      <c r="SKK87" s="130"/>
      <c r="SKL87" s="130"/>
      <c r="SKM87" s="131"/>
      <c r="SKN87" s="132"/>
      <c r="SKP87" s="129"/>
      <c r="SKQ87" s="129"/>
      <c r="SKR87" s="130"/>
      <c r="SKS87" s="130"/>
      <c r="SKT87" s="130"/>
      <c r="SKU87" s="131"/>
      <c r="SKV87" s="132"/>
      <c r="SKX87" s="129"/>
      <c r="SKY87" s="129"/>
      <c r="SKZ87" s="130"/>
      <c r="SLA87" s="130"/>
      <c r="SLB87" s="130"/>
      <c r="SLC87" s="131"/>
      <c r="SLD87" s="132"/>
      <c r="SLF87" s="129"/>
      <c r="SLG87" s="129"/>
      <c r="SLH87" s="130"/>
      <c r="SLI87" s="130"/>
      <c r="SLJ87" s="130"/>
      <c r="SLK87" s="131"/>
      <c r="SLL87" s="132"/>
      <c r="SLN87" s="129"/>
      <c r="SLO87" s="129"/>
      <c r="SLP87" s="130"/>
      <c r="SLQ87" s="130"/>
      <c r="SLR87" s="130"/>
      <c r="SLS87" s="131"/>
      <c r="SLT87" s="132"/>
      <c r="SLV87" s="129"/>
      <c r="SLW87" s="129"/>
      <c r="SLX87" s="130"/>
      <c r="SLY87" s="130"/>
      <c r="SLZ87" s="130"/>
      <c r="SMA87" s="131"/>
      <c r="SMB87" s="132"/>
      <c r="SMD87" s="129"/>
      <c r="SME87" s="129"/>
      <c r="SMF87" s="130"/>
      <c r="SMG87" s="130"/>
      <c r="SMH87" s="130"/>
      <c r="SMI87" s="131"/>
      <c r="SMJ87" s="132"/>
      <c r="SML87" s="129"/>
      <c r="SMM87" s="129"/>
      <c r="SMN87" s="130"/>
      <c r="SMO87" s="130"/>
      <c r="SMP87" s="130"/>
      <c r="SMQ87" s="131"/>
      <c r="SMR87" s="132"/>
      <c r="SMT87" s="129"/>
      <c r="SMU87" s="129"/>
      <c r="SMV87" s="130"/>
      <c r="SMW87" s="130"/>
      <c r="SMX87" s="130"/>
      <c r="SMY87" s="131"/>
      <c r="SMZ87" s="132"/>
      <c r="SNB87" s="129"/>
      <c r="SNC87" s="129"/>
      <c r="SND87" s="130"/>
      <c r="SNE87" s="130"/>
      <c r="SNF87" s="130"/>
      <c r="SNG87" s="131"/>
      <c r="SNH87" s="132"/>
      <c r="SNJ87" s="129"/>
      <c r="SNK87" s="129"/>
      <c r="SNL87" s="130"/>
      <c r="SNM87" s="130"/>
      <c r="SNN87" s="130"/>
      <c r="SNO87" s="131"/>
      <c r="SNP87" s="132"/>
      <c r="SNR87" s="129"/>
      <c r="SNS87" s="129"/>
      <c r="SNT87" s="130"/>
      <c r="SNU87" s="130"/>
      <c r="SNV87" s="130"/>
      <c r="SNW87" s="131"/>
      <c r="SNX87" s="132"/>
      <c r="SNZ87" s="129"/>
      <c r="SOA87" s="129"/>
      <c r="SOB87" s="130"/>
      <c r="SOC87" s="130"/>
      <c r="SOD87" s="130"/>
      <c r="SOE87" s="131"/>
      <c r="SOF87" s="132"/>
      <c r="SOH87" s="129"/>
      <c r="SOI87" s="129"/>
      <c r="SOJ87" s="130"/>
      <c r="SOK87" s="130"/>
      <c r="SOL87" s="130"/>
      <c r="SOM87" s="131"/>
      <c r="SON87" s="132"/>
      <c r="SOP87" s="129"/>
      <c r="SOQ87" s="129"/>
      <c r="SOR87" s="130"/>
      <c r="SOS87" s="130"/>
      <c r="SOT87" s="130"/>
      <c r="SOU87" s="131"/>
      <c r="SOV87" s="132"/>
      <c r="SOX87" s="129"/>
      <c r="SOY87" s="129"/>
      <c r="SOZ87" s="130"/>
      <c r="SPA87" s="130"/>
      <c r="SPB87" s="130"/>
      <c r="SPC87" s="131"/>
      <c r="SPD87" s="132"/>
      <c r="SPF87" s="129"/>
      <c r="SPG87" s="129"/>
      <c r="SPH87" s="130"/>
      <c r="SPI87" s="130"/>
      <c r="SPJ87" s="130"/>
      <c r="SPK87" s="131"/>
      <c r="SPL87" s="132"/>
      <c r="SPN87" s="129"/>
      <c r="SPO87" s="129"/>
      <c r="SPP87" s="130"/>
      <c r="SPQ87" s="130"/>
      <c r="SPR87" s="130"/>
      <c r="SPS87" s="131"/>
      <c r="SPT87" s="132"/>
      <c r="SPV87" s="129"/>
      <c r="SPW87" s="129"/>
      <c r="SPX87" s="130"/>
      <c r="SPY87" s="130"/>
      <c r="SPZ87" s="130"/>
      <c r="SQA87" s="131"/>
      <c r="SQB87" s="132"/>
      <c r="SQD87" s="129"/>
      <c r="SQE87" s="129"/>
      <c r="SQF87" s="130"/>
      <c r="SQG87" s="130"/>
      <c r="SQH87" s="130"/>
      <c r="SQI87" s="131"/>
      <c r="SQJ87" s="132"/>
      <c r="SQL87" s="129"/>
      <c r="SQM87" s="129"/>
      <c r="SQN87" s="130"/>
      <c r="SQO87" s="130"/>
      <c r="SQP87" s="130"/>
      <c r="SQQ87" s="131"/>
      <c r="SQR87" s="132"/>
      <c r="SQT87" s="129"/>
      <c r="SQU87" s="129"/>
      <c r="SQV87" s="130"/>
      <c r="SQW87" s="130"/>
      <c r="SQX87" s="130"/>
      <c r="SQY87" s="131"/>
      <c r="SQZ87" s="132"/>
      <c r="SRB87" s="129"/>
      <c r="SRC87" s="129"/>
      <c r="SRD87" s="130"/>
      <c r="SRE87" s="130"/>
      <c r="SRF87" s="130"/>
      <c r="SRG87" s="131"/>
      <c r="SRH87" s="132"/>
      <c r="SRJ87" s="129"/>
      <c r="SRK87" s="129"/>
      <c r="SRL87" s="130"/>
      <c r="SRM87" s="130"/>
      <c r="SRN87" s="130"/>
      <c r="SRO87" s="131"/>
      <c r="SRP87" s="132"/>
      <c r="SRR87" s="129"/>
      <c r="SRS87" s="129"/>
      <c r="SRT87" s="130"/>
      <c r="SRU87" s="130"/>
      <c r="SRV87" s="130"/>
      <c r="SRW87" s="131"/>
      <c r="SRX87" s="132"/>
      <c r="SRZ87" s="129"/>
      <c r="SSA87" s="129"/>
      <c r="SSB87" s="130"/>
      <c r="SSC87" s="130"/>
      <c r="SSD87" s="130"/>
      <c r="SSE87" s="131"/>
      <c r="SSF87" s="132"/>
      <c r="SSH87" s="129"/>
      <c r="SSI87" s="129"/>
      <c r="SSJ87" s="130"/>
      <c r="SSK87" s="130"/>
      <c r="SSL87" s="130"/>
      <c r="SSM87" s="131"/>
      <c r="SSN87" s="132"/>
      <c r="SSP87" s="129"/>
      <c r="SSQ87" s="129"/>
      <c r="SSR87" s="130"/>
      <c r="SSS87" s="130"/>
      <c r="SST87" s="130"/>
      <c r="SSU87" s="131"/>
      <c r="SSV87" s="132"/>
      <c r="SSX87" s="129"/>
      <c r="SSY87" s="129"/>
      <c r="SSZ87" s="130"/>
      <c r="STA87" s="130"/>
      <c r="STB87" s="130"/>
      <c r="STC87" s="131"/>
      <c r="STD87" s="132"/>
      <c r="STF87" s="129"/>
      <c r="STG87" s="129"/>
      <c r="STH87" s="130"/>
      <c r="STI87" s="130"/>
      <c r="STJ87" s="130"/>
      <c r="STK87" s="131"/>
      <c r="STL87" s="132"/>
      <c r="STN87" s="129"/>
      <c r="STO87" s="129"/>
      <c r="STP87" s="130"/>
      <c r="STQ87" s="130"/>
      <c r="STR87" s="130"/>
      <c r="STS87" s="131"/>
      <c r="STT87" s="132"/>
      <c r="STV87" s="129"/>
      <c r="STW87" s="129"/>
      <c r="STX87" s="130"/>
      <c r="STY87" s="130"/>
      <c r="STZ87" s="130"/>
      <c r="SUA87" s="131"/>
      <c r="SUB87" s="132"/>
      <c r="SUD87" s="129"/>
      <c r="SUE87" s="129"/>
      <c r="SUF87" s="130"/>
      <c r="SUG87" s="130"/>
      <c r="SUH87" s="130"/>
      <c r="SUI87" s="131"/>
      <c r="SUJ87" s="132"/>
      <c r="SUL87" s="129"/>
      <c r="SUM87" s="129"/>
      <c r="SUN87" s="130"/>
      <c r="SUO87" s="130"/>
      <c r="SUP87" s="130"/>
      <c r="SUQ87" s="131"/>
      <c r="SUR87" s="132"/>
      <c r="SUT87" s="129"/>
      <c r="SUU87" s="129"/>
      <c r="SUV87" s="130"/>
      <c r="SUW87" s="130"/>
      <c r="SUX87" s="130"/>
      <c r="SUY87" s="131"/>
      <c r="SUZ87" s="132"/>
      <c r="SVB87" s="129"/>
      <c r="SVC87" s="129"/>
      <c r="SVD87" s="130"/>
      <c r="SVE87" s="130"/>
      <c r="SVF87" s="130"/>
      <c r="SVG87" s="131"/>
      <c r="SVH87" s="132"/>
      <c r="SVJ87" s="129"/>
      <c r="SVK87" s="129"/>
      <c r="SVL87" s="130"/>
      <c r="SVM87" s="130"/>
      <c r="SVN87" s="130"/>
      <c r="SVO87" s="131"/>
      <c r="SVP87" s="132"/>
      <c r="SVR87" s="129"/>
      <c r="SVS87" s="129"/>
      <c r="SVT87" s="130"/>
      <c r="SVU87" s="130"/>
      <c r="SVV87" s="130"/>
      <c r="SVW87" s="131"/>
      <c r="SVX87" s="132"/>
      <c r="SVZ87" s="129"/>
      <c r="SWA87" s="129"/>
      <c r="SWB87" s="130"/>
      <c r="SWC87" s="130"/>
      <c r="SWD87" s="130"/>
      <c r="SWE87" s="131"/>
      <c r="SWF87" s="132"/>
      <c r="SWH87" s="129"/>
      <c r="SWI87" s="129"/>
      <c r="SWJ87" s="130"/>
      <c r="SWK87" s="130"/>
      <c r="SWL87" s="130"/>
      <c r="SWM87" s="131"/>
      <c r="SWN87" s="132"/>
      <c r="SWP87" s="129"/>
      <c r="SWQ87" s="129"/>
      <c r="SWR87" s="130"/>
      <c r="SWS87" s="130"/>
      <c r="SWT87" s="130"/>
      <c r="SWU87" s="131"/>
      <c r="SWV87" s="132"/>
      <c r="SWX87" s="129"/>
      <c r="SWY87" s="129"/>
      <c r="SWZ87" s="130"/>
      <c r="SXA87" s="130"/>
      <c r="SXB87" s="130"/>
      <c r="SXC87" s="131"/>
      <c r="SXD87" s="132"/>
      <c r="SXF87" s="129"/>
      <c r="SXG87" s="129"/>
      <c r="SXH87" s="130"/>
      <c r="SXI87" s="130"/>
      <c r="SXJ87" s="130"/>
      <c r="SXK87" s="131"/>
      <c r="SXL87" s="132"/>
      <c r="SXN87" s="129"/>
      <c r="SXO87" s="129"/>
      <c r="SXP87" s="130"/>
      <c r="SXQ87" s="130"/>
      <c r="SXR87" s="130"/>
      <c r="SXS87" s="131"/>
      <c r="SXT87" s="132"/>
      <c r="SXV87" s="129"/>
      <c r="SXW87" s="129"/>
      <c r="SXX87" s="130"/>
      <c r="SXY87" s="130"/>
      <c r="SXZ87" s="130"/>
      <c r="SYA87" s="131"/>
      <c r="SYB87" s="132"/>
      <c r="SYD87" s="129"/>
      <c r="SYE87" s="129"/>
      <c r="SYF87" s="130"/>
      <c r="SYG87" s="130"/>
      <c r="SYH87" s="130"/>
      <c r="SYI87" s="131"/>
      <c r="SYJ87" s="132"/>
      <c r="SYL87" s="129"/>
      <c r="SYM87" s="129"/>
      <c r="SYN87" s="130"/>
      <c r="SYO87" s="130"/>
      <c r="SYP87" s="130"/>
      <c r="SYQ87" s="131"/>
      <c r="SYR87" s="132"/>
      <c r="SYT87" s="129"/>
      <c r="SYU87" s="129"/>
      <c r="SYV87" s="130"/>
      <c r="SYW87" s="130"/>
      <c r="SYX87" s="130"/>
      <c r="SYY87" s="131"/>
      <c r="SYZ87" s="132"/>
      <c r="SZB87" s="129"/>
      <c r="SZC87" s="129"/>
      <c r="SZD87" s="130"/>
      <c r="SZE87" s="130"/>
      <c r="SZF87" s="130"/>
      <c r="SZG87" s="131"/>
      <c r="SZH87" s="132"/>
      <c r="SZJ87" s="129"/>
      <c r="SZK87" s="129"/>
      <c r="SZL87" s="130"/>
      <c r="SZM87" s="130"/>
      <c r="SZN87" s="130"/>
      <c r="SZO87" s="131"/>
      <c r="SZP87" s="132"/>
      <c r="SZR87" s="129"/>
      <c r="SZS87" s="129"/>
      <c r="SZT87" s="130"/>
      <c r="SZU87" s="130"/>
      <c r="SZV87" s="130"/>
      <c r="SZW87" s="131"/>
      <c r="SZX87" s="132"/>
      <c r="SZZ87" s="129"/>
      <c r="TAA87" s="129"/>
      <c r="TAB87" s="130"/>
      <c r="TAC87" s="130"/>
      <c r="TAD87" s="130"/>
      <c r="TAE87" s="131"/>
      <c r="TAF87" s="132"/>
      <c r="TAH87" s="129"/>
      <c r="TAI87" s="129"/>
      <c r="TAJ87" s="130"/>
      <c r="TAK87" s="130"/>
      <c r="TAL87" s="130"/>
      <c r="TAM87" s="131"/>
      <c r="TAN87" s="132"/>
      <c r="TAP87" s="129"/>
      <c r="TAQ87" s="129"/>
      <c r="TAR87" s="130"/>
      <c r="TAS87" s="130"/>
      <c r="TAT87" s="130"/>
      <c r="TAU87" s="131"/>
      <c r="TAV87" s="132"/>
      <c r="TAX87" s="129"/>
      <c r="TAY87" s="129"/>
      <c r="TAZ87" s="130"/>
      <c r="TBA87" s="130"/>
      <c r="TBB87" s="130"/>
      <c r="TBC87" s="131"/>
      <c r="TBD87" s="132"/>
      <c r="TBF87" s="129"/>
      <c r="TBG87" s="129"/>
      <c r="TBH87" s="130"/>
      <c r="TBI87" s="130"/>
      <c r="TBJ87" s="130"/>
      <c r="TBK87" s="131"/>
      <c r="TBL87" s="132"/>
      <c r="TBN87" s="129"/>
      <c r="TBO87" s="129"/>
      <c r="TBP87" s="130"/>
      <c r="TBQ87" s="130"/>
      <c r="TBR87" s="130"/>
      <c r="TBS87" s="131"/>
      <c r="TBT87" s="132"/>
      <c r="TBV87" s="129"/>
      <c r="TBW87" s="129"/>
      <c r="TBX87" s="130"/>
      <c r="TBY87" s="130"/>
      <c r="TBZ87" s="130"/>
      <c r="TCA87" s="131"/>
      <c r="TCB87" s="132"/>
      <c r="TCD87" s="129"/>
      <c r="TCE87" s="129"/>
      <c r="TCF87" s="130"/>
      <c r="TCG87" s="130"/>
      <c r="TCH87" s="130"/>
      <c r="TCI87" s="131"/>
      <c r="TCJ87" s="132"/>
      <c r="TCL87" s="129"/>
      <c r="TCM87" s="129"/>
      <c r="TCN87" s="130"/>
      <c r="TCO87" s="130"/>
      <c r="TCP87" s="130"/>
      <c r="TCQ87" s="131"/>
      <c r="TCR87" s="132"/>
      <c r="TCT87" s="129"/>
      <c r="TCU87" s="129"/>
      <c r="TCV87" s="130"/>
      <c r="TCW87" s="130"/>
      <c r="TCX87" s="130"/>
      <c r="TCY87" s="131"/>
      <c r="TCZ87" s="132"/>
      <c r="TDB87" s="129"/>
      <c r="TDC87" s="129"/>
      <c r="TDD87" s="130"/>
      <c r="TDE87" s="130"/>
      <c r="TDF87" s="130"/>
      <c r="TDG87" s="131"/>
      <c r="TDH87" s="132"/>
      <c r="TDJ87" s="129"/>
      <c r="TDK87" s="129"/>
      <c r="TDL87" s="130"/>
      <c r="TDM87" s="130"/>
      <c r="TDN87" s="130"/>
      <c r="TDO87" s="131"/>
      <c r="TDP87" s="132"/>
      <c r="TDR87" s="129"/>
      <c r="TDS87" s="129"/>
      <c r="TDT87" s="130"/>
      <c r="TDU87" s="130"/>
      <c r="TDV87" s="130"/>
      <c r="TDW87" s="131"/>
      <c r="TDX87" s="132"/>
      <c r="TDZ87" s="129"/>
      <c r="TEA87" s="129"/>
      <c r="TEB87" s="130"/>
      <c r="TEC87" s="130"/>
      <c r="TED87" s="130"/>
      <c r="TEE87" s="131"/>
      <c r="TEF87" s="132"/>
      <c r="TEH87" s="129"/>
      <c r="TEI87" s="129"/>
      <c r="TEJ87" s="130"/>
      <c r="TEK87" s="130"/>
      <c r="TEL87" s="130"/>
      <c r="TEM87" s="131"/>
      <c r="TEN87" s="132"/>
      <c r="TEP87" s="129"/>
      <c r="TEQ87" s="129"/>
      <c r="TER87" s="130"/>
      <c r="TES87" s="130"/>
      <c r="TET87" s="130"/>
      <c r="TEU87" s="131"/>
      <c r="TEV87" s="132"/>
      <c r="TEX87" s="129"/>
      <c r="TEY87" s="129"/>
      <c r="TEZ87" s="130"/>
      <c r="TFA87" s="130"/>
      <c r="TFB87" s="130"/>
      <c r="TFC87" s="131"/>
      <c r="TFD87" s="132"/>
      <c r="TFF87" s="129"/>
      <c r="TFG87" s="129"/>
      <c r="TFH87" s="130"/>
      <c r="TFI87" s="130"/>
      <c r="TFJ87" s="130"/>
      <c r="TFK87" s="131"/>
      <c r="TFL87" s="132"/>
      <c r="TFN87" s="129"/>
      <c r="TFO87" s="129"/>
      <c r="TFP87" s="130"/>
      <c r="TFQ87" s="130"/>
      <c r="TFR87" s="130"/>
      <c r="TFS87" s="131"/>
      <c r="TFT87" s="132"/>
      <c r="TFV87" s="129"/>
      <c r="TFW87" s="129"/>
      <c r="TFX87" s="130"/>
      <c r="TFY87" s="130"/>
      <c r="TFZ87" s="130"/>
      <c r="TGA87" s="131"/>
      <c r="TGB87" s="132"/>
      <c r="TGD87" s="129"/>
      <c r="TGE87" s="129"/>
      <c r="TGF87" s="130"/>
      <c r="TGG87" s="130"/>
      <c r="TGH87" s="130"/>
      <c r="TGI87" s="131"/>
      <c r="TGJ87" s="132"/>
      <c r="TGL87" s="129"/>
      <c r="TGM87" s="129"/>
      <c r="TGN87" s="130"/>
      <c r="TGO87" s="130"/>
      <c r="TGP87" s="130"/>
      <c r="TGQ87" s="131"/>
      <c r="TGR87" s="132"/>
      <c r="TGT87" s="129"/>
      <c r="TGU87" s="129"/>
      <c r="TGV87" s="130"/>
      <c r="TGW87" s="130"/>
      <c r="TGX87" s="130"/>
      <c r="TGY87" s="131"/>
      <c r="TGZ87" s="132"/>
      <c r="THB87" s="129"/>
      <c r="THC87" s="129"/>
      <c r="THD87" s="130"/>
      <c r="THE87" s="130"/>
      <c r="THF87" s="130"/>
      <c r="THG87" s="131"/>
      <c r="THH87" s="132"/>
      <c r="THJ87" s="129"/>
      <c r="THK87" s="129"/>
      <c r="THL87" s="130"/>
      <c r="THM87" s="130"/>
      <c r="THN87" s="130"/>
      <c r="THO87" s="131"/>
      <c r="THP87" s="132"/>
      <c r="THR87" s="129"/>
      <c r="THS87" s="129"/>
      <c r="THT87" s="130"/>
      <c r="THU87" s="130"/>
      <c r="THV87" s="130"/>
      <c r="THW87" s="131"/>
      <c r="THX87" s="132"/>
      <c r="THZ87" s="129"/>
      <c r="TIA87" s="129"/>
      <c r="TIB87" s="130"/>
      <c r="TIC87" s="130"/>
      <c r="TID87" s="130"/>
      <c r="TIE87" s="131"/>
      <c r="TIF87" s="132"/>
      <c r="TIH87" s="129"/>
      <c r="TII87" s="129"/>
      <c r="TIJ87" s="130"/>
      <c r="TIK87" s="130"/>
      <c r="TIL87" s="130"/>
      <c r="TIM87" s="131"/>
      <c r="TIN87" s="132"/>
      <c r="TIP87" s="129"/>
      <c r="TIQ87" s="129"/>
      <c r="TIR87" s="130"/>
      <c r="TIS87" s="130"/>
      <c r="TIT87" s="130"/>
      <c r="TIU87" s="131"/>
      <c r="TIV87" s="132"/>
      <c r="TIX87" s="129"/>
      <c r="TIY87" s="129"/>
      <c r="TIZ87" s="130"/>
      <c r="TJA87" s="130"/>
      <c r="TJB87" s="130"/>
      <c r="TJC87" s="131"/>
      <c r="TJD87" s="132"/>
      <c r="TJF87" s="129"/>
      <c r="TJG87" s="129"/>
      <c r="TJH87" s="130"/>
      <c r="TJI87" s="130"/>
      <c r="TJJ87" s="130"/>
      <c r="TJK87" s="131"/>
      <c r="TJL87" s="132"/>
      <c r="TJN87" s="129"/>
      <c r="TJO87" s="129"/>
      <c r="TJP87" s="130"/>
      <c r="TJQ87" s="130"/>
      <c r="TJR87" s="130"/>
      <c r="TJS87" s="131"/>
      <c r="TJT87" s="132"/>
      <c r="TJV87" s="129"/>
      <c r="TJW87" s="129"/>
      <c r="TJX87" s="130"/>
      <c r="TJY87" s="130"/>
      <c r="TJZ87" s="130"/>
      <c r="TKA87" s="131"/>
      <c r="TKB87" s="132"/>
      <c r="TKD87" s="129"/>
      <c r="TKE87" s="129"/>
      <c r="TKF87" s="130"/>
      <c r="TKG87" s="130"/>
      <c r="TKH87" s="130"/>
      <c r="TKI87" s="131"/>
      <c r="TKJ87" s="132"/>
      <c r="TKL87" s="129"/>
      <c r="TKM87" s="129"/>
      <c r="TKN87" s="130"/>
      <c r="TKO87" s="130"/>
      <c r="TKP87" s="130"/>
      <c r="TKQ87" s="131"/>
      <c r="TKR87" s="132"/>
      <c r="TKT87" s="129"/>
      <c r="TKU87" s="129"/>
      <c r="TKV87" s="130"/>
      <c r="TKW87" s="130"/>
      <c r="TKX87" s="130"/>
      <c r="TKY87" s="131"/>
      <c r="TKZ87" s="132"/>
      <c r="TLB87" s="129"/>
      <c r="TLC87" s="129"/>
      <c r="TLD87" s="130"/>
      <c r="TLE87" s="130"/>
      <c r="TLF87" s="130"/>
      <c r="TLG87" s="131"/>
      <c r="TLH87" s="132"/>
      <c r="TLJ87" s="129"/>
      <c r="TLK87" s="129"/>
      <c r="TLL87" s="130"/>
      <c r="TLM87" s="130"/>
      <c r="TLN87" s="130"/>
      <c r="TLO87" s="131"/>
      <c r="TLP87" s="132"/>
      <c r="TLR87" s="129"/>
      <c r="TLS87" s="129"/>
      <c r="TLT87" s="130"/>
      <c r="TLU87" s="130"/>
      <c r="TLV87" s="130"/>
      <c r="TLW87" s="131"/>
      <c r="TLX87" s="132"/>
      <c r="TLZ87" s="129"/>
      <c r="TMA87" s="129"/>
      <c r="TMB87" s="130"/>
      <c r="TMC87" s="130"/>
      <c r="TMD87" s="130"/>
      <c r="TME87" s="131"/>
      <c r="TMF87" s="132"/>
      <c r="TMH87" s="129"/>
      <c r="TMI87" s="129"/>
      <c r="TMJ87" s="130"/>
      <c r="TMK87" s="130"/>
      <c r="TML87" s="130"/>
      <c r="TMM87" s="131"/>
      <c r="TMN87" s="132"/>
      <c r="TMP87" s="129"/>
      <c r="TMQ87" s="129"/>
      <c r="TMR87" s="130"/>
      <c r="TMS87" s="130"/>
      <c r="TMT87" s="130"/>
      <c r="TMU87" s="131"/>
      <c r="TMV87" s="132"/>
      <c r="TMX87" s="129"/>
      <c r="TMY87" s="129"/>
      <c r="TMZ87" s="130"/>
      <c r="TNA87" s="130"/>
      <c r="TNB87" s="130"/>
      <c r="TNC87" s="131"/>
      <c r="TND87" s="132"/>
      <c r="TNF87" s="129"/>
      <c r="TNG87" s="129"/>
      <c r="TNH87" s="130"/>
      <c r="TNI87" s="130"/>
      <c r="TNJ87" s="130"/>
      <c r="TNK87" s="131"/>
      <c r="TNL87" s="132"/>
      <c r="TNN87" s="129"/>
      <c r="TNO87" s="129"/>
      <c r="TNP87" s="130"/>
      <c r="TNQ87" s="130"/>
      <c r="TNR87" s="130"/>
      <c r="TNS87" s="131"/>
      <c r="TNT87" s="132"/>
      <c r="TNV87" s="129"/>
      <c r="TNW87" s="129"/>
      <c r="TNX87" s="130"/>
      <c r="TNY87" s="130"/>
      <c r="TNZ87" s="130"/>
      <c r="TOA87" s="131"/>
      <c r="TOB87" s="132"/>
      <c r="TOD87" s="129"/>
      <c r="TOE87" s="129"/>
      <c r="TOF87" s="130"/>
      <c r="TOG87" s="130"/>
      <c r="TOH87" s="130"/>
      <c r="TOI87" s="131"/>
      <c r="TOJ87" s="132"/>
      <c r="TOL87" s="129"/>
      <c r="TOM87" s="129"/>
      <c r="TON87" s="130"/>
      <c r="TOO87" s="130"/>
      <c r="TOP87" s="130"/>
      <c r="TOQ87" s="131"/>
      <c r="TOR87" s="132"/>
      <c r="TOT87" s="129"/>
      <c r="TOU87" s="129"/>
      <c r="TOV87" s="130"/>
      <c r="TOW87" s="130"/>
      <c r="TOX87" s="130"/>
      <c r="TOY87" s="131"/>
      <c r="TOZ87" s="132"/>
      <c r="TPB87" s="129"/>
      <c r="TPC87" s="129"/>
      <c r="TPD87" s="130"/>
      <c r="TPE87" s="130"/>
      <c r="TPF87" s="130"/>
      <c r="TPG87" s="131"/>
      <c r="TPH87" s="132"/>
      <c r="TPJ87" s="129"/>
      <c r="TPK87" s="129"/>
      <c r="TPL87" s="130"/>
      <c r="TPM87" s="130"/>
      <c r="TPN87" s="130"/>
      <c r="TPO87" s="131"/>
      <c r="TPP87" s="132"/>
      <c r="TPR87" s="129"/>
      <c r="TPS87" s="129"/>
      <c r="TPT87" s="130"/>
      <c r="TPU87" s="130"/>
      <c r="TPV87" s="130"/>
      <c r="TPW87" s="131"/>
      <c r="TPX87" s="132"/>
      <c r="TPZ87" s="129"/>
      <c r="TQA87" s="129"/>
      <c r="TQB87" s="130"/>
      <c r="TQC87" s="130"/>
      <c r="TQD87" s="130"/>
      <c r="TQE87" s="131"/>
      <c r="TQF87" s="132"/>
      <c r="TQH87" s="129"/>
      <c r="TQI87" s="129"/>
      <c r="TQJ87" s="130"/>
      <c r="TQK87" s="130"/>
      <c r="TQL87" s="130"/>
      <c r="TQM87" s="131"/>
      <c r="TQN87" s="132"/>
      <c r="TQP87" s="129"/>
      <c r="TQQ87" s="129"/>
      <c r="TQR87" s="130"/>
      <c r="TQS87" s="130"/>
      <c r="TQT87" s="130"/>
      <c r="TQU87" s="131"/>
      <c r="TQV87" s="132"/>
      <c r="TQX87" s="129"/>
      <c r="TQY87" s="129"/>
      <c r="TQZ87" s="130"/>
      <c r="TRA87" s="130"/>
      <c r="TRB87" s="130"/>
      <c r="TRC87" s="131"/>
      <c r="TRD87" s="132"/>
      <c r="TRF87" s="129"/>
      <c r="TRG87" s="129"/>
      <c r="TRH87" s="130"/>
      <c r="TRI87" s="130"/>
      <c r="TRJ87" s="130"/>
      <c r="TRK87" s="131"/>
      <c r="TRL87" s="132"/>
      <c r="TRN87" s="129"/>
      <c r="TRO87" s="129"/>
      <c r="TRP87" s="130"/>
      <c r="TRQ87" s="130"/>
      <c r="TRR87" s="130"/>
      <c r="TRS87" s="131"/>
      <c r="TRT87" s="132"/>
      <c r="TRV87" s="129"/>
      <c r="TRW87" s="129"/>
      <c r="TRX87" s="130"/>
      <c r="TRY87" s="130"/>
      <c r="TRZ87" s="130"/>
      <c r="TSA87" s="131"/>
      <c r="TSB87" s="132"/>
      <c r="TSD87" s="129"/>
      <c r="TSE87" s="129"/>
      <c r="TSF87" s="130"/>
      <c r="TSG87" s="130"/>
      <c r="TSH87" s="130"/>
      <c r="TSI87" s="131"/>
      <c r="TSJ87" s="132"/>
      <c r="TSL87" s="129"/>
      <c r="TSM87" s="129"/>
      <c r="TSN87" s="130"/>
      <c r="TSO87" s="130"/>
      <c r="TSP87" s="130"/>
      <c r="TSQ87" s="131"/>
      <c r="TSR87" s="132"/>
      <c r="TST87" s="129"/>
      <c r="TSU87" s="129"/>
      <c r="TSV87" s="130"/>
      <c r="TSW87" s="130"/>
      <c r="TSX87" s="130"/>
      <c r="TSY87" s="131"/>
      <c r="TSZ87" s="132"/>
      <c r="TTB87" s="129"/>
      <c r="TTC87" s="129"/>
      <c r="TTD87" s="130"/>
      <c r="TTE87" s="130"/>
      <c r="TTF87" s="130"/>
      <c r="TTG87" s="131"/>
      <c r="TTH87" s="132"/>
      <c r="TTJ87" s="129"/>
      <c r="TTK87" s="129"/>
      <c r="TTL87" s="130"/>
      <c r="TTM87" s="130"/>
      <c r="TTN87" s="130"/>
      <c r="TTO87" s="131"/>
      <c r="TTP87" s="132"/>
      <c r="TTR87" s="129"/>
      <c r="TTS87" s="129"/>
      <c r="TTT87" s="130"/>
      <c r="TTU87" s="130"/>
      <c r="TTV87" s="130"/>
      <c r="TTW87" s="131"/>
      <c r="TTX87" s="132"/>
      <c r="TTZ87" s="129"/>
      <c r="TUA87" s="129"/>
      <c r="TUB87" s="130"/>
      <c r="TUC87" s="130"/>
      <c r="TUD87" s="130"/>
      <c r="TUE87" s="131"/>
      <c r="TUF87" s="132"/>
      <c r="TUH87" s="129"/>
      <c r="TUI87" s="129"/>
      <c r="TUJ87" s="130"/>
      <c r="TUK87" s="130"/>
      <c r="TUL87" s="130"/>
      <c r="TUM87" s="131"/>
      <c r="TUN87" s="132"/>
      <c r="TUP87" s="129"/>
      <c r="TUQ87" s="129"/>
      <c r="TUR87" s="130"/>
      <c r="TUS87" s="130"/>
      <c r="TUT87" s="130"/>
      <c r="TUU87" s="131"/>
      <c r="TUV87" s="132"/>
      <c r="TUX87" s="129"/>
      <c r="TUY87" s="129"/>
      <c r="TUZ87" s="130"/>
      <c r="TVA87" s="130"/>
      <c r="TVB87" s="130"/>
      <c r="TVC87" s="131"/>
      <c r="TVD87" s="132"/>
      <c r="TVF87" s="129"/>
      <c r="TVG87" s="129"/>
      <c r="TVH87" s="130"/>
      <c r="TVI87" s="130"/>
      <c r="TVJ87" s="130"/>
      <c r="TVK87" s="131"/>
      <c r="TVL87" s="132"/>
      <c r="TVN87" s="129"/>
      <c r="TVO87" s="129"/>
      <c r="TVP87" s="130"/>
      <c r="TVQ87" s="130"/>
      <c r="TVR87" s="130"/>
      <c r="TVS87" s="131"/>
      <c r="TVT87" s="132"/>
      <c r="TVV87" s="129"/>
      <c r="TVW87" s="129"/>
      <c r="TVX87" s="130"/>
      <c r="TVY87" s="130"/>
      <c r="TVZ87" s="130"/>
      <c r="TWA87" s="131"/>
      <c r="TWB87" s="132"/>
      <c r="TWD87" s="129"/>
      <c r="TWE87" s="129"/>
      <c r="TWF87" s="130"/>
      <c r="TWG87" s="130"/>
      <c r="TWH87" s="130"/>
      <c r="TWI87" s="131"/>
      <c r="TWJ87" s="132"/>
      <c r="TWL87" s="129"/>
      <c r="TWM87" s="129"/>
      <c r="TWN87" s="130"/>
      <c r="TWO87" s="130"/>
      <c r="TWP87" s="130"/>
      <c r="TWQ87" s="131"/>
      <c r="TWR87" s="132"/>
      <c r="TWT87" s="129"/>
      <c r="TWU87" s="129"/>
      <c r="TWV87" s="130"/>
      <c r="TWW87" s="130"/>
      <c r="TWX87" s="130"/>
      <c r="TWY87" s="131"/>
      <c r="TWZ87" s="132"/>
      <c r="TXB87" s="129"/>
      <c r="TXC87" s="129"/>
      <c r="TXD87" s="130"/>
      <c r="TXE87" s="130"/>
      <c r="TXF87" s="130"/>
      <c r="TXG87" s="131"/>
      <c r="TXH87" s="132"/>
      <c r="TXJ87" s="129"/>
      <c r="TXK87" s="129"/>
      <c r="TXL87" s="130"/>
      <c r="TXM87" s="130"/>
      <c r="TXN87" s="130"/>
      <c r="TXO87" s="131"/>
      <c r="TXP87" s="132"/>
      <c r="TXR87" s="129"/>
      <c r="TXS87" s="129"/>
      <c r="TXT87" s="130"/>
      <c r="TXU87" s="130"/>
      <c r="TXV87" s="130"/>
      <c r="TXW87" s="131"/>
      <c r="TXX87" s="132"/>
      <c r="TXZ87" s="129"/>
      <c r="TYA87" s="129"/>
      <c r="TYB87" s="130"/>
      <c r="TYC87" s="130"/>
      <c r="TYD87" s="130"/>
      <c r="TYE87" s="131"/>
      <c r="TYF87" s="132"/>
      <c r="TYH87" s="129"/>
      <c r="TYI87" s="129"/>
      <c r="TYJ87" s="130"/>
      <c r="TYK87" s="130"/>
      <c r="TYL87" s="130"/>
      <c r="TYM87" s="131"/>
      <c r="TYN87" s="132"/>
      <c r="TYP87" s="129"/>
      <c r="TYQ87" s="129"/>
      <c r="TYR87" s="130"/>
      <c r="TYS87" s="130"/>
      <c r="TYT87" s="130"/>
      <c r="TYU87" s="131"/>
      <c r="TYV87" s="132"/>
      <c r="TYX87" s="129"/>
      <c r="TYY87" s="129"/>
      <c r="TYZ87" s="130"/>
      <c r="TZA87" s="130"/>
      <c r="TZB87" s="130"/>
      <c r="TZC87" s="131"/>
      <c r="TZD87" s="132"/>
      <c r="TZF87" s="129"/>
      <c r="TZG87" s="129"/>
      <c r="TZH87" s="130"/>
      <c r="TZI87" s="130"/>
      <c r="TZJ87" s="130"/>
      <c r="TZK87" s="131"/>
      <c r="TZL87" s="132"/>
      <c r="TZN87" s="129"/>
      <c r="TZO87" s="129"/>
      <c r="TZP87" s="130"/>
      <c r="TZQ87" s="130"/>
      <c r="TZR87" s="130"/>
      <c r="TZS87" s="131"/>
      <c r="TZT87" s="132"/>
      <c r="TZV87" s="129"/>
      <c r="TZW87" s="129"/>
      <c r="TZX87" s="130"/>
      <c r="TZY87" s="130"/>
      <c r="TZZ87" s="130"/>
      <c r="UAA87" s="131"/>
      <c r="UAB87" s="132"/>
      <c r="UAD87" s="129"/>
      <c r="UAE87" s="129"/>
      <c r="UAF87" s="130"/>
      <c r="UAG87" s="130"/>
      <c r="UAH87" s="130"/>
      <c r="UAI87" s="131"/>
      <c r="UAJ87" s="132"/>
      <c r="UAL87" s="129"/>
      <c r="UAM87" s="129"/>
      <c r="UAN87" s="130"/>
      <c r="UAO87" s="130"/>
      <c r="UAP87" s="130"/>
      <c r="UAQ87" s="131"/>
      <c r="UAR87" s="132"/>
      <c r="UAT87" s="129"/>
      <c r="UAU87" s="129"/>
      <c r="UAV87" s="130"/>
      <c r="UAW87" s="130"/>
      <c r="UAX87" s="130"/>
      <c r="UAY87" s="131"/>
      <c r="UAZ87" s="132"/>
      <c r="UBB87" s="129"/>
      <c r="UBC87" s="129"/>
      <c r="UBD87" s="130"/>
      <c r="UBE87" s="130"/>
      <c r="UBF87" s="130"/>
      <c r="UBG87" s="131"/>
      <c r="UBH87" s="132"/>
      <c r="UBJ87" s="129"/>
      <c r="UBK87" s="129"/>
      <c r="UBL87" s="130"/>
      <c r="UBM87" s="130"/>
      <c r="UBN87" s="130"/>
      <c r="UBO87" s="131"/>
      <c r="UBP87" s="132"/>
      <c r="UBR87" s="129"/>
      <c r="UBS87" s="129"/>
      <c r="UBT87" s="130"/>
      <c r="UBU87" s="130"/>
      <c r="UBV87" s="130"/>
      <c r="UBW87" s="131"/>
      <c r="UBX87" s="132"/>
      <c r="UBZ87" s="129"/>
      <c r="UCA87" s="129"/>
      <c r="UCB87" s="130"/>
      <c r="UCC87" s="130"/>
      <c r="UCD87" s="130"/>
      <c r="UCE87" s="131"/>
      <c r="UCF87" s="132"/>
      <c r="UCH87" s="129"/>
      <c r="UCI87" s="129"/>
      <c r="UCJ87" s="130"/>
      <c r="UCK87" s="130"/>
      <c r="UCL87" s="130"/>
      <c r="UCM87" s="131"/>
      <c r="UCN87" s="132"/>
      <c r="UCP87" s="129"/>
      <c r="UCQ87" s="129"/>
      <c r="UCR87" s="130"/>
      <c r="UCS87" s="130"/>
      <c r="UCT87" s="130"/>
      <c r="UCU87" s="131"/>
      <c r="UCV87" s="132"/>
      <c r="UCX87" s="129"/>
      <c r="UCY87" s="129"/>
      <c r="UCZ87" s="130"/>
      <c r="UDA87" s="130"/>
      <c r="UDB87" s="130"/>
      <c r="UDC87" s="131"/>
      <c r="UDD87" s="132"/>
      <c r="UDF87" s="129"/>
      <c r="UDG87" s="129"/>
      <c r="UDH87" s="130"/>
      <c r="UDI87" s="130"/>
      <c r="UDJ87" s="130"/>
      <c r="UDK87" s="131"/>
      <c r="UDL87" s="132"/>
      <c r="UDN87" s="129"/>
      <c r="UDO87" s="129"/>
      <c r="UDP87" s="130"/>
      <c r="UDQ87" s="130"/>
      <c r="UDR87" s="130"/>
      <c r="UDS87" s="131"/>
      <c r="UDT87" s="132"/>
      <c r="UDV87" s="129"/>
      <c r="UDW87" s="129"/>
      <c r="UDX87" s="130"/>
      <c r="UDY87" s="130"/>
      <c r="UDZ87" s="130"/>
      <c r="UEA87" s="131"/>
      <c r="UEB87" s="132"/>
      <c r="UED87" s="129"/>
      <c r="UEE87" s="129"/>
      <c r="UEF87" s="130"/>
      <c r="UEG87" s="130"/>
      <c r="UEH87" s="130"/>
      <c r="UEI87" s="131"/>
      <c r="UEJ87" s="132"/>
      <c r="UEL87" s="129"/>
      <c r="UEM87" s="129"/>
      <c r="UEN87" s="130"/>
      <c r="UEO87" s="130"/>
      <c r="UEP87" s="130"/>
      <c r="UEQ87" s="131"/>
      <c r="UER87" s="132"/>
      <c r="UET87" s="129"/>
      <c r="UEU87" s="129"/>
      <c r="UEV87" s="130"/>
      <c r="UEW87" s="130"/>
      <c r="UEX87" s="130"/>
      <c r="UEY87" s="131"/>
      <c r="UEZ87" s="132"/>
      <c r="UFB87" s="129"/>
      <c r="UFC87" s="129"/>
      <c r="UFD87" s="130"/>
      <c r="UFE87" s="130"/>
      <c r="UFF87" s="130"/>
      <c r="UFG87" s="131"/>
      <c r="UFH87" s="132"/>
      <c r="UFJ87" s="129"/>
      <c r="UFK87" s="129"/>
      <c r="UFL87" s="130"/>
      <c r="UFM87" s="130"/>
      <c r="UFN87" s="130"/>
      <c r="UFO87" s="131"/>
      <c r="UFP87" s="132"/>
      <c r="UFR87" s="129"/>
      <c r="UFS87" s="129"/>
      <c r="UFT87" s="130"/>
      <c r="UFU87" s="130"/>
      <c r="UFV87" s="130"/>
      <c r="UFW87" s="131"/>
      <c r="UFX87" s="132"/>
      <c r="UFZ87" s="129"/>
      <c r="UGA87" s="129"/>
      <c r="UGB87" s="130"/>
      <c r="UGC87" s="130"/>
      <c r="UGD87" s="130"/>
      <c r="UGE87" s="131"/>
      <c r="UGF87" s="132"/>
      <c r="UGH87" s="129"/>
      <c r="UGI87" s="129"/>
      <c r="UGJ87" s="130"/>
      <c r="UGK87" s="130"/>
      <c r="UGL87" s="130"/>
      <c r="UGM87" s="131"/>
      <c r="UGN87" s="132"/>
      <c r="UGP87" s="129"/>
      <c r="UGQ87" s="129"/>
      <c r="UGR87" s="130"/>
      <c r="UGS87" s="130"/>
      <c r="UGT87" s="130"/>
      <c r="UGU87" s="131"/>
      <c r="UGV87" s="132"/>
      <c r="UGX87" s="129"/>
      <c r="UGY87" s="129"/>
      <c r="UGZ87" s="130"/>
      <c r="UHA87" s="130"/>
      <c r="UHB87" s="130"/>
      <c r="UHC87" s="131"/>
      <c r="UHD87" s="132"/>
      <c r="UHF87" s="129"/>
      <c r="UHG87" s="129"/>
      <c r="UHH87" s="130"/>
      <c r="UHI87" s="130"/>
      <c r="UHJ87" s="130"/>
      <c r="UHK87" s="131"/>
      <c r="UHL87" s="132"/>
      <c r="UHN87" s="129"/>
      <c r="UHO87" s="129"/>
      <c r="UHP87" s="130"/>
      <c r="UHQ87" s="130"/>
      <c r="UHR87" s="130"/>
      <c r="UHS87" s="131"/>
      <c r="UHT87" s="132"/>
      <c r="UHV87" s="129"/>
      <c r="UHW87" s="129"/>
      <c r="UHX87" s="130"/>
      <c r="UHY87" s="130"/>
      <c r="UHZ87" s="130"/>
      <c r="UIA87" s="131"/>
      <c r="UIB87" s="132"/>
      <c r="UID87" s="129"/>
      <c r="UIE87" s="129"/>
      <c r="UIF87" s="130"/>
      <c r="UIG87" s="130"/>
      <c r="UIH87" s="130"/>
      <c r="UII87" s="131"/>
      <c r="UIJ87" s="132"/>
      <c r="UIL87" s="129"/>
      <c r="UIM87" s="129"/>
      <c r="UIN87" s="130"/>
      <c r="UIO87" s="130"/>
      <c r="UIP87" s="130"/>
      <c r="UIQ87" s="131"/>
      <c r="UIR87" s="132"/>
      <c r="UIT87" s="129"/>
      <c r="UIU87" s="129"/>
      <c r="UIV87" s="130"/>
      <c r="UIW87" s="130"/>
      <c r="UIX87" s="130"/>
      <c r="UIY87" s="131"/>
      <c r="UIZ87" s="132"/>
      <c r="UJB87" s="129"/>
      <c r="UJC87" s="129"/>
      <c r="UJD87" s="130"/>
      <c r="UJE87" s="130"/>
      <c r="UJF87" s="130"/>
      <c r="UJG87" s="131"/>
      <c r="UJH87" s="132"/>
      <c r="UJJ87" s="129"/>
      <c r="UJK87" s="129"/>
      <c r="UJL87" s="130"/>
      <c r="UJM87" s="130"/>
      <c r="UJN87" s="130"/>
      <c r="UJO87" s="131"/>
      <c r="UJP87" s="132"/>
      <c r="UJR87" s="129"/>
      <c r="UJS87" s="129"/>
      <c r="UJT87" s="130"/>
      <c r="UJU87" s="130"/>
      <c r="UJV87" s="130"/>
      <c r="UJW87" s="131"/>
      <c r="UJX87" s="132"/>
      <c r="UJZ87" s="129"/>
      <c r="UKA87" s="129"/>
      <c r="UKB87" s="130"/>
      <c r="UKC87" s="130"/>
      <c r="UKD87" s="130"/>
      <c r="UKE87" s="131"/>
      <c r="UKF87" s="132"/>
      <c r="UKH87" s="129"/>
      <c r="UKI87" s="129"/>
      <c r="UKJ87" s="130"/>
      <c r="UKK87" s="130"/>
      <c r="UKL87" s="130"/>
      <c r="UKM87" s="131"/>
      <c r="UKN87" s="132"/>
      <c r="UKP87" s="129"/>
      <c r="UKQ87" s="129"/>
      <c r="UKR87" s="130"/>
      <c r="UKS87" s="130"/>
      <c r="UKT87" s="130"/>
      <c r="UKU87" s="131"/>
      <c r="UKV87" s="132"/>
      <c r="UKX87" s="129"/>
      <c r="UKY87" s="129"/>
      <c r="UKZ87" s="130"/>
      <c r="ULA87" s="130"/>
      <c r="ULB87" s="130"/>
      <c r="ULC87" s="131"/>
      <c r="ULD87" s="132"/>
      <c r="ULF87" s="129"/>
      <c r="ULG87" s="129"/>
      <c r="ULH87" s="130"/>
      <c r="ULI87" s="130"/>
      <c r="ULJ87" s="130"/>
      <c r="ULK87" s="131"/>
      <c r="ULL87" s="132"/>
      <c r="ULN87" s="129"/>
      <c r="ULO87" s="129"/>
      <c r="ULP87" s="130"/>
      <c r="ULQ87" s="130"/>
      <c r="ULR87" s="130"/>
      <c r="ULS87" s="131"/>
      <c r="ULT87" s="132"/>
      <c r="ULV87" s="129"/>
      <c r="ULW87" s="129"/>
      <c r="ULX87" s="130"/>
      <c r="ULY87" s="130"/>
      <c r="ULZ87" s="130"/>
      <c r="UMA87" s="131"/>
      <c r="UMB87" s="132"/>
      <c r="UMD87" s="129"/>
      <c r="UME87" s="129"/>
      <c r="UMF87" s="130"/>
      <c r="UMG87" s="130"/>
      <c r="UMH87" s="130"/>
      <c r="UMI87" s="131"/>
      <c r="UMJ87" s="132"/>
      <c r="UML87" s="129"/>
      <c r="UMM87" s="129"/>
      <c r="UMN87" s="130"/>
      <c r="UMO87" s="130"/>
      <c r="UMP87" s="130"/>
      <c r="UMQ87" s="131"/>
      <c r="UMR87" s="132"/>
      <c r="UMT87" s="129"/>
      <c r="UMU87" s="129"/>
      <c r="UMV87" s="130"/>
      <c r="UMW87" s="130"/>
      <c r="UMX87" s="130"/>
      <c r="UMY87" s="131"/>
      <c r="UMZ87" s="132"/>
      <c r="UNB87" s="129"/>
      <c r="UNC87" s="129"/>
      <c r="UND87" s="130"/>
      <c r="UNE87" s="130"/>
      <c r="UNF87" s="130"/>
      <c r="UNG87" s="131"/>
      <c r="UNH87" s="132"/>
      <c r="UNJ87" s="129"/>
      <c r="UNK87" s="129"/>
      <c r="UNL87" s="130"/>
      <c r="UNM87" s="130"/>
      <c r="UNN87" s="130"/>
      <c r="UNO87" s="131"/>
      <c r="UNP87" s="132"/>
      <c r="UNR87" s="129"/>
      <c r="UNS87" s="129"/>
      <c r="UNT87" s="130"/>
      <c r="UNU87" s="130"/>
      <c r="UNV87" s="130"/>
      <c r="UNW87" s="131"/>
      <c r="UNX87" s="132"/>
      <c r="UNZ87" s="129"/>
      <c r="UOA87" s="129"/>
      <c r="UOB87" s="130"/>
      <c r="UOC87" s="130"/>
      <c r="UOD87" s="130"/>
      <c r="UOE87" s="131"/>
      <c r="UOF87" s="132"/>
      <c r="UOH87" s="129"/>
      <c r="UOI87" s="129"/>
      <c r="UOJ87" s="130"/>
      <c r="UOK87" s="130"/>
      <c r="UOL87" s="130"/>
      <c r="UOM87" s="131"/>
      <c r="UON87" s="132"/>
      <c r="UOP87" s="129"/>
      <c r="UOQ87" s="129"/>
      <c r="UOR87" s="130"/>
      <c r="UOS87" s="130"/>
      <c r="UOT87" s="130"/>
      <c r="UOU87" s="131"/>
      <c r="UOV87" s="132"/>
      <c r="UOX87" s="129"/>
      <c r="UOY87" s="129"/>
      <c r="UOZ87" s="130"/>
      <c r="UPA87" s="130"/>
      <c r="UPB87" s="130"/>
      <c r="UPC87" s="131"/>
      <c r="UPD87" s="132"/>
      <c r="UPF87" s="129"/>
      <c r="UPG87" s="129"/>
      <c r="UPH87" s="130"/>
      <c r="UPI87" s="130"/>
      <c r="UPJ87" s="130"/>
      <c r="UPK87" s="131"/>
      <c r="UPL87" s="132"/>
      <c r="UPN87" s="129"/>
      <c r="UPO87" s="129"/>
      <c r="UPP87" s="130"/>
      <c r="UPQ87" s="130"/>
      <c r="UPR87" s="130"/>
      <c r="UPS87" s="131"/>
      <c r="UPT87" s="132"/>
      <c r="UPV87" s="129"/>
      <c r="UPW87" s="129"/>
      <c r="UPX87" s="130"/>
      <c r="UPY87" s="130"/>
      <c r="UPZ87" s="130"/>
      <c r="UQA87" s="131"/>
      <c r="UQB87" s="132"/>
      <c r="UQD87" s="129"/>
      <c r="UQE87" s="129"/>
      <c r="UQF87" s="130"/>
      <c r="UQG87" s="130"/>
      <c r="UQH87" s="130"/>
      <c r="UQI87" s="131"/>
      <c r="UQJ87" s="132"/>
      <c r="UQL87" s="129"/>
      <c r="UQM87" s="129"/>
      <c r="UQN87" s="130"/>
      <c r="UQO87" s="130"/>
      <c r="UQP87" s="130"/>
      <c r="UQQ87" s="131"/>
      <c r="UQR87" s="132"/>
      <c r="UQT87" s="129"/>
      <c r="UQU87" s="129"/>
      <c r="UQV87" s="130"/>
      <c r="UQW87" s="130"/>
      <c r="UQX87" s="130"/>
      <c r="UQY87" s="131"/>
      <c r="UQZ87" s="132"/>
      <c r="URB87" s="129"/>
      <c r="URC87" s="129"/>
      <c r="URD87" s="130"/>
      <c r="URE87" s="130"/>
      <c r="URF87" s="130"/>
      <c r="URG87" s="131"/>
      <c r="URH87" s="132"/>
      <c r="URJ87" s="129"/>
      <c r="URK87" s="129"/>
      <c r="URL87" s="130"/>
      <c r="URM87" s="130"/>
      <c r="URN87" s="130"/>
      <c r="URO87" s="131"/>
      <c r="URP87" s="132"/>
      <c r="URR87" s="129"/>
      <c r="URS87" s="129"/>
      <c r="URT87" s="130"/>
      <c r="URU87" s="130"/>
      <c r="URV87" s="130"/>
      <c r="URW87" s="131"/>
      <c r="URX87" s="132"/>
      <c r="URZ87" s="129"/>
      <c r="USA87" s="129"/>
      <c r="USB87" s="130"/>
      <c r="USC87" s="130"/>
      <c r="USD87" s="130"/>
      <c r="USE87" s="131"/>
      <c r="USF87" s="132"/>
      <c r="USH87" s="129"/>
      <c r="USI87" s="129"/>
      <c r="USJ87" s="130"/>
      <c r="USK87" s="130"/>
      <c r="USL87" s="130"/>
      <c r="USM87" s="131"/>
      <c r="USN87" s="132"/>
      <c r="USP87" s="129"/>
      <c r="USQ87" s="129"/>
      <c r="USR87" s="130"/>
      <c r="USS87" s="130"/>
      <c r="UST87" s="130"/>
      <c r="USU87" s="131"/>
      <c r="USV87" s="132"/>
      <c r="USX87" s="129"/>
      <c r="USY87" s="129"/>
      <c r="USZ87" s="130"/>
      <c r="UTA87" s="130"/>
      <c r="UTB87" s="130"/>
      <c r="UTC87" s="131"/>
      <c r="UTD87" s="132"/>
      <c r="UTF87" s="129"/>
      <c r="UTG87" s="129"/>
      <c r="UTH87" s="130"/>
      <c r="UTI87" s="130"/>
      <c r="UTJ87" s="130"/>
      <c r="UTK87" s="131"/>
      <c r="UTL87" s="132"/>
      <c r="UTN87" s="129"/>
      <c r="UTO87" s="129"/>
      <c r="UTP87" s="130"/>
      <c r="UTQ87" s="130"/>
      <c r="UTR87" s="130"/>
      <c r="UTS87" s="131"/>
      <c r="UTT87" s="132"/>
      <c r="UTV87" s="129"/>
      <c r="UTW87" s="129"/>
      <c r="UTX87" s="130"/>
      <c r="UTY87" s="130"/>
      <c r="UTZ87" s="130"/>
      <c r="UUA87" s="131"/>
      <c r="UUB87" s="132"/>
      <c r="UUD87" s="129"/>
      <c r="UUE87" s="129"/>
      <c r="UUF87" s="130"/>
      <c r="UUG87" s="130"/>
      <c r="UUH87" s="130"/>
      <c r="UUI87" s="131"/>
      <c r="UUJ87" s="132"/>
      <c r="UUL87" s="129"/>
      <c r="UUM87" s="129"/>
      <c r="UUN87" s="130"/>
      <c r="UUO87" s="130"/>
      <c r="UUP87" s="130"/>
      <c r="UUQ87" s="131"/>
      <c r="UUR87" s="132"/>
      <c r="UUT87" s="129"/>
      <c r="UUU87" s="129"/>
      <c r="UUV87" s="130"/>
      <c r="UUW87" s="130"/>
      <c r="UUX87" s="130"/>
      <c r="UUY87" s="131"/>
      <c r="UUZ87" s="132"/>
      <c r="UVB87" s="129"/>
      <c r="UVC87" s="129"/>
      <c r="UVD87" s="130"/>
      <c r="UVE87" s="130"/>
      <c r="UVF87" s="130"/>
      <c r="UVG87" s="131"/>
      <c r="UVH87" s="132"/>
      <c r="UVJ87" s="129"/>
      <c r="UVK87" s="129"/>
      <c r="UVL87" s="130"/>
      <c r="UVM87" s="130"/>
      <c r="UVN87" s="130"/>
      <c r="UVO87" s="131"/>
      <c r="UVP87" s="132"/>
      <c r="UVR87" s="129"/>
      <c r="UVS87" s="129"/>
      <c r="UVT87" s="130"/>
      <c r="UVU87" s="130"/>
      <c r="UVV87" s="130"/>
      <c r="UVW87" s="131"/>
      <c r="UVX87" s="132"/>
      <c r="UVZ87" s="129"/>
      <c r="UWA87" s="129"/>
      <c r="UWB87" s="130"/>
      <c r="UWC87" s="130"/>
      <c r="UWD87" s="130"/>
      <c r="UWE87" s="131"/>
      <c r="UWF87" s="132"/>
      <c r="UWH87" s="129"/>
      <c r="UWI87" s="129"/>
      <c r="UWJ87" s="130"/>
      <c r="UWK87" s="130"/>
      <c r="UWL87" s="130"/>
      <c r="UWM87" s="131"/>
      <c r="UWN87" s="132"/>
      <c r="UWP87" s="129"/>
      <c r="UWQ87" s="129"/>
      <c r="UWR87" s="130"/>
      <c r="UWS87" s="130"/>
      <c r="UWT87" s="130"/>
      <c r="UWU87" s="131"/>
      <c r="UWV87" s="132"/>
      <c r="UWX87" s="129"/>
      <c r="UWY87" s="129"/>
      <c r="UWZ87" s="130"/>
      <c r="UXA87" s="130"/>
      <c r="UXB87" s="130"/>
      <c r="UXC87" s="131"/>
      <c r="UXD87" s="132"/>
      <c r="UXF87" s="129"/>
      <c r="UXG87" s="129"/>
      <c r="UXH87" s="130"/>
      <c r="UXI87" s="130"/>
      <c r="UXJ87" s="130"/>
      <c r="UXK87" s="131"/>
      <c r="UXL87" s="132"/>
      <c r="UXN87" s="129"/>
      <c r="UXO87" s="129"/>
      <c r="UXP87" s="130"/>
      <c r="UXQ87" s="130"/>
      <c r="UXR87" s="130"/>
      <c r="UXS87" s="131"/>
      <c r="UXT87" s="132"/>
      <c r="UXV87" s="129"/>
      <c r="UXW87" s="129"/>
      <c r="UXX87" s="130"/>
      <c r="UXY87" s="130"/>
      <c r="UXZ87" s="130"/>
      <c r="UYA87" s="131"/>
      <c r="UYB87" s="132"/>
      <c r="UYD87" s="129"/>
      <c r="UYE87" s="129"/>
      <c r="UYF87" s="130"/>
      <c r="UYG87" s="130"/>
      <c r="UYH87" s="130"/>
      <c r="UYI87" s="131"/>
      <c r="UYJ87" s="132"/>
      <c r="UYL87" s="129"/>
      <c r="UYM87" s="129"/>
      <c r="UYN87" s="130"/>
      <c r="UYO87" s="130"/>
      <c r="UYP87" s="130"/>
      <c r="UYQ87" s="131"/>
      <c r="UYR87" s="132"/>
      <c r="UYT87" s="129"/>
      <c r="UYU87" s="129"/>
      <c r="UYV87" s="130"/>
      <c r="UYW87" s="130"/>
      <c r="UYX87" s="130"/>
      <c r="UYY87" s="131"/>
      <c r="UYZ87" s="132"/>
      <c r="UZB87" s="129"/>
      <c r="UZC87" s="129"/>
      <c r="UZD87" s="130"/>
      <c r="UZE87" s="130"/>
      <c r="UZF87" s="130"/>
      <c r="UZG87" s="131"/>
      <c r="UZH87" s="132"/>
      <c r="UZJ87" s="129"/>
      <c r="UZK87" s="129"/>
      <c r="UZL87" s="130"/>
      <c r="UZM87" s="130"/>
      <c r="UZN87" s="130"/>
      <c r="UZO87" s="131"/>
      <c r="UZP87" s="132"/>
      <c r="UZR87" s="129"/>
      <c r="UZS87" s="129"/>
      <c r="UZT87" s="130"/>
      <c r="UZU87" s="130"/>
      <c r="UZV87" s="130"/>
      <c r="UZW87" s="131"/>
      <c r="UZX87" s="132"/>
      <c r="UZZ87" s="129"/>
      <c r="VAA87" s="129"/>
      <c r="VAB87" s="130"/>
      <c r="VAC87" s="130"/>
      <c r="VAD87" s="130"/>
      <c r="VAE87" s="131"/>
      <c r="VAF87" s="132"/>
      <c r="VAH87" s="129"/>
      <c r="VAI87" s="129"/>
      <c r="VAJ87" s="130"/>
      <c r="VAK87" s="130"/>
      <c r="VAL87" s="130"/>
      <c r="VAM87" s="131"/>
      <c r="VAN87" s="132"/>
      <c r="VAP87" s="129"/>
      <c r="VAQ87" s="129"/>
      <c r="VAR87" s="130"/>
      <c r="VAS87" s="130"/>
      <c r="VAT87" s="130"/>
      <c r="VAU87" s="131"/>
      <c r="VAV87" s="132"/>
      <c r="VAX87" s="129"/>
      <c r="VAY87" s="129"/>
      <c r="VAZ87" s="130"/>
      <c r="VBA87" s="130"/>
      <c r="VBB87" s="130"/>
      <c r="VBC87" s="131"/>
      <c r="VBD87" s="132"/>
      <c r="VBF87" s="129"/>
      <c r="VBG87" s="129"/>
      <c r="VBH87" s="130"/>
      <c r="VBI87" s="130"/>
      <c r="VBJ87" s="130"/>
      <c r="VBK87" s="131"/>
      <c r="VBL87" s="132"/>
      <c r="VBN87" s="129"/>
      <c r="VBO87" s="129"/>
      <c r="VBP87" s="130"/>
      <c r="VBQ87" s="130"/>
      <c r="VBR87" s="130"/>
      <c r="VBS87" s="131"/>
      <c r="VBT87" s="132"/>
      <c r="VBV87" s="129"/>
      <c r="VBW87" s="129"/>
      <c r="VBX87" s="130"/>
      <c r="VBY87" s="130"/>
      <c r="VBZ87" s="130"/>
      <c r="VCA87" s="131"/>
      <c r="VCB87" s="132"/>
      <c r="VCD87" s="129"/>
      <c r="VCE87" s="129"/>
      <c r="VCF87" s="130"/>
      <c r="VCG87" s="130"/>
      <c r="VCH87" s="130"/>
      <c r="VCI87" s="131"/>
      <c r="VCJ87" s="132"/>
      <c r="VCL87" s="129"/>
      <c r="VCM87" s="129"/>
      <c r="VCN87" s="130"/>
      <c r="VCO87" s="130"/>
      <c r="VCP87" s="130"/>
      <c r="VCQ87" s="131"/>
      <c r="VCR87" s="132"/>
      <c r="VCT87" s="129"/>
      <c r="VCU87" s="129"/>
      <c r="VCV87" s="130"/>
      <c r="VCW87" s="130"/>
      <c r="VCX87" s="130"/>
      <c r="VCY87" s="131"/>
      <c r="VCZ87" s="132"/>
      <c r="VDB87" s="129"/>
      <c r="VDC87" s="129"/>
      <c r="VDD87" s="130"/>
      <c r="VDE87" s="130"/>
      <c r="VDF87" s="130"/>
      <c r="VDG87" s="131"/>
      <c r="VDH87" s="132"/>
      <c r="VDJ87" s="129"/>
      <c r="VDK87" s="129"/>
      <c r="VDL87" s="130"/>
      <c r="VDM87" s="130"/>
      <c r="VDN87" s="130"/>
      <c r="VDO87" s="131"/>
      <c r="VDP87" s="132"/>
      <c r="VDR87" s="129"/>
      <c r="VDS87" s="129"/>
      <c r="VDT87" s="130"/>
      <c r="VDU87" s="130"/>
      <c r="VDV87" s="130"/>
      <c r="VDW87" s="131"/>
      <c r="VDX87" s="132"/>
      <c r="VDZ87" s="129"/>
      <c r="VEA87" s="129"/>
      <c r="VEB87" s="130"/>
      <c r="VEC87" s="130"/>
      <c r="VED87" s="130"/>
      <c r="VEE87" s="131"/>
      <c r="VEF87" s="132"/>
      <c r="VEH87" s="129"/>
      <c r="VEI87" s="129"/>
      <c r="VEJ87" s="130"/>
      <c r="VEK87" s="130"/>
      <c r="VEL87" s="130"/>
      <c r="VEM87" s="131"/>
      <c r="VEN87" s="132"/>
      <c r="VEP87" s="129"/>
      <c r="VEQ87" s="129"/>
      <c r="VER87" s="130"/>
      <c r="VES87" s="130"/>
      <c r="VET87" s="130"/>
      <c r="VEU87" s="131"/>
      <c r="VEV87" s="132"/>
      <c r="VEX87" s="129"/>
      <c r="VEY87" s="129"/>
      <c r="VEZ87" s="130"/>
      <c r="VFA87" s="130"/>
      <c r="VFB87" s="130"/>
      <c r="VFC87" s="131"/>
      <c r="VFD87" s="132"/>
      <c r="VFF87" s="129"/>
      <c r="VFG87" s="129"/>
      <c r="VFH87" s="130"/>
      <c r="VFI87" s="130"/>
      <c r="VFJ87" s="130"/>
      <c r="VFK87" s="131"/>
      <c r="VFL87" s="132"/>
      <c r="VFN87" s="129"/>
      <c r="VFO87" s="129"/>
      <c r="VFP87" s="130"/>
      <c r="VFQ87" s="130"/>
      <c r="VFR87" s="130"/>
      <c r="VFS87" s="131"/>
      <c r="VFT87" s="132"/>
      <c r="VFV87" s="129"/>
      <c r="VFW87" s="129"/>
      <c r="VFX87" s="130"/>
      <c r="VFY87" s="130"/>
      <c r="VFZ87" s="130"/>
      <c r="VGA87" s="131"/>
      <c r="VGB87" s="132"/>
      <c r="VGD87" s="129"/>
      <c r="VGE87" s="129"/>
      <c r="VGF87" s="130"/>
      <c r="VGG87" s="130"/>
      <c r="VGH87" s="130"/>
      <c r="VGI87" s="131"/>
      <c r="VGJ87" s="132"/>
      <c r="VGL87" s="129"/>
      <c r="VGM87" s="129"/>
      <c r="VGN87" s="130"/>
      <c r="VGO87" s="130"/>
      <c r="VGP87" s="130"/>
      <c r="VGQ87" s="131"/>
      <c r="VGR87" s="132"/>
      <c r="VGT87" s="129"/>
      <c r="VGU87" s="129"/>
      <c r="VGV87" s="130"/>
      <c r="VGW87" s="130"/>
      <c r="VGX87" s="130"/>
      <c r="VGY87" s="131"/>
      <c r="VGZ87" s="132"/>
      <c r="VHB87" s="129"/>
      <c r="VHC87" s="129"/>
      <c r="VHD87" s="130"/>
      <c r="VHE87" s="130"/>
      <c r="VHF87" s="130"/>
      <c r="VHG87" s="131"/>
      <c r="VHH87" s="132"/>
      <c r="VHJ87" s="129"/>
      <c r="VHK87" s="129"/>
      <c r="VHL87" s="130"/>
      <c r="VHM87" s="130"/>
      <c r="VHN87" s="130"/>
      <c r="VHO87" s="131"/>
      <c r="VHP87" s="132"/>
      <c r="VHR87" s="129"/>
      <c r="VHS87" s="129"/>
      <c r="VHT87" s="130"/>
      <c r="VHU87" s="130"/>
      <c r="VHV87" s="130"/>
      <c r="VHW87" s="131"/>
      <c r="VHX87" s="132"/>
      <c r="VHZ87" s="129"/>
      <c r="VIA87" s="129"/>
      <c r="VIB87" s="130"/>
      <c r="VIC87" s="130"/>
      <c r="VID87" s="130"/>
      <c r="VIE87" s="131"/>
      <c r="VIF87" s="132"/>
      <c r="VIH87" s="129"/>
      <c r="VII87" s="129"/>
      <c r="VIJ87" s="130"/>
      <c r="VIK87" s="130"/>
      <c r="VIL87" s="130"/>
      <c r="VIM87" s="131"/>
      <c r="VIN87" s="132"/>
      <c r="VIP87" s="129"/>
      <c r="VIQ87" s="129"/>
      <c r="VIR87" s="130"/>
      <c r="VIS87" s="130"/>
      <c r="VIT87" s="130"/>
      <c r="VIU87" s="131"/>
      <c r="VIV87" s="132"/>
      <c r="VIX87" s="129"/>
      <c r="VIY87" s="129"/>
      <c r="VIZ87" s="130"/>
      <c r="VJA87" s="130"/>
      <c r="VJB87" s="130"/>
      <c r="VJC87" s="131"/>
      <c r="VJD87" s="132"/>
      <c r="VJF87" s="129"/>
      <c r="VJG87" s="129"/>
      <c r="VJH87" s="130"/>
      <c r="VJI87" s="130"/>
      <c r="VJJ87" s="130"/>
      <c r="VJK87" s="131"/>
      <c r="VJL87" s="132"/>
      <c r="VJN87" s="129"/>
      <c r="VJO87" s="129"/>
      <c r="VJP87" s="130"/>
      <c r="VJQ87" s="130"/>
      <c r="VJR87" s="130"/>
      <c r="VJS87" s="131"/>
      <c r="VJT87" s="132"/>
      <c r="VJV87" s="129"/>
      <c r="VJW87" s="129"/>
      <c r="VJX87" s="130"/>
      <c r="VJY87" s="130"/>
      <c r="VJZ87" s="130"/>
      <c r="VKA87" s="131"/>
      <c r="VKB87" s="132"/>
      <c r="VKD87" s="129"/>
      <c r="VKE87" s="129"/>
      <c r="VKF87" s="130"/>
      <c r="VKG87" s="130"/>
      <c r="VKH87" s="130"/>
      <c r="VKI87" s="131"/>
      <c r="VKJ87" s="132"/>
      <c r="VKL87" s="129"/>
      <c r="VKM87" s="129"/>
      <c r="VKN87" s="130"/>
      <c r="VKO87" s="130"/>
      <c r="VKP87" s="130"/>
      <c r="VKQ87" s="131"/>
      <c r="VKR87" s="132"/>
      <c r="VKT87" s="129"/>
      <c r="VKU87" s="129"/>
      <c r="VKV87" s="130"/>
      <c r="VKW87" s="130"/>
      <c r="VKX87" s="130"/>
      <c r="VKY87" s="131"/>
      <c r="VKZ87" s="132"/>
      <c r="VLB87" s="129"/>
      <c r="VLC87" s="129"/>
      <c r="VLD87" s="130"/>
      <c r="VLE87" s="130"/>
      <c r="VLF87" s="130"/>
      <c r="VLG87" s="131"/>
      <c r="VLH87" s="132"/>
      <c r="VLJ87" s="129"/>
      <c r="VLK87" s="129"/>
      <c r="VLL87" s="130"/>
      <c r="VLM87" s="130"/>
      <c r="VLN87" s="130"/>
      <c r="VLO87" s="131"/>
      <c r="VLP87" s="132"/>
      <c r="VLR87" s="129"/>
      <c r="VLS87" s="129"/>
      <c r="VLT87" s="130"/>
      <c r="VLU87" s="130"/>
      <c r="VLV87" s="130"/>
      <c r="VLW87" s="131"/>
      <c r="VLX87" s="132"/>
      <c r="VLZ87" s="129"/>
      <c r="VMA87" s="129"/>
      <c r="VMB87" s="130"/>
      <c r="VMC87" s="130"/>
      <c r="VMD87" s="130"/>
      <c r="VME87" s="131"/>
      <c r="VMF87" s="132"/>
      <c r="VMH87" s="129"/>
      <c r="VMI87" s="129"/>
      <c r="VMJ87" s="130"/>
      <c r="VMK87" s="130"/>
      <c r="VML87" s="130"/>
      <c r="VMM87" s="131"/>
      <c r="VMN87" s="132"/>
      <c r="VMP87" s="129"/>
      <c r="VMQ87" s="129"/>
      <c r="VMR87" s="130"/>
      <c r="VMS87" s="130"/>
      <c r="VMT87" s="130"/>
      <c r="VMU87" s="131"/>
      <c r="VMV87" s="132"/>
      <c r="VMX87" s="129"/>
      <c r="VMY87" s="129"/>
      <c r="VMZ87" s="130"/>
      <c r="VNA87" s="130"/>
      <c r="VNB87" s="130"/>
      <c r="VNC87" s="131"/>
      <c r="VND87" s="132"/>
      <c r="VNF87" s="129"/>
      <c r="VNG87" s="129"/>
      <c r="VNH87" s="130"/>
      <c r="VNI87" s="130"/>
      <c r="VNJ87" s="130"/>
      <c r="VNK87" s="131"/>
      <c r="VNL87" s="132"/>
      <c r="VNN87" s="129"/>
      <c r="VNO87" s="129"/>
      <c r="VNP87" s="130"/>
      <c r="VNQ87" s="130"/>
      <c r="VNR87" s="130"/>
      <c r="VNS87" s="131"/>
      <c r="VNT87" s="132"/>
      <c r="VNV87" s="129"/>
      <c r="VNW87" s="129"/>
      <c r="VNX87" s="130"/>
      <c r="VNY87" s="130"/>
      <c r="VNZ87" s="130"/>
      <c r="VOA87" s="131"/>
      <c r="VOB87" s="132"/>
      <c r="VOD87" s="129"/>
      <c r="VOE87" s="129"/>
      <c r="VOF87" s="130"/>
      <c r="VOG87" s="130"/>
      <c r="VOH87" s="130"/>
      <c r="VOI87" s="131"/>
      <c r="VOJ87" s="132"/>
      <c r="VOL87" s="129"/>
      <c r="VOM87" s="129"/>
      <c r="VON87" s="130"/>
      <c r="VOO87" s="130"/>
      <c r="VOP87" s="130"/>
      <c r="VOQ87" s="131"/>
      <c r="VOR87" s="132"/>
      <c r="VOT87" s="129"/>
      <c r="VOU87" s="129"/>
      <c r="VOV87" s="130"/>
      <c r="VOW87" s="130"/>
      <c r="VOX87" s="130"/>
      <c r="VOY87" s="131"/>
      <c r="VOZ87" s="132"/>
      <c r="VPB87" s="129"/>
      <c r="VPC87" s="129"/>
      <c r="VPD87" s="130"/>
      <c r="VPE87" s="130"/>
      <c r="VPF87" s="130"/>
      <c r="VPG87" s="131"/>
      <c r="VPH87" s="132"/>
      <c r="VPJ87" s="129"/>
      <c r="VPK87" s="129"/>
      <c r="VPL87" s="130"/>
      <c r="VPM87" s="130"/>
      <c r="VPN87" s="130"/>
      <c r="VPO87" s="131"/>
      <c r="VPP87" s="132"/>
      <c r="VPR87" s="129"/>
      <c r="VPS87" s="129"/>
      <c r="VPT87" s="130"/>
      <c r="VPU87" s="130"/>
      <c r="VPV87" s="130"/>
      <c r="VPW87" s="131"/>
      <c r="VPX87" s="132"/>
      <c r="VPZ87" s="129"/>
      <c r="VQA87" s="129"/>
      <c r="VQB87" s="130"/>
      <c r="VQC87" s="130"/>
      <c r="VQD87" s="130"/>
      <c r="VQE87" s="131"/>
      <c r="VQF87" s="132"/>
      <c r="VQH87" s="129"/>
      <c r="VQI87" s="129"/>
      <c r="VQJ87" s="130"/>
      <c r="VQK87" s="130"/>
      <c r="VQL87" s="130"/>
      <c r="VQM87" s="131"/>
      <c r="VQN87" s="132"/>
      <c r="VQP87" s="129"/>
      <c r="VQQ87" s="129"/>
      <c r="VQR87" s="130"/>
      <c r="VQS87" s="130"/>
      <c r="VQT87" s="130"/>
      <c r="VQU87" s="131"/>
      <c r="VQV87" s="132"/>
      <c r="VQX87" s="129"/>
      <c r="VQY87" s="129"/>
      <c r="VQZ87" s="130"/>
      <c r="VRA87" s="130"/>
      <c r="VRB87" s="130"/>
      <c r="VRC87" s="131"/>
      <c r="VRD87" s="132"/>
      <c r="VRF87" s="129"/>
      <c r="VRG87" s="129"/>
      <c r="VRH87" s="130"/>
      <c r="VRI87" s="130"/>
      <c r="VRJ87" s="130"/>
      <c r="VRK87" s="131"/>
      <c r="VRL87" s="132"/>
      <c r="VRN87" s="129"/>
      <c r="VRO87" s="129"/>
      <c r="VRP87" s="130"/>
      <c r="VRQ87" s="130"/>
      <c r="VRR87" s="130"/>
      <c r="VRS87" s="131"/>
      <c r="VRT87" s="132"/>
      <c r="VRV87" s="129"/>
      <c r="VRW87" s="129"/>
      <c r="VRX87" s="130"/>
      <c r="VRY87" s="130"/>
      <c r="VRZ87" s="130"/>
      <c r="VSA87" s="131"/>
      <c r="VSB87" s="132"/>
      <c r="VSD87" s="129"/>
      <c r="VSE87" s="129"/>
      <c r="VSF87" s="130"/>
      <c r="VSG87" s="130"/>
      <c r="VSH87" s="130"/>
      <c r="VSI87" s="131"/>
      <c r="VSJ87" s="132"/>
      <c r="VSL87" s="129"/>
      <c r="VSM87" s="129"/>
      <c r="VSN87" s="130"/>
      <c r="VSO87" s="130"/>
      <c r="VSP87" s="130"/>
      <c r="VSQ87" s="131"/>
      <c r="VSR87" s="132"/>
      <c r="VST87" s="129"/>
      <c r="VSU87" s="129"/>
      <c r="VSV87" s="130"/>
      <c r="VSW87" s="130"/>
      <c r="VSX87" s="130"/>
      <c r="VSY87" s="131"/>
      <c r="VSZ87" s="132"/>
      <c r="VTB87" s="129"/>
      <c r="VTC87" s="129"/>
      <c r="VTD87" s="130"/>
      <c r="VTE87" s="130"/>
      <c r="VTF87" s="130"/>
      <c r="VTG87" s="131"/>
      <c r="VTH87" s="132"/>
      <c r="VTJ87" s="129"/>
      <c r="VTK87" s="129"/>
      <c r="VTL87" s="130"/>
      <c r="VTM87" s="130"/>
      <c r="VTN87" s="130"/>
      <c r="VTO87" s="131"/>
      <c r="VTP87" s="132"/>
      <c r="VTR87" s="129"/>
      <c r="VTS87" s="129"/>
      <c r="VTT87" s="130"/>
      <c r="VTU87" s="130"/>
      <c r="VTV87" s="130"/>
      <c r="VTW87" s="131"/>
      <c r="VTX87" s="132"/>
      <c r="VTZ87" s="129"/>
      <c r="VUA87" s="129"/>
      <c r="VUB87" s="130"/>
      <c r="VUC87" s="130"/>
      <c r="VUD87" s="130"/>
      <c r="VUE87" s="131"/>
      <c r="VUF87" s="132"/>
      <c r="VUH87" s="129"/>
      <c r="VUI87" s="129"/>
      <c r="VUJ87" s="130"/>
      <c r="VUK87" s="130"/>
      <c r="VUL87" s="130"/>
      <c r="VUM87" s="131"/>
      <c r="VUN87" s="132"/>
      <c r="VUP87" s="129"/>
      <c r="VUQ87" s="129"/>
      <c r="VUR87" s="130"/>
      <c r="VUS87" s="130"/>
      <c r="VUT87" s="130"/>
      <c r="VUU87" s="131"/>
      <c r="VUV87" s="132"/>
      <c r="VUX87" s="129"/>
      <c r="VUY87" s="129"/>
      <c r="VUZ87" s="130"/>
      <c r="VVA87" s="130"/>
      <c r="VVB87" s="130"/>
      <c r="VVC87" s="131"/>
      <c r="VVD87" s="132"/>
      <c r="VVF87" s="129"/>
      <c r="VVG87" s="129"/>
      <c r="VVH87" s="130"/>
      <c r="VVI87" s="130"/>
      <c r="VVJ87" s="130"/>
      <c r="VVK87" s="131"/>
      <c r="VVL87" s="132"/>
      <c r="VVN87" s="129"/>
      <c r="VVO87" s="129"/>
      <c r="VVP87" s="130"/>
      <c r="VVQ87" s="130"/>
      <c r="VVR87" s="130"/>
      <c r="VVS87" s="131"/>
      <c r="VVT87" s="132"/>
      <c r="VVV87" s="129"/>
      <c r="VVW87" s="129"/>
      <c r="VVX87" s="130"/>
      <c r="VVY87" s="130"/>
      <c r="VVZ87" s="130"/>
      <c r="VWA87" s="131"/>
      <c r="VWB87" s="132"/>
      <c r="VWD87" s="129"/>
      <c r="VWE87" s="129"/>
      <c r="VWF87" s="130"/>
      <c r="VWG87" s="130"/>
      <c r="VWH87" s="130"/>
      <c r="VWI87" s="131"/>
      <c r="VWJ87" s="132"/>
      <c r="VWL87" s="129"/>
      <c r="VWM87" s="129"/>
      <c r="VWN87" s="130"/>
      <c r="VWO87" s="130"/>
      <c r="VWP87" s="130"/>
      <c r="VWQ87" s="131"/>
      <c r="VWR87" s="132"/>
      <c r="VWT87" s="129"/>
      <c r="VWU87" s="129"/>
      <c r="VWV87" s="130"/>
      <c r="VWW87" s="130"/>
      <c r="VWX87" s="130"/>
      <c r="VWY87" s="131"/>
      <c r="VWZ87" s="132"/>
      <c r="VXB87" s="129"/>
      <c r="VXC87" s="129"/>
      <c r="VXD87" s="130"/>
      <c r="VXE87" s="130"/>
      <c r="VXF87" s="130"/>
      <c r="VXG87" s="131"/>
      <c r="VXH87" s="132"/>
      <c r="VXJ87" s="129"/>
      <c r="VXK87" s="129"/>
      <c r="VXL87" s="130"/>
      <c r="VXM87" s="130"/>
      <c r="VXN87" s="130"/>
      <c r="VXO87" s="131"/>
      <c r="VXP87" s="132"/>
      <c r="VXR87" s="129"/>
      <c r="VXS87" s="129"/>
      <c r="VXT87" s="130"/>
      <c r="VXU87" s="130"/>
      <c r="VXV87" s="130"/>
      <c r="VXW87" s="131"/>
      <c r="VXX87" s="132"/>
      <c r="VXZ87" s="129"/>
      <c r="VYA87" s="129"/>
      <c r="VYB87" s="130"/>
      <c r="VYC87" s="130"/>
      <c r="VYD87" s="130"/>
      <c r="VYE87" s="131"/>
      <c r="VYF87" s="132"/>
      <c r="VYH87" s="129"/>
      <c r="VYI87" s="129"/>
      <c r="VYJ87" s="130"/>
      <c r="VYK87" s="130"/>
      <c r="VYL87" s="130"/>
      <c r="VYM87" s="131"/>
      <c r="VYN87" s="132"/>
      <c r="VYP87" s="129"/>
      <c r="VYQ87" s="129"/>
      <c r="VYR87" s="130"/>
      <c r="VYS87" s="130"/>
      <c r="VYT87" s="130"/>
      <c r="VYU87" s="131"/>
      <c r="VYV87" s="132"/>
      <c r="VYX87" s="129"/>
      <c r="VYY87" s="129"/>
      <c r="VYZ87" s="130"/>
      <c r="VZA87" s="130"/>
      <c r="VZB87" s="130"/>
      <c r="VZC87" s="131"/>
      <c r="VZD87" s="132"/>
      <c r="VZF87" s="129"/>
      <c r="VZG87" s="129"/>
      <c r="VZH87" s="130"/>
      <c r="VZI87" s="130"/>
      <c r="VZJ87" s="130"/>
      <c r="VZK87" s="131"/>
      <c r="VZL87" s="132"/>
      <c r="VZN87" s="129"/>
      <c r="VZO87" s="129"/>
      <c r="VZP87" s="130"/>
      <c r="VZQ87" s="130"/>
      <c r="VZR87" s="130"/>
      <c r="VZS87" s="131"/>
      <c r="VZT87" s="132"/>
      <c r="VZV87" s="129"/>
      <c r="VZW87" s="129"/>
      <c r="VZX87" s="130"/>
      <c r="VZY87" s="130"/>
      <c r="VZZ87" s="130"/>
      <c r="WAA87" s="131"/>
      <c r="WAB87" s="132"/>
      <c r="WAD87" s="129"/>
      <c r="WAE87" s="129"/>
      <c r="WAF87" s="130"/>
      <c r="WAG87" s="130"/>
      <c r="WAH87" s="130"/>
      <c r="WAI87" s="131"/>
      <c r="WAJ87" s="132"/>
      <c r="WAL87" s="129"/>
      <c r="WAM87" s="129"/>
      <c r="WAN87" s="130"/>
      <c r="WAO87" s="130"/>
      <c r="WAP87" s="130"/>
      <c r="WAQ87" s="131"/>
      <c r="WAR87" s="132"/>
      <c r="WAT87" s="129"/>
      <c r="WAU87" s="129"/>
      <c r="WAV87" s="130"/>
      <c r="WAW87" s="130"/>
      <c r="WAX87" s="130"/>
      <c r="WAY87" s="131"/>
      <c r="WAZ87" s="132"/>
      <c r="WBB87" s="129"/>
      <c r="WBC87" s="129"/>
      <c r="WBD87" s="130"/>
      <c r="WBE87" s="130"/>
      <c r="WBF87" s="130"/>
      <c r="WBG87" s="131"/>
      <c r="WBH87" s="132"/>
      <c r="WBJ87" s="129"/>
      <c r="WBK87" s="129"/>
      <c r="WBL87" s="130"/>
      <c r="WBM87" s="130"/>
      <c r="WBN87" s="130"/>
      <c r="WBO87" s="131"/>
      <c r="WBP87" s="132"/>
      <c r="WBR87" s="129"/>
      <c r="WBS87" s="129"/>
      <c r="WBT87" s="130"/>
      <c r="WBU87" s="130"/>
      <c r="WBV87" s="130"/>
      <c r="WBW87" s="131"/>
      <c r="WBX87" s="132"/>
      <c r="WBZ87" s="129"/>
      <c r="WCA87" s="129"/>
      <c r="WCB87" s="130"/>
      <c r="WCC87" s="130"/>
      <c r="WCD87" s="130"/>
      <c r="WCE87" s="131"/>
      <c r="WCF87" s="132"/>
      <c r="WCH87" s="129"/>
      <c r="WCI87" s="129"/>
      <c r="WCJ87" s="130"/>
      <c r="WCK87" s="130"/>
      <c r="WCL87" s="130"/>
      <c r="WCM87" s="131"/>
      <c r="WCN87" s="132"/>
      <c r="WCP87" s="129"/>
      <c r="WCQ87" s="129"/>
      <c r="WCR87" s="130"/>
      <c r="WCS87" s="130"/>
      <c r="WCT87" s="130"/>
      <c r="WCU87" s="131"/>
      <c r="WCV87" s="132"/>
      <c r="WCX87" s="129"/>
      <c r="WCY87" s="129"/>
      <c r="WCZ87" s="130"/>
      <c r="WDA87" s="130"/>
      <c r="WDB87" s="130"/>
      <c r="WDC87" s="131"/>
      <c r="WDD87" s="132"/>
      <c r="WDF87" s="129"/>
      <c r="WDG87" s="129"/>
      <c r="WDH87" s="130"/>
      <c r="WDI87" s="130"/>
      <c r="WDJ87" s="130"/>
      <c r="WDK87" s="131"/>
      <c r="WDL87" s="132"/>
      <c r="WDN87" s="129"/>
      <c r="WDO87" s="129"/>
      <c r="WDP87" s="130"/>
      <c r="WDQ87" s="130"/>
      <c r="WDR87" s="130"/>
      <c r="WDS87" s="131"/>
      <c r="WDT87" s="132"/>
      <c r="WDV87" s="129"/>
      <c r="WDW87" s="129"/>
      <c r="WDX87" s="130"/>
      <c r="WDY87" s="130"/>
      <c r="WDZ87" s="130"/>
      <c r="WEA87" s="131"/>
      <c r="WEB87" s="132"/>
      <c r="WED87" s="129"/>
      <c r="WEE87" s="129"/>
      <c r="WEF87" s="130"/>
      <c r="WEG87" s="130"/>
      <c r="WEH87" s="130"/>
      <c r="WEI87" s="131"/>
      <c r="WEJ87" s="132"/>
      <c r="WEL87" s="129"/>
      <c r="WEM87" s="129"/>
      <c r="WEN87" s="130"/>
      <c r="WEO87" s="130"/>
      <c r="WEP87" s="130"/>
      <c r="WEQ87" s="131"/>
      <c r="WER87" s="132"/>
      <c r="WET87" s="129"/>
      <c r="WEU87" s="129"/>
      <c r="WEV87" s="130"/>
      <c r="WEW87" s="130"/>
      <c r="WEX87" s="130"/>
      <c r="WEY87" s="131"/>
      <c r="WEZ87" s="132"/>
      <c r="WFB87" s="129"/>
      <c r="WFC87" s="129"/>
      <c r="WFD87" s="130"/>
      <c r="WFE87" s="130"/>
      <c r="WFF87" s="130"/>
      <c r="WFG87" s="131"/>
      <c r="WFH87" s="132"/>
      <c r="WFJ87" s="129"/>
      <c r="WFK87" s="129"/>
      <c r="WFL87" s="130"/>
      <c r="WFM87" s="130"/>
      <c r="WFN87" s="130"/>
      <c r="WFO87" s="131"/>
      <c r="WFP87" s="132"/>
      <c r="WFR87" s="129"/>
      <c r="WFS87" s="129"/>
      <c r="WFT87" s="130"/>
      <c r="WFU87" s="130"/>
      <c r="WFV87" s="130"/>
      <c r="WFW87" s="131"/>
      <c r="WFX87" s="132"/>
      <c r="WFZ87" s="129"/>
      <c r="WGA87" s="129"/>
      <c r="WGB87" s="130"/>
      <c r="WGC87" s="130"/>
      <c r="WGD87" s="130"/>
      <c r="WGE87" s="131"/>
      <c r="WGF87" s="132"/>
      <c r="WGH87" s="129"/>
      <c r="WGI87" s="129"/>
      <c r="WGJ87" s="130"/>
      <c r="WGK87" s="130"/>
      <c r="WGL87" s="130"/>
      <c r="WGM87" s="131"/>
      <c r="WGN87" s="132"/>
      <c r="WGP87" s="129"/>
      <c r="WGQ87" s="129"/>
      <c r="WGR87" s="130"/>
      <c r="WGS87" s="130"/>
      <c r="WGT87" s="130"/>
      <c r="WGU87" s="131"/>
      <c r="WGV87" s="132"/>
      <c r="WGX87" s="129"/>
      <c r="WGY87" s="129"/>
      <c r="WGZ87" s="130"/>
      <c r="WHA87" s="130"/>
      <c r="WHB87" s="130"/>
      <c r="WHC87" s="131"/>
      <c r="WHD87" s="132"/>
      <c r="WHF87" s="129"/>
      <c r="WHG87" s="129"/>
      <c r="WHH87" s="130"/>
      <c r="WHI87" s="130"/>
      <c r="WHJ87" s="130"/>
      <c r="WHK87" s="131"/>
      <c r="WHL87" s="132"/>
      <c r="WHN87" s="129"/>
      <c r="WHO87" s="129"/>
      <c r="WHP87" s="130"/>
      <c r="WHQ87" s="130"/>
      <c r="WHR87" s="130"/>
      <c r="WHS87" s="131"/>
      <c r="WHT87" s="132"/>
      <c r="WHV87" s="129"/>
      <c r="WHW87" s="129"/>
      <c r="WHX87" s="130"/>
      <c r="WHY87" s="130"/>
      <c r="WHZ87" s="130"/>
      <c r="WIA87" s="131"/>
      <c r="WIB87" s="132"/>
      <c r="WID87" s="129"/>
      <c r="WIE87" s="129"/>
      <c r="WIF87" s="130"/>
      <c r="WIG87" s="130"/>
      <c r="WIH87" s="130"/>
      <c r="WII87" s="131"/>
      <c r="WIJ87" s="132"/>
      <c r="WIL87" s="129"/>
      <c r="WIM87" s="129"/>
      <c r="WIN87" s="130"/>
      <c r="WIO87" s="130"/>
      <c r="WIP87" s="130"/>
      <c r="WIQ87" s="131"/>
      <c r="WIR87" s="132"/>
      <c r="WIT87" s="129"/>
      <c r="WIU87" s="129"/>
      <c r="WIV87" s="130"/>
      <c r="WIW87" s="130"/>
      <c r="WIX87" s="130"/>
      <c r="WIY87" s="131"/>
      <c r="WIZ87" s="132"/>
      <c r="WJB87" s="129"/>
      <c r="WJC87" s="129"/>
      <c r="WJD87" s="130"/>
      <c r="WJE87" s="130"/>
      <c r="WJF87" s="130"/>
      <c r="WJG87" s="131"/>
      <c r="WJH87" s="132"/>
      <c r="WJJ87" s="129"/>
      <c r="WJK87" s="129"/>
      <c r="WJL87" s="130"/>
      <c r="WJM87" s="130"/>
      <c r="WJN87" s="130"/>
      <c r="WJO87" s="131"/>
      <c r="WJP87" s="132"/>
      <c r="WJR87" s="129"/>
      <c r="WJS87" s="129"/>
      <c r="WJT87" s="130"/>
      <c r="WJU87" s="130"/>
      <c r="WJV87" s="130"/>
      <c r="WJW87" s="131"/>
      <c r="WJX87" s="132"/>
      <c r="WJZ87" s="129"/>
      <c r="WKA87" s="129"/>
      <c r="WKB87" s="130"/>
      <c r="WKC87" s="130"/>
      <c r="WKD87" s="130"/>
      <c r="WKE87" s="131"/>
      <c r="WKF87" s="132"/>
      <c r="WKH87" s="129"/>
      <c r="WKI87" s="129"/>
      <c r="WKJ87" s="130"/>
      <c r="WKK87" s="130"/>
      <c r="WKL87" s="130"/>
      <c r="WKM87" s="131"/>
      <c r="WKN87" s="132"/>
      <c r="WKP87" s="129"/>
      <c r="WKQ87" s="129"/>
      <c r="WKR87" s="130"/>
      <c r="WKS87" s="130"/>
      <c r="WKT87" s="130"/>
      <c r="WKU87" s="131"/>
      <c r="WKV87" s="132"/>
      <c r="WKX87" s="129"/>
      <c r="WKY87" s="129"/>
      <c r="WKZ87" s="130"/>
      <c r="WLA87" s="130"/>
      <c r="WLB87" s="130"/>
      <c r="WLC87" s="131"/>
      <c r="WLD87" s="132"/>
      <c r="WLF87" s="129"/>
      <c r="WLG87" s="129"/>
      <c r="WLH87" s="130"/>
      <c r="WLI87" s="130"/>
      <c r="WLJ87" s="130"/>
      <c r="WLK87" s="131"/>
      <c r="WLL87" s="132"/>
      <c r="WLN87" s="129"/>
      <c r="WLO87" s="129"/>
      <c r="WLP87" s="130"/>
      <c r="WLQ87" s="130"/>
      <c r="WLR87" s="130"/>
      <c r="WLS87" s="131"/>
      <c r="WLT87" s="132"/>
      <c r="WLV87" s="129"/>
      <c r="WLW87" s="129"/>
      <c r="WLX87" s="130"/>
      <c r="WLY87" s="130"/>
      <c r="WLZ87" s="130"/>
      <c r="WMA87" s="131"/>
      <c r="WMB87" s="132"/>
      <c r="WMD87" s="129"/>
      <c r="WME87" s="129"/>
      <c r="WMF87" s="130"/>
      <c r="WMG87" s="130"/>
      <c r="WMH87" s="130"/>
      <c r="WMI87" s="131"/>
      <c r="WMJ87" s="132"/>
      <c r="WML87" s="129"/>
      <c r="WMM87" s="129"/>
      <c r="WMN87" s="130"/>
      <c r="WMO87" s="130"/>
      <c r="WMP87" s="130"/>
      <c r="WMQ87" s="131"/>
      <c r="WMR87" s="132"/>
      <c r="WMT87" s="129"/>
      <c r="WMU87" s="129"/>
      <c r="WMV87" s="130"/>
      <c r="WMW87" s="130"/>
      <c r="WMX87" s="130"/>
      <c r="WMY87" s="131"/>
      <c r="WMZ87" s="132"/>
      <c r="WNB87" s="129"/>
      <c r="WNC87" s="129"/>
      <c r="WND87" s="130"/>
      <c r="WNE87" s="130"/>
      <c r="WNF87" s="130"/>
      <c r="WNG87" s="131"/>
      <c r="WNH87" s="132"/>
      <c r="WNJ87" s="129"/>
      <c r="WNK87" s="129"/>
      <c r="WNL87" s="130"/>
      <c r="WNM87" s="130"/>
      <c r="WNN87" s="130"/>
      <c r="WNO87" s="131"/>
      <c r="WNP87" s="132"/>
      <c r="WNR87" s="129"/>
      <c r="WNS87" s="129"/>
      <c r="WNT87" s="130"/>
      <c r="WNU87" s="130"/>
      <c r="WNV87" s="130"/>
      <c r="WNW87" s="131"/>
      <c r="WNX87" s="132"/>
      <c r="WNZ87" s="129"/>
      <c r="WOA87" s="129"/>
      <c r="WOB87" s="130"/>
      <c r="WOC87" s="130"/>
      <c r="WOD87" s="130"/>
      <c r="WOE87" s="131"/>
      <c r="WOF87" s="132"/>
      <c r="WOH87" s="129"/>
      <c r="WOI87" s="129"/>
      <c r="WOJ87" s="130"/>
      <c r="WOK87" s="130"/>
      <c r="WOL87" s="130"/>
      <c r="WOM87" s="131"/>
      <c r="WON87" s="132"/>
      <c r="WOP87" s="129"/>
      <c r="WOQ87" s="129"/>
      <c r="WOR87" s="130"/>
      <c r="WOS87" s="130"/>
      <c r="WOT87" s="130"/>
      <c r="WOU87" s="131"/>
      <c r="WOV87" s="132"/>
      <c r="WOX87" s="129"/>
      <c r="WOY87" s="129"/>
      <c r="WOZ87" s="130"/>
      <c r="WPA87" s="130"/>
      <c r="WPB87" s="130"/>
      <c r="WPC87" s="131"/>
      <c r="WPD87" s="132"/>
      <c r="WPF87" s="129"/>
      <c r="WPG87" s="129"/>
      <c r="WPH87" s="130"/>
      <c r="WPI87" s="130"/>
      <c r="WPJ87" s="130"/>
      <c r="WPK87" s="131"/>
      <c r="WPL87" s="132"/>
      <c r="WPN87" s="129"/>
      <c r="WPO87" s="129"/>
      <c r="WPP87" s="130"/>
      <c r="WPQ87" s="130"/>
      <c r="WPR87" s="130"/>
      <c r="WPS87" s="131"/>
      <c r="WPT87" s="132"/>
      <c r="WPV87" s="129"/>
      <c r="WPW87" s="129"/>
      <c r="WPX87" s="130"/>
      <c r="WPY87" s="130"/>
      <c r="WPZ87" s="130"/>
      <c r="WQA87" s="131"/>
      <c r="WQB87" s="132"/>
      <c r="WQD87" s="129"/>
      <c r="WQE87" s="129"/>
      <c r="WQF87" s="130"/>
      <c r="WQG87" s="130"/>
      <c r="WQH87" s="130"/>
      <c r="WQI87" s="131"/>
      <c r="WQJ87" s="132"/>
      <c r="WQL87" s="129"/>
      <c r="WQM87" s="129"/>
      <c r="WQN87" s="130"/>
      <c r="WQO87" s="130"/>
      <c r="WQP87" s="130"/>
      <c r="WQQ87" s="131"/>
      <c r="WQR87" s="132"/>
      <c r="WQT87" s="129"/>
      <c r="WQU87" s="129"/>
      <c r="WQV87" s="130"/>
      <c r="WQW87" s="130"/>
      <c r="WQX87" s="130"/>
      <c r="WQY87" s="131"/>
      <c r="WQZ87" s="132"/>
      <c r="WRB87" s="129"/>
      <c r="WRC87" s="129"/>
      <c r="WRD87" s="130"/>
      <c r="WRE87" s="130"/>
      <c r="WRF87" s="130"/>
      <c r="WRG87" s="131"/>
      <c r="WRH87" s="132"/>
      <c r="WRJ87" s="129"/>
      <c r="WRK87" s="129"/>
      <c r="WRL87" s="130"/>
      <c r="WRM87" s="130"/>
      <c r="WRN87" s="130"/>
      <c r="WRO87" s="131"/>
      <c r="WRP87" s="132"/>
      <c r="WRR87" s="129"/>
      <c r="WRS87" s="129"/>
      <c r="WRT87" s="130"/>
      <c r="WRU87" s="130"/>
      <c r="WRV87" s="130"/>
      <c r="WRW87" s="131"/>
      <c r="WRX87" s="132"/>
      <c r="WRZ87" s="129"/>
      <c r="WSA87" s="129"/>
      <c r="WSB87" s="130"/>
      <c r="WSC87" s="130"/>
      <c r="WSD87" s="130"/>
      <c r="WSE87" s="131"/>
      <c r="WSF87" s="132"/>
      <c r="WSH87" s="129"/>
      <c r="WSI87" s="129"/>
      <c r="WSJ87" s="130"/>
      <c r="WSK87" s="130"/>
      <c r="WSL87" s="130"/>
      <c r="WSM87" s="131"/>
      <c r="WSN87" s="132"/>
      <c r="WSP87" s="129"/>
      <c r="WSQ87" s="129"/>
      <c r="WSR87" s="130"/>
      <c r="WSS87" s="130"/>
      <c r="WST87" s="130"/>
      <c r="WSU87" s="131"/>
      <c r="WSV87" s="132"/>
      <c r="WSX87" s="129"/>
      <c r="WSY87" s="129"/>
      <c r="WSZ87" s="130"/>
      <c r="WTA87" s="130"/>
      <c r="WTB87" s="130"/>
      <c r="WTC87" s="131"/>
      <c r="WTD87" s="132"/>
      <c r="WTF87" s="129"/>
      <c r="WTG87" s="129"/>
      <c r="WTH87" s="130"/>
      <c r="WTI87" s="130"/>
      <c r="WTJ87" s="130"/>
      <c r="WTK87" s="131"/>
      <c r="WTL87" s="132"/>
      <c r="WTN87" s="129"/>
      <c r="WTO87" s="129"/>
      <c r="WTP87" s="130"/>
      <c r="WTQ87" s="130"/>
      <c r="WTR87" s="130"/>
      <c r="WTS87" s="131"/>
      <c r="WTT87" s="132"/>
      <c r="WTV87" s="129"/>
      <c r="WTW87" s="129"/>
      <c r="WTX87" s="130"/>
      <c r="WTY87" s="130"/>
      <c r="WTZ87" s="130"/>
      <c r="WUA87" s="131"/>
      <c r="WUB87" s="132"/>
      <c r="WUD87" s="129"/>
      <c r="WUE87" s="129"/>
      <c r="WUF87" s="130"/>
      <c r="WUG87" s="130"/>
      <c r="WUH87" s="130"/>
      <c r="WUI87" s="131"/>
      <c r="WUJ87" s="132"/>
      <c r="WUL87" s="129"/>
      <c r="WUM87" s="129"/>
      <c r="WUN87" s="130"/>
      <c r="WUO87" s="130"/>
      <c r="WUP87" s="130"/>
      <c r="WUQ87" s="131"/>
      <c r="WUR87" s="132"/>
      <c r="WUT87" s="129"/>
      <c r="WUU87" s="129"/>
      <c r="WUV87" s="130"/>
      <c r="WUW87" s="130"/>
      <c r="WUX87" s="130"/>
      <c r="WUY87" s="131"/>
      <c r="WUZ87" s="132"/>
      <c r="WVB87" s="129"/>
      <c r="WVC87" s="129"/>
      <c r="WVD87" s="130"/>
      <c r="WVE87" s="130"/>
      <c r="WVF87" s="130"/>
      <c r="WVG87" s="131"/>
      <c r="WVH87" s="132"/>
      <c r="WVJ87" s="129"/>
      <c r="WVK87" s="129"/>
      <c r="WVL87" s="130"/>
      <c r="WVM87" s="130"/>
      <c r="WVN87" s="130"/>
      <c r="WVO87" s="131"/>
      <c r="WVP87" s="132"/>
      <c r="WVR87" s="129"/>
      <c r="WVS87" s="129"/>
      <c r="WVT87" s="130"/>
      <c r="WVU87" s="130"/>
      <c r="WVV87" s="130"/>
      <c r="WVW87" s="131"/>
      <c r="WVX87" s="132"/>
      <c r="WVZ87" s="129"/>
      <c r="WWA87" s="129"/>
      <c r="WWB87" s="130"/>
      <c r="WWC87" s="130"/>
      <c r="WWD87" s="130"/>
      <c r="WWE87" s="131"/>
      <c r="WWF87" s="132"/>
      <c r="WWH87" s="129"/>
      <c r="WWI87" s="129"/>
      <c r="WWJ87" s="130"/>
      <c r="WWK87" s="130"/>
      <c r="WWL87" s="130"/>
      <c r="WWM87" s="131"/>
      <c r="WWN87" s="132"/>
      <c r="WWP87" s="129"/>
      <c r="WWQ87" s="129"/>
      <c r="WWR87" s="130"/>
      <c r="WWS87" s="130"/>
      <c r="WWT87" s="130"/>
      <c r="WWU87" s="131"/>
      <c r="WWV87" s="132"/>
      <c r="WWX87" s="129"/>
      <c r="WWY87" s="129"/>
      <c r="WWZ87" s="130"/>
      <c r="WXA87" s="130"/>
      <c r="WXB87" s="130"/>
      <c r="WXC87" s="131"/>
      <c r="WXD87" s="132"/>
      <c r="WXF87" s="129"/>
      <c r="WXG87" s="129"/>
      <c r="WXH87" s="130"/>
      <c r="WXI87" s="130"/>
      <c r="WXJ87" s="130"/>
      <c r="WXK87" s="131"/>
      <c r="WXL87" s="132"/>
      <c r="WXN87" s="129"/>
      <c r="WXO87" s="129"/>
      <c r="WXP87" s="130"/>
      <c r="WXQ87" s="130"/>
      <c r="WXR87" s="130"/>
      <c r="WXS87" s="131"/>
      <c r="WXT87" s="132"/>
      <c r="WXV87" s="129"/>
      <c r="WXW87" s="129"/>
      <c r="WXX87" s="130"/>
      <c r="WXY87" s="130"/>
      <c r="WXZ87" s="130"/>
      <c r="WYA87" s="131"/>
      <c r="WYB87" s="132"/>
      <c r="WYD87" s="129"/>
      <c r="WYE87" s="129"/>
      <c r="WYF87" s="130"/>
      <c r="WYG87" s="130"/>
      <c r="WYH87" s="130"/>
      <c r="WYI87" s="131"/>
      <c r="WYJ87" s="132"/>
      <c r="WYL87" s="129"/>
      <c r="WYM87" s="129"/>
      <c r="WYN87" s="130"/>
      <c r="WYO87" s="130"/>
      <c r="WYP87" s="130"/>
      <c r="WYQ87" s="131"/>
      <c r="WYR87" s="132"/>
      <c r="WYT87" s="129"/>
      <c r="WYU87" s="129"/>
      <c r="WYV87" s="130"/>
      <c r="WYW87" s="130"/>
      <c r="WYX87" s="130"/>
      <c r="WYY87" s="131"/>
      <c r="WYZ87" s="132"/>
      <c r="WZB87" s="129"/>
      <c r="WZC87" s="129"/>
      <c r="WZD87" s="130"/>
      <c r="WZE87" s="130"/>
      <c r="WZF87" s="130"/>
      <c r="WZG87" s="131"/>
      <c r="WZH87" s="132"/>
      <c r="WZJ87" s="129"/>
      <c r="WZK87" s="129"/>
      <c r="WZL87" s="130"/>
      <c r="WZM87" s="130"/>
      <c r="WZN87" s="130"/>
      <c r="WZO87" s="131"/>
      <c r="WZP87" s="132"/>
      <c r="WZR87" s="129"/>
      <c r="WZS87" s="129"/>
      <c r="WZT87" s="130"/>
      <c r="WZU87" s="130"/>
      <c r="WZV87" s="130"/>
      <c r="WZW87" s="131"/>
      <c r="WZX87" s="132"/>
      <c r="WZZ87" s="129"/>
      <c r="XAA87" s="129"/>
      <c r="XAB87" s="130"/>
      <c r="XAC87" s="130"/>
      <c r="XAD87" s="130"/>
      <c r="XAE87" s="131"/>
      <c r="XAF87" s="132"/>
      <c r="XAH87" s="129"/>
      <c r="XAI87" s="129"/>
      <c r="XAJ87" s="130"/>
      <c r="XAK87" s="130"/>
      <c r="XAL87" s="130"/>
      <c r="XAM87" s="131"/>
      <c r="XAN87" s="132"/>
      <c r="XAP87" s="129"/>
      <c r="XAQ87" s="129"/>
      <c r="XAR87" s="130"/>
      <c r="XAS87" s="130"/>
      <c r="XAT87" s="130"/>
      <c r="XAU87" s="131"/>
      <c r="XAV87" s="132"/>
      <c r="XAX87" s="129"/>
      <c r="XAY87" s="129"/>
      <c r="XAZ87" s="130"/>
      <c r="XBA87" s="130"/>
      <c r="XBB87" s="130"/>
      <c r="XBC87" s="131"/>
      <c r="XBD87" s="132"/>
      <c r="XBF87" s="129"/>
      <c r="XBG87" s="129"/>
      <c r="XBH87" s="130"/>
      <c r="XBI87" s="130"/>
      <c r="XBJ87" s="130"/>
      <c r="XBK87" s="131"/>
      <c r="XBL87" s="132"/>
      <c r="XBN87" s="129"/>
      <c r="XBO87" s="129"/>
      <c r="XBP87" s="130"/>
      <c r="XBQ87" s="130"/>
      <c r="XBR87" s="130"/>
      <c r="XBS87" s="131"/>
      <c r="XBT87" s="132"/>
      <c r="XBV87" s="129"/>
      <c r="XBW87" s="129"/>
      <c r="XBX87" s="130"/>
      <c r="XBY87" s="130"/>
      <c r="XBZ87" s="130"/>
      <c r="XCA87" s="131"/>
      <c r="XCB87" s="132"/>
      <c r="XCD87" s="129"/>
      <c r="XCE87" s="129"/>
      <c r="XCF87" s="130"/>
      <c r="XCG87" s="130"/>
      <c r="XCH87" s="130"/>
      <c r="XCI87" s="131"/>
      <c r="XCJ87" s="132"/>
      <c r="XCL87" s="129"/>
      <c r="XCM87" s="129"/>
      <c r="XCN87" s="130"/>
      <c r="XCO87" s="130"/>
      <c r="XCP87" s="130"/>
      <c r="XCQ87" s="131"/>
      <c r="XCR87" s="132"/>
      <c r="XCT87" s="129"/>
      <c r="XCU87" s="129"/>
      <c r="XCV87" s="130"/>
      <c r="XCW87" s="130"/>
      <c r="XCX87" s="130"/>
      <c r="XCY87" s="131"/>
      <c r="XCZ87" s="132"/>
      <c r="XDB87" s="129"/>
      <c r="XDC87" s="129"/>
      <c r="XDD87" s="130"/>
      <c r="XDE87" s="130"/>
      <c r="XDF87" s="130"/>
      <c r="XDG87" s="131"/>
      <c r="XDH87" s="132"/>
      <c r="XDJ87" s="129"/>
      <c r="XDK87" s="129"/>
      <c r="XDL87" s="130"/>
      <c r="XDM87" s="130"/>
      <c r="XDN87" s="130"/>
      <c r="XDO87" s="131"/>
      <c r="XDP87" s="132"/>
      <c r="XDR87" s="129"/>
      <c r="XDS87" s="129"/>
      <c r="XDT87" s="130"/>
      <c r="XDU87" s="130"/>
      <c r="XDV87" s="130"/>
      <c r="XDW87" s="131"/>
      <c r="XDX87" s="132"/>
      <c r="XDZ87" s="129"/>
      <c r="XEA87" s="129"/>
      <c r="XEB87" s="130"/>
      <c r="XEC87" s="130"/>
      <c r="XED87" s="130"/>
      <c r="XEE87" s="131"/>
      <c r="XEF87" s="132"/>
      <c r="XEH87" s="129"/>
      <c r="XEI87" s="129"/>
      <c r="XEJ87" s="130"/>
      <c r="XEK87" s="130"/>
      <c r="XEL87" s="130"/>
      <c r="XEM87" s="131"/>
      <c r="XEN87" s="132"/>
      <c r="XEP87" s="129"/>
      <c r="XEQ87" s="129"/>
      <c r="XER87" s="130"/>
      <c r="XES87" s="130"/>
      <c r="XET87" s="130"/>
      <c r="XEU87" s="131"/>
      <c r="XEV87" s="132"/>
      <c r="XEX87" s="129"/>
      <c r="XEY87" s="129"/>
      <c r="XEZ87" s="130"/>
      <c r="XFA87" s="130"/>
      <c r="XFB87" s="130"/>
      <c r="XFC87" s="131"/>
      <c r="XFD87" s="132"/>
    </row>
    <row r="88" spans="1:1024 1026:2048 2050:3072 3074:4096 4098:5120 5122:6144 6146:7168 7170:8192 8194:9216 9218:10240 10242:11264 11266:12288 12290:13312 13314:14336 14338:15360 15362:16384" x14ac:dyDescent="0.25">
      <c r="A88" s="128" t="s">
        <v>8603</v>
      </c>
      <c r="B88" s="18">
        <v>42520</v>
      </c>
      <c r="C88" s="18">
        <v>42526</v>
      </c>
      <c r="D88" s="6" t="s">
        <v>7872</v>
      </c>
      <c r="E88" s="4" t="s">
        <v>68</v>
      </c>
      <c r="F88" s="6" t="s">
        <v>1022</v>
      </c>
      <c r="G88" s="19">
        <v>3121.39</v>
      </c>
      <c r="H88" s="1" t="s">
        <v>8854</v>
      </c>
    </row>
    <row r="89" spans="1:1024 1026:2048 2050:3072 3074:4096 4098:5120 5122:6144 6146:7168 7170:8192 8194:9216 9218:10240 10242:11264 11266:12288 12290:13312 13314:14336 14338:15360 15362:16384" x14ac:dyDescent="0.25">
      <c r="B89" s="18">
        <v>42521</v>
      </c>
      <c r="C89" s="18">
        <v>42524</v>
      </c>
      <c r="D89" s="4" t="s">
        <v>147</v>
      </c>
      <c r="E89" s="6" t="s">
        <v>8606</v>
      </c>
      <c r="F89" s="4" t="s">
        <v>180</v>
      </c>
      <c r="G89" s="19">
        <v>1770.29</v>
      </c>
      <c r="H89" s="1" t="s">
        <v>8855</v>
      </c>
    </row>
    <row r="90" spans="1:1024 1026:2048 2050:3072 3074:4096 4098:5120 5122:6144 6146:7168 7170:8192 8194:9216 9218:10240 10242:11264 11266:12288 12290:13312 13314:14336 14338:15360 15362:16384" x14ac:dyDescent="0.25">
      <c r="A90" s="184"/>
      <c r="B90" s="185"/>
      <c r="C90" s="185"/>
      <c r="D90" s="99"/>
      <c r="E90" s="99"/>
      <c r="F90" s="99"/>
      <c r="G90" s="257"/>
      <c r="H90" s="99"/>
    </row>
    <row r="91" spans="1:1024 1026:2048 2050:3072 3074:4096 4098:5120 5122:6144 6146:7168 7170:8192 8194:9216 9218:10240 10242:11264 11266:12288 12290:13312 13314:14336 14338:15360 15362:16384" x14ac:dyDescent="0.25">
      <c r="A91" s="128" t="s">
        <v>5833</v>
      </c>
      <c r="B91" s="112">
        <v>42497</v>
      </c>
      <c r="C91" s="112">
        <v>42498</v>
      </c>
      <c r="D91" s="7" t="s">
        <v>8856</v>
      </c>
      <c r="E91" s="7" t="s">
        <v>2122</v>
      </c>
      <c r="F91" s="7" t="s">
        <v>172</v>
      </c>
      <c r="G91" s="192">
        <v>551.6</v>
      </c>
      <c r="H91" s="7" t="s">
        <v>8857</v>
      </c>
    </row>
    <row r="92" spans="1:1024 1026:2048 2050:3072 3074:4096 4098:5120 5122:6144 6146:7168 7170:8192 8194:9216 9218:10240 10242:11264 11266:12288 12290:13312 13314:14336 14338:15360 15362:16384" x14ac:dyDescent="0.25">
      <c r="A92" s="184"/>
      <c r="B92" s="185"/>
      <c r="C92" s="185"/>
      <c r="D92" s="99"/>
      <c r="E92" s="99"/>
      <c r="F92" s="99"/>
      <c r="G92" s="257"/>
      <c r="H92" s="99"/>
    </row>
    <row r="93" spans="1:1024 1026:2048 2050:3072 3074:4096 4098:5120 5122:6144 6146:7168 7170:8192 8194:9216 9218:10240 10242:11264 11266:12288 12290:13312 13314:14336 14338:15360 15362:16384" x14ac:dyDescent="0.25">
      <c r="A93" s="128" t="s">
        <v>28</v>
      </c>
      <c r="B93" s="18">
        <v>42495</v>
      </c>
      <c r="C93" s="18">
        <v>42496</v>
      </c>
      <c r="D93" s="164" t="s">
        <v>7572</v>
      </c>
      <c r="E93" s="164" t="s">
        <v>7573</v>
      </c>
      <c r="F93" s="164" t="s">
        <v>1157</v>
      </c>
      <c r="G93" s="78">
        <v>695</v>
      </c>
      <c r="H93" s="164" t="s">
        <v>8858</v>
      </c>
    </row>
    <row r="94" spans="1:1024 1026:2048 2050:3072 3074:4096 4098:5120 5122:6144 6146:7168 7170:8192 8194:9216 9218:10240 10242:11264 11266:12288 12290:13312 13314:14336 14338:15360 15362:16384" x14ac:dyDescent="0.25">
      <c r="B94" s="18">
        <v>42495</v>
      </c>
      <c r="C94" s="18">
        <v>42496</v>
      </c>
      <c r="D94" s="164" t="s">
        <v>5362</v>
      </c>
      <c r="E94" s="164" t="s">
        <v>5363</v>
      </c>
      <c r="F94" s="164" t="s">
        <v>1157</v>
      </c>
      <c r="G94" s="78">
        <v>695</v>
      </c>
      <c r="H94" s="164" t="s">
        <v>8858</v>
      </c>
    </row>
    <row r="95" spans="1:1024 1026:2048 2050:3072 3074:4096 4098:5120 5122:6144 6146:7168 7170:8192 8194:9216 9218:10240 10242:11264 11266:12288 12290:13312 13314:14336 14338:15360 15362:16384" x14ac:dyDescent="0.25">
      <c r="A95" s="184"/>
      <c r="B95" s="185"/>
      <c r="C95" s="185"/>
      <c r="D95" s="99"/>
      <c r="E95" s="99"/>
      <c r="F95" s="99"/>
      <c r="G95" s="257"/>
      <c r="H95" s="99"/>
    </row>
    <row r="96" spans="1:1024 1026:2048 2050:3072 3074:4096 4098:5120 5122:6144 6146:7168 7170:8192 8194:9216 9218:10240 10242:11264 11266:12288 12290:13312 13314:14336 14338:15360 15362:16384" x14ac:dyDescent="0.25">
      <c r="A96" s="128" t="s">
        <v>8256</v>
      </c>
      <c r="B96" s="157">
        <v>42508</v>
      </c>
      <c r="C96" s="157">
        <v>42511</v>
      </c>
      <c r="D96" s="6" t="s">
        <v>2883</v>
      </c>
      <c r="E96" s="6" t="s">
        <v>2444</v>
      </c>
      <c r="F96" s="6" t="s">
        <v>30</v>
      </c>
      <c r="G96" s="78">
        <v>2387.56</v>
      </c>
      <c r="H96" s="6" t="s">
        <v>8859</v>
      </c>
    </row>
    <row r="97" spans="1:8" x14ac:dyDescent="0.25">
      <c r="A97" s="184"/>
      <c r="B97" s="185"/>
      <c r="C97" s="185"/>
      <c r="D97" s="99"/>
      <c r="E97" s="99"/>
      <c r="F97" s="99"/>
      <c r="G97" s="257"/>
      <c r="H97" s="99"/>
    </row>
    <row r="98" spans="1:8" x14ac:dyDescent="0.25">
      <c r="A98" s="128" t="s">
        <v>22</v>
      </c>
      <c r="B98" s="18">
        <v>42501</v>
      </c>
      <c r="C98" s="18">
        <v>42505</v>
      </c>
      <c r="D98" s="4" t="s">
        <v>196</v>
      </c>
      <c r="E98" s="1" t="s">
        <v>8860</v>
      </c>
      <c r="F98" s="4" t="s">
        <v>8861</v>
      </c>
      <c r="G98" s="78">
        <v>2237</v>
      </c>
      <c r="H98" s="1" t="s">
        <v>8862</v>
      </c>
    </row>
    <row r="99" spans="1:8" x14ac:dyDescent="0.25">
      <c r="B99" s="18">
        <v>42497</v>
      </c>
      <c r="C99" s="82">
        <v>42500</v>
      </c>
      <c r="D99" s="4" t="s">
        <v>4747</v>
      </c>
      <c r="E99" s="1" t="s">
        <v>8863</v>
      </c>
      <c r="F99" s="4" t="s">
        <v>8864</v>
      </c>
      <c r="G99" s="78">
        <v>210</v>
      </c>
      <c r="H99" s="1" t="s">
        <v>8865</v>
      </c>
    </row>
    <row r="100" spans="1:8" x14ac:dyDescent="0.25">
      <c r="A100" s="184"/>
      <c r="B100" s="185"/>
      <c r="C100" s="185"/>
      <c r="D100" s="99"/>
      <c r="E100" s="99"/>
      <c r="F100" s="99"/>
      <c r="G100" s="257"/>
      <c r="H100" s="99"/>
    </row>
    <row r="101" spans="1:8" x14ac:dyDescent="0.25">
      <c r="A101" s="128" t="s">
        <v>1289</v>
      </c>
      <c r="B101" s="18">
        <v>42514</v>
      </c>
      <c r="C101" s="18">
        <v>42515</v>
      </c>
      <c r="D101" s="6" t="s">
        <v>8866</v>
      </c>
      <c r="E101" s="6" t="s">
        <v>18</v>
      </c>
      <c r="F101" s="6" t="s">
        <v>789</v>
      </c>
      <c r="G101" s="178">
        <v>450</v>
      </c>
      <c r="H101" s="1" t="s">
        <v>8867</v>
      </c>
    </row>
    <row r="102" spans="1:8" x14ac:dyDescent="0.25">
      <c r="A102" s="184"/>
      <c r="B102" s="185"/>
      <c r="C102" s="185"/>
      <c r="D102" s="99"/>
      <c r="E102" s="99"/>
      <c r="F102" s="99"/>
      <c r="G102" s="257"/>
      <c r="H102" s="99"/>
    </row>
    <row r="103" spans="1:8" x14ac:dyDescent="0.25">
      <c r="A103" s="128" t="s">
        <v>955</v>
      </c>
      <c r="B103" s="265">
        <v>42493</v>
      </c>
      <c r="C103" s="265">
        <v>42496</v>
      </c>
      <c r="D103" s="1" t="s">
        <v>968</v>
      </c>
      <c r="E103" s="1" t="s">
        <v>8868</v>
      </c>
      <c r="F103" s="4" t="s">
        <v>785</v>
      </c>
      <c r="G103" s="48">
        <v>2073</v>
      </c>
      <c r="H103" s="1" t="s">
        <v>8869</v>
      </c>
    </row>
    <row r="104" spans="1:8" x14ac:dyDescent="0.25">
      <c r="B104" s="265">
        <v>42520</v>
      </c>
      <c r="C104" s="265" t="s">
        <v>8870</v>
      </c>
      <c r="D104" s="175" t="s">
        <v>663</v>
      </c>
      <c r="E104" s="1" t="s">
        <v>3756</v>
      </c>
      <c r="F104" s="4" t="s">
        <v>180</v>
      </c>
      <c r="G104" s="48">
        <v>2246.64</v>
      </c>
      <c r="H104" s="1" t="s">
        <v>8871</v>
      </c>
    </row>
    <row r="105" spans="1:8" x14ac:dyDescent="0.25">
      <c r="B105" s="82">
        <v>42520</v>
      </c>
      <c r="C105" s="82">
        <v>42524</v>
      </c>
      <c r="D105" s="1" t="s">
        <v>5226</v>
      </c>
      <c r="E105" s="1" t="s">
        <v>6655</v>
      </c>
      <c r="F105" s="176" t="s">
        <v>180</v>
      </c>
      <c r="G105" s="48">
        <v>2356.64</v>
      </c>
      <c r="H105" s="1" t="s">
        <v>8871</v>
      </c>
    </row>
    <row r="106" spans="1:8" x14ac:dyDescent="0.25">
      <c r="A106" s="184"/>
      <c r="B106" s="185"/>
      <c r="C106" s="185"/>
      <c r="D106" s="99"/>
      <c r="E106" s="99"/>
      <c r="F106" s="99"/>
      <c r="G106" s="257"/>
      <c r="H106" s="99"/>
    </row>
    <row r="107" spans="1:8" x14ac:dyDescent="0.25">
      <c r="A107" s="128" t="s">
        <v>973</v>
      </c>
      <c r="B107" s="18">
        <v>42495</v>
      </c>
      <c r="C107" s="18">
        <v>42496</v>
      </c>
      <c r="D107" s="1" t="s">
        <v>3549</v>
      </c>
      <c r="E107" s="1" t="s">
        <v>4791</v>
      </c>
      <c r="F107" s="4" t="s">
        <v>1873</v>
      </c>
      <c r="G107" s="84">
        <v>4836.8500000000004</v>
      </c>
      <c r="H107" s="132"/>
    </row>
    <row r="108" spans="1:8" x14ac:dyDescent="0.25">
      <c r="B108" s="18">
        <v>42510</v>
      </c>
      <c r="C108" s="18">
        <v>42512</v>
      </c>
      <c r="D108" s="175" t="s">
        <v>2986</v>
      </c>
      <c r="E108" s="1" t="s">
        <v>21</v>
      </c>
      <c r="F108" s="4" t="s">
        <v>1886</v>
      </c>
      <c r="G108" s="192">
        <v>225</v>
      </c>
      <c r="H108" s="130"/>
    </row>
    <row r="109" spans="1:8" x14ac:dyDescent="0.25">
      <c r="A109" s="184"/>
      <c r="B109" s="185"/>
      <c r="C109" s="185"/>
      <c r="D109" s="99"/>
      <c r="E109" s="99"/>
      <c r="F109" s="99"/>
      <c r="G109" s="257"/>
      <c r="H109" s="99"/>
    </row>
    <row r="110" spans="1:8" x14ac:dyDescent="0.25">
      <c r="A110" s="128" t="s">
        <v>190</v>
      </c>
      <c r="B110" s="18">
        <v>42492</v>
      </c>
      <c r="C110" s="18">
        <v>42495</v>
      </c>
      <c r="D110" s="6" t="s">
        <v>3246</v>
      </c>
      <c r="E110" s="6" t="s">
        <v>1200</v>
      </c>
      <c r="F110" s="6" t="s">
        <v>1033</v>
      </c>
      <c r="G110" s="19">
        <v>1250</v>
      </c>
      <c r="H110" s="6" t="s">
        <v>8872</v>
      </c>
    </row>
    <row r="111" spans="1:8" x14ac:dyDescent="0.25">
      <c r="B111" s="18">
        <v>42492</v>
      </c>
      <c r="C111" s="18">
        <v>42492</v>
      </c>
      <c r="D111" s="6" t="s">
        <v>2011</v>
      </c>
      <c r="E111" s="6" t="s">
        <v>8873</v>
      </c>
      <c r="F111" s="6" t="s">
        <v>8874</v>
      </c>
      <c r="G111" s="19">
        <v>20</v>
      </c>
      <c r="H111" s="6" t="s">
        <v>7869</v>
      </c>
    </row>
    <row r="112" spans="1:8" x14ac:dyDescent="0.25">
      <c r="B112" s="18">
        <v>42495</v>
      </c>
      <c r="C112" s="18">
        <v>42498</v>
      </c>
      <c r="D112" s="6" t="s">
        <v>8875</v>
      </c>
      <c r="E112" s="6" t="s">
        <v>8876</v>
      </c>
      <c r="F112" s="6" t="s">
        <v>1157</v>
      </c>
      <c r="G112" s="78">
        <v>1328.81</v>
      </c>
      <c r="H112" s="6" t="s">
        <v>8877</v>
      </c>
    </row>
    <row r="113" spans="2:8" x14ac:dyDescent="0.25">
      <c r="B113" s="18">
        <v>42496</v>
      </c>
      <c r="C113" s="18">
        <v>42498</v>
      </c>
      <c r="D113" s="6" t="s">
        <v>2496</v>
      </c>
      <c r="E113" s="6" t="s">
        <v>8715</v>
      </c>
      <c r="F113" s="6" t="s">
        <v>587</v>
      </c>
      <c r="G113" s="78">
        <v>275</v>
      </c>
      <c r="H113" s="6" t="s">
        <v>6195</v>
      </c>
    </row>
    <row r="114" spans="2:8" x14ac:dyDescent="0.25">
      <c r="B114" s="18">
        <v>42499</v>
      </c>
      <c r="C114" s="18">
        <v>42499</v>
      </c>
      <c r="D114" s="6" t="s">
        <v>2496</v>
      </c>
      <c r="E114" s="6" t="s">
        <v>7450</v>
      </c>
      <c r="F114" s="6" t="s">
        <v>7470</v>
      </c>
      <c r="G114" s="78">
        <v>60</v>
      </c>
      <c r="H114" s="6" t="s">
        <v>6195</v>
      </c>
    </row>
    <row r="115" spans="2:8" x14ac:dyDescent="0.25">
      <c r="B115" s="18">
        <v>42502</v>
      </c>
      <c r="C115" s="18">
        <v>42505</v>
      </c>
      <c r="D115" s="6" t="s">
        <v>5394</v>
      </c>
      <c r="E115" s="6" t="s">
        <v>17</v>
      </c>
      <c r="F115" s="6" t="s">
        <v>7245</v>
      </c>
      <c r="G115" s="78">
        <v>944.36</v>
      </c>
      <c r="H115" s="6" t="s">
        <v>8878</v>
      </c>
    </row>
    <row r="116" spans="2:8" x14ac:dyDescent="0.25">
      <c r="B116" s="18">
        <v>42502</v>
      </c>
      <c r="C116" s="18">
        <v>42505</v>
      </c>
      <c r="D116" s="6" t="s">
        <v>8879</v>
      </c>
      <c r="E116" s="6" t="s">
        <v>17</v>
      </c>
      <c r="F116" s="6" t="s">
        <v>8880</v>
      </c>
      <c r="G116" s="78">
        <v>944.36</v>
      </c>
      <c r="H116" s="6" t="s">
        <v>8878</v>
      </c>
    </row>
    <row r="117" spans="2:8" x14ac:dyDescent="0.25">
      <c r="B117" s="18">
        <v>42504</v>
      </c>
      <c r="C117" s="18">
        <v>42511</v>
      </c>
      <c r="D117" s="6" t="s">
        <v>82</v>
      </c>
      <c r="E117" s="6" t="s">
        <v>34</v>
      </c>
      <c r="F117" s="6" t="s">
        <v>642</v>
      </c>
      <c r="G117" s="78">
        <v>6071</v>
      </c>
      <c r="H117" s="6" t="s">
        <v>8881</v>
      </c>
    </row>
    <row r="118" spans="2:8" x14ac:dyDescent="0.25">
      <c r="B118" s="18">
        <v>42504</v>
      </c>
      <c r="C118" s="18">
        <v>42511</v>
      </c>
      <c r="D118" s="6" t="s">
        <v>8882</v>
      </c>
      <c r="E118" s="6" t="s">
        <v>8883</v>
      </c>
      <c r="F118" s="6" t="s">
        <v>642</v>
      </c>
      <c r="G118" s="78">
        <v>300</v>
      </c>
      <c r="H118" s="6" t="s">
        <v>8881</v>
      </c>
    </row>
    <row r="119" spans="2:8" x14ac:dyDescent="0.25">
      <c r="B119" s="18">
        <v>42504</v>
      </c>
      <c r="C119" s="18">
        <v>42510</v>
      </c>
      <c r="D119" s="6" t="s">
        <v>8338</v>
      </c>
      <c r="E119" s="6" t="s">
        <v>8884</v>
      </c>
      <c r="F119" s="6" t="s">
        <v>8885</v>
      </c>
      <c r="G119" s="78">
        <v>8780</v>
      </c>
      <c r="H119" s="6" t="s">
        <v>8886</v>
      </c>
    </row>
    <row r="120" spans="2:8" x14ac:dyDescent="0.25">
      <c r="B120" s="18">
        <v>42504</v>
      </c>
      <c r="C120" s="18">
        <v>42510</v>
      </c>
      <c r="D120" s="6" t="s">
        <v>174</v>
      </c>
      <c r="E120" s="6" t="s">
        <v>8887</v>
      </c>
      <c r="F120" s="6" t="s">
        <v>8885</v>
      </c>
      <c r="G120" s="78">
        <v>300</v>
      </c>
      <c r="H120" s="6" t="s">
        <v>8886</v>
      </c>
    </row>
    <row r="121" spans="2:8" x14ac:dyDescent="0.25">
      <c r="B121" s="18">
        <v>42506</v>
      </c>
      <c r="C121" s="18">
        <v>42512</v>
      </c>
      <c r="D121" s="6" t="s">
        <v>5672</v>
      </c>
      <c r="E121" s="6" t="s">
        <v>37</v>
      </c>
      <c r="F121" s="6" t="s">
        <v>8888</v>
      </c>
      <c r="G121" s="78">
        <v>37367.9</v>
      </c>
      <c r="H121" s="6" t="s">
        <v>8889</v>
      </c>
    </row>
    <row r="122" spans="2:8" x14ac:dyDescent="0.25">
      <c r="B122" s="18">
        <v>42506</v>
      </c>
      <c r="C122" s="18">
        <v>42512</v>
      </c>
      <c r="D122" s="6" t="s">
        <v>669</v>
      </c>
      <c r="E122" s="6" t="s">
        <v>46</v>
      </c>
      <c r="F122" s="6" t="s">
        <v>8888</v>
      </c>
      <c r="G122" s="78">
        <v>275</v>
      </c>
      <c r="H122" s="6" t="s">
        <v>8889</v>
      </c>
    </row>
    <row r="123" spans="2:8" x14ac:dyDescent="0.25">
      <c r="B123" s="18">
        <v>42506</v>
      </c>
      <c r="C123" s="18">
        <v>42512</v>
      </c>
      <c r="D123" s="6" t="s">
        <v>8890</v>
      </c>
      <c r="E123" s="6" t="s">
        <v>8891</v>
      </c>
      <c r="F123" s="6" t="s">
        <v>8888</v>
      </c>
      <c r="G123" s="78">
        <v>275</v>
      </c>
      <c r="H123" s="6" t="s">
        <v>8889</v>
      </c>
    </row>
    <row r="124" spans="2:8" x14ac:dyDescent="0.25">
      <c r="B124" s="18">
        <v>42507</v>
      </c>
      <c r="C124" s="18">
        <v>42510</v>
      </c>
      <c r="D124" s="6" t="s">
        <v>983</v>
      </c>
      <c r="E124" s="6" t="s">
        <v>18</v>
      </c>
      <c r="F124" s="6" t="s">
        <v>8892</v>
      </c>
      <c r="G124" s="78">
        <v>1787.5</v>
      </c>
      <c r="H124" s="6" t="s">
        <v>8893</v>
      </c>
    </row>
    <row r="125" spans="2:8" x14ac:dyDescent="0.25">
      <c r="B125" s="18">
        <v>42507</v>
      </c>
      <c r="C125" s="18">
        <v>42512</v>
      </c>
      <c r="D125" s="6" t="s">
        <v>2234</v>
      </c>
      <c r="E125" s="6" t="s">
        <v>6391</v>
      </c>
      <c r="F125" s="6" t="s">
        <v>8888</v>
      </c>
      <c r="G125" s="78">
        <v>2000</v>
      </c>
      <c r="H125" s="6" t="s">
        <v>8894</v>
      </c>
    </row>
    <row r="126" spans="2:8" x14ac:dyDescent="0.25">
      <c r="B126" s="18">
        <v>42513</v>
      </c>
      <c r="C126" s="18">
        <v>42515</v>
      </c>
      <c r="D126" s="6" t="s">
        <v>6908</v>
      </c>
      <c r="E126" s="6" t="s">
        <v>18</v>
      </c>
      <c r="F126" s="6" t="s">
        <v>8895</v>
      </c>
      <c r="G126" s="78">
        <v>894</v>
      </c>
      <c r="H126" s="6" t="s">
        <v>8896</v>
      </c>
    </row>
    <row r="127" spans="2:8" x14ac:dyDescent="0.25">
      <c r="B127" s="18">
        <v>42513</v>
      </c>
      <c r="C127" s="18">
        <v>42515</v>
      </c>
      <c r="D127" s="6" t="s">
        <v>8897</v>
      </c>
      <c r="E127" s="6" t="s">
        <v>18</v>
      </c>
      <c r="F127" s="6" t="s">
        <v>172</v>
      </c>
      <c r="G127" s="78">
        <v>894</v>
      </c>
      <c r="H127" s="6" t="s">
        <v>8896</v>
      </c>
    </row>
    <row r="128" spans="2:8" x14ac:dyDescent="0.25">
      <c r="B128" s="18">
        <v>42518</v>
      </c>
      <c r="C128" s="18">
        <v>42522</v>
      </c>
      <c r="D128" s="6" t="s">
        <v>2488</v>
      </c>
      <c r="E128" s="6" t="s">
        <v>742</v>
      </c>
      <c r="F128" s="6" t="s">
        <v>567</v>
      </c>
      <c r="G128" s="19">
        <v>2045</v>
      </c>
      <c r="H128" s="6" t="s">
        <v>8898</v>
      </c>
    </row>
    <row r="129" spans="1:8" x14ac:dyDescent="0.25">
      <c r="B129" s="18">
        <v>42521</v>
      </c>
      <c r="C129" s="18">
        <v>42522</v>
      </c>
      <c r="D129" s="6" t="s">
        <v>2496</v>
      </c>
      <c r="E129" s="6" t="s">
        <v>2144</v>
      </c>
      <c r="F129" s="6" t="s">
        <v>1684</v>
      </c>
      <c r="G129" s="78">
        <v>180</v>
      </c>
      <c r="H129" s="6" t="s">
        <v>8899</v>
      </c>
    </row>
    <row r="130" spans="1:8" x14ac:dyDescent="0.25">
      <c r="B130" s="18">
        <v>42508</v>
      </c>
      <c r="C130" s="18">
        <v>42512</v>
      </c>
      <c r="D130" s="6" t="s">
        <v>2488</v>
      </c>
      <c r="E130" s="6" t="s">
        <v>742</v>
      </c>
      <c r="F130" s="6" t="s">
        <v>6355</v>
      </c>
      <c r="G130" s="78">
        <v>2000</v>
      </c>
      <c r="H130" s="6" t="s">
        <v>8900</v>
      </c>
    </row>
    <row r="131" spans="1:8" x14ac:dyDescent="0.25">
      <c r="B131" s="18">
        <v>42510</v>
      </c>
      <c r="C131" s="18">
        <v>42510</v>
      </c>
      <c r="D131" s="6" t="s">
        <v>2496</v>
      </c>
      <c r="E131" s="6" t="s">
        <v>8901</v>
      </c>
      <c r="F131" s="6" t="s">
        <v>172</v>
      </c>
      <c r="G131" s="78">
        <v>80</v>
      </c>
      <c r="H131" s="6" t="s">
        <v>6195</v>
      </c>
    </row>
    <row r="132" spans="1:8" x14ac:dyDescent="0.25">
      <c r="B132" s="18">
        <v>42513</v>
      </c>
      <c r="C132" s="18">
        <v>42513</v>
      </c>
      <c r="D132" s="6" t="s">
        <v>6926</v>
      </c>
      <c r="E132" s="6" t="s">
        <v>18</v>
      </c>
      <c r="F132" s="6" t="s">
        <v>8902</v>
      </c>
      <c r="G132" s="78">
        <v>250</v>
      </c>
      <c r="H132" s="6" t="s">
        <v>8713</v>
      </c>
    </row>
    <row r="133" spans="1:8" x14ac:dyDescent="0.25">
      <c r="B133" s="18">
        <v>42521</v>
      </c>
      <c r="C133" s="18">
        <v>42523</v>
      </c>
      <c r="D133" s="6" t="s">
        <v>732</v>
      </c>
      <c r="E133" s="6" t="s">
        <v>8903</v>
      </c>
      <c r="F133" s="6" t="s">
        <v>8798</v>
      </c>
      <c r="G133" s="78">
        <v>1038.04</v>
      </c>
      <c r="H133" s="6" t="s">
        <v>8904</v>
      </c>
    </row>
    <row r="134" spans="1:8" x14ac:dyDescent="0.25">
      <c r="A134" s="184"/>
      <c r="B134" s="185"/>
      <c r="C134" s="185"/>
      <c r="D134" s="99"/>
      <c r="E134" s="99"/>
      <c r="F134" s="99"/>
      <c r="G134" s="257"/>
      <c r="H134" s="266"/>
    </row>
    <row r="135" spans="1:8" x14ac:dyDescent="0.25">
      <c r="A135" s="128" t="s">
        <v>198</v>
      </c>
      <c r="B135" s="18">
        <v>42498</v>
      </c>
      <c r="C135" s="18">
        <v>42503</v>
      </c>
      <c r="D135" s="4" t="s">
        <v>4009</v>
      </c>
      <c r="E135" s="4" t="s">
        <v>8905</v>
      </c>
      <c r="F135" s="4" t="s">
        <v>526</v>
      </c>
      <c r="G135" s="178">
        <v>2344.4499999999998</v>
      </c>
      <c r="H135" s="1" t="s">
        <v>8906</v>
      </c>
    </row>
    <row r="136" spans="1:8" x14ac:dyDescent="0.25">
      <c r="A136" s="184"/>
      <c r="B136" s="185"/>
      <c r="C136" s="185"/>
      <c r="D136" s="99"/>
      <c r="E136" s="99"/>
      <c r="F136" s="99"/>
      <c r="G136" s="257"/>
      <c r="H136" s="99"/>
    </row>
    <row r="137" spans="1:8" x14ac:dyDescent="0.25">
      <c r="A137" s="128" t="s">
        <v>120</v>
      </c>
      <c r="B137" s="129">
        <v>42498</v>
      </c>
      <c r="C137" s="129">
        <v>42503</v>
      </c>
      <c r="D137" s="130" t="s">
        <v>8907</v>
      </c>
      <c r="E137" s="130" t="s">
        <v>8908</v>
      </c>
      <c r="F137" s="130" t="s">
        <v>526</v>
      </c>
      <c r="G137" s="135">
        <v>1764.2</v>
      </c>
      <c r="H137" s="130" t="s">
        <v>8909</v>
      </c>
    </row>
    <row r="138" spans="1:8" x14ac:dyDescent="0.25">
      <c r="B138" s="133">
        <v>42498</v>
      </c>
      <c r="C138" s="133">
        <v>42503</v>
      </c>
      <c r="D138" s="128" t="s">
        <v>1351</v>
      </c>
      <c r="E138" s="134" t="s">
        <v>8910</v>
      </c>
      <c r="F138" s="128" t="s">
        <v>526</v>
      </c>
      <c r="G138" s="135">
        <v>1764.2</v>
      </c>
      <c r="H138" s="128" t="s">
        <v>8909</v>
      </c>
    </row>
    <row r="139" spans="1:8" x14ac:dyDescent="0.25">
      <c r="D139" s="130"/>
      <c r="E139" s="130"/>
      <c r="F139" s="130"/>
      <c r="H139" s="132"/>
    </row>
    <row r="141" spans="1:8" x14ac:dyDescent="0.25">
      <c r="B141" s="36"/>
      <c r="C141" s="36"/>
      <c r="D141" s="35"/>
      <c r="E141" s="35"/>
      <c r="F141" s="35"/>
      <c r="G141" s="38"/>
      <c r="H141" s="35"/>
    </row>
  </sheetData>
  <mergeCells count="4">
    <mergeCell ref="A2:H2"/>
    <mergeCell ref="A3:H3"/>
    <mergeCell ref="A4:H4"/>
    <mergeCell ref="B7:C7"/>
  </mergeCells>
  <pageMargins left="0.45" right="0.45" top="0.5" bottom="0.5" header="0.3" footer="0.3"/>
  <pageSetup paperSize="5" scale="45" fitToHeight="17"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H196"/>
  <sheetViews>
    <sheetView topLeftCell="A127" zoomScale="60" zoomScaleNormal="60" workbookViewId="0">
      <selection activeCell="A91" sqref="A91"/>
    </sheetView>
  </sheetViews>
  <sheetFormatPr defaultColWidth="9.140625" defaultRowHeight="15" x14ac:dyDescent="0.25"/>
  <cols>
    <col min="1" max="1" width="50.42578125" style="128" bestFit="1" customWidth="1"/>
    <col min="2" max="3" width="14.42578125" style="133" bestFit="1" customWidth="1"/>
    <col min="4" max="4" width="30.5703125" style="134" bestFit="1" customWidth="1"/>
    <col min="5" max="5" width="69.42578125" style="134" bestFit="1" customWidth="1"/>
    <col min="6" max="6" width="31.28515625" style="141" bestFit="1" customWidth="1"/>
    <col min="7" max="7" width="26.28515625" style="142" bestFit="1" customWidth="1"/>
    <col min="8" max="8" width="223.7109375" style="134" bestFit="1" customWidth="1"/>
    <col min="9" max="16384" width="9.140625" style="128"/>
  </cols>
  <sheetData>
    <row r="1" spans="1:8" s="475" customFormat="1" x14ac:dyDescent="0.25">
      <c r="B1" s="536"/>
      <c r="C1" s="536"/>
      <c r="D1" s="477"/>
      <c r="E1" s="477"/>
      <c r="F1" s="477"/>
      <c r="G1" s="478"/>
      <c r="H1" s="477"/>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48" t="s">
        <v>8911</v>
      </c>
      <c r="B4" s="1349"/>
      <c r="C4" s="1349"/>
      <c r="D4" s="1349"/>
      <c r="E4" s="1349"/>
      <c r="F4" s="1349"/>
      <c r="G4" s="1349"/>
      <c r="H4" s="1349"/>
    </row>
    <row r="5" spans="1:8" s="475" customFormat="1" x14ac:dyDescent="0.25">
      <c r="B5" s="535"/>
      <c r="C5" s="535"/>
      <c r="D5" s="180"/>
      <c r="E5" s="180"/>
      <c r="F5" s="180"/>
      <c r="G5" s="181"/>
      <c r="H5" s="180"/>
    </row>
    <row r="6" spans="1:8" s="475" customFormat="1" x14ac:dyDescent="0.25">
      <c r="A6" s="182"/>
      <c r="B6" s="535"/>
      <c r="C6" s="535"/>
      <c r="D6" s="180"/>
      <c r="E6" s="180"/>
      <c r="F6" s="180"/>
      <c r="G6" s="181"/>
      <c r="H6" s="180"/>
    </row>
    <row r="7" spans="1:8" s="475" customFormat="1" x14ac:dyDescent="0.25">
      <c r="A7" s="182" t="s">
        <v>2</v>
      </c>
      <c r="B7" s="1343" t="s">
        <v>3</v>
      </c>
      <c r="C7" s="1343"/>
      <c r="D7" s="180" t="s">
        <v>4</v>
      </c>
      <c r="E7" s="180" t="s">
        <v>5</v>
      </c>
      <c r="F7" s="180" t="s">
        <v>6</v>
      </c>
      <c r="G7" s="183" t="s">
        <v>7</v>
      </c>
      <c r="H7" s="180" t="s">
        <v>8</v>
      </c>
    </row>
    <row r="8" spans="1:8" s="475" customFormat="1" x14ac:dyDescent="0.25">
      <c r="A8" s="182"/>
      <c r="B8" s="535" t="s">
        <v>9</v>
      </c>
      <c r="C8" s="535" t="s">
        <v>10</v>
      </c>
      <c r="D8" s="180"/>
      <c r="E8" s="180"/>
      <c r="F8" s="180" t="s">
        <v>11</v>
      </c>
      <c r="G8" s="181"/>
      <c r="H8" s="180"/>
    </row>
    <row r="9" spans="1:8" x14ac:dyDescent="0.25">
      <c r="A9" s="184"/>
      <c r="B9" s="185"/>
      <c r="C9" s="185"/>
      <c r="D9" s="99"/>
      <c r="E9" s="99"/>
      <c r="F9" s="186"/>
      <c r="G9" s="187"/>
      <c r="H9" s="99"/>
    </row>
    <row r="10" spans="1:8" x14ac:dyDescent="0.25">
      <c r="A10" s="128" t="s">
        <v>718</v>
      </c>
      <c r="B10" s="18">
        <v>42547</v>
      </c>
      <c r="C10" s="18">
        <v>42550</v>
      </c>
      <c r="D10" s="188" t="s">
        <v>730</v>
      </c>
      <c r="E10" s="136" t="s">
        <v>1050</v>
      </c>
      <c r="F10" s="137" t="s">
        <v>6427</v>
      </c>
      <c r="G10" s="189">
        <v>2000</v>
      </c>
      <c r="H10" s="138" t="s">
        <v>8912</v>
      </c>
    </row>
    <row r="11" spans="1:8" x14ac:dyDescent="0.25">
      <c r="B11" s="18">
        <v>42546</v>
      </c>
      <c r="C11" s="18">
        <v>42550</v>
      </c>
      <c r="D11" s="188" t="s">
        <v>5089</v>
      </c>
      <c r="E11" s="136" t="s">
        <v>1050</v>
      </c>
      <c r="F11" s="137" t="s">
        <v>172</v>
      </c>
      <c r="G11" s="140">
        <v>1695</v>
      </c>
      <c r="H11" s="138" t="s">
        <v>8913</v>
      </c>
    </row>
    <row r="12" spans="1:8" x14ac:dyDescent="0.25">
      <c r="A12" s="184"/>
      <c r="B12" s="185"/>
      <c r="C12" s="185"/>
      <c r="D12" s="99"/>
      <c r="E12" s="99"/>
      <c r="F12" s="186"/>
      <c r="G12" s="187"/>
      <c r="H12" s="99"/>
    </row>
    <row r="13" spans="1:8" x14ac:dyDescent="0.25">
      <c r="A13" s="128" t="s">
        <v>24</v>
      </c>
      <c r="B13" s="86">
        <v>42526</v>
      </c>
      <c r="C13" s="86">
        <v>42529</v>
      </c>
      <c r="D13" s="190" t="s">
        <v>3060</v>
      </c>
      <c r="E13" s="191" t="s">
        <v>101</v>
      </c>
      <c r="F13" s="190" t="s">
        <v>597</v>
      </c>
      <c r="G13" s="192">
        <v>1705</v>
      </c>
      <c r="H13" s="190" t="s">
        <v>8914</v>
      </c>
    </row>
    <row r="14" spans="1:8" x14ac:dyDescent="0.25">
      <c r="B14" s="86">
        <v>42531</v>
      </c>
      <c r="C14" s="86">
        <v>42532</v>
      </c>
      <c r="D14" s="190" t="s">
        <v>1771</v>
      </c>
      <c r="E14" s="191" t="s">
        <v>8915</v>
      </c>
      <c r="F14" s="190" t="s">
        <v>6434</v>
      </c>
      <c r="G14" s="192">
        <v>100</v>
      </c>
      <c r="H14" s="193" t="s">
        <v>8916</v>
      </c>
    </row>
    <row r="15" spans="1:8" x14ac:dyDescent="0.25">
      <c r="B15" s="86">
        <v>42533</v>
      </c>
      <c r="C15" s="86">
        <v>42535</v>
      </c>
      <c r="D15" s="190" t="s">
        <v>3609</v>
      </c>
      <c r="E15" s="191" t="s">
        <v>1177</v>
      </c>
      <c r="F15" s="190" t="s">
        <v>764</v>
      </c>
      <c r="G15" s="192">
        <v>1000</v>
      </c>
      <c r="H15" s="190" t="s">
        <v>8917</v>
      </c>
    </row>
    <row r="16" spans="1:8" x14ac:dyDescent="0.25">
      <c r="B16" s="86">
        <v>42533</v>
      </c>
      <c r="C16" s="86">
        <v>42535</v>
      </c>
      <c r="D16" s="190" t="s">
        <v>1792</v>
      </c>
      <c r="E16" s="191" t="s">
        <v>1793</v>
      </c>
      <c r="F16" s="190" t="s">
        <v>764</v>
      </c>
      <c r="G16" s="192">
        <v>575</v>
      </c>
      <c r="H16" s="190" t="s">
        <v>8917</v>
      </c>
    </row>
    <row r="17" spans="1:8" x14ac:dyDescent="0.25">
      <c r="B17" s="86">
        <v>42534</v>
      </c>
      <c r="C17" s="86">
        <v>42537</v>
      </c>
      <c r="D17" s="190" t="s">
        <v>1769</v>
      </c>
      <c r="E17" s="191" t="s">
        <v>8915</v>
      </c>
      <c r="F17" s="190" t="s">
        <v>23</v>
      </c>
      <c r="G17" s="192">
        <v>475</v>
      </c>
      <c r="H17" s="190" t="s">
        <v>8918</v>
      </c>
    </row>
    <row r="18" spans="1:8" x14ac:dyDescent="0.25">
      <c r="B18" s="86">
        <v>42535</v>
      </c>
      <c r="C18" s="86">
        <v>42537</v>
      </c>
      <c r="D18" s="190" t="s">
        <v>1792</v>
      </c>
      <c r="E18" s="191" t="s">
        <v>1793</v>
      </c>
      <c r="F18" s="190" t="s">
        <v>23</v>
      </c>
      <c r="G18" s="192">
        <v>548</v>
      </c>
      <c r="H18" s="191" t="s">
        <v>8919</v>
      </c>
    </row>
    <row r="19" spans="1:8" x14ac:dyDescent="0.25">
      <c r="B19" s="86">
        <v>42540</v>
      </c>
      <c r="C19" s="86">
        <v>42546</v>
      </c>
      <c r="D19" s="190" t="s">
        <v>8920</v>
      </c>
      <c r="E19" s="191" t="s">
        <v>8921</v>
      </c>
      <c r="F19" s="190" t="s">
        <v>8922</v>
      </c>
      <c r="G19" s="192">
        <v>3198</v>
      </c>
      <c r="H19" s="191" t="s">
        <v>8923</v>
      </c>
    </row>
    <row r="20" spans="1:8" x14ac:dyDescent="0.25">
      <c r="B20" s="86">
        <v>42541</v>
      </c>
      <c r="C20" s="86">
        <v>42546</v>
      </c>
      <c r="D20" s="190" t="s">
        <v>506</v>
      </c>
      <c r="E20" s="191" t="s">
        <v>8924</v>
      </c>
      <c r="F20" s="190" t="s">
        <v>70</v>
      </c>
      <c r="G20" s="192">
        <v>1179</v>
      </c>
      <c r="H20" s="190" t="s">
        <v>8925</v>
      </c>
    </row>
    <row r="21" spans="1:8" x14ac:dyDescent="0.25">
      <c r="B21" s="86">
        <v>42544</v>
      </c>
      <c r="C21" s="86">
        <v>42546</v>
      </c>
      <c r="D21" s="190" t="s">
        <v>8926</v>
      </c>
      <c r="E21" s="191" t="s">
        <v>8927</v>
      </c>
      <c r="F21" s="190" t="s">
        <v>27</v>
      </c>
      <c r="G21" s="192">
        <v>1301</v>
      </c>
      <c r="H21" s="190" t="s">
        <v>8928</v>
      </c>
    </row>
    <row r="22" spans="1:8" x14ac:dyDescent="0.25">
      <c r="B22" s="86">
        <v>42548</v>
      </c>
      <c r="C22" s="86">
        <v>42550</v>
      </c>
      <c r="D22" s="190" t="s">
        <v>766</v>
      </c>
      <c r="E22" s="191" t="s">
        <v>8929</v>
      </c>
      <c r="F22" s="190" t="s">
        <v>2540</v>
      </c>
      <c r="G22" s="192">
        <v>1140</v>
      </c>
      <c r="H22" s="191" t="s">
        <v>8930</v>
      </c>
    </row>
    <row r="23" spans="1:8" x14ac:dyDescent="0.25">
      <c r="B23" s="86">
        <v>42548</v>
      </c>
      <c r="C23" s="86">
        <v>42552</v>
      </c>
      <c r="D23" s="190" t="s">
        <v>35</v>
      </c>
      <c r="E23" s="191" t="s">
        <v>1536</v>
      </c>
      <c r="F23" s="190" t="s">
        <v>8931</v>
      </c>
      <c r="G23" s="192">
        <v>700</v>
      </c>
      <c r="H23" s="190" t="s">
        <v>8932</v>
      </c>
    </row>
    <row r="24" spans="1:8" x14ac:dyDescent="0.25">
      <c r="B24" s="86">
        <v>42549</v>
      </c>
      <c r="C24" s="86">
        <v>42551</v>
      </c>
      <c r="D24" s="190" t="s">
        <v>8933</v>
      </c>
      <c r="E24" s="191" t="s">
        <v>8934</v>
      </c>
      <c r="F24" s="190" t="s">
        <v>20</v>
      </c>
      <c r="G24" s="192">
        <v>1419</v>
      </c>
      <c r="H24" s="190" t="s">
        <v>8935</v>
      </c>
    </row>
    <row r="25" spans="1:8" x14ac:dyDescent="0.25">
      <c r="B25" s="86">
        <v>42549</v>
      </c>
      <c r="C25" s="86">
        <v>42551</v>
      </c>
      <c r="D25" s="190" t="s">
        <v>7887</v>
      </c>
      <c r="E25" s="191" t="s">
        <v>8934</v>
      </c>
      <c r="F25" s="190" t="s">
        <v>20</v>
      </c>
      <c r="G25" s="192">
        <v>1419</v>
      </c>
      <c r="H25" s="190" t="s">
        <v>8935</v>
      </c>
    </row>
    <row r="26" spans="1:8" x14ac:dyDescent="0.25">
      <c r="B26" s="86">
        <v>42550</v>
      </c>
      <c r="C26" s="86">
        <v>42551</v>
      </c>
      <c r="D26" s="190" t="s">
        <v>8936</v>
      </c>
      <c r="E26" s="191" t="s">
        <v>8937</v>
      </c>
      <c r="F26" s="190" t="s">
        <v>23</v>
      </c>
      <c r="G26" s="192">
        <v>535</v>
      </c>
      <c r="H26" s="190" t="s">
        <v>8938</v>
      </c>
    </row>
    <row r="27" spans="1:8" x14ac:dyDescent="0.25">
      <c r="A27" s="184"/>
      <c r="B27" s="185"/>
      <c r="C27" s="185"/>
      <c r="D27" s="99"/>
      <c r="E27" s="99"/>
      <c r="F27" s="186"/>
      <c r="G27" s="187"/>
      <c r="H27" s="99"/>
    </row>
    <row r="28" spans="1:8" x14ac:dyDescent="0.25">
      <c r="A28" s="128" t="s">
        <v>100</v>
      </c>
      <c r="B28" s="561">
        <v>42538</v>
      </c>
      <c r="C28" s="561" t="s">
        <v>8939</v>
      </c>
      <c r="D28" s="194" t="s">
        <v>7929</v>
      </c>
      <c r="E28" s="194" t="s">
        <v>7930</v>
      </c>
      <c r="F28" s="195" t="s">
        <v>172</v>
      </c>
      <c r="G28" s="196">
        <v>1715</v>
      </c>
      <c r="H28" s="197" t="s">
        <v>8940</v>
      </c>
    </row>
    <row r="29" spans="1:8" x14ac:dyDescent="0.25">
      <c r="B29" s="561">
        <v>42540</v>
      </c>
      <c r="C29" s="562">
        <v>42545</v>
      </c>
      <c r="D29" s="194" t="s">
        <v>2080</v>
      </c>
      <c r="E29" s="194" t="s">
        <v>2122</v>
      </c>
      <c r="F29" s="195" t="s">
        <v>895</v>
      </c>
      <c r="G29" s="196">
        <v>2584.52</v>
      </c>
      <c r="H29" s="197" t="s">
        <v>8941</v>
      </c>
    </row>
    <row r="30" spans="1:8" x14ac:dyDescent="0.25">
      <c r="B30" s="561">
        <v>42545</v>
      </c>
      <c r="C30" s="561">
        <v>42545</v>
      </c>
      <c r="D30" s="194" t="s">
        <v>8942</v>
      </c>
      <c r="E30" s="194" t="s">
        <v>8943</v>
      </c>
      <c r="F30" s="195" t="s">
        <v>1437</v>
      </c>
      <c r="G30" s="196">
        <v>0</v>
      </c>
      <c r="H30" s="197" t="s">
        <v>8944</v>
      </c>
    </row>
    <row r="31" spans="1:8" x14ac:dyDescent="0.25">
      <c r="B31" s="561">
        <v>42548</v>
      </c>
      <c r="C31" s="561">
        <v>42551</v>
      </c>
      <c r="D31" s="194" t="s">
        <v>140</v>
      </c>
      <c r="E31" s="194" t="s">
        <v>1841</v>
      </c>
      <c r="F31" s="195" t="s">
        <v>587</v>
      </c>
      <c r="G31" s="196">
        <v>2045</v>
      </c>
      <c r="H31" s="197" t="s">
        <v>8945</v>
      </c>
    </row>
    <row r="32" spans="1:8" x14ac:dyDescent="0.25">
      <c r="A32" s="184"/>
      <c r="B32" s="185"/>
      <c r="C32" s="185"/>
      <c r="D32" s="99"/>
      <c r="E32" s="99"/>
      <c r="F32" s="186"/>
      <c r="G32" s="187"/>
      <c r="H32" s="99"/>
    </row>
    <row r="33" spans="1:8" x14ac:dyDescent="0.25">
      <c r="A33" s="128" t="s">
        <v>25</v>
      </c>
      <c r="B33" s="18">
        <v>42523</v>
      </c>
      <c r="C33" s="18">
        <v>42526</v>
      </c>
      <c r="D33" s="136" t="s">
        <v>4564</v>
      </c>
      <c r="E33" s="138" t="s">
        <v>818</v>
      </c>
      <c r="F33" s="137" t="s">
        <v>30</v>
      </c>
      <c r="G33" s="198">
        <v>2694</v>
      </c>
      <c r="H33" s="138" t="s">
        <v>8946</v>
      </c>
    </row>
    <row r="34" spans="1:8" x14ac:dyDescent="0.25">
      <c r="B34" s="18">
        <v>42524</v>
      </c>
      <c r="C34" s="18">
        <v>42526</v>
      </c>
      <c r="D34" s="136" t="s">
        <v>4610</v>
      </c>
      <c r="E34" s="138" t="s">
        <v>818</v>
      </c>
      <c r="F34" s="137" t="s">
        <v>30</v>
      </c>
      <c r="G34" s="198">
        <v>1604</v>
      </c>
      <c r="H34" s="138" t="s">
        <v>8946</v>
      </c>
    </row>
    <row r="35" spans="1:8" x14ac:dyDescent="0.25">
      <c r="B35" s="18">
        <v>42525</v>
      </c>
      <c r="C35" s="18">
        <v>42527</v>
      </c>
      <c r="D35" s="136" t="s">
        <v>8947</v>
      </c>
      <c r="E35" s="138" t="s">
        <v>8948</v>
      </c>
      <c r="F35" s="137" t="s">
        <v>1132</v>
      </c>
      <c r="G35" s="198">
        <v>500</v>
      </c>
      <c r="H35" s="138" t="s">
        <v>8949</v>
      </c>
    </row>
    <row r="36" spans="1:8" x14ac:dyDescent="0.25">
      <c r="B36" s="18">
        <v>42525</v>
      </c>
      <c r="C36" s="18">
        <v>42532</v>
      </c>
      <c r="D36" s="2" t="s">
        <v>787</v>
      </c>
      <c r="E36" s="190" t="s">
        <v>7934</v>
      </c>
      <c r="F36" s="139" t="s">
        <v>1132</v>
      </c>
      <c r="G36" s="199">
        <v>2715</v>
      </c>
      <c r="H36" s="190" t="s">
        <v>8950</v>
      </c>
    </row>
    <row r="37" spans="1:8" x14ac:dyDescent="0.25">
      <c r="B37" s="18">
        <v>42529</v>
      </c>
      <c r="C37" s="18">
        <v>42532</v>
      </c>
      <c r="D37" s="2" t="s">
        <v>8951</v>
      </c>
      <c r="E37" s="190" t="s">
        <v>8952</v>
      </c>
      <c r="F37" s="139" t="s">
        <v>1132</v>
      </c>
      <c r="G37" s="200">
        <v>1462</v>
      </c>
      <c r="H37" s="190" t="s">
        <v>8953</v>
      </c>
    </row>
    <row r="38" spans="1:8" x14ac:dyDescent="0.25">
      <c r="B38" s="18">
        <v>42529</v>
      </c>
      <c r="C38" s="18">
        <v>42532</v>
      </c>
      <c r="D38" s="2" t="s">
        <v>2106</v>
      </c>
      <c r="E38" s="190" t="s">
        <v>8954</v>
      </c>
      <c r="F38" s="139" t="s">
        <v>1022</v>
      </c>
      <c r="G38" s="200">
        <v>1479</v>
      </c>
      <c r="H38" s="190" t="s">
        <v>8955</v>
      </c>
    </row>
    <row r="39" spans="1:8" x14ac:dyDescent="0.25">
      <c r="B39" s="18">
        <v>42529</v>
      </c>
      <c r="C39" s="18">
        <v>42533</v>
      </c>
      <c r="D39" s="2" t="s">
        <v>7532</v>
      </c>
      <c r="E39" s="190" t="s">
        <v>7934</v>
      </c>
      <c r="F39" s="139" t="s">
        <v>1132</v>
      </c>
      <c r="G39" s="200">
        <v>1468</v>
      </c>
      <c r="H39" s="190" t="s">
        <v>8953</v>
      </c>
    </row>
    <row r="40" spans="1:8" x14ac:dyDescent="0.25">
      <c r="B40" s="18">
        <v>42530</v>
      </c>
      <c r="C40" s="18">
        <v>42533</v>
      </c>
      <c r="D40" s="2" t="s">
        <v>111</v>
      </c>
      <c r="E40" s="190" t="s">
        <v>8435</v>
      </c>
      <c r="F40" s="139" t="s">
        <v>8956</v>
      </c>
      <c r="G40" s="200">
        <v>0</v>
      </c>
      <c r="H40" s="190" t="s">
        <v>8957</v>
      </c>
    </row>
    <row r="41" spans="1:8" x14ac:dyDescent="0.25">
      <c r="B41" s="18">
        <v>42530</v>
      </c>
      <c r="C41" s="18">
        <v>42533</v>
      </c>
      <c r="D41" s="2" t="s">
        <v>827</v>
      </c>
      <c r="E41" s="190" t="s">
        <v>8435</v>
      </c>
      <c r="F41" s="139" t="s">
        <v>8956</v>
      </c>
      <c r="G41" s="200">
        <v>0</v>
      </c>
      <c r="H41" s="190" t="s">
        <v>8957</v>
      </c>
    </row>
    <row r="42" spans="1:8" x14ac:dyDescent="0.25">
      <c r="B42" s="18">
        <v>42533</v>
      </c>
      <c r="C42" s="18">
        <v>42535</v>
      </c>
      <c r="D42" s="2" t="s">
        <v>2264</v>
      </c>
      <c r="E42" s="190" t="s">
        <v>8958</v>
      </c>
      <c r="F42" s="139" t="s">
        <v>8959</v>
      </c>
      <c r="G42" s="200">
        <v>0</v>
      </c>
      <c r="H42" s="190" t="s">
        <v>8960</v>
      </c>
    </row>
    <row r="43" spans="1:8" x14ac:dyDescent="0.25">
      <c r="B43" s="201">
        <v>42523</v>
      </c>
      <c r="C43" s="201">
        <v>42526</v>
      </c>
      <c r="D43" s="136" t="s">
        <v>8961</v>
      </c>
      <c r="E43" s="138" t="s">
        <v>818</v>
      </c>
      <c r="F43" s="137" t="s">
        <v>30</v>
      </c>
      <c r="G43" s="198">
        <v>2694</v>
      </c>
      <c r="H43" s="138" t="s">
        <v>8946</v>
      </c>
    </row>
    <row r="44" spans="1:8" x14ac:dyDescent="0.25">
      <c r="B44" s="201">
        <v>42524</v>
      </c>
      <c r="C44" s="201">
        <v>42530</v>
      </c>
      <c r="D44" s="136" t="s">
        <v>8962</v>
      </c>
      <c r="E44" s="138" t="s">
        <v>2096</v>
      </c>
      <c r="F44" s="202" t="s">
        <v>4181</v>
      </c>
      <c r="G44" s="198">
        <v>3139</v>
      </c>
      <c r="H44" s="138" t="s">
        <v>8963</v>
      </c>
    </row>
    <row r="45" spans="1:8" x14ac:dyDescent="0.25">
      <c r="B45" s="201">
        <v>42527</v>
      </c>
      <c r="C45" s="201">
        <v>42531</v>
      </c>
      <c r="D45" s="136" t="s">
        <v>3352</v>
      </c>
      <c r="E45" s="138" t="s">
        <v>8964</v>
      </c>
      <c r="F45" s="202" t="s">
        <v>356</v>
      </c>
      <c r="G45" s="198">
        <v>825</v>
      </c>
      <c r="H45" s="138" t="s">
        <v>8965</v>
      </c>
    </row>
    <row r="46" spans="1:8" x14ac:dyDescent="0.25">
      <c r="B46" s="201">
        <v>42529</v>
      </c>
      <c r="C46" s="201">
        <v>42532</v>
      </c>
      <c r="D46" s="203" t="s">
        <v>824</v>
      </c>
      <c r="E46" s="204" t="s">
        <v>8443</v>
      </c>
      <c r="F46" s="205" t="s">
        <v>1022</v>
      </c>
      <c r="G46" s="198">
        <v>2070</v>
      </c>
      <c r="H46" s="204" t="s">
        <v>8966</v>
      </c>
    </row>
    <row r="47" spans="1:8" x14ac:dyDescent="0.25">
      <c r="B47" s="201">
        <v>42530</v>
      </c>
      <c r="C47" s="201">
        <v>42532</v>
      </c>
      <c r="D47" s="203" t="s">
        <v>781</v>
      </c>
      <c r="E47" s="204" t="s">
        <v>5756</v>
      </c>
      <c r="F47" s="205" t="s">
        <v>782</v>
      </c>
      <c r="G47" s="198">
        <v>0</v>
      </c>
      <c r="H47" s="204" t="s">
        <v>8967</v>
      </c>
    </row>
    <row r="48" spans="1:8" x14ac:dyDescent="0.25">
      <c r="B48" s="201">
        <v>42532</v>
      </c>
      <c r="C48" s="201" t="s">
        <v>8968</v>
      </c>
      <c r="D48" s="203" t="s">
        <v>557</v>
      </c>
      <c r="E48" s="204" t="s">
        <v>7961</v>
      </c>
      <c r="F48" s="205" t="s">
        <v>8969</v>
      </c>
      <c r="G48" s="198">
        <v>3100</v>
      </c>
      <c r="H48" s="204" t="s">
        <v>8970</v>
      </c>
    </row>
    <row r="49" spans="1:8" x14ac:dyDescent="0.25">
      <c r="B49" s="201">
        <v>42535</v>
      </c>
      <c r="C49" s="201">
        <v>42537</v>
      </c>
      <c r="D49" s="136" t="s">
        <v>1848</v>
      </c>
      <c r="E49" s="138" t="s">
        <v>8971</v>
      </c>
      <c r="F49" s="137" t="s">
        <v>4240</v>
      </c>
      <c r="G49" s="198">
        <v>0</v>
      </c>
      <c r="H49" s="138" t="s">
        <v>8972</v>
      </c>
    </row>
    <row r="50" spans="1:8" x14ac:dyDescent="0.25">
      <c r="B50" s="201">
        <v>42540</v>
      </c>
      <c r="C50" s="201">
        <v>42543</v>
      </c>
      <c r="D50" s="136" t="s">
        <v>2109</v>
      </c>
      <c r="E50" s="138" t="s">
        <v>5475</v>
      </c>
      <c r="F50" s="137" t="s">
        <v>895</v>
      </c>
      <c r="G50" s="198">
        <v>1362</v>
      </c>
      <c r="H50" s="138" t="s">
        <v>8973</v>
      </c>
    </row>
    <row r="51" spans="1:8" x14ac:dyDescent="0.25">
      <c r="B51" s="201">
        <v>42540</v>
      </c>
      <c r="C51" s="201">
        <v>42546</v>
      </c>
      <c r="D51" s="136" t="s">
        <v>806</v>
      </c>
      <c r="E51" s="138" t="s">
        <v>8974</v>
      </c>
      <c r="F51" s="137" t="s">
        <v>213</v>
      </c>
      <c r="G51" s="198">
        <v>1204</v>
      </c>
      <c r="H51" s="138" t="s">
        <v>8975</v>
      </c>
    </row>
    <row r="52" spans="1:8" x14ac:dyDescent="0.25">
      <c r="B52" s="201">
        <v>42540</v>
      </c>
      <c r="C52" s="201">
        <v>42546</v>
      </c>
      <c r="D52" s="136" t="s">
        <v>4581</v>
      </c>
      <c r="E52" s="138" t="s">
        <v>8974</v>
      </c>
      <c r="F52" s="137" t="s">
        <v>213</v>
      </c>
      <c r="G52" s="198">
        <v>1204</v>
      </c>
      <c r="H52" s="138" t="s">
        <v>8975</v>
      </c>
    </row>
    <row r="53" spans="1:8" x14ac:dyDescent="0.25">
      <c r="B53" s="201">
        <v>42541</v>
      </c>
      <c r="C53" s="201">
        <v>42542</v>
      </c>
      <c r="D53" s="136" t="s">
        <v>6988</v>
      </c>
      <c r="E53" s="138" t="s">
        <v>3632</v>
      </c>
      <c r="F53" s="137" t="s">
        <v>1572</v>
      </c>
      <c r="G53" s="198">
        <v>150</v>
      </c>
      <c r="H53" s="138" t="s">
        <v>8976</v>
      </c>
    </row>
    <row r="54" spans="1:8" x14ac:dyDescent="0.25">
      <c r="B54" s="201">
        <v>42541</v>
      </c>
      <c r="C54" s="201">
        <v>42542</v>
      </c>
      <c r="D54" s="136" t="s">
        <v>2274</v>
      </c>
      <c r="E54" s="138" t="s">
        <v>2275</v>
      </c>
      <c r="F54" s="137" t="s">
        <v>1572</v>
      </c>
      <c r="G54" s="198">
        <v>150</v>
      </c>
      <c r="H54" s="138" t="s">
        <v>8976</v>
      </c>
    </row>
    <row r="55" spans="1:8" x14ac:dyDescent="0.25">
      <c r="B55" s="201">
        <v>42541</v>
      </c>
      <c r="C55" s="201">
        <v>42542</v>
      </c>
      <c r="D55" s="136" t="s">
        <v>6990</v>
      </c>
      <c r="E55" s="138" t="s">
        <v>8977</v>
      </c>
      <c r="F55" s="137" t="s">
        <v>1572</v>
      </c>
      <c r="G55" s="198">
        <v>150</v>
      </c>
      <c r="H55" s="138" t="s">
        <v>8976</v>
      </c>
    </row>
    <row r="56" spans="1:8" x14ac:dyDescent="0.25">
      <c r="B56" s="201">
        <v>42541</v>
      </c>
      <c r="C56" s="201">
        <v>42545</v>
      </c>
      <c r="D56" s="136" t="s">
        <v>4573</v>
      </c>
      <c r="E56" s="138" t="s">
        <v>821</v>
      </c>
      <c r="F56" s="137" t="s">
        <v>1634</v>
      </c>
      <c r="G56" s="198">
        <v>3161</v>
      </c>
      <c r="H56" s="138" t="s">
        <v>8978</v>
      </c>
    </row>
    <row r="57" spans="1:8" x14ac:dyDescent="0.25">
      <c r="B57" s="201">
        <v>42541</v>
      </c>
      <c r="C57" s="201">
        <v>42546</v>
      </c>
      <c r="D57" s="136" t="s">
        <v>827</v>
      </c>
      <c r="E57" s="138" t="s">
        <v>828</v>
      </c>
      <c r="F57" s="137" t="s">
        <v>8979</v>
      </c>
      <c r="G57" s="198">
        <v>3435</v>
      </c>
      <c r="H57" s="138" t="s">
        <v>8980</v>
      </c>
    </row>
    <row r="58" spans="1:8" x14ac:dyDescent="0.25">
      <c r="B58" s="201">
        <v>42541</v>
      </c>
      <c r="C58" s="201">
        <v>42546</v>
      </c>
      <c r="D58" s="2" t="s">
        <v>111</v>
      </c>
      <c r="E58" s="190" t="s">
        <v>8981</v>
      </c>
      <c r="F58" s="139" t="s">
        <v>8982</v>
      </c>
      <c r="G58" s="199">
        <v>150</v>
      </c>
      <c r="H58" s="190" t="s">
        <v>8983</v>
      </c>
    </row>
    <row r="59" spans="1:8" x14ac:dyDescent="0.25">
      <c r="B59" s="201">
        <v>42541</v>
      </c>
      <c r="C59" s="201">
        <v>42546</v>
      </c>
      <c r="D59" s="2" t="s">
        <v>3357</v>
      </c>
      <c r="E59" s="190" t="s">
        <v>821</v>
      </c>
      <c r="F59" s="139" t="s">
        <v>213</v>
      </c>
      <c r="G59" s="200">
        <v>1060</v>
      </c>
      <c r="H59" s="190" t="s">
        <v>8984</v>
      </c>
    </row>
    <row r="60" spans="1:8" x14ac:dyDescent="0.25">
      <c r="B60" s="201">
        <v>42542</v>
      </c>
      <c r="C60" s="201">
        <v>42543</v>
      </c>
      <c r="D60" s="2" t="s">
        <v>8985</v>
      </c>
      <c r="E60" s="190" t="s">
        <v>8986</v>
      </c>
      <c r="F60" s="139" t="s">
        <v>349</v>
      </c>
      <c r="G60" s="200">
        <v>160</v>
      </c>
      <c r="H60" s="190" t="s">
        <v>8987</v>
      </c>
    </row>
    <row r="61" spans="1:8" x14ac:dyDescent="0.25">
      <c r="B61" s="201">
        <v>42542</v>
      </c>
      <c r="C61" s="201">
        <v>42545</v>
      </c>
      <c r="D61" s="2" t="s">
        <v>1830</v>
      </c>
      <c r="E61" s="190" t="s">
        <v>2262</v>
      </c>
      <c r="F61" s="139" t="s">
        <v>356</v>
      </c>
      <c r="G61" s="200">
        <v>1325</v>
      </c>
      <c r="H61" s="190" t="s">
        <v>8988</v>
      </c>
    </row>
    <row r="62" spans="1:8" x14ac:dyDescent="0.25">
      <c r="B62" s="201">
        <v>42549</v>
      </c>
      <c r="C62" s="201">
        <v>42553</v>
      </c>
      <c r="D62" s="2" t="s">
        <v>4075</v>
      </c>
      <c r="E62" s="190" t="s">
        <v>5966</v>
      </c>
      <c r="F62" s="139" t="s">
        <v>1504</v>
      </c>
      <c r="G62" s="200">
        <v>2000</v>
      </c>
      <c r="H62" s="190" t="s">
        <v>8989</v>
      </c>
    </row>
    <row r="63" spans="1:8" x14ac:dyDescent="0.25">
      <c r="B63" s="201">
        <v>42549</v>
      </c>
      <c r="C63" s="201">
        <v>42553</v>
      </c>
      <c r="D63" s="2" t="s">
        <v>8990</v>
      </c>
      <c r="E63" s="190" t="s">
        <v>8457</v>
      </c>
      <c r="F63" s="139" t="s">
        <v>1504</v>
      </c>
      <c r="G63" s="200">
        <v>2000</v>
      </c>
      <c r="H63" s="190" t="s">
        <v>8989</v>
      </c>
    </row>
    <row r="64" spans="1:8" x14ac:dyDescent="0.25">
      <c r="A64" s="184"/>
      <c r="B64" s="185"/>
      <c r="C64" s="185"/>
      <c r="D64" s="99"/>
      <c r="E64" s="99"/>
      <c r="F64" s="186"/>
      <c r="G64" s="187"/>
      <c r="H64" s="99"/>
    </row>
    <row r="65" spans="1:8" x14ac:dyDescent="0.25">
      <c r="A65" s="128" t="s">
        <v>32</v>
      </c>
      <c r="B65" s="206">
        <v>42528</v>
      </c>
      <c r="C65" s="206">
        <v>42530</v>
      </c>
      <c r="D65" s="137" t="s">
        <v>8991</v>
      </c>
      <c r="E65" s="207" t="s">
        <v>6280</v>
      </c>
      <c r="F65" s="137" t="s">
        <v>8992</v>
      </c>
      <c r="G65" s="208">
        <v>735.3</v>
      </c>
      <c r="H65" s="202" t="s">
        <v>8993</v>
      </c>
    </row>
    <row r="66" spans="1:8" x14ac:dyDescent="0.25">
      <c r="B66" s="206">
        <v>42528</v>
      </c>
      <c r="C66" s="206">
        <v>42530</v>
      </c>
      <c r="D66" s="137" t="s">
        <v>8994</v>
      </c>
      <c r="E66" s="207" t="s">
        <v>6280</v>
      </c>
      <c r="F66" s="137" t="s">
        <v>8992</v>
      </c>
      <c r="G66" s="208">
        <v>1132.8599999999999</v>
      </c>
      <c r="H66" s="202" t="s">
        <v>8993</v>
      </c>
    </row>
    <row r="67" spans="1:8" x14ac:dyDescent="0.25">
      <c r="B67" s="206">
        <v>42528</v>
      </c>
      <c r="C67" s="206">
        <v>42530</v>
      </c>
      <c r="D67" s="137" t="s">
        <v>6276</v>
      </c>
      <c r="E67" s="207" t="s">
        <v>6280</v>
      </c>
      <c r="F67" s="137" t="s">
        <v>8992</v>
      </c>
      <c r="G67" s="208">
        <v>1150.5</v>
      </c>
      <c r="H67" s="202" t="s">
        <v>8993</v>
      </c>
    </row>
    <row r="68" spans="1:8" x14ac:dyDescent="0.25">
      <c r="B68" s="206">
        <v>42543</v>
      </c>
      <c r="C68" s="206">
        <v>42546</v>
      </c>
      <c r="D68" s="139" t="s">
        <v>2303</v>
      </c>
      <c r="E68" s="139" t="s">
        <v>36</v>
      </c>
      <c r="F68" s="139" t="s">
        <v>3713</v>
      </c>
      <c r="G68" s="208">
        <v>2629.72</v>
      </c>
      <c r="H68" s="209" t="s">
        <v>8995</v>
      </c>
    </row>
    <row r="69" spans="1:8" x14ac:dyDescent="0.25">
      <c r="B69" s="206">
        <v>42551</v>
      </c>
      <c r="C69" s="206">
        <v>42553</v>
      </c>
      <c r="D69" s="139" t="s">
        <v>8996</v>
      </c>
      <c r="E69" s="139" t="s">
        <v>8474</v>
      </c>
      <c r="F69" s="139" t="s">
        <v>1221</v>
      </c>
      <c r="G69" s="208">
        <v>931.1</v>
      </c>
      <c r="H69" s="209" t="s">
        <v>8997</v>
      </c>
    </row>
    <row r="70" spans="1:8" x14ac:dyDescent="0.25">
      <c r="B70" s="206">
        <v>42551</v>
      </c>
      <c r="C70" s="206">
        <v>42553</v>
      </c>
      <c r="D70" s="139" t="s">
        <v>8473</v>
      </c>
      <c r="E70" s="139" t="s">
        <v>8474</v>
      </c>
      <c r="F70" s="139" t="s">
        <v>1221</v>
      </c>
      <c r="G70" s="208">
        <v>931.1</v>
      </c>
      <c r="H70" s="209" t="s">
        <v>8997</v>
      </c>
    </row>
    <row r="71" spans="1:8" x14ac:dyDescent="0.25">
      <c r="B71" s="206">
        <v>42551</v>
      </c>
      <c r="C71" s="206">
        <v>42553</v>
      </c>
      <c r="D71" s="139" t="s">
        <v>8998</v>
      </c>
      <c r="E71" s="139" t="s">
        <v>8999</v>
      </c>
      <c r="F71" s="139" t="s">
        <v>1221</v>
      </c>
      <c r="G71" s="208">
        <v>931.1</v>
      </c>
      <c r="H71" s="209" t="s">
        <v>8997</v>
      </c>
    </row>
    <row r="72" spans="1:8" x14ac:dyDescent="0.25">
      <c r="B72" s="206">
        <v>42551</v>
      </c>
      <c r="C72" s="206">
        <v>42553</v>
      </c>
      <c r="D72" s="139" t="s">
        <v>9000</v>
      </c>
      <c r="E72" s="139" t="s">
        <v>8999</v>
      </c>
      <c r="F72" s="139" t="s">
        <v>1221</v>
      </c>
      <c r="G72" s="208">
        <v>931.1</v>
      </c>
      <c r="H72" s="209" t="s">
        <v>8997</v>
      </c>
    </row>
    <row r="73" spans="1:8" x14ac:dyDescent="0.25">
      <c r="B73" s="206">
        <v>42551</v>
      </c>
      <c r="C73" s="206">
        <v>42553</v>
      </c>
      <c r="D73" s="139" t="s">
        <v>9001</v>
      </c>
      <c r="E73" s="139" t="s">
        <v>9002</v>
      </c>
      <c r="F73" s="139" t="s">
        <v>1221</v>
      </c>
      <c r="G73" s="208">
        <v>931.1</v>
      </c>
      <c r="H73" s="209" t="s">
        <v>8997</v>
      </c>
    </row>
    <row r="74" spans="1:8" x14ac:dyDescent="0.25">
      <c r="B74" s="206">
        <v>42551</v>
      </c>
      <c r="C74" s="206">
        <v>42553</v>
      </c>
      <c r="D74" s="139" t="s">
        <v>2764</v>
      </c>
      <c r="E74" s="139" t="s">
        <v>9003</v>
      </c>
      <c r="F74" s="139" t="s">
        <v>1221</v>
      </c>
      <c r="G74" s="208">
        <v>905.1</v>
      </c>
      <c r="H74" s="209" t="s">
        <v>8997</v>
      </c>
    </row>
    <row r="75" spans="1:8" x14ac:dyDescent="0.25">
      <c r="B75" s="206">
        <v>42551</v>
      </c>
      <c r="C75" s="206">
        <v>42553</v>
      </c>
      <c r="D75" s="139" t="s">
        <v>9004</v>
      </c>
      <c r="E75" s="210" t="s">
        <v>7989</v>
      </c>
      <c r="F75" s="139" t="s">
        <v>1221</v>
      </c>
      <c r="G75" s="208">
        <v>12162.95</v>
      </c>
      <c r="H75" s="209" t="s">
        <v>8997</v>
      </c>
    </row>
    <row r="76" spans="1:8" x14ac:dyDescent="0.25">
      <c r="A76" s="184"/>
      <c r="B76" s="185"/>
      <c r="C76" s="185"/>
      <c r="D76" s="99"/>
      <c r="E76" s="99"/>
      <c r="F76" s="186"/>
      <c r="G76" s="187"/>
      <c r="H76" s="99"/>
    </row>
    <row r="77" spans="1:8" x14ac:dyDescent="0.25">
      <c r="A77" s="128" t="s">
        <v>29</v>
      </c>
      <c r="B77" s="18">
        <v>42533</v>
      </c>
      <c r="C77" s="82">
        <v>42539</v>
      </c>
      <c r="D77" s="136" t="s">
        <v>7773</v>
      </c>
      <c r="E77" s="138" t="s">
        <v>18</v>
      </c>
      <c r="F77" s="137" t="s">
        <v>1187</v>
      </c>
      <c r="G77" s="215">
        <v>4526</v>
      </c>
      <c r="H77" s="138" t="s">
        <v>4124</v>
      </c>
    </row>
    <row r="78" spans="1:8" x14ac:dyDescent="0.25">
      <c r="B78" s="18">
        <v>42542</v>
      </c>
      <c r="C78" s="82">
        <v>42544</v>
      </c>
      <c r="D78" s="136" t="s">
        <v>6797</v>
      </c>
      <c r="E78" s="138" t="s">
        <v>5145</v>
      </c>
      <c r="F78" s="137" t="s">
        <v>356</v>
      </c>
      <c r="G78" s="215">
        <v>1154.1600000000001</v>
      </c>
      <c r="H78" s="138" t="s">
        <v>9005</v>
      </c>
    </row>
    <row r="79" spans="1:8" x14ac:dyDescent="0.25">
      <c r="B79" s="18">
        <v>42543</v>
      </c>
      <c r="C79" s="18">
        <v>42546</v>
      </c>
      <c r="D79" s="138" t="s">
        <v>9006</v>
      </c>
      <c r="E79" s="138" t="s">
        <v>2157</v>
      </c>
      <c r="F79" s="137" t="s">
        <v>317</v>
      </c>
      <c r="G79" s="140">
        <v>1593.59</v>
      </c>
      <c r="H79" s="138" t="s">
        <v>9007</v>
      </c>
    </row>
    <row r="80" spans="1:8" x14ac:dyDescent="0.25">
      <c r="A80" s="184"/>
      <c r="B80" s="185"/>
      <c r="C80" s="185"/>
      <c r="D80" s="99"/>
      <c r="E80" s="99"/>
      <c r="F80" s="186"/>
      <c r="G80" s="187"/>
      <c r="H80" s="99"/>
    </row>
    <row r="81" spans="1:8" x14ac:dyDescent="0.25">
      <c r="A81" s="128" t="s">
        <v>13</v>
      </c>
      <c r="B81" s="562">
        <v>42526</v>
      </c>
      <c r="C81" s="562">
        <v>42530</v>
      </c>
      <c r="D81" s="216" t="s">
        <v>5559</v>
      </c>
      <c r="E81" s="216" t="s">
        <v>8810</v>
      </c>
      <c r="F81" s="216" t="s">
        <v>9008</v>
      </c>
      <c r="G81" s="217">
        <v>1333.87</v>
      </c>
      <c r="H81" s="216" t="s">
        <v>9009</v>
      </c>
    </row>
    <row r="82" spans="1:8" x14ac:dyDescent="0.25">
      <c r="B82" s="562">
        <v>42525</v>
      </c>
      <c r="C82" s="562">
        <v>42528</v>
      </c>
      <c r="D82" s="218" t="s">
        <v>9010</v>
      </c>
      <c r="E82" s="218" t="s">
        <v>9011</v>
      </c>
      <c r="F82" s="218" t="s">
        <v>5020</v>
      </c>
      <c r="G82" s="217">
        <v>938.51</v>
      </c>
      <c r="H82" s="218" t="s">
        <v>9012</v>
      </c>
    </row>
    <row r="83" spans="1:8" x14ac:dyDescent="0.25">
      <c r="B83" s="561">
        <v>42522</v>
      </c>
      <c r="C83" s="562">
        <v>42522</v>
      </c>
      <c r="D83" s="218" t="s">
        <v>5334</v>
      </c>
      <c r="E83" s="218" t="s">
        <v>8863</v>
      </c>
      <c r="F83" s="218" t="s">
        <v>6310</v>
      </c>
      <c r="G83" s="217">
        <v>109.08</v>
      </c>
      <c r="H83" s="218" t="s">
        <v>5337</v>
      </c>
    </row>
    <row r="84" spans="1:8" x14ac:dyDescent="0.25">
      <c r="B84" s="562">
        <v>42540</v>
      </c>
      <c r="C84" s="562">
        <v>42546</v>
      </c>
      <c r="D84" s="218" t="s">
        <v>5553</v>
      </c>
      <c r="E84" s="218" t="s">
        <v>5787</v>
      </c>
      <c r="F84" s="218" t="s">
        <v>3527</v>
      </c>
      <c r="G84" s="217">
        <v>533.52</v>
      </c>
      <c r="H84" s="218" t="s">
        <v>5552</v>
      </c>
    </row>
    <row r="85" spans="1:8" x14ac:dyDescent="0.25">
      <c r="A85" s="184"/>
      <c r="B85" s="185"/>
      <c r="C85" s="185"/>
      <c r="D85" s="99"/>
      <c r="E85" s="99"/>
      <c r="F85" s="186"/>
      <c r="G85" s="187"/>
      <c r="H85" s="99"/>
    </row>
    <row r="86" spans="1:8" x14ac:dyDescent="0.25">
      <c r="A86" s="128" t="s">
        <v>7352</v>
      </c>
      <c r="B86" s="201">
        <v>42524</v>
      </c>
      <c r="C86" s="201">
        <v>42527</v>
      </c>
      <c r="D86" s="2" t="s">
        <v>9013</v>
      </c>
      <c r="E86" s="190" t="s">
        <v>3956</v>
      </c>
      <c r="F86" s="139" t="s">
        <v>930</v>
      </c>
      <c r="G86" s="140">
        <v>1357</v>
      </c>
      <c r="H86" s="190" t="s">
        <v>9014</v>
      </c>
    </row>
    <row r="87" spans="1:8" x14ac:dyDescent="0.25">
      <c r="B87" s="201">
        <v>42529</v>
      </c>
      <c r="C87" s="201">
        <v>42531</v>
      </c>
      <c r="D87" s="2" t="s">
        <v>5796</v>
      </c>
      <c r="E87" s="190" t="s">
        <v>1900</v>
      </c>
      <c r="F87" s="139" t="s">
        <v>5441</v>
      </c>
      <c r="G87" s="140">
        <v>1158</v>
      </c>
      <c r="H87" s="190" t="s">
        <v>9015</v>
      </c>
    </row>
    <row r="88" spans="1:8" x14ac:dyDescent="0.25">
      <c r="B88" s="201">
        <v>42529</v>
      </c>
      <c r="C88" s="201">
        <v>42532</v>
      </c>
      <c r="D88" s="2" t="s">
        <v>3700</v>
      </c>
      <c r="E88" s="190" t="s">
        <v>9016</v>
      </c>
      <c r="F88" s="139" t="s">
        <v>42</v>
      </c>
      <c r="G88" s="140">
        <v>2006</v>
      </c>
      <c r="H88" s="190" t="s">
        <v>9017</v>
      </c>
    </row>
    <row r="89" spans="1:8" x14ac:dyDescent="0.25">
      <c r="B89" s="201">
        <v>42529</v>
      </c>
      <c r="C89" s="201">
        <v>42532</v>
      </c>
      <c r="D89" s="2" t="s">
        <v>8537</v>
      </c>
      <c r="E89" s="138" t="s">
        <v>9018</v>
      </c>
      <c r="F89" s="139" t="s">
        <v>42</v>
      </c>
      <c r="G89" s="140">
        <v>1912</v>
      </c>
      <c r="H89" s="190" t="s">
        <v>9017</v>
      </c>
    </row>
    <row r="90" spans="1:8" x14ac:dyDescent="0.25">
      <c r="B90" s="201">
        <v>42532</v>
      </c>
      <c r="C90" s="201">
        <v>42537</v>
      </c>
      <c r="D90" s="2" t="s">
        <v>5153</v>
      </c>
      <c r="E90" s="190" t="s">
        <v>1356</v>
      </c>
      <c r="F90" s="139" t="s">
        <v>9019</v>
      </c>
      <c r="G90" s="140">
        <v>3050</v>
      </c>
      <c r="H90" s="190" t="s">
        <v>9020</v>
      </c>
    </row>
    <row r="91" spans="1:8" x14ac:dyDescent="0.25">
      <c r="B91" s="201">
        <v>42532</v>
      </c>
      <c r="C91" s="201">
        <v>42535</v>
      </c>
      <c r="D91" s="2" t="s">
        <v>7671</v>
      </c>
      <c r="E91" s="190" t="s">
        <v>36</v>
      </c>
      <c r="F91" s="139" t="s">
        <v>9021</v>
      </c>
      <c r="G91" s="140">
        <v>1257</v>
      </c>
      <c r="H91" s="190" t="s">
        <v>9022</v>
      </c>
    </row>
    <row r="92" spans="1:8" x14ac:dyDescent="0.25">
      <c r="B92" s="201">
        <v>42533</v>
      </c>
      <c r="C92" s="201">
        <v>42602</v>
      </c>
      <c r="D92" s="2" t="s">
        <v>9023</v>
      </c>
      <c r="E92" s="190" t="s">
        <v>837</v>
      </c>
      <c r="F92" s="139" t="s">
        <v>1443</v>
      </c>
      <c r="G92" s="140">
        <v>900</v>
      </c>
      <c r="H92" s="190" t="s">
        <v>9024</v>
      </c>
    </row>
    <row r="93" spans="1:8" x14ac:dyDescent="0.25">
      <c r="B93" s="201">
        <v>42533</v>
      </c>
      <c r="C93" s="201">
        <v>42535</v>
      </c>
      <c r="D93" s="2" t="s">
        <v>6517</v>
      </c>
      <c r="E93" s="190" t="s">
        <v>9025</v>
      </c>
      <c r="F93" s="137" t="s">
        <v>6519</v>
      </c>
      <c r="G93" s="2" t="s">
        <v>178</v>
      </c>
      <c r="H93" s="190" t="s">
        <v>9026</v>
      </c>
    </row>
    <row r="94" spans="1:8" x14ac:dyDescent="0.25">
      <c r="B94" s="201">
        <v>42539</v>
      </c>
      <c r="C94" s="201">
        <v>42546</v>
      </c>
      <c r="D94" s="2" t="s">
        <v>9027</v>
      </c>
      <c r="E94" s="190" t="s">
        <v>703</v>
      </c>
      <c r="F94" s="139" t="s">
        <v>70</v>
      </c>
      <c r="G94" s="219" t="s">
        <v>9028</v>
      </c>
      <c r="H94" s="190" t="s">
        <v>9029</v>
      </c>
    </row>
    <row r="95" spans="1:8" x14ac:dyDescent="0.25">
      <c r="B95" s="201">
        <v>42540</v>
      </c>
      <c r="C95" s="201">
        <v>42544</v>
      </c>
      <c r="D95" s="2" t="s">
        <v>1249</v>
      </c>
      <c r="E95" s="190" t="s">
        <v>3445</v>
      </c>
      <c r="F95" s="139" t="s">
        <v>877</v>
      </c>
      <c r="G95" s="220">
        <v>2690</v>
      </c>
      <c r="H95" s="190" t="s">
        <v>9030</v>
      </c>
    </row>
    <row r="96" spans="1:8" x14ac:dyDescent="0.25">
      <c r="B96" s="201">
        <v>42541</v>
      </c>
      <c r="C96" s="201">
        <v>42546</v>
      </c>
      <c r="D96" s="2" t="s">
        <v>9031</v>
      </c>
      <c r="E96" s="190" t="s">
        <v>6953</v>
      </c>
      <c r="F96" s="139" t="s">
        <v>70</v>
      </c>
      <c r="G96" s="219" t="s">
        <v>9032</v>
      </c>
      <c r="H96" s="2" t="s">
        <v>9033</v>
      </c>
    </row>
    <row r="97" spans="1:8" x14ac:dyDescent="0.25">
      <c r="B97" s="201">
        <v>42541</v>
      </c>
      <c r="C97" s="201">
        <v>42546</v>
      </c>
      <c r="D97" s="2" t="s">
        <v>9034</v>
      </c>
      <c r="E97" s="190" t="s">
        <v>703</v>
      </c>
      <c r="F97" s="139" t="s">
        <v>70</v>
      </c>
      <c r="G97" s="219" t="s">
        <v>9032</v>
      </c>
      <c r="H97" s="2" t="s">
        <v>9033</v>
      </c>
    </row>
    <row r="98" spans="1:8" x14ac:dyDescent="0.25">
      <c r="B98" s="201">
        <v>42541</v>
      </c>
      <c r="C98" s="201">
        <v>42546</v>
      </c>
      <c r="D98" s="2" t="s">
        <v>2601</v>
      </c>
      <c r="E98" s="190" t="s">
        <v>2598</v>
      </c>
      <c r="F98" s="139" t="s">
        <v>70</v>
      </c>
      <c r="G98" s="219" t="s">
        <v>9032</v>
      </c>
      <c r="H98" s="2" t="s">
        <v>9033</v>
      </c>
    </row>
    <row r="99" spans="1:8" x14ac:dyDescent="0.25">
      <c r="B99" s="201">
        <v>42541</v>
      </c>
      <c r="C99" s="201">
        <v>42546</v>
      </c>
      <c r="D99" s="2" t="s">
        <v>6545</v>
      </c>
      <c r="E99" s="190" t="s">
        <v>6546</v>
      </c>
      <c r="F99" s="139" t="s">
        <v>70</v>
      </c>
      <c r="G99" s="219" t="s">
        <v>9032</v>
      </c>
      <c r="H99" s="2" t="s">
        <v>9033</v>
      </c>
    </row>
    <row r="100" spans="1:8" x14ac:dyDescent="0.25">
      <c r="B100" s="201">
        <v>42541</v>
      </c>
      <c r="C100" s="201">
        <v>42546</v>
      </c>
      <c r="D100" s="2" t="s">
        <v>9035</v>
      </c>
      <c r="E100" s="190" t="s">
        <v>9036</v>
      </c>
      <c r="F100" s="139" t="s">
        <v>70</v>
      </c>
      <c r="G100" s="219" t="s">
        <v>9032</v>
      </c>
      <c r="H100" s="2" t="s">
        <v>9033</v>
      </c>
    </row>
    <row r="101" spans="1:8" x14ac:dyDescent="0.25">
      <c r="B101" s="201">
        <v>42543</v>
      </c>
      <c r="C101" s="201">
        <v>42545</v>
      </c>
      <c r="D101" s="2" t="s">
        <v>881</v>
      </c>
      <c r="E101" s="190" t="s">
        <v>882</v>
      </c>
      <c r="F101" s="139" t="s">
        <v>70</v>
      </c>
      <c r="G101" s="140">
        <v>1162</v>
      </c>
      <c r="H101" s="190" t="s">
        <v>9033</v>
      </c>
    </row>
    <row r="102" spans="1:8" x14ac:dyDescent="0.25">
      <c r="B102" s="201">
        <v>42546</v>
      </c>
      <c r="C102" s="201">
        <v>42547</v>
      </c>
      <c r="D102" s="2" t="s">
        <v>41</v>
      </c>
      <c r="E102" s="190" t="s">
        <v>74</v>
      </c>
      <c r="F102" s="139" t="s">
        <v>2540</v>
      </c>
      <c r="G102" s="140">
        <v>948</v>
      </c>
      <c r="H102" s="138" t="s">
        <v>9037</v>
      </c>
    </row>
    <row r="103" spans="1:8" x14ac:dyDescent="0.25">
      <c r="B103" s="201">
        <v>42547</v>
      </c>
      <c r="C103" s="201">
        <v>42549</v>
      </c>
      <c r="D103" s="2" t="s">
        <v>4146</v>
      </c>
      <c r="E103" s="190" t="s">
        <v>6536</v>
      </c>
      <c r="F103" s="139" t="s">
        <v>1265</v>
      </c>
      <c r="G103" s="140">
        <v>1562</v>
      </c>
      <c r="H103" s="190" t="s">
        <v>9038</v>
      </c>
    </row>
    <row r="104" spans="1:8" x14ac:dyDescent="0.25">
      <c r="A104" s="184"/>
      <c r="B104" s="226"/>
      <c r="C104" s="226"/>
      <c r="D104" s="105"/>
      <c r="E104" s="105"/>
      <c r="F104" s="227"/>
      <c r="G104" s="228"/>
      <c r="H104" s="105"/>
    </row>
    <row r="105" spans="1:8" x14ac:dyDescent="0.25">
      <c r="A105" s="128" t="s">
        <v>6335</v>
      </c>
      <c r="B105" s="86">
        <v>42528</v>
      </c>
      <c r="C105" s="86">
        <v>42533</v>
      </c>
      <c r="D105" s="7" t="s">
        <v>8572</v>
      </c>
      <c r="E105" s="7" t="s">
        <v>18</v>
      </c>
      <c r="F105" s="7" t="s">
        <v>30</v>
      </c>
      <c r="G105" s="231">
        <v>1705.04</v>
      </c>
      <c r="H105" s="7" t="s">
        <v>9039</v>
      </c>
    </row>
    <row r="106" spans="1:8" x14ac:dyDescent="0.25">
      <c r="B106" s="86">
        <v>42533</v>
      </c>
      <c r="C106" s="86">
        <v>42535</v>
      </c>
      <c r="D106" s="7" t="s">
        <v>7382</v>
      </c>
      <c r="E106" s="7" t="s">
        <v>1414</v>
      </c>
      <c r="F106" s="7" t="s">
        <v>916</v>
      </c>
      <c r="G106" s="231">
        <v>914.14</v>
      </c>
      <c r="H106" s="232" t="s">
        <v>9040</v>
      </c>
    </row>
    <row r="107" spans="1:8" x14ac:dyDescent="0.25">
      <c r="B107" s="86">
        <v>42535</v>
      </c>
      <c r="C107" s="86">
        <v>42539</v>
      </c>
      <c r="D107" s="7" t="s">
        <v>9041</v>
      </c>
      <c r="E107" s="7" t="s">
        <v>9042</v>
      </c>
      <c r="F107" s="7" t="s">
        <v>9043</v>
      </c>
      <c r="G107" s="231">
        <v>2000</v>
      </c>
      <c r="H107" s="7" t="s">
        <v>9044</v>
      </c>
    </row>
    <row r="108" spans="1:8" x14ac:dyDescent="0.25">
      <c r="B108" s="86">
        <v>42536</v>
      </c>
      <c r="C108" s="86">
        <v>42537</v>
      </c>
      <c r="D108" s="7" t="s">
        <v>7392</v>
      </c>
      <c r="E108" s="7" t="s">
        <v>957</v>
      </c>
      <c r="F108" s="7" t="s">
        <v>172</v>
      </c>
      <c r="G108" s="231">
        <v>384.76</v>
      </c>
      <c r="H108" s="7" t="s">
        <v>9045</v>
      </c>
    </row>
    <row r="109" spans="1:8" x14ac:dyDescent="0.25">
      <c r="B109" s="86">
        <v>42536</v>
      </c>
      <c r="C109" s="86">
        <v>42540</v>
      </c>
      <c r="D109" s="7" t="s">
        <v>8581</v>
      </c>
      <c r="E109" s="7" t="s">
        <v>957</v>
      </c>
      <c r="F109" s="7" t="s">
        <v>317</v>
      </c>
      <c r="G109" s="231">
        <v>1944.08</v>
      </c>
      <c r="H109" s="7" t="s">
        <v>9046</v>
      </c>
    </row>
    <row r="110" spans="1:8" x14ac:dyDescent="0.25">
      <c r="B110" s="86">
        <v>42537</v>
      </c>
      <c r="C110" s="86">
        <v>42540</v>
      </c>
      <c r="D110" s="7" t="s">
        <v>9047</v>
      </c>
      <c r="E110" s="7" t="s">
        <v>18</v>
      </c>
      <c r="F110" s="7" t="s">
        <v>172</v>
      </c>
      <c r="G110" s="231">
        <v>1690</v>
      </c>
      <c r="H110" s="7" t="s">
        <v>9048</v>
      </c>
    </row>
    <row r="111" spans="1:8" x14ac:dyDescent="0.25">
      <c r="B111" s="287">
        <v>42540</v>
      </c>
      <c r="C111" s="287">
        <v>42546</v>
      </c>
      <c r="D111" s="111" t="s">
        <v>9049</v>
      </c>
      <c r="E111" s="111" t="s">
        <v>9050</v>
      </c>
      <c r="F111" s="111" t="s">
        <v>3893</v>
      </c>
      <c r="G111" s="233">
        <v>1065</v>
      </c>
      <c r="H111" s="111" t="s">
        <v>9051</v>
      </c>
    </row>
    <row r="112" spans="1:8" x14ac:dyDescent="0.25">
      <c r="B112" s="86">
        <v>42541</v>
      </c>
      <c r="C112" s="86">
        <v>42544</v>
      </c>
      <c r="D112" s="7" t="s">
        <v>9052</v>
      </c>
      <c r="E112" s="7" t="s">
        <v>9053</v>
      </c>
      <c r="F112" s="7" t="s">
        <v>356</v>
      </c>
      <c r="G112" s="231">
        <v>1600</v>
      </c>
      <c r="H112" s="7" t="s">
        <v>9054</v>
      </c>
    </row>
    <row r="113" spans="1:8" x14ac:dyDescent="0.25">
      <c r="B113" s="86">
        <v>42541</v>
      </c>
      <c r="C113" s="86">
        <v>42546</v>
      </c>
      <c r="D113" s="7" t="s">
        <v>7014</v>
      </c>
      <c r="E113" s="7" t="s">
        <v>957</v>
      </c>
      <c r="F113" s="7" t="s">
        <v>213</v>
      </c>
      <c r="G113" s="231">
        <v>2355.4699999999998</v>
      </c>
      <c r="H113" s="7" t="s">
        <v>9055</v>
      </c>
    </row>
    <row r="114" spans="1:8" x14ac:dyDescent="0.25">
      <c r="B114" s="86">
        <v>42541</v>
      </c>
      <c r="C114" s="86">
        <v>42546</v>
      </c>
      <c r="D114" s="7" t="s">
        <v>6559</v>
      </c>
      <c r="E114" s="6" t="s">
        <v>7563</v>
      </c>
      <c r="F114" s="7" t="s">
        <v>3893</v>
      </c>
      <c r="G114" s="233">
        <v>1065</v>
      </c>
      <c r="H114" s="111" t="s">
        <v>9051</v>
      </c>
    </row>
    <row r="115" spans="1:8" x14ac:dyDescent="0.25">
      <c r="B115" s="86">
        <v>42551</v>
      </c>
      <c r="C115" s="86">
        <v>42551</v>
      </c>
      <c r="D115" s="7" t="s">
        <v>9056</v>
      </c>
      <c r="E115" s="7" t="s">
        <v>9057</v>
      </c>
      <c r="F115" s="7" t="s">
        <v>172</v>
      </c>
      <c r="G115" s="231">
        <v>207.21</v>
      </c>
      <c r="H115" s="7" t="s">
        <v>9058</v>
      </c>
    </row>
    <row r="116" spans="1:8" x14ac:dyDescent="0.25">
      <c r="B116" s="86">
        <v>42551</v>
      </c>
      <c r="C116" s="86">
        <v>42551</v>
      </c>
      <c r="D116" s="7" t="s">
        <v>9059</v>
      </c>
      <c r="E116" s="6" t="s">
        <v>1313</v>
      </c>
      <c r="F116" s="7" t="s">
        <v>172</v>
      </c>
      <c r="G116" s="231">
        <v>45</v>
      </c>
      <c r="H116" s="7" t="s">
        <v>9058</v>
      </c>
    </row>
    <row r="117" spans="1:8" x14ac:dyDescent="0.25">
      <c r="A117" s="184"/>
      <c r="B117" s="226"/>
      <c r="C117" s="226"/>
      <c r="D117" s="105"/>
      <c r="E117" s="105"/>
      <c r="F117" s="227"/>
      <c r="G117" s="234"/>
      <c r="H117" s="105"/>
    </row>
    <row r="118" spans="1:8" x14ac:dyDescent="0.25">
      <c r="A118" s="128" t="s">
        <v>9060</v>
      </c>
      <c r="B118" s="86">
        <v>42525</v>
      </c>
      <c r="C118" s="86">
        <v>42525</v>
      </c>
      <c r="D118" s="235" t="s">
        <v>893</v>
      </c>
      <c r="E118" s="235" t="s">
        <v>9061</v>
      </c>
      <c r="F118" s="235" t="s">
        <v>9062</v>
      </c>
      <c r="G118" s="192">
        <v>211.88</v>
      </c>
      <c r="H118" s="235" t="s">
        <v>9063</v>
      </c>
    </row>
    <row r="119" spans="1:8" x14ac:dyDescent="0.25">
      <c r="B119" s="86">
        <v>42527</v>
      </c>
      <c r="C119" s="86">
        <v>42538</v>
      </c>
      <c r="D119" s="235" t="s">
        <v>3895</v>
      </c>
      <c r="E119" s="235" t="s">
        <v>3896</v>
      </c>
      <c r="F119" s="235" t="s">
        <v>9064</v>
      </c>
      <c r="G119" s="192">
        <v>648</v>
      </c>
      <c r="H119" s="235" t="s">
        <v>9065</v>
      </c>
    </row>
    <row r="120" spans="1:8" x14ac:dyDescent="0.25">
      <c r="B120" s="86">
        <v>42527</v>
      </c>
      <c r="C120" s="86">
        <v>42538</v>
      </c>
      <c r="D120" s="235" t="s">
        <v>9066</v>
      </c>
      <c r="E120" s="235" t="s">
        <v>9067</v>
      </c>
      <c r="F120" s="235" t="s">
        <v>9064</v>
      </c>
      <c r="G120" s="192">
        <v>648</v>
      </c>
      <c r="H120" s="235" t="s">
        <v>9065</v>
      </c>
    </row>
    <row r="121" spans="1:8" x14ac:dyDescent="0.25">
      <c r="B121" s="86">
        <v>42536</v>
      </c>
      <c r="C121" s="86">
        <v>42538</v>
      </c>
      <c r="D121" s="235" t="s">
        <v>6344</v>
      </c>
      <c r="E121" s="235" t="s">
        <v>9068</v>
      </c>
      <c r="F121" s="235" t="s">
        <v>9069</v>
      </c>
      <c r="G121" s="192">
        <v>582.16</v>
      </c>
      <c r="H121" s="235" t="s">
        <v>9070</v>
      </c>
    </row>
    <row r="122" spans="1:8" x14ac:dyDescent="0.25">
      <c r="B122" s="86">
        <v>42536</v>
      </c>
      <c r="C122" s="86">
        <v>42538</v>
      </c>
      <c r="D122" s="235" t="s">
        <v>2889</v>
      </c>
      <c r="E122" s="235" t="s">
        <v>6102</v>
      </c>
      <c r="F122" s="235" t="s">
        <v>9069</v>
      </c>
      <c r="G122" s="192">
        <v>582.16</v>
      </c>
      <c r="H122" s="235" t="s">
        <v>9070</v>
      </c>
    </row>
    <row r="123" spans="1:8" x14ac:dyDescent="0.25">
      <c r="B123" s="86">
        <v>42538</v>
      </c>
      <c r="C123" s="86">
        <v>42541</v>
      </c>
      <c r="D123" s="235" t="s">
        <v>3913</v>
      </c>
      <c r="E123" s="235" t="s">
        <v>9071</v>
      </c>
      <c r="F123" s="235" t="s">
        <v>9069</v>
      </c>
      <c r="G123" s="236">
        <v>729</v>
      </c>
      <c r="H123" s="235" t="s">
        <v>9072</v>
      </c>
    </row>
    <row r="124" spans="1:8" x14ac:dyDescent="0.25">
      <c r="B124" s="86">
        <v>42538</v>
      </c>
      <c r="C124" s="86">
        <v>42541</v>
      </c>
      <c r="D124" s="235" t="s">
        <v>9073</v>
      </c>
      <c r="E124" s="235" t="s">
        <v>9074</v>
      </c>
      <c r="F124" s="235" t="s">
        <v>172</v>
      </c>
      <c r="G124" s="236">
        <v>729</v>
      </c>
      <c r="H124" s="235" t="s">
        <v>9072</v>
      </c>
    </row>
    <row r="125" spans="1:8" x14ac:dyDescent="0.25">
      <c r="B125" s="86">
        <v>42538</v>
      </c>
      <c r="C125" s="86">
        <v>42544</v>
      </c>
      <c r="D125" s="235" t="s">
        <v>3911</v>
      </c>
      <c r="E125" s="235" t="s">
        <v>792</v>
      </c>
      <c r="F125" s="235" t="s">
        <v>9069</v>
      </c>
      <c r="G125" s="192">
        <v>796</v>
      </c>
      <c r="H125" s="235" t="s">
        <v>9072</v>
      </c>
    </row>
    <row r="126" spans="1:8" x14ac:dyDescent="0.25">
      <c r="B126" s="86">
        <v>42540</v>
      </c>
      <c r="C126" s="86">
        <v>42544</v>
      </c>
      <c r="D126" s="235" t="s">
        <v>897</v>
      </c>
      <c r="E126" s="235" t="s">
        <v>9075</v>
      </c>
      <c r="F126" s="235" t="s">
        <v>895</v>
      </c>
      <c r="G126" s="192">
        <v>1830</v>
      </c>
      <c r="H126" s="235" t="s">
        <v>9076</v>
      </c>
    </row>
    <row r="127" spans="1:8" x14ac:dyDescent="0.25">
      <c r="B127" s="86">
        <v>42540</v>
      </c>
      <c r="C127" s="86">
        <v>42544</v>
      </c>
      <c r="D127" s="235" t="s">
        <v>893</v>
      </c>
      <c r="E127" s="235" t="s">
        <v>9061</v>
      </c>
      <c r="F127" s="235" t="s">
        <v>895</v>
      </c>
      <c r="G127" s="192">
        <v>1830</v>
      </c>
      <c r="H127" s="235" t="s">
        <v>9076</v>
      </c>
    </row>
    <row r="128" spans="1:8" x14ac:dyDescent="0.25">
      <c r="B128" s="86">
        <v>42542</v>
      </c>
      <c r="C128" s="86">
        <v>42544</v>
      </c>
      <c r="D128" s="235" t="s">
        <v>6565</v>
      </c>
      <c r="E128" s="235" t="s">
        <v>9077</v>
      </c>
      <c r="F128" s="235" t="s">
        <v>3885</v>
      </c>
      <c r="G128" s="192">
        <v>796.76</v>
      </c>
      <c r="H128" s="235" t="s">
        <v>9078</v>
      </c>
    </row>
    <row r="129" spans="1:8" x14ac:dyDescent="0.25">
      <c r="B129" s="86">
        <v>42542</v>
      </c>
      <c r="C129" s="86">
        <v>42544</v>
      </c>
      <c r="D129" s="235" t="s">
        <v>9079</v>
      </c>
      <c r="E129" s="235" t="s">
        <v>9077</v>
      </c>
      <c r="F129" s="235" t="s">
        <v>3885</v>
      </c>
      <c r="G129" s="192">
        <v>796.76</v>
      </c>
      <c r="H129" s="235" t="s">
        <v>9078</v>
      </c>
    </row>
    <row r="130" spans="1:8" x14ac:dyDescent="0.25">
      <c r="B130" s="86">
        <v>42544</v>
      </c>
      <c r="C130" s="86">
        <v>42548</v>
      </c>
      <c r="D130" s="235" t="s">
        <v>5828</v>
      </c>
      <c r="E130" s="235" t="s">
        <v>9080</v>
      </c>
      <c r="F130" s="235" t="s">
        <v>172</v>
      </c>
      <c r="G130" s="192">
        <v>256</v>
      </c>
      <c r="H130" s="235" t="s">
        <v>9081</v>
      </c>
    </row>
    <row r="131" spans="1:8" x14ac:dyDescent="0.25">
      <c r="B131" s="86">
        <v>42545</v>
      </c>
      <c r="C131" s="86">
        <v>42548</v>
      </c>
      <c r="D131" s="235" t="s">
        <v>3916</v>
      </c>
      <c r="E131" s="235" t="s">
        <v>9082</v>
      </c>
      <c r="F131" s="235" t="s">
        <v>587</v>
      </c>
      <c r="G131" s="192"/>
      <c r="H131" s="190"/>
    </row>
    <row r="132" spans="1:8" x14ac:dyDescent="0.25">
      <c r="B132" s="86">
        <v>42549</v>
      </c>
      <c r="C132" s="86">
        <v>42551</v>
      </c>
      <c r="D132" s="235" t="s">
        <v>9083</v>
      </c>
      <c r="E132" s="235" t="s">
        <v>9084</v>
      </c>
      <c r="F132" s="237" t="s">
        <v>1101</v>
      </c>
      <c r="G132" s="192">
        <v>669.45</v>
      </c>
      <c r="H132" s="235" t="s">
        <v>9085</v>
      </c>
    </row>
    <row r="133" spans="1:8" x14ac:dyDescent="0.25">
      <c r="A133" s="184"/>
      <c r="B133" s="226"/>
      <c r="C133" s="226"/>
      <c r="D133" s="105"/>
      <c r="E133" s="105"/>
      <c r="F133" s="105"/>
      <c r="G133" s="338"/>
      <c r="H133" s="105"/>
    </row>
    <row r="134" spans="1:8" x14ac:dyDescent="0.25">
      <c r="A134" s="128" t="s">
        <v>5833</v>
      </c>
      <c r="B134" s="86">
        <v>42543</v>
      </c>
      <c r="C134" s="86">
        <v>42545</v>
      </c>
      <c r="D134" s="549" t="s">
        <v>8050</v>
      </c>
      <c r="E134" s="549" t="s">
        <v>8051</v>
      </c>
      <c r="F134" s="549" t="s">
        <v>642</v>
      </c>
      <c r="G134" s="113">
        <v>964.03</v>
      </c>
      <c r="H134" s="549" t="s">
        <v>9346</v>
      </c>
    </row>
    <row r="135" spans="1:8" x14ac:dyDescent="0.25">
      <c r="B135" s="86">
        <v>42549</v>
      </c>
      <c r="C135" s="86">
        <v>42551</v>
      </c>
      <c r="D135" s="549" t="s">
        <v>9347</v>
      </c>
      <c r="E135" s="549" t="s">
        <v>2133</v>
      </c>
      <c r="F135" s="549" t="s">
        <v>1504</v>
      </c>
      <c r="G135" s="113">
        <v>1412.29</v>
      </c>
      <c r="H135" s="549" t="s">
        <v>9348</v>
      </c>
    </row>
    <row r="136" spans="1:8" x14ac:dyDescent="0.25">
      <c r="B136" s="86"/>
      <c r="C136" s="86"/>
      <c r="D136" s="235"/>
      <c r="E136" s="235"/>
      <c r="F136" s="237"/>
      <c r="G136" s="192"/>
      <c r="H136" s="235"/>
    </row>
    <row r="137" spans="1:8" x14ac:dyDescent="0.25">
      <c r="A137" s="184"/>
      <c r="B137" s="185"/>
      <c r="C137" s="185"/>
      <c r="D137" s="99"/>
      <c r="E137" s="99"/>
      <c r="F137" s="186"/>
      <c r="G137" s="187"/>
      <c r="H137" s="99"/>
    </row>
    <row r="138" spans="1:8" x14ac:dyDescent="0.25">
      <c r="A138" s="128" t="s">
        <v>28</v>
      </c>
      <c r="B138" s="563">
        <v>42532</v>
      </c>
      <c r="C138" s="564">
        <v>42535</v>
      </c>
      <c r="D138" s="238" t="s">
        <v>171</v>
      </c>
      <c r="E138" s="238" t="s">
        <v>36</v>
      </c>
      <c r="F138" s="238" t="s">
        <v>916</v>
      </c>
      <c r="G138" s="239">
        <v>700</v>
      </c>
      <c r="H138" s="238" t="s">
        <v>9086</v>
      </c>
    </row>
    <row r="139" spans="1:8" x14ac:dyDescent="0.25">
      <c r="B139" s="563">
        <v>42541</v>
      </c>
      <c r="C139" s="563">
        <v>42545</v>
      </c>
      <c r="D139" s="238" t="s">
        <v>6597</v>
      </c>
      <c r="E139" s="238" t="s">
        <v>7412</v>
      </c>
      <c r="F139" s="238" t="s">
        <v>9087</v>
      </c>
      <c r="G139" s="240">
        <v>2380</v>
      </c>
      <c r="H139" s="238" t="s">
        <v>9088</v>
      </c>
    </row>
    <row r="140" spans="1:8" x14ac:dyDescent="0.25">
      <c r="B140" s="563">
        <v>42541</v>
      </c>
      <c r="C140" s="563">
        <v>42545</v>
      </c>
      <c r="D140" s="238" t="s">
        <v>902</v>
      </c>
      <c r="E140" s="238" t="s">
        <v>703</v>
      </c>
      <c r="F140" s="238" t="s">
        <v>9087</v>
      </c>
      <c r="G140" s="240">
        <v>850</v>
      </c>
      <c r="H140" s="238" t="s">
        <v>9088</v>
      </c>
    </row>
    <row r="141" spans="1:8" x14ac:dyDescent="0.25">
      <c r="B141" s="563">
        <v>42541</v>
      </c>
      <c r="C141" s="563">
        <v>42545</v>
      </c>
      <c r="D141" s="238" t="s">
        <v>906</v>
      </c>
      <c r="E141" s="238" t="s">
        <v>703</v>
      </c>
      <c r="F141" s="238" t="s">
        <v>9087</v>
      </c>
      <c r="G141" s="240">
        <v>300</v>
      </c>
      <c r="H141" s="238" t="s">
        <v>9088</v>
      </c>
    </row>
    <row r="142" spans="1:8" x14ac:dyDescent="0.25">
      <c r="B142" s="563">
        <v>42541</v>
      </c>
      <c r="C142" s="563">
        <v>42545</v>
      </c>
      <c r="D142" s="238" t="s">
        <v>9089</v>
      </c>
      <c r="E142" s="238" t="s">
        <v>6546</v>
      </c>
      <c r="F142" s="238" t="s">
        <v>9087</v>
      </c>
      <c r="G142" s="240">
        <v>1680</v>
      </c>
      <c r="H142" s="238" t="s">
        <v>9088</v>
      </c>
    </row>
    <row r="143" spans="1:8" x14ac:dyDescent="0.25">
      <c r="B143" s="563">
        <v>42541</v>
      </c>
      <c r="C143" s="563">
        <v>42545</v>
      </c>
      <c r="D143" s="238" t="s">
        <v>9090</v>
      </c>
      <c r="E143" s="238" t="s">
        <v>6113</v>
      </c>
      <c r="F143" s="238" t="s">
        <v>9087</v>
      </c>
      <c r="G143" s="240">
        <v>1598</v>
      </c>
      <c r="H143" s="238" t="s">
        <v>9088</v>
      </c>
    </row>
    <row r="144" spans="1:8" x14ac:dyDescent="0.25">
      <c r="A144" s="184"/>
      <c r="B144" s="185"/>
      <c r="C144" s="185"/>
      <c r="D144" s="99"/>
      <c r="E144" s="99"/>
      <c r="F144" s="186"/>
      <c r="G144" s="187"/>
      <c r="H144" s="99"/>
    </row>
    <row r="145" spans="1:8" x14ac:dyDescent="0.25">
      <c r="A145" s="128" t="s">
        <v>50</v>
      </c>
      <c r="B145" s="82">
        <v>42541</v>
      </c>
      <c r="C145" s="82">
        <v>42547</v>
      </c>
      <c r="D145" s="241" t="s">
        <v>155</v>
      </c>
      <c r="E145" s="138" t="s">
        <v>466</v>
      </c>
      <c r="F145" s="137" t="s">
        <v>8979</v>
      </c>
      <c r="G145" s="242">
        <v>1045</v>
      </c>
      <c r="H145" s="138" t="s">
        <v>3919</v>
      </c>
    </row>
    <row r="146" spans="1:8" x14ac:dyDescent="0.25">
      <c r="B146" s="82">
        <v>42543</v>
      </c>
      <c r="C146" s="82">
        <v>42545</v>
      </c>
      <c r="D146" s="136" t="s">
        <v>2410</v>
      </c>
      <c r="E146" s="138" t="s">
        <v>6606</v>
      </c>
      <c r="F146" s="137" t="s">
        <v>213</v>
      </c>
      <c r="G146" s="242">
        <v>337</v>
      </c>
      <c r="H146" s="138" t="s">
        <v>9091</v>
      </c>
    </row>
    <row r="147" spans="1:8" x14ac:dyDescent="0.25">
      <c r="B147" s="82">
        <v>42541</v>
      </c>
      <c r="C147" s="82">
        <v>42546</v>
      </c>
      <c r="D147" s="241" t="s">
        <v>465</v>
      </c>
      <c r="E147" s="138" t="s">
        <v>466</v>
      </c>
      <c r="F147" s="137" t="s">
        <v>8979</v>
      </c>
      <c r="G147" s="242">
        <v>1020</v>
      </c>
      <c r="H147" s="138" t="s">
        <v>3919</v>
      </c>
    </row>
    <row r="148" spans="1:8" x14ac:dyDescent="0.25">
      <c r="B148" s="82">
        <v>42541</v>
      </c>
      <c r="C148" s="82">
        <v>42546</v>
      </c>
      <c r="D148" s="241" t="s">
        <v>3494</v>
      </c>
      <c r="E148" s="138" t="s">
        <v>466</v>
      </c>
      <c r="F148" s="137" t="s">
        <v>8979</v>
      </c>
      <c r="G148" s="242">
        <v>1045</v>
      </c>
      <c r="H148" s="138" t="s">
        <v>3919</v>
      </c>
    </row>
    <row r="149" spans="1:8" x14ac:dyDescent="0.25">
      <c r="B149" s="82">
        <v>42543</v>
      </c>
      <c r="C149" s="82">
        <v>42545</v>
      </c>
      <c r="D149" s="136" t="s">
        <v>59</v>
      </c>
      <c r="E149" s="138" t="s">
        <v>36</v>
      </c>
      <c r="F149" s="137" t="s">
        <v>213</v>
      </c>
      <c r="G149" s="243">
        <v>337</v>
      </c>
      <c r="H149" s="138" t="s">
        <v>9091</v>
      </c>
    </row>
    <row r="150" spans="1:8" x14ac:dyDescent="0.25">
      <c r="B150" s="82">
        <v>42543</v>
      </c>
      <c r="C150" s="82">
        <v>42545</v>
      </c>
      <c r="D150" s="136" t="s">
        <v>3178</v>
      </c>
      <c r="E150" s="138" t="s">
        <v>9092</v>
      </c>
      <c r="F150" s="137" t="s">
        <v>213</v>
      </c>
      <c r="G150" s="243">
        <v>337</v>
      </c>
      <c r="H150" s="138" t="s">
        <v>9091</v>
      </c>
    </row>
    <row r="151" spans="1:8" x14ac:dyDescent="0.25">
      <c r="B151" s="82">
        <v>42543</v>
      </c>
      <c r="C151" s="82">
        <v>42545</v>
      </c>
      <c r="D151" s="138" t="s">
        <v>919</v>
      </c>
      <c r="E151" s="138" t="s">
        <v>2355</v>
      </c>
      <c r="F151" s="137" t="s">
        <v>213</v>
      </c>
      <c r="G151" s="243">
        <v>337</v>
      </c>
      <c r="H151" s="138" t="s">
        <v>9091</v>
      </c>
    </row>
    <row r="152" spans="1:8" x14ac:dyDescent="0.25">
      <c r="A152" s="184"/>
      <c r="B152" s="185"/>
      <c r="C152" s="185"/>
      <c r="D152" s="99"/>
      <c r="E152" s="99"/>
      <c r="F152" s="186"/>
      <c r="G152" s="187"/>
      <c r="H152" s="99"/>
    </row>
    <row r="153" spans="1:8" x14ac:dyDescent="0.25">
      <c r="A153" s="128" t="s">
        <v>8256</v>
      </c>
      <c r="B153" s="563">
        <v>42528</v>
      </c>
      <c r="C153" s="563">
        <v>42532</v>
      </c>
      <c r="D153" s="218" t="s">
        <v>9093</v>
      </c>
      <c r="E153" s="218" t="s">
        <v>9094</v>
      </c>
      <c r="F153" s="218" t="s">
        <v>30</v>
      </c>
      <c r="G153" s="244">
        <v>1272.94</v>
      </c>
      <c r="H153" s="218" t="s">
        <v>9095</v>
      </c>
    </row>
    <row r="154" spans="1:8" x14ac:dyDescent="0.25">
      <c r="B154" s="563">
        <v>42540</v>
      </c>
      <c r="C154" s="563">
        <v>42546</v>
      </c>
      <c r="D154" s="218" t="s">
        <v>6360</v>
      </c>
      <c r="E154" s="218" t="s">
        <v>6361</v>
      </c>
      <c r="F154" s="218" t="s">
        <v>30</v>
      </c>
      <c r="G154" s="244">
        <v>3500</v>
      </c>
      <c r="H154" s="218" t="s">
        <v>9096</v>
      </c>
    </row>
    <row r="155" spans="1:8" x14ac:dyDescent="0.25">
      <c r="A155" s="184"/>
      <c r="B155" s="185"/>
      <c r="C155" s="185"/>
      <c r="D155" s="99"/>
      <c r="E155" s="99"/>
      <c r="F155" s="186"/>
      <c r="G155" s="187"/>
      <c r="H155" s="99"/>
    </row>
    <row r="156" spans="1:8" x14ac:dyDescent="0.25">
      <c r="A156" s="128" t="s">
        <v>22</v>
      </c>
      <c r="B156" s="249">
        <v>42523</v>
      </c>
      <c r="C156" s="249">
        <v>42528</v>
      </c>
      <c r="D156" s="136" t="s">
        <v>7427</v>
      </c>
      <c r="E156" s="136" t="s">
        <v>9097</v>
      </c>
      <c r="F156" s="136" t="s">
        <v>8279</v>
      </c>
      <c r="G156" s="215">
        <v>2200</v>
      </c>
      <c r="H156" s="138" t="s">
        <v>9098</v>
      </c>
    </row>
    <row r="157" spans="1:8" x14ac:dyDescent="0.25">
      <c r="B157" s="249">
        <v>42533</v>
      </c>
      <c r="C157" s="249">
        <v>42537</v>
      </c>
      <c r="D157" s="136" t="s">
        <v>1638</v>
      </c>
      <c r="E157" s="138" t="s">
        <v>9099</v>
      </c>
      <c r="F157" s="136" t="s">
        <v>288</v>
      </c>
      <c r="G157" s="215">
        <v>1820</v>
      </c>
      <c r="H157" s="138" t="s">
        <v>9100</v>
      </c>
    </row>
    <row r="158" spans="1:8" x14ac:dyDescent="0.25">
      <c r="A158" s="184"/>
      <c r="B158" s="185"/>
      <c r="C158" s="185"/>
      <c r="D158" s="99"/>
      <c r="E158" s="99"/>
      <c r="F158" s="186"/>
      <c r="G158" s="187"/>
      <c r="H158" s="99"/>
    </row>
    <row r="159" spans="1:8" x14ac:dyDescent="0.25">
      <c r="A159" s="128" t="s">
        <v>1289</v>
      </c>
      <c r="B159" s="201">
        <v>42541</v>
      </c>
      <c r="C159" s="201">
        <v>42546</v>
      </c>
      <c r="D159" s="139" t="s">
        <v>9101</v>
      </c>
      <c r="E159" s="139" t="s">
        <v>18</v>
      </c>
      <c r="F159" s="139" t="s">
        <v>8979</v>
      </c>
      <c r="G159" s="245">
        <v>1133</v>
      </c>
      <c r="H159" s="202" t="s">
        <v>9102</v>
      </c>
    </row>
    <row r="160" spans="1:8" x14ac:dyDescent="0.25">
      <c r="A160" s="184"/>
      <c r="B160" s="185"/>
      <c r="C160" s="185"/>
      <c r="D160" s="99"/>
      <c r="E160" s="99"/>
      <c r="F160" s="186"/>
      <c r="G160" s="187"/>
      <c r="H160" s="99"/>
    </row>
    <row r="161" spans="1:8" x14ac:dyDescent="0.25">
      <c r="A161" s="128" t="s">
        <v>955</v>
      </c>
      <c r="B161" s="246">
        <v>42528</v>
      </c>
      <c r="C161" s="246">
        <v>42529</v>
      </c>
      <c r="D161" s="138" t="s">
        <v>9103</v>
      </c>
      <c r="E161" s="138" t="s">
        <v>868</v>
      </c>
      <c r="F161" s="137" t="s">
        <v>1684</v>
      </c>
      <c r="G161" s="247">
        <v>306.3</v>
      </c>
      <c r="H161" s="138" t="s">
        <v>9104</v>
      </c>
    </row>
    <row r="162" spans="1:8" x14ac:dyDescent="0.25">
      <c r="B162" s="246">
        <v>42528</v>
      </c>
      <c r="C162" s="246">
        <v>42529</v>
      </c>
      <c r="D162" s="248" t="s">
        <v>965</v>
      </c>
      <c r="E162" s="138" t="s">
        <v>3845</v>
      </c>
      <c r="F162" s="137" t="s">
        <v>1684</v>
      </c>
      <c r="G162" s="247">
        <v>518.94000000000005</v>
      </c>
      <c r="H162" s="138" t="s">
        <v>9104</v>
      </c>
    </row>
    <row r="163" spans="1:8" x14ac:dyDescent="0.25">
      <c r="B163" s="249">
        <v>42540</v>
      </c>
      <c r="C163" s="249">
        <v>42544</v>
      </c>
      <c r="D163" s="138" t="s">
        <v>9105</v>
      </c>
      <c r="E163" s="138" t="s">
        <v>742</v>
      </c>
      <c r="F163" s="249" t="s">
        <v>895</v>
      </c>
      <c r="G163" s="247">
        <v>2604.88</v>
      </c>
      <c r="H163" s="138" t="s">
        <v>9106</v>
      </c>
    </row>
    <row r="164" spans="1:8" x14ac:dyDescent="0.25">
      <c r="B164" s="249">
        <v>42540</v>
      </c>
      <c r="C164" s="249">
        <v>42544</v>
      </c>
      <c r="D164" s="138" t="s">
        <v>6657</v>
      </c>
      <c r="E164" s="138" t="s">
        <v>6675</v>
      </c>
      <c r="F164" s="137" t="s">
        <v>895</v>
      </c>
      <c r="G164" s="247">
        <v>2246.6799999999998</v>
      </c>
      <c r="H164" s="138" t="s">
        <v>9106</v>
      </c>
    </row>
    <row r="165" spans="1:8" x14ac:dyDescent="0.25">
      <c r="B165" s="249">
        <v>42540</v>
      </c>
      <c r="C165" s="249">
        <v>42546</v>
      </c>
      <c r="D165" s="138" t="s">
        <v>9107</v>
      </c>
      <c r="E165" s="138" t="s">
        <v>9108</v>
      </c>
      <c r="F165" s="137" t="s">
        <v>9109</v>
      </c>
      <c r="G165" s="247">
        <v>2871</v>
      </c>
      <c r="H165" s="138" t="s">
        <v>9106</v>
      </c>
    </row>
    <row r="166" spans="1:8" x14ac:dyDescent="0.25">
      <c r="B166" s="249">
        <v>42540</v>
      </c>
      <c r="C166" s="249">
        <v>42545</v>
      </c>
      <c r="D166" s="138" t="s">
        <v>9110</v>
      </c>
      <c r="E166" s="138" t="s">
        <v>2967</v>
      </c>
      <c r="F166" s="137" t="s">
        <v>9109</v>
      </c>
      <c r="G166" s="247">
        <v>2641</v>
      </c>
      <c r="H166" s="138" t="s">
        <v>9106</v>
      </c>
    </row>
    <row r="167" spans="1:8" x14ac:dyDescent="0.25">
      <c r="B167" s="249">
        <v>42540</v>
      </c>
      <c r="C167" s="249">
        <v>42544</v>
      </c>
      <c r="D167" s="138" t="s">
        <v>968</v>
      </c>
      <c r="E167" s="138" t="s">
        <v>2452</v>
      </c>
      <c r="F167" s="137" t="s">
        <v>895</v>
      </c>
      <c r="G167" s="247">
        <v>2350</v>
      </c>
      <c r="H167" s="138" t="s">
        <v>9106</v>
      </c>
    </row>
    <row r="168" spans="1:8" x14ac:dyDescent="0.25">
      <c r="B168" s="249">
        <v>42543</v>
      </c>
      <c r="C168" s="249">
        <v>42549</v>
      </c>
      <c r="D168" s="138" t="s">
        <v>9111</v>
      </c>
      <c r="E168" s="138" t="s">
        <v>9112</v>
      </c>
      <c r="F168" s="137" t="s">
        <v>4209</v>
      </c>
      <c r="G168" s="250">
        <v>2072.0300000000002</v>
      </c>
      <c r="H168" s="138" t="s">
        <v>9113</v>
      </c>
    </row>
    <row r="169" spans="1:8" x14ac:dyDescent="0.25">
      <c r="B169" s="249">
        <v>42547</v>
      </c>
      <c r="C169" s="249">
        <v>42550</v>
      </c>
      <c r="D169" s="138" t="s">
        <v>5876</v>
      </c>
      <c r="E169" s="138" t="s">
        <v>9114</v>
      </c>
      <c r="F169" s="137" t="s">
        <v>1157</v>
      </c>
      <c r="G169" s="247">
        <v>1826.02</v>
      </c>
      <c r="H169" s="138" t="s">
        <v>9115</v>
      </c>
    </row>
    <row r="170" spans="1:8" x14ac:dyDescent="0.25">
      <c r="A170" s="184"/>
      <c r="B170" s="185"/>
      <c r="C170" s="185"/>
      <c r="D170" s="99"/>
      <c r="E170" s="99"/>
      <c r="F170" s="186"/>
      <c r="G170" s="187"/>
      <c r="H170" s="99"/>
    </row>
    <row r="171" spans="1:8" x14ac:dyDescent="0.25">
      <c r="A171" s="128" t="s">
        <v>190</v>
      </c>
      <c r="B171" s="18">
        <v>42535</v>
      </c>
      <c r="C171" s="18">
        <v>42539</v>
      </c>
      <c r="D171" s="2" t="s">
        <v>3982</v>
      </c>
      <c r="E171" s="2" t="s">
        <v>8127</v>
      </c>
      <c r="F171" s="139" t="s">
        <v>9116</v>
      </c>
      <c r="G171" s="251">
        <v>1734</v>
      </c>
      <c r="H171" s="2" t="s">
        <v>9117</v>
      </c>
    </row>
    <row r="172" spans="1:8" x14ac:dyDescent="0.25">
      <c r="B172" s="18">
        <v>42535</v>
      </c>
      <c r="C172" s="18">
        <v>42539</v>
      </c>
      <c r="D172" s="2" t="s">
        <v>3980</v>
      </c>
      <c r="E172" s="2" t="s">
        <v>8125</v>
      </c>
      <c r="F172" s="139" t="s">
        <v>9116</v>
      </c>
      <c r="G172" s="251">
        <v>2610</v>
      </c>
      <c r="H172" s="2" t="s">
        <v>9117</v>
      </c>
    </row>
    <row r="173" spans="1:8" x14ac:dyDescent="0.25">
      <c r="B173" s="18">
        <v>42536</v>
      </c>
      <c r="C173" s="18">
        <v>42538</v>
      </c>
      <c r="D173" s="2" t="s">
        <v>9118</v>
      </c>
      <c r="E173" s="2" t="s">
        <v>18</v>
      </c>
      <c r="F173" s="139" t="s">
        <v>213</v>
      </c>
      <c r="G173" s="2">
        <v>1266.32</v>
      </c>
      <c r="H173" s="2" t="s">
        <v>9119</v>
      </c>
    </row>
    <row r="174" spans="1:8" x14ac:dyDescent="0.25">
      <c r="B174" s="18">
        <v>42538</v>
      </c>
      <c r="C174" s="18">
        <v>42541</v>
      </c>
      <c r="D174" s="2" t="s">
        <v>1720</v>
      </c>
      <c r="E174" s="2" t="s">
        <v>18</v>
      </c>
      <c r="F174" s="139" t="s">
        <v>8895</v>
      </c>
      <c r="G174" s="252">
        <v>1909.12</v>
      </c>
      <c r="H174" s="2" t="s">
        <v>9120</v>
      </c>
    </row>
    <row r="175" spans="1:8" x14ac:dyDescent="0.25">
      <c r="B175" s="18">
        <v>42541</v>
      </c>
      <c r="C175" s="18">
        <v>42546</v>
      </c>
      <c r="D175" s="2" t="s">
        <v>995</v>
      </c>
      <c r="E175" s="2" t="s">
        <v>18</v>
      </c>
      <c r="F175" s="139" t="s">
        <v>213</v>
      </c>
      <c r="G175" s="251">
        <v>1084</v>
      </c>
      <c r="H175" s="2" t="s">
        <v>9121</v>
      </c>
    </row>
    <row r="176" spans="1:8" x14ac:dyDescent="0.25">
      <c r="B176" s="18">
        <v>42541</v>
      </c>
      <c r="C176" s="18">
        <v>42546</v>
      </c>
      <c r="D176" s="2" t="s">
        <v>3255</v>
      </c>
      <c r="E176" s="2" t="s">
        <v>18</v>
      </c>
      <c r="F176" s="139" t="s">
        <v>213</v>
      </c>
      <c r="G176" s="251">
        <v>5054</v>
      </c>
      <c r="H176" s="2" t="s">
        <v>9121</v>
      </c>
    </row>
    <row r="177" spans="1:8" x14ac:dyDescent="0.25">
      <c r="B177" s="18">
        <v>42545</v>
      </c>
      <c r="C177" s="18">
        <v>42546</v>
      </c>
      <c r="D177" s="2" t="s">
        <v>2018</v>
      </c>
      <c r="E177" s="2" t="s">
        <v>1470</v>
      </c>
      <c r="F177" s="139" t="s">
        <v>213</v>
      </c>
      <c r="G177" s="251">
        <v>683.22</v>
      </c>
      <c r="H177" s="2" t="s">
        <v>9121</v>
      </c>
    </row>
    <row r="178" spans="1:8" x14ac:dyDescent="0.25">
      <c r="B178" s="18">
        <v>42548</v>
      </c>
      <c r="C178" s="18">
        <v>42551</v>
      </c>
      <c r="D178" s="2" t="s">
        <v>983</v>
      </c>
      <c r="E178" s="2" t="s">
        <v>18</v>
      </c>
      <c r="F178" s="139" t="s">
        <v>9122</v>
      </c>
      <c r="G178" s="252">
        <v>1630</v>
      </c>
      <c r="H178" s="2" t="s">
        <v>9123</v>
      </c>
    </row>
    <row r="179" spans="1:8" x14ac:dyDescent="0.25">
      <c r="B179" s="18">
        <v>42548</v>
      </c>
      <c r="C179" s="18">
        <v>42551</v>
      </c>
      <c r="D179" s="2" t="s">
        <v>9124</v>
      </c>
      <c r="E179" s="2" t="s">
        <v>18</v>
      </c>
      <c r="F179" s="139" t="s">
        <v>9122</v>
      </c>
      <c r="G179" s="252">
        <v>1555</v>
      </c>
      <c r="H179" s="2" t="s">
        <v>9123</v>
      </c>
    </row>
    <row r="180" spans="1:8" x14ac:dyDescent="0.25">
      <c r="B180" s="18">
        <v>42526</v>
      </c>
      <c r="C180" s="18">
        <v>42528</v>
      </c>
      <c r="D180" s="2" t="s">
        <v>9125</v>
      </c>
      <c r="E180" s="2" t="s">
        <v>18</v>
      </c>
      <c r="F180" s="139" t="s">
        <v>1157</v>
      </c>
      <c r="G180" s="251">
        <v>531</v>
      </c>
      <c r="H180" s="2" t="s">
        <v>9126</v>
      </c>
    </row>
    <row r="181" spans="1:8" x14ac:dyDescent="0.25">
      <c r="B181" s="18">
        <v>42533</v>
      </c>
      <c r="C181" s="18">
        <v>42538</v>
      </c>
      <c r="D181" s="2" t="s">
        <v>8331</v>
      </c>
      <c r="E181" s="2" t="s">
        <v>18</v>
      </c>
      <c r="F181" s="139" t="s">
        <v>1953</v>
      </c>
      <c r="G181" s="251">
        <v>3950</v>
      </c>
      <c r="H181" s="2" t="s">
        <v>8896</v>
      </c>
    </row>
    <row r="182" spans="1:8" x14ac:dyDescent="0.25">
      <c r="B182" s="561">
        <v>42541</v>
      </c>
      <c r="C182" s="561">
        <v>42546</v>
      </c>
      <c r="D182" s="218" t="s">
        <v>6691</v>
      </c>
      <c r="E182" s="218" t="s">
        <v>18</v>
      </c>
      <c r="F182" s="218" t="s">
        <v>6693</v>
      </c>
      <c r="G182" s="251">
        <v>1590</v>
      </c>
      <c r="H182" s="218" t="s">
        <v>9127</v>
      </c>
    </row>
    <row r="183" spans="1:8" x14ac:dyDescent="0.25">
      <c r="B183" s="561">
        <v>42545</v>
      </c>
      <c r="C183" s="561">
        <v>42546</v>
      </c>
      <c r="D183" s="218" t="s">
        <v>9128</v>
      </c>
      <c r="E183" s="218" t="s">
        <v>6687</v>
      </c>
      <c r="F183" s="218" t="s">
        <v>2078</v>
      </c>
      <c r="G183" s="251">
        <v>459</v>
      </c>
      <c r="H183" s="218" t="s">
        <v>9129</v>
      </c>
    </row>
    <row r="184" spans="1:8" x14ac:dyDescent="0.25">
      <c r="B184" s="561">
        <v>42545</v>
      </c>
      <c r="C184" s="561">
        <v>42546</v>
      </c>
      <c r="D184" s="218" t="s">
        <v>2496</v>
      </c>
      <c r="E184" s="218" t="s">
        <v>8703</v>
      </c>
      <c r="F184" s="218" t="s">
        <v>2229</v>
      </c>
      <c r="G184" s="251">
        <v>710</v>
      </c>
      <c r="H184" s="218" t="s">
        <v>9130</v>
      </c>
    </row>
    <row r="185" spans="1:8" x14ac:dyDescent="0.25">
      <c r="A185" s="184"/>
      <c r="B185" s="185"/>
      <c r="C185" s="185"/>
      <c r="D185" s="99"/>
      <c r="E185" s="99"/>
      <c r="F185" s="186"/>
      <c r="G185" s="187"/>
      <c r="H185" s="99"/>
    </row>
    <row r="186" spans="1:8" x14ac:dyDescent="0.25">
      <c r="A186" s="128" t="s">
        <v>198</v>
      </c>
      <c r="B186" s="18">
        <v>42541</v>
      </c>
      <c r="C186" s="18">
        <v>42546</v>
      </c>
      <c r="D186" s="137" t="s">
        <v>9131</v>
      </c>
      <c r="E186" s="137" t="s">
        <v>703</v>
      </c>
      <c r="F186" s="137" t="s">
        <v>213</v>
      </c>
      <c r="G186" s="245">
        <v>1090</v>
      </c>
      <c r="H186" s="202" t="s">
        <v>9132</v>
      </c>
    </row>
    <row r="187" spans="1:8" x14ac:dyDescent="0.25">
      <c r="B187" s="18">
        <v>42541</v>
      </c>
      <c r="C187" s="18">
        <v>42546</v>
      </c>
      <c r="D187" s="202" t="s">
        <v>1018</v>
      </c>
      <c r="E187" s="137" t="s">
        <v>1019</v>
      </c>
      <c r="F187" s="137" t="s">
        <v>213</v>
      </c>
      <c r="G187" s="245">
        <v>1290</v>
      </c>
      <c r="H187" s="202" t="s">
        <v>9132</v>
      </c>
    </row>
    <row r="188" spans="1:8" x14ac:dyDescent="0.25">
      <c r="B188" s="18">
        <v>42549</v>
      </c>
      <c r="C188" s="18">
        <v>42551</v>
      </c>
      <c r="D188" s="139" t="s">
        <v>6701</v>
      </c>
      <c r="E188" s="139" t="s">
        <v>9133</v>
      </c>
      <c r="F188" s="139" t="s">
        <v>587</v>
      </c>
      <c r="G188" s="245">
        <v>1662.11</v>
      </c>
      <c r="H188" s="139" t="s">
        <v>9134</v>
      </c>
    </row>
    <row r="189" spans="1:8" x14ac:dyDescent="0.25">
      <c r="B189" s="201">
        <v>42540</v>
      </c>
      <c r="C189" s="201">
        <v>42544</v>
      </c>
      <c r="D189" s="137" t="s">
        <v>6945</v>
      </c>
      <c r="E189" s="202" t="s">
        <v>9135</v>
      </c>
      <c r="F189" s="137" t="s">
        <v>819</v>
      </c>
      <c r="G189" s="245">
        <v>1504.76</v>
      </c>
      <c r="H189" s="202" t="s">
        <v>9136</v>
      </c>
    </row>
    <row r="190" spans="1:8" x14ac:dyDescent="0.25">
      <c r="B190" s="249">
        <v>42540</v>
      </c>
      <c r="C190" s="249">
        <v>42544</v>
      </c>
      <c r="D190" s="137" t="s">
        <v>1376</v>
      </c>
      <c r="E190" s="137" t="s">
        <v>9137</v>
      </c>
      <c r="F190" s="137" t="s">
        <v>9138</v>
      </c>
      <c r="G190" s="245">
        <v>1529.76</v>
      </c>
      <c r="H190" s="202" t="s">
        <v>9139</v>
      </c>
    </row>
    <row r="191" spans="1:8" x14ac:dyDescent="0.25">
      <c r="B191" s="201">
        <v>42541</v>
      </c>
      <c r="C191" s="201">
        <v>42546</v>
      </c>
      <c r="D191" s="137" t="s">
        <v>1351</v>
      </c>
      <c r="E191" s="202" t="s">
        <v>8910</v>
      </c>
      <c r="F191" s="137" t="s">
        <v>5836</v>
      </c>
      <c r="G191" s="245">
        <v>2850</v>
      </c>
      <c r="H191" s="202" t="s">
        <v>9140</v>
      </c>
    </row>
    <row r="192" spans="1:8" x14ac:dyDescent="0.25">
      <c r="B192" s="201">
        <v>42544</v>
      </c>
      <c r="C192" s="201">
        <v>42544</v>
      </c>
      <c r="D192" s="137" t="s">
        <v>1351</v>
      </c>
      <c r="E192" s="137" t="s">
        <v>8910</v>
      </c>
      <c r="F192" s="137" t="s">
        <v>70</v>
      </c>
      <c r="G192" s="245">
        <v>1525</v>
      </c>
      <c r="H192" s="202" t="s">
        <v>9132</v>
      </c>
    </row>
    <row r="193" spans="2:8" x14ac:dyDescent="0.25">
      <c r="B193" s="201">
        <v>42544</v>
      </c>
      <c r="C193" s="201">
        <v>42544</v>
      </c>
      <c r="D193" s="202" t="s">
        <v>9141</v>
      </c>
      <c r="E193" s="137" t="s">
        <v>7294</v>
      </c>
      <c r="F193" s="137" t="s">
        <v>9142</v>
      </c>
      <c r="G193" s="245">
        <v>1952.5</v>
      </c>
      <c r="H193" s="202" t="s">
        <v>9143</v>
      </c>
    </row>
    <row r="194" spans="2:8" x14ac:dyDescent="0.25">
      <c r="B194" s="201">
        <v>42544</v>
      </c>
      <c r="C194" s="201">
        <v>42544</v>
      </c>
      <c r="D194" s="137" t="s">
        <v>9144</v>
      </c>
      <c r="E194" s="137" t="s">
        <v>9145</v>
      </c>
      <c r="F194" s="137" t="s">
        <v>9142</v>
      </c>
      <c r="G194" s="245">
        <v>72.5</v>
      </c>
      <c r="H194" s="202" t="s">
        <v>9143</v>
      </c>
    </row>
    <row r="195" spans="2:8" x14ac:dyDescent="0.25">
      <c r="B195" s="201">
        <v>42544</v>
      </c>
      <c r="C195" s="201">
        <v>42544</v>
      </c>
      <c r="D195" s="137" t="s">
        <v>9146</v>
      </c>
      <c r="E195" s="137" t="s">
        <v>9147</v>
      </c>
      <c r="F195" s="137" t="s">
        <v>9142</v>
      </c>
      <c r="G195" s="245">
        <v>40</v>
      </c>
      <c r="H195" s="202" t="s">
        <v>9143</v>
      </c>
    </row>
    <row r="196" spans="2:8" x14ac:dyDescent="0.25">
      <c r="B196" s="201">
        <v>42544</v>
      </c>
      <c r="C196" s="201">
        <v>42544</v>
      </c>
      <c r="D196" s="137" t="s">
        <v>9148</v>
      </c>
      <c r="E196" s="137" t="s">
        <v>7272</v>
      </c>
      <c r="F196" s="137" t="s">
        <v>9142</v>
      </c>
      <c r="G196" s="245">
        <v>40</v>
      </c>
      <c r="H196" s="202" t="s">
        <v>9143</v>
      </c>
    </row>
  </sheetData>
  <mergeCells count="4">
    <mergeCell ref="A2:H2"/>
    <mergeCell ref="A3:H3"/>
    <mergeCell ref="A4:H4"/>
    <mergeCell ref="B7:C7"/>
  </mergeCells>
  <pageMargins left="0.45" right="0.45" top="0.5" bottom="0.5" header="0.3" footer="0.3"/>
  <pageSetup paperSize="5" scale="41" fitToHeight="1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188"/>
  <sheetViews>
    <sheetView view="pageBreakPreview" zoomScale="80" zoomScaleNormal="80" zoomScaleSheetLayoutView="80" workbookViewId="0">
      <pane xSplit="3" ySplit="8" topLeftCell="D9" activePane="bottomRight" state="frozen"/>
      <selection activeCell="E196" sqref="E196"/>
      <selection pane="topRight" activeCell="E196" sqref="E196"/>
      <selection pane="bottomLeft" activeCell="E196" sqref="E196"/>
      <selection pane="bottomRight" activeCell="E196" sqref="E196"/>
    </sheetView>
  </sheetViews>
  <sheetFormatPr defaultColWidth="9.140625" defaultRowHeight="15" x14ac:dyDescent="0.25"/>
  <cols>
    <col min="1" max="1" width="48.42578125" style="6" bestFit="1" customWidth="1"/>
    <col min="2" max="2" width="11" style="18" bestFit="1" customWidth="1"/>
    <col min="3" max="3" width="10.7109375" style="18" bestFit="1" customWidth="1"/>
    <col min="4" max="4" width="25.28515625" style="6" bestFit="1" customWidth="1"/>
    <col min="5" max="5" width="69.5703125" style="7" bestFit="1" customWidth="1"/>
    <col min="6" max="6" width="27.140625" style="6" bestFit="1" customWidth="1"/>
    <col min="7" max="7" width="30.5703125" style="123" bestFit="1" customWidth="1"/>
    <col min="8" max="8" width="81.5703125" style="7" bestFit="1" customWidth="1"/>
    <col min="9" max="16384" width="9.140625" style="2"/>
  </cols>
  <sheetData>
    <row r="1" spans="1:8" s="474" customFormat="1" x14ac:dyDescent="0.25">
      <c r="A1" s="470"/>
      <c r="B1" s="471"/>
      <c r="C1" s="471"/>
      <c r="D1" s="470"/>
      <c r="E1" s="472"/>
      <c r="F1" s="470"/>
      <c r="G1" s="487"/>
      <c r="H1" s="472"/>
    </row>
    <row r="2" spans="1:8" s="474" customFormat="1" x14ac:dyDescent="0.25">
      <c r="A2" s="1324" t="s">
        <v>0</v>
      </c>
      <c r="B2" s="1324"/>
      <c r="C2" s="1324"/>
      <c r="D2" s="1324"/>
      <c r="E2" s="1324"/>
      <c r="F2" s="1324"/>
      <c r="G2" s="1324"/>
      <c r="H2" s="1324"/>
    </row>
    <row r="3" spans="1:8" s="474" customFormat="1" x14ac:dyDescent="0.25">
      <c r="A3" s="1324" t="s">
        <v>1</v>
      </c>
      <c r="B3" s="1324"/>
      <c r="C3" s="1324"/>
      <c r="D3" s="1324"/>
      <c r="E3" s="1324"/>
      <c r="F3" s="1324"/>
      <c r="G3" s="1324"/>
      <c r="H3" s="1324"/>
    </row>
    <row r="4" spans="1:8" s="474" customFormat="1" x14ac:dyDescent="0.25">
      <c r="A4" s="1325">
        <v>41456</v>
      </c>
      <c r="B4" s="1326"/>
      <c r="C4" s="1326"/>
      <c r="D4" s="1326"/>
      <c r="E4" s="1326"/>
      <c r="F4" s="1326"/>
      <c r="G4" s="1326"/>
      <c r="H4" s="1326"/>
    </row>
    <row r="5" spans="1:8" s="474" customFormat="1" x14ac:dyDescent="0.25">
      <c r="A5" s="470"/>
      <c r="B5" s="143"/>
      <c r="C5" s="143"/>
      <c r="D5" s="144"/>
      <c r="E5" s="87"/>
      <c r="F5" s="144"/>
      <c r="G5" s="125"/>
      <c r="H5" s="87"/>
    </row>
    <row r="6" spans="1:8" s="474" customFormat="1" x14ac:dyDescent="0.25">
      <c r="A6" s="144"/>
      <c r="B6" s="143"/>
      <c r="C6" s="143"/>
      <c r="D6" s="144"/>
      <c r="E6" s="87"/>
      <c r="F6" s="144"/>
      <c r="G6" s="125"/>
      <c r="H6" s="87"/>
    </row>
    <row r="7" spans="1:8" s="474" customFormat="1" x14ac:dyDescent="0.25">
      <c r="A7" s="144" t="s">
        <v>2</v>
      </c>
      <c r="B7" s="1327" t="s">
        <v>3</v>
      </c>
      <c r="C7" s="1327"/>
      <c r="D7" s="144" t="s">
        <v>4</v>
      </c>
      <c r="E7" s="87" t="s">
        <v>5</v>
      </c>
      <c r="F7" s="144" t="s">
        <v>6</v>
      </c>
      <c r="G7" s="125" t="s">
        <v>7</v>
      </c>
      <c r="H7" s="87" t="s">
        <v>8</v>
      </c>
    </row>
    <row r="8" spans="1:8" s="474" customFormat="1" x14ac:dyDescent="0.25">
      <c r="A8" s="144"/>
      <c r="B8" s="143" t="s">
        <v>9</v>
      </c>
      <c r="C8" s="143" t="s">
        <v>10</v>
      </c>
      <c r="D8" s="144"/>
      <c r="E8" s="87"/>
      <c r="F8" s="144" t="s">
        <v>11</v>
      </c>
      <c r="G8" s="125"/>
      <c r="H8" s="87"/>
    </row>
    <row r="10" spans="1:8" x14ac:dyDescent="0.25">
      <c r="A10" s="6" t="s">
        <v>31</v>
      </c>
      <c r="B10" s="14">
        <v>41476</v>
      </c>
      <c r="C10" s="14">
        <v>41479</v>
      </c>
      <c r="D10" s="15" t="s">
        <v>1035</v>
      </c>
      <c r="E10" s="16" t="s">
        <v>18</v>
      </c>
      <c r="F10" s="15" t="s">
        <v>1036</v>
      </c>
      <c r="G10" s="25">
        <v>1620</v>
      </c>
      <c r="H10" s="16" t="s">
        <v>1037</v>
      </c>
    </row>
    <row r="11" spans="1:8" x14ac:dyDescent="0.25">
      <c r="B11" s="145">
        <v>41484</v>
      </c>
      <c r="C11" s="145">
        <v>41485</v>
      </c>
      <c r="D11" s="5" t="s">
        <v>121</v>
      </c>
      <c r="E11" s="5" t="s">
        <v>36</v>
      </c>
      <c r="F11" s="5" t="s">
        <v>172</v>
      </c>
      <c r="G11" s="48">
        <v>400</v>
      </c>
      <c r="H11" s="10" t="s">
        <v>1038</v>
      </c>
    </row>
    <row r="12" spans="1:8" ht="30" x14ac:dyDescent="0.25">
      <c r="B12" s="145">
        <v>41470</v>
      </c>
      <c r="C12" s="145">
        <v>41473</v>
      </c>
      <c r="D12" s="5" t="s">
        <v>1039</v>
      </c>
      <c r="E12" s="10" t="s">
        <v>1040</v>
      </c>
      <c r="F12" s="5" t="s">
        <v>180</v>
      </c>
      <c r="G12" s="48">
        <v>1155</v>
      </c>
      <c r="H12" s="10" t="s">
        <v>1041</v>
      </c>
    </row>
    <row r="13" spans="1:8" x14ac:dyDescent="0.25">
      <c r="B13" s="145">
        <v>41470</v>
      </c>
      <c r="C13" s="145">
        <v>41473</v>
      </c>
      <c r="D13" s="5" t="s">
        <v>712</v>
      </c>
      <c r="E13" s="5" t="s">
        <v>713</v>
      </c>
      <c r="F13" s="5" t="s">
        <v>180</v>
      </c>
      <c r="G13" s="48">
        <v>1155</v>
      </c>
      <c r="H13" s="10" t="s">
        <v>1041</v>
      </c>
    </row>
    <row r="14" spans="1:8" x14ac:dyDescent="0.25">
      <c r="B14" s="145">
        <v>41468</v>
      </c>
      <c r="C14" s="145">
        <v>41470</v>
      </c>
      <c r="D14" s="5" t="s">
        <v>1042</v>
      </c>
      <c r="E14" s="5" t="s">
        <v>1043</v>
      </c>
      <c r="F14" s="5" t="s">
        <v>180</v>
      </c>
      <c r="G14" s="48">
        <v>8751</v>
      </c>
      <c r="H14" s="10" t="s">
        <v>1044</v>
      </c>
    </row>
    <row r="15" spans="1:8" x14ac:dyDescent="0.25">
      <c r="B15" s="145">
        <v>41483</v>
      </c>
      <c r="C15" s="145">
        <v>41487</v>
      </c>
      <c r="D15" s="13" t="s">
        <v>1045</v>
      </c>
      <c r="E15" s="5" t="s">
        <v>150</v>
      </c>
      <c r="F15" s="5" t="s">
        <v>143</v>
      </c>
      <c r="G15" s="48">
        <v>16000</v>
      </c>
      <c r="H15" s="5" t="s">
        <v>1046</v>
      </c>
    </row>
    <row r="16" spans="1:8" x14ac:dyDescent="0.25">
      <c r="B16" s="145">
        <v>41484</v>
      </c>
      <c r="C16" s="145">
        <v>41486</v>
      </c>
      <c r="D16" s="5" t="s">
        <v>1047</v>
      </c>
      <c r="E16" s="10" t="s">
        <v>150</v>
      </c>
      <c r="F16" s="5" t="s">
        <v>172</v>
      </c>
      <c r="G16" s="48">
        <v>16015</v>
      </c>
      <c r="H16" s="5" t="s">
        <v>1048</v>
      </c>
    </row>
    <row r="17" spans="1:8" x14ac:dyDescent="0.25">
      <c r="A17" s="146"/>
      <c r="B17" s="147"/>
      <c r="C17" s="147"/>
      <c r="D17" s="146"/>
      <c r="E17" s="148"/>
      <c r="F17" s="146"/>
      <c r="G17" s="149"/>
      <c r="H17" s="148"/>
    </row>
    <row r="18" spans="1:8" x14ac:dyDescent="0.25">
      <c r="A18" s="6" t="s">
        <v>718</v>
      </c>
      <c r="B18" s="145">
        <v>41476</v>
      </c>
      <c r="C18" s="145">
        <v>41481</v>
      </c>
      <c r="D18" s="5" t="s">
        <v>1049</v>
      </c>
      <c r="E18" s="5" t="s">
        <v>1050</v>
      </c>
      <c r="F18" s="5" t="s">
        <v>1051</v>
      </c>
      <c r="G18" s="48">
        <v>897</v>
      </c>
      <c r="H18" s="5" t="s">
        <v>1052</v>
      </c>
    </row>
    <row r="19" spans="1:8" x14ac:dyDescent="0.25">
      <c r="B19" s="145">
        <v>41477</v>
      </c>
      <c r="C19" s="145">
        <v>41479</v>
      </c>
      <c r="D19" s="5" t="s">
        <v>1053</v>
      </c>
      <c r="E19" s="5" t="s">
        <v>723</v>
      </c>
      <c r="F19" s="5" t="s">
        <v>785</v>
      </c>
      <c r="G19" s="48">
        <v>1542</v>
      </c>
      <c r="H19" s="5" t="s">
        <v>1054</v>
      </c>
    </row>
    <row r="20" spans="1:8" x14ac:dyDescent="0.25">
      <c r="A20" s="146"/>
      <c r="B20" s="147"/>
      <c r="C20" s="147"/>
      <c r="D20" s="146"/>
      <c r="E20" s="148"/>
      <c r="F20" s="146"/>
      <c r="G20" s="149"/>
      <c r="H20" s="148"/>
    </row>
    <row r="21" spans="1:8" x14ac:dyDescent="0.25">
      <c r="A21" s="4" t="s">
        <v>24</v>
      </c>
      <c r="B21" s="145">
        <v>41464</v>
      </c>
      <c r="C21" s="145">
        <v>41467</v>
      </c>
      <c r="D21" s="5" t="s">
        <v>141</v>
      </c>
      <c r="E21" s="5" t="s">
        <v>142</v>
      </c>
      <c r="F21" s="5" t="s">
        <v>597</v>
      </c>
      <c r="G21" s="48">
        <v>2496</v>
      </c>
      <c r="H21" s="150" t="s">
        <v>1055</v>
      </c>
    </row>
    <row r="22" spans="1:8" x14ac:dyDescent="0.25">
      <c r="A22" s="4"/>
      <c r="B22" s="145">
        <v>41466</v>
      </c>
      <c r="C22" s="145">
        <v>41467</v>
      </c>
      <c r="D22" s="5" t="s">
        <v>1056</v>
      </c>
      <c r="E22" s="5" t="s">
        <v>54</v>
      </c>
      <c r="F22" s="5" t="s">
        <v>1057</v>
      </c>
      <c r="G22" s="48">
        <v>7800</v>
      </c>
      <c r="H22" s="150" t="s">
        <v>1058</v>
      </c>
    </row>
    <row r="23" spans="1:8" x14ac:dyDescent="0.25">
      <c r="A23" s="4"/>
      <c r="B23" s="145"/>
      <c r="C23" s="145"/>
      <c r="D23" s="5" t="s">
        <v>498</v>
      </c>
      <c r="E23" s="5" t="s">
        <v>499</v>
      </c>
      <c r="F23" s="5"/>
      <c r="G23" s="48"/>
      <c r="H23" s="150"/>
    </row>
    <row r="24" spans="1:8" x14ac:dyDescent="0.25">
      <c r="A24" s="4"/>
      <c r="B24" s="145"/>
      <c r="C24" s="145"/>
      <c r="D24" s="5" t="s">
        <v>1059</v>
      </c>
      <c r="E24" s="9" t="s">
        <v>499</v>
      </c>
      <c r="F24" s="5"/>
      <c r="G24" s="48"/>
      <c r="H24" s="150"/>
    </row>
    <row r="25" spans="1:8" x14ac:dyDescent="0.25">
      <c r="A25" s="4"/>
      <c r="B25" s="145"/>
      <c r="C25" s="145"/>
      <c r="D25" s="5" t="s">
        <v>1060</v>
      </c>
      <c r="E25" s="9"/>
      <c r="F25" s="5"/>
      <c r="G25" s="48"/>
      <c r="H25" s="5"/>
    </row>
    <row r="26" spans="1:8" x14ac:dyDescent="0.25">
      <c r="A26" s="4"/>
      <c r="B26" s="145">
        <v>41470</v>
      </c>
      <c r="C26" s="145">
        <v>41474</v>
      </c>
      <c r="D26" s="5" t="s">
        <v>1061</v>
      </c>
      <c r="E26" s="9" t="s">
        <v>1062</v>
      </c>
      <c r="F26" s="5" t="s">
        <v>23</v>
      </c>
      <c r="G26" s="48">
        <v>3179</v>
      </c>
      <c r="H26" s="5" t="s">
        <v>1063</v>
      </c>
    </row>
    <row r="27" spans="1:8" x14ac:dyDescent="0.25">
      <c r="A27" s="4"/>
      <c r="B27" s="145">
        <v>41474</v>
      </c>
      <c r="C27" s="145">
        <v>41478</v>
      </c>
      <c r="D27" s="5" t="s">
        <v>744</v>
      </c>
      <c r="E27" s="5" t="s">
        <v>703</v>
      </c>
      <c r="F27" s="5" t="s">
        <v>597</v>
      </c>
      <c r="G27" s="48">
        <v>1239</v>
      </c>
      <c r="H27" s="150" t="s">
        <v>1064</v>
      </c>
    </row>
    <row r="28" spans="1:8" x14ac:dyDescent="0.25">
      <c r="A28" s="4"/>
      <c r="B28" s="145">
        <v>41476</v>
      </c>
      <c r="C28" s="145">
        <v>41480</v>
      </c>
      <c r="D28" s="5" t="s">
        <v>732</v>
      </c>
      <c r="E28" s="5" t="s">
        <v>1065</v>
      </c>
      <c r="F28" s="5" t="s">
        <v>1066</v>
      </c>
      <c r="G28" s="48">
        <v>2050</v>
      </c>
      <c r="H28" s="150" t="s">
        <v>1067</v>
      </c>
    </row>
    <row r="29" spans="1:8" x14ac:dyDescent="0.25">
      <c r="A29" s="4"/>
      <c r="B29" s="145">
        <v>41476</v>
      </c>
      <c r="C29" s="145">
        <v>41479</v>
      </c>
      <c r="D29" s="5" t="s">
        <v>736</v>
      </c>
      <c r="E29" s="5" t="s">
        <v>737</v>
      </c>
      <c r="F29" s="5" t="s">
        <v>1066</v>
      </c>
      <c r="G29" s="48">
        <v>1953</v>
      </c>
      <c r="H29" s="150" t="s">
        <v>1067</v>
      </c>
    </row>
    <row r="30" spans="1:8" x14ac:dyDescent="0.25">
      <c r="A30" s="4"/>
      <c r="B30" s="145">
        <v>41476</v>
      </c>
      <c r="C30" s="145">
        <v>41479</v>
      </c>
      <c r="D30" s="5" t="s">
        <v>1068</v>
      </c>
      <c r="E30" s="9" t="s">
        <v>1069</v>
      </c>
      <c r="F30" s="5" t="s">
        <v>1066</v>
      </c>
      <c r="G30" s="48">
        <v>1783</v>
      </c>
      <c r="H30" s="150" t="s">
        <v>1067</v>
      </c>
    </row>
    <row r="31" spans="1:8" x14ac:dyDescent="0.25">
      <c r="A31" s="4"/>
      <c r="B31" s="145">
        <v>41476</v>
      </c>
      <c r="C31" s="145">
        <v>41479</v>
      </c>
      <c r="D31" s="5" t="s">
        <v>1070</v>
      </c>
      <c r="E31" s="9" t="s">
        <v>1071</v>
      </c>
      <c r="F31" s="5" t="s">
        <v>1066</v>
      </c>
      <c r="G31" s="48">
        <v>1783</v>
      </c>
      <c r="H31" s="5" t="s">
        <v>1067</v>
      </c>
    </row>
    <row r="32" spans="1:8" x14ac:dyDescent="0.25">
      <c r="A32" s="4"/>
      <c r="B32" s="145">
        <v>41483</v>
      </c>
      <c r="C32" s="145">
        <v>41488</v>
      </c>
      <c r="D32" s="5" t="s">
        <v>1072</v>
      </c>
      <c r="E32" s="9" t="s">
        <v>600</v>
      </c>
      <c r="F32" s="5" t="s">
        <v>1073</v>
      </c>
      <c r="G32" s="48">
        <v>2075</v>
      </c>
      <c r="H32" s="5" t="s">
        <v>1074</v>
      </c>
    </row>
    <row r="33" spans="1:8" x14ac:dyDescent="0.25">
      <c r="A33" s="4"/>
      <c r="B33" s="145">
        <v>41483</v>
      </c>
      <c r="C33" s="145">
        <v>41488</v>
      </c>
      <c r="D33" s="5" t="s">
        <v>1075</v>
      </c>
      <c r="E33" s="5" t="s">
        <v>1076</v>
      </c>
      <c r="F33" s="5" t="s">
        <v>1073</v>
      </c>
      <c r="G33" s="48">
        <v>2047</v>
      </c>
      <c r="H33" s="5" t="s">
        <v>1074</v>
      </c>
    </row>
    <row r="34" spans="1:8" x14ac:dyDescent="0.25">
      <c r="A34" s="4"/>
      <c r="B34" s="145">
        <v>41483</v>
      </c>
      <c r="C34" s="145">
        <v>41488</v>
      </c>
      <c r="D34" s="5" t="s">
        <v>506</v>
      </c>
      <c r="E34" s="5" t="s">
        <v>507</v>
      </c>
      <c r="F34" s="5" t="s">
        <v>1073</v>
      </c>
      <c r="G34" s="48">
        <v>2091</v>
      </c>
      <c r="H34" s="5" t="s">
        <v>1074</v>
      </c>
    </row>
    <row r="35" spans="1:8" x14ac:dyDescent="0.25">
      <c r="A35" s="146"/>
      <c r="B35" s="147"/>
      <c r="C35" s="147"/>
      <c r="D35" s="146"/>
      <c r="E35" s="148"/>
      <c r="F35" s="146"/>
      <c r="G35" s="149"/>
      <c r="H35" s="148"/>
    </row>
    <row r="36" spans="1:8" x14ac:dyDescent="0.25">
      <c r="A36" s="6" t="s">
        <v>100</v>
      </c>
      <c r="B36" s="23">
        <v>41482</v>
      </c>
      <c r="C36" s="23">
        <v>41487</v>
      </c>
      <c r="D36" s="5" t="s">
        <v>1077</v>
      </c>
      <c r="E36" s="10" t="s">
        <v>18</v>
      </c>
      <c r="F36" s="5" t="s">
        <v>1051</v>
      </c>
      <c r="G36" s="25">
        <v>675</v>
      </c>
      <c r="H36" s="10" t="s">
        <v>1078</v>
      </c>
    </row>
    <row r="37" spans="1:8" ht="30" x14ac:dyDescent="0.25">
      <c r="B37" s="23">
        <v>41470</v>
      </c>
      <c r="C37" s="23">
        <v>41473</v>
      </c>
      <c r="D37" s="5" t="s">
        <v>1079</v>
      </c>
      <c r="E37" s="10" t="s">
        <v>742</v>
      </c>
      <c r="F37" s="5" t="s">
        <v>180</v>
      </c>
      <c r="G37" s="25">
        <v>1430</v>
      </c>
      <c r="H37" s="10" t="s">
        <v>1080</v>
      </c>
    </row>
    <row r="38" spans="1:8" ht="30" x14ac:dyDescent="0.25">
      <c r="B38" s="23">
        <v>41470</v>
      </c>
      <c r="C38" s="23">
        <v>41473</v>
      </c>
      <c r="D38" s="5" t="s">
        <v>99</v>
      </c>
      <c r="E38" s="10" t="s">
        <v>1081</v>
      </c>
      <c r="F38" s="5" t="s">
        <v>180</v>
      </c>
      <c r="G38" s="25">
        <v>1430</v>
      </c>
      <c r="H38" s="10" t="s">
        <v>1080</v>
      </c>
    </row>
    <row r="39" spans="1:8" ht="30" x14ac:dyDescent="0.25">
      <c r="B39" s="23">
        <v>41471</v>
      </c>
      <c r="C39" s="23">
        <v>41473</v>
      </c>
      <c r="D39" s="5" t="s">
        <v>1082</v>
      </c>
      <c r="E39" s="10" t="s">
        <v>534</v>
      </c>
      <c r="F39" s="5" t="s">
        <v>180</v>
      </c>
      <c r="G39" s="25">
        <v>1115.1300000000001</v>
      </c>
      <c r="H39" s="10" t="s">
        <v>1080</v>
      </c>
    </row>
    <row r="40" spans="1:8" ht="30" x14ac:dyDescent="0.25">
      <c r="B40" s="23">
        <v>41471</v>
      </c>
      <c r="C40" s="23">
        <v>41473</v>
      </c>
      <c r="D40" s="5" t="s">
        <v>1083</v>
      </c>
      <c r="E40" s="10" t="s">
        <v>534</v>
      </c>
      <c r="F40" s="5" t="s">
        <v>180</v>
      </c>
      <c r="G40" s="25">
        <v>1072.54</v>
      </c>
      <c r="H40" s="10" t="s">
        <v>1080</v>
      </c>
    </row>
    <row r="41" spans="1:8" ht="30" x14ac:dyDescent="0.25">
      <c r="B41" s="23">
        <v>41475</v>
      </c>
      <c r="C41" s="23">
        <v>41479</v>
      </c>
      <c r="D41" s="5" t="s">
        <v>1084</v>
      </c>
      <c r="E41" s="10" t="s">
        <v>18</v>
      </c>
      <c r="F41" s="5" t="s">
        <v>1085</v>
      </c>
      <c r="G41" s="25">
        <v>2006</v>
      </c>
      <c r="H41" s="11" t="s">
        <v>1086</v>
      </c>
    </row>
    <row r="42" spans="1:8" x14ac:dyDescent="0.25">
      <c r="A42" s="146"/>
      <c r="B42" s="151"/>
      <c r="C42" s="151"/>
      <c r="D42" s="152"/>
      <c r="E42" s="153"/>
      <c r="F42" s="152"/>
      <c r="G42" s="154"/>
      <c r="H42" s="153"/>
    </row>
    <row r="43" spans="1:8" ht="30" x14ac:dyDescent="0.25">
      <c r="A43" s="4" t="s">
        <v>25</v>
      </c>
      <c r="B43" s="145">
        <v>41461</v>
      </c>
      <c r="C43" s="145">
        <v>41467</v>
      </c>
      <c r="D43" s="5" t="s">
        <v>813</v>
      </c>
      <c r="E43" s="10" t="s">
        <v>1087</v>
      </c>
      <c r="F43" s="5" t="s">
        <v>1088</v>
      </c>
      <c r="G43" s="48">
        <v>410</v>
      </c>
      <c r="H43" s="10" t="s">
        <v>1089</v>
      </c>
    </row>
    <row r="44" spans="1:8" ht="30" x14ac:dyDescent="0.25">
      <c r="A44" s="4"/>
      <c r="B44" s="145">
        <v>41461</v>
      </c>
      <c r="C44" s="145">
        <v>41467</v>
      </c>
      <c r="D44" s="5" t="s">
        <v>1090</v>
      </c>
      <c r="E44" s="10" t="s">
        <v>548</v>
      </c>
      <c r="F44" s="5" t="s">
        <v>1088</v>
      </c>
      <c r="G44" s="48">
        <v>0</v>
      </c>
      <c r="H44" s="10" t="s">
        <v>1091</v>
      </c>
    </row>
    <row r="45" spans="1:8" x14ac:dyDescent="0.25">
      <c r="A45" s="4"/>
      <c r="B45" s="145">
        <v>41463</v>
      </c>
      <c r="C45" s="145">
        <v>41467</v>
      </c>
      <c r="D45" s="5" t="s">
        <v>1092</v>
      </c>
      <c r="E45" s="10" t="s">
        <v>1093</v>
      </c>
      <c r="F45" s="5" t="s">
        <v>356</v>
      </c>
      <c r="G45" s="48">
        <v>2102</v>
      </c>
      <c r="H45" s="10" t="s">
        <v>1094</v>
      </c>
    </row>
    <row r="46" spans="1:8" x14ac:dyDescent="0.25">
      <c r="A46" s="4"/>
      <c r="B46" s="155">
        <v>41463</v>
      </c>
      <c r="C46" s="155">
        <v>41467</v>
      </c>
      <c r="D46" s="4" t="s">
        <v>1095</v>
      </c>
      <c r="E46" s="1" t="s">
        <v>1096</v>
      </c>
      <c r="F46" s="4" t="s">
        <v>356</v>
      </c>
      <c r="G46" s="48">
        <v>2064</v>
      </c>
      <c r="H46" s="1" t="s">
        <v>1097</v>
      </c>
    </row>
    <row r="47" spans="1:8" x14ac:dyDescent="0.25">
      <c r="A47" s="4"/>
      <c r="B47" s="145">
        <v>41464</v>
      </c>
      <c r="C47" s="145">
        <v>41467</v>
      </c>
      <c r="D47" s="5" t="s">
        <v>1098</v>
      </c>
      <c r="E47" s="10" t="s">
        <v>511</v>
      </c>
      <c r="F47" s="5" t="s">
        <v>356</v>
      </c>
      <c r="G47" s="48">
        <v>1980</v>
      </c>
      <c r="H47" s="10" t="s">
        <v>1099</v>
      </c>
    </row>
    <row r="48" spans="1:8" ht="30" x14ac:dyDescent="0.25">
      <c r="A48" s="4"/>
      <c r="B48" s="145">
        <v>41469</v>
      </c>
      <c r="C48" s="145">
        <v>41474</v>
      </c>
      <c r="D48" s="5" t="s">
        <v>1100</v>
      </c>
      <c r="E48" s="10" t="s">
        <v>548</v>
      </c>
      <c r="F48" s="5" t="s">
        <v>1101</v>
      </c>
      <c r="G48" s="48">
        <v>1253</v>
      </c>
      <c r="H48" s="10" t="s">
        <v>1102</v>
      </c>
    </row>
    <row r="49" spans="1:8" x14ac:dyDescent="0.25">
      <c r="A49" s="4"/>
      <c r="B49" s="145">
        <v>41470</v>
      </c>
      <c r="C49" s="145">
        <v>41474</v>
      </c>
      <c r="D49" s="5" t="s">
        <v>1103</v>
      </c>
      <c r="E49" s="10" t="s">
        <v>548</v>
      </c>
      <c r="F49" s="5" t="s">
        <v>219</v>
      </c>
      <c r="G49" s="48">
        <v>2073</v>
      </c>
      <c r="H49" s="10" t="s">
        <v>1104</v>
      </c>
    </row>
    <row r="50" spans="1:8" ht="30" x14ac:dyDescent="0.25">
      <c r="A50" s="4"/>
      <c r="B50" s="156">
        <v>41476</v>
      </c>
      <c r="C50" s="157">
        <v>41479</v>
      </c>
      <c r="D50" s="6" t="s">
        <v>1105</v>
      </c>
      <c r="E50" s="7" t="s">
        <v>1106</v>
      </c>
      <c r="F50" s="6" t="s">
        <v>1107</v>
      </c>
      <c r="G50" s="78">
        <v>2045</v>
      </c>
      <c r="H50" s="7" t="s">
        <v>1108</v>
      </c>
    </row>
    <row r="51" spans="1:8" x14ac:dyDescent="0.25">
      <c r="A51" s="4"/>
      <c r="B51" s="157">
        <v>41476</v>
      </c>
      <c r="C51" s="157">
        <v>41480</v>
      </c>
      <c r="D51" s="6" t="s">
        <v>1109</v>
      </c>
      <c r="E51" s="7" t="s">
        <v>798</v>
      </c>
      <c r="F51" s="6" t="s">
        <v>567</v>
      </c>
      <c r="G51" s="78">
        <v>2600</v>
      </c>
      <c r="H51" s="7" t="s">
        <v>1110</v>
      </c>
    </row>
    <row r="52" spans="1:8" x14ac:dyDescent="0.25">
      <c r="A52" s="4"/>
      <c r="B52" s="157">
        <v>41476</v>
      </c>
      <c r="C52" s="157">
        <v>41481</v>
      </c>
      <c r="D52" s="6" t="s">
        <v>1111</v>
      </c>
      <c r="E52" s="7" t="s">
        <v>1112</v>
      </c>
      <c r="F52" s="6" t="s">
        <v>1113</v>
      </c>
      <c r="G52" s="78">
        <v>2452</v>
      </c>
      <c r="H52" s="7" t="s">
        <v>1114</v>
      </c>
    </row>
    <row r="53" spans="1:8" ht="30" x14ac:dyDescent="0.25">
      <c r="A53" s="4"/>
      <c r="B53" s="157">
        <v>41483</v>
      </c>
      <c r="C53" s="157">
        <v>41488</v>
      </c>
      <c r="D53" s="6" t="s">
        <v>144</v>
      </c>
      <c r="E53" s="7" t="s">
        <v>145</v>
      </c>
      <c r="F53" s="6" t="s">
        <v>1115</v>
      </c>
      <c r="G53" s="78">
        <v>1960</v>
      </c>
      <c r="H53" s="7" t="s">
        <v>1116</v>
      </c>
    </row>
    <row r="54" spans="1:8" ht="45" x14ac:dyDescent="0.25">
      <c r="A54" s="4"/>
      <c r="B54" s="47">
        <v>41485</v>
      </c>
      <c r="C54" s="47">
        <v>41487</v>
      </c>
      <c r="D54" s="5" t="s">
        <v>1117</v>
      </c>
      <c r="E54" s="10" t="s">
        <v>1118</v>
      </c>
      <c r="F54" s="5" t="s">
        <v>172</v>
      </c>
      <c r="G54" s="48">
        <v>630</v>
      </c>
      <c r="H54" s="10" t="s">
        <v>1119</v>
      </c>
    </row>
    <row r="55" spans="1:8" ht="30" x14ac:dyDescent="0.25">
      <c r="A55" s="4"/>
      <c r="B55" s="157">
        <v>41486</v>
      </c>
      <c r="C55" s="157">
        <v>41489</v>
      </c>
      <c r="D55" s="6" t="s">
        <v>1120</v>
      </c>
      <c r="E55" s="7" t="s">
        <v>1121</v>
      </c>
      <c r="F55" s="6" t="s">
        <v>789</v>
      </c>
      <c r="G55" s="78">
        <v>1450</v>
      </c>
      <c r="H55" s="7" t="s">
        <v>1122</v>
      </c>
    </row>
    <row r="56" spans="1:8" ht="30" x14ac:dyDescent="0.25">
      <c r="A56" s="4"/>
      <c r="B56" s="157">
        <v>41486</v>
      </c>
      <c r="C56" s="157">
        <v>41489</v>
      </c>
      <c r="D56" s="6" t="s">
        <v>1123</v>
      </c>
      <c r="E56" s="7" t="s">
        <v>1121</v>
      </c>
      <c r="F56" s="6" t="s">
        <v>789</v>
      </c>
      <c r="G56" s="78">
        <v>1450</v>
      </c>
      <c r="H56" s="7" t="s">
        <v>1122</v>
      </c>
    </row>
    <row r="57" spans="1:8" x14ac:dyDescent="0.25">
      <c r="A57" s="4"/>
      <c r="B57" s="145"/>
      <c r="C57" s="145"/>
      <c r="D57" s="5"/>
      <c r="E57" s="10"/>
      <c r="F57" s="5"/>
      <c r="G57" s="48"/>
      <c r="H57" s="10"/>
    </row>
    <row r="58" spans="1:8" x14ac:dyDescent="0.25">
      <c r="A58" s="146"/>
      <c r="B58" s="151"/>
      <c r="C58" s="151"/>
      <c r="D58" s="152"/>
      <c r="E58" s="153"/>
      <c r="F58" s="152"/>
      <c r="G58" s="154"/>
      <c r="H58" s="153"/>
    </row>
    <row r="59" spans="1:8" x14ac:dyDescent="0.25">
      <c r="A59" s="3" t="s">
        <v>85</v>
      </c>
      <c r="B59" s="26">
        <v>41462</v>
      </c>
      <c r="C59" s="26">
        <v>41464</v>
      </c>
      <c r="D59" s="27" t="s">
        <v>1124</v>
      </c>
      <c r="E59" s="28" t="s">
        <v>1125</v>
      </c>
      <c r="F59" s="27" t="s">
        <v>356</v>
      </c>
      <c r="G59" s="158">
        <v>1441</v>
      </c>
      <c r="H59" s="28" t="s">
        <v>1126</v>
      </c>
    </row>
    <row r="60" spans="1:8" x14ac:dyDescent="0.25">
      <c r="B60" s="26">
        <v>41481</v>
      </c>
      <c r="C60" s="26">
        <v>41484</v>
      </c>
      <c r="D60" s="27" t="s">
        <v>1124</v>
      </c>
      <c r="E60" s="28" t="s">
        <v>1125</v>
      </c>
      <c r="F60" s="27" t="s">
        <v>587</v>
      </c>
      <c r="G60" s="158">
        <v>859</v>
      </c>
      <c r="H60" s="28" t="s">
        <v>1127</v>
      </c>
    </row>
    <row r="61" spans="1:8" x14ac:dyDescent="0.25">
      <c r="B61" s="26">
        <v>41481</v>
      </c>
      <c r="C61" s="26">
        <v>41484</v>
      </c>
      <c r="D61" s="27" t="s">
        <v>1128</v>
      </c>
      <c r="E61" s="28" t="s">
        <v>1125</v>
      </c>
      <c r="F61" s="27" t="s">
        <v>587</v>
      </c>
      <c r="G61" s="158">
        <v>859</v>
      </c>
      <c r="H61" s="28" t="s">
        <v>1127</v>
      </c>
    </row>
    <row r="62" spans="1:8" x14ac:dyDescent="0.25">
      <c r="A62" s="146"/>
      <c r="B62" s="151"/>
      <c r="C62" s="151"/>
      <c r="D62" s="152"/>
      <c r="E62" s="153"/>
      <c r="F62" s="152"/>
      <c r="G62" s="154"/>
      <c r="H62" s="153"/>
    </row>
    <row r="63" spans="1:8" x14ac:dyDescent="0.25">
      <c r="A63" s="4" t="s">
        <v>1129</v>
      </c>
      <c r="B63" s="23">
        <v>41476</v>
      </c>
      <c r="C63" s="23">
        <v>41481</v>
      </c>
      <c r="D63" s="5" t="s">
        <v>1130</v>
      </c>
      <c r="E63" s="10" t="s">
        <v>1131</v>
      </c>
      <c r="F63" s="5" t="s">
        <v>1132</v>
      </c>
      <c r="G63" s="25">
        <v>2122.25</v>
      </c>
      <c r="H63" s="10" t="s">
        <v>1133</v>
      </c>
    </row>
    <row r="64" spans="1:8" x14ac:dyDescent="0.25">
      <c r="A64" s="4"/>
      <c r="B64" s="23">
        <v>41471</v>
      </c>
      <c r="C64" s="23">
        <v>41473</v>
      </c>
      <c r="D64" s="5" t="s">
        <v>1134</v>
      </c>
      <c r="E64" s="10" t="s">
        <v>1135</v>
      </c>
      <c r="F64" s="10" t="s">
        <v>180</v>
      </c>
      <c r="G64" s="59">
        <v>1405</v>
      </c>
      <c r="H64" s="159" t="s">
        <v>1136</v>
      </c>
    </row>
    <row r="65" spans="1:8" x14ac:dyDescent="0.25">
      <c r="A65" s="4"/>
      <c r="B65" s="82">
        <v>41471</v>
      </c>
      <c r="C65" s="82">
        <v>41474</v>
      </c>
      <c r="D65" s="4" t="s">
        <v>1137</v>
      </c>
      <c r="E65" s="1" t="s">
        <v>1138</v>
      </c>
      <c r="F65" s="1" t="s">
        <v>1016</v>
      </c>
      <c r="G65" s="59">
        <v>1715</v>
      </c>
      <c r="H65" s="121" t="s">
        <v>1136</v>
      </c>
    </row>
    <row r="66" spans="1:8" x14ac:dyDescent="0.25">
      <c r="A66" s="4"/>
      <c r="B66" s="82">
        <v>41473</v>
      </c>
      <c r="C66" s="82">
        <v>41476</v>
      </c>
      <c r="D66" s="4" t="s">
        <v>1139</v>
      </c>
      <c r="E66" s="1" t="s">
        <v>1140</v>
      </c>
      <c r="F66" s="1" t="s">
        <v>1141</v>
      </c>
      <c r="G66" s="59">
        <v>0</v>
      </c>
      <c r="H66" s="121" t="s">
        <v>1142</v>
      </c>
    </row>
    <row r="67" spans="1:8" x14ac:dyDescent="0.25">
      <c r="A67" s="146"/>
      <c r="B67" s="151"/>
      <c r="C67" s="151"/>
      <c r="D67" s="152"/>
      <c r="E67" s="153"/>
      <c r="F67" s="152"/>
      <c r="G67" s="154"/>
      <c r="H67" s="153"/>
    </row>
    <row r="68" spans="1:8" x14ac:dyDescent="0.25">
      <c r="A68" s="6" t="s">
        <v>1143</v>
      </c>
      <c r="B68" s="14">
        <v>41470</v>
      </c>
      <c r="C68" s="14">
        <v>41474</v>
      </c>
      <c r="D68" s="15" t="s">
        <v>1144</v>
      </c>
      <c r="E68" s="16" t="s">
        <v>1145</v>
      </c>
      <c r="F68" s="15" t="s">
        <v>180</v>
      </c>
      <c r="G68" s="25">
        <v>2351.2600000000002</v>
      </c>
      <c r="H68" s="16" t="s">
        <v>1146</v>
      </c>
    </row>
    <row r="69" spans="1:8" x14ac:dyDescent="0.25">
      <c r="B69" s="14">
        <v>41476</v>
      </c>
      <c r="C69" s="14">
        <v>41479</v>
      </c>
      <c r="D69" s="15" t="s">
        <v>1147</v>
      </c>
      <c r="E69" s="16" t="s">
        <v>55</v>
      </c>
      <c r="F69" s="15" t="s">
        <v>1085</v>
      </c>
      <c r="G69" s="25">
        <v>1966.49</v>
      </c>
      <c r="H69" s="16" t="s">
        <v>1148</v>
      </c>
    </row>
    <row r="70" spans="1:8" x14ac:dyDescent="0.25">
      <c r="B70" s="14" t="s">
        <v>1149</v>
      </c>
      <c r="C70" s="14">
        <v>41479</v>
      </c>
      <c r="D70" s="15" t="s">
        <v>1150</v>
      </c>
      <c r="E70" s="16" t="s">
        <v>1151</v>
      </c>
      <c r="F70" s="15" t="s">
        <v>1085</v>
      </c>
      <c r="G70" s="25">
        <v>1966.49</v>
      </c>
      <c r="H70" s="16" t="s">
        <v>1148</v>
      </c>
    </row>
    <row r="71" spans="1:8" x14ac:dyDescent="0.25">
      <c r="B71" s="14">
        <v>41476</v>
      </c>
      <c r="C71" s="14">
        <v>41479</v>
      </c>
      <c r="D71" s="15" t="s">
        <v>1152</v>
      </c>
      <c r="E71" s="16" t="s">
        <v>1151</v>
      </c>
      <c r="F71" s="15" t="s">
        <v>1085</v>
      </c>
      <c r="G71" s="25">
        <v>1966.49</v>
      </c>
      <c r="H71" s="16" t="s">
        <v>1148</v>
      </c>
    </row>
    <row r="72" spans="1:8" x14ac:dyDescent="0.25">
      <c r="B72" s="14">
        <v>41476</v>
      </c>
      <c r="C72" s="14">
        <v>41479</v>
      </c>
      <c r="D72" s="15" t="s">
        <v>1153</v>
      </c>
      <c r="E72" s="16" t="s">
        <v>1154</v>
      </c>
      <c r="F72" s="15" t="s">
        <v>1085</v>
      </c>
      <c r="G72" s="25">
        <v>1977.89</v>
      </c>
      <c r="H72" s="16" t="s">
        <v>1148</v>
      </c>
    </row>
    <row r="73" spans="1:8" x14ac:dyDescent="0.25">
      <c r="B73" s="14">
        <v>41476</v>
      </c>
      <c r="C73" s="14">
        <v>41480</v>
      </c>
      <c r="D73" s="15" t="s">
        <v>1155</v>
      </c>
      <c r="E73" s="16" t="s">
        <v>1156</v>
      </c>
      <c r="F73" s="15" t="s">
        <v>1157</v>
      </c>
      <c r="G73" s="25">
        <v>893</v>
      </c>
      <c r="H73" s="16" t="s">
        <v>1158</v>
      </c>
    </row>
    <row r="74" spans="1:8" x14ac:dyDescent="0.25">
      <c r="B74" s="14">
        <v>41476</v>
      </c>
      <c r="C74" s="14">
        <v>41480</v>
      </c>
      <c r="D74" s="15" t="s">
        <v>1159</v>
      </c>
      <c r="E74" s="16" t="s">
        <v>1160</v>
      </c>
      <c r="F74" s="15" t="s">
        <v>1157</v>
      </c>
      <c r="G74" s="25">
        <v>1494.04</v>
      </c>
      <c r="H74" s="16" t="s">
        <v>1158</v>
      </c>
    </row>
    <row r="75" spans="1:8" x14ac:dyDescent="0.25">
      <c r="B75" s="14">
        <v>41476</v>
      </c>
      <c r="C75" s="14">
        <v>41480</v>
      </c>
      <c r="D75" s="15" t="s">
        <v>1161</v>
      </c>
      <c r="E75" s="16" t="s">
        <v>1156</v>
      </c>
      <c r="F75" s="15" t="s">
        <v>1157</v>
      </c>
      <c r="G75" s="25">
        <v>1494.04</v>
      </c>
      <c r="H75" s="16" t="s">
        <v>1158</v>
      </c>
    </row>
    <row r="76" spans="1:8" x14ac:dyDescent="0.25">
      <c r="B76" s="14">
        <v>41480</v>
      </c>
      <c r="C76" s="14">
        <v>41483</v>
      </c>
      <c r="D76" s="15" t="s">
        <v>1162</v>
      </c>
      <c r="E76" s="16" t="s">
        <v>1163</v>
      </c>
      <c r="F76" s="15" t="s">
        <v>186</v>
      </c>
      <c r="G76" s="25">
        <v>1064.99</v>
      </c>
      <c r="H76" s="16" t="s">
        <v>1164</v>
      </c>
    </row>
    <row r="77" spans="1:8" x14ac:dyDescent="0.25">
      <c r="B77" s="14">
        <v>41480</v>
      </c>
      <c r="C77" s="14">
        <v>41483</v>
      </c>
      <c r="D77" s="15" t="s">
        <v>1165</v>
      </c>
      <c r="E77" s="16" t="s">
        <v>1166</v>
      </c>
      <c r="F77" s="15" t="s">
        <v>186</v>
      </c>
      <c r="G77" s="25">
        <v>811.99</v>
      </c>
      <c r="H77" s="16" t="s">
        <v>1164</v>
      </c>
    </row>
    <row r="78" spans="1:8" x14ac:dyDescent="0.25">
      <c r="B78" s="14">
        <v>41480</v>
      </c>
      <c r="C78" s="14">
        <v>41484</v>
      </c>
      <c r="D78" s="15" t="s">
        <v>1167</v>
      </c>
      <c r="E78" s="16" t="s">
        <v>18</v>
      </c>
      <c r="F78" s="15" t="s">
        <v>204</v>
      </c>
      <c r="G78" s="25">
        <v>2541.21</v>
      </c>
      <c r="H78" s="16" t="s">
        <v>1168</v>
      </c>
    </row>
    <row r="79" spans="1:8" x14ac:dyDescent="0.25">
      <c r="B79" s="14">
        <v>41483</v>
      </c>
      <c r="C79" s="14">
        <v>41486</v>
      </c>
      <c r="D79" s="15" t="s">
        <v>1169</v>
      </c>
      <c r="E79" s="16" t="s">
        <v>1170</v>
      </c>
      <c r="F79" s="15" t="s">
        <v>180</v>
      </c>
      <c r="G79" s="25">
        <v>1021.25</v>
      </c>
      <c r="H79" s="16" t="s">
        <v>1171</v>
      </c>
    </row>
    <row r="80" spans="1:8" x14ac:dyDescent="0.25">
      <c r="A80" s="146"/>
      <c r="B80" s="151"/>
      <c r="C80" s="151"/>
      <c r="D80" s="152"/>
      <c r="E80" s="153"/>
      <c r="F80" s="152"/>
      <c r="G80" s="154"/>
      <c r="H80" s="153"/>
    </row>
    <row r="81" spans="1:8" x14ac:dyDescent="0.25">
      <c r="A81" s="3" t="s">
        <v>29</v>
      </c>
      <c r="B81" s="160">
        <v>41463</v>
      </c>
      <c r="C81" s="161">
        <v>41465</v>
      </c>
      <c r="D81" s="46" t="s">
        <v>1172</v>
      </c>
      <c r="E81" s="33" t="s">
        <v>1173</v>
      </c>
      <c r="F81" s="46" t="s">
        <v>1174</v>
      </c>
      <c r="G81" s="162">
        <v>1552.94</v>
      </c>
      <c r="H81" s="33" t="s">
        <v>1175</v>
      </c>
    </row>
    <row r="82" spans="1:8" x14ac:dyDescent="0.25">
      <c r="A82" s="3"/>
      <c r="B82" s="18">
        <v>41462</v>
      </c>
      <c r="C82" s="18">
        <v>41463</v>
      </c>
      <c r="D82" s="4" t="s">
        <v>1176</v>
      </c>
      <c r="E82" s="1" t="s">
        <v>1177</v>
      </c>
      <c r="F82" s="4" t="s">
        <v>1085</v>
      </c>
      <c r="G82" s="78">
        <v>1453.83</v>
      </c>
      <c r="H82" s="1" t="s">
        <v>1178</v>
      </c>
    </row>
    <row r="83" spans="1:8" x14ac:dyDescent="0.25">
      <c r="A83" s="3"/>
      <c r="B83" s="163">
        <v>41462</v>
      </c>
      <c r="C83" s="127">
        <v>41463</v>
      </c>
      <c r="D83" s="85" t="s">
        <v>1179</v>
      </c>
      <c r="E83" s="164" t="s">
        <v>36</v>
      </c>
      <c r="F83" s="85" t="s">
        <v>1085</v>
      </c>
      <c r="G83" s="165">
        <v>1228.9000000000001</v>
      </c>
      <c r="H83" s="164" t="s">
        <v>1178</v>
      </c>
    </row>
    <row r="84" spans="1:8" x14ac:dyDescent="0.25">
      <c r="A84" s="3"/>
      <c r="B84" s="18">
        <v>41462</v>
      </c>
      <c r="C84" s="18">
        <v>41463</v>
      </c>
      <c r="D84" s="4" t="s">
        <v>848</v>
      </c>
      <c r="E84" s="1" t="s">
        <v>849</v>
      </c>
      <c r="F84" s="4" t="s">
        <v>1085</v>
      </c>
      <c r="G84" s="78">
        <v>716.84</v>
      </c>
      <c r="H84" s="1" t="s">
        <v>1178</v>
      </c>
    </row>
    <row r="85" spans="1:8" x14ac:dyDescent="0.25">
      <c r="A85" s="3"/>
      <c r="B85" s="163">
        <v>41463</v>
      </c>
      <c r="C85" s="127">
        <v>41465</v>
      </c>
      <c r="D85" s="85" t="s">
        <v>1172</v>
      </c>
      <c r="E85" s="164" t="s">
        <v>1173</v>
      </c>
      <c r="F85" s="85" t="s">
        <v>1174</v>
      </c>
      <c r="G85" s="165">
        <v>1552.94</v>
      </c>
      <c r="H85" s="164" t="s">
        <v>1175</v>
      </c>
    </row>
    <row r="86" spans="1:8" x14ac:dyDescent="0.25">
      <c r="A86" s="3"/>
      <c r="B86" s="18">
        <v>41468</v>
      </c>
      <c r="C86" s="82">
        <v>41472</v>
      </c>
      <c r="D86" s="4" t="s">
        <v>848</v>
      </c>
      <c r="E86" s="1" t="s">
        <v>849</v>
      </c>
      <c r="F86" s="4" t="s">
        <v>1180</v>
      </c>
      <c r="G86" s="48">
        <v>2506.9499999999998</v>
      </c>
      <c r="H86" s="1" t="s">
        <v>1181</v>
      </c>
    </row>
    <row r="87" spans="1:8" x14ac:dyDescent="0.25">
      <c r="A87" s="3"/>
      <c r="B87" s="18">
        <v>41469</v>
      </c>
      <c r="C87" s="82">
        <v>41476</v>
      </c>
      <c r="D87" s="4" t="s">
        <v>1182</v>
      </c>
      <c r="E87" s="1" t="s">
        <v>1183</v>
      </c>
      <c r="F87" s="4" t="s">
        <v>1184</v>
      </c>
      <c r="G87" s="48">
        <v>3514.92</v>
      </c>
      <c r="H87" s="1" t="s">
        <v>1185</v>
      </c>
    </row>
    <row r="88" spans="1:8" x14ac:dyDescent="0.25">
      <c r="A88" s="3"/>
      <c r="B88" s="18">
        <v>41483</v>
      </c>
      <c r="C88" s="82">
        <v>41503</v>
      </c>
      <c r="D88" s="4" t="s">
        <v>1186</v>
      </c>
      <c r="E88" s="1" t="s">
        <v>18</v>
      </c>
      <c r="F88" s="4" t="s">
        <v>1187</v>
      </c>
      <c r="G88" s="48">
        <v>14220</v>
      </c>
      <c r="H88" s="1" t="s">
        <v>1188</v>
      </c>
    </row>
    <row r="89" spans="1:8" x14ac:dyDescent="0.25">
      <c r="A89" s="146"/>
      <c r="B89" s="151"/>
      <c r="C89" s="151"/>
      <c r="D89" s="152"/>
      <c r="E89" s="153"/>
      <c r="F89" s="152"/>
      <c r="G89" s="154"/>
      <c r="H89" s="153"/>
    </row>
    <row r="90" spans="1:8" x14ac:dyDescent="0.25">
      <c r="A90" s="6" t="s">
        <v>13</v>
      </c>
      <c r="B90" s="14">
        <v>41474</v>
      </c>
      <c r="C90" s="14">
        <v>41479</v>
      </c>
      <c r="D90" s="15" t="s">
        <v>69</v>
      </c>
      <c r="E90" s="16" t="s">
        <v>1189</v>
      </c>
      <c r="F90" s="15" t="s">
        <v>1107</v>
      </c>
      <c r="G90" s="25">
        <v>800</v>
      </c>
      <c r="H90" s="16" t="s">
        <v>1190</v>
      </c>
    </row>
    <row r="91" spans="1:8" x14ac:dyDescent="0.25">
      <c r="B91" s="14">
        <v>41470</v>
      </c>
      <c r="C91" s="14">
        <v>41474</v>
      </c>
      <c r="D91" s="15" t="s">
        <v>1191</v>
      </c>
      <c r="E91" s="16" t="s">
        <v>18</v>
      </c>
      <c r="F91" s="15" t="s">
        <v>219</v>
      </c>
      <c r="G91" s="25">
        <v>2600</v>
      </c>
      <c r="H91" s="16" t="s">
        <v>1192</v>
      </c>
    </row>
    <row r="92" spans="1:8" x14ac:dyDescent="0.25">
      <c r="B92" s="14">
        <v>41475</v>
      </c>
      <c r="C92" s="14">
        <v>41479</v>
      </c>
      <c r="D92" s="15" t="s">
        <v>1193</v>
      </c>
      <c r="E92" s="16" t="s">
        <v>1194</v>
      </c>
      <c r="F92" s="15" t="s">
        <v>1085</v>
      </c>
      <c r="G92" s="25">
        <v>2390</v>
      </c>
      <c r="H92" s="16" t="s">
        <v>1195</v>
      </c>
    </row>
    <row r="93" spans="1:8" x14ac:dyDescent="0.25">
      <c r="B93" s="14">
        <v>41475</v>
      </c>
      <c r="C93" s="14">
        <v>41479</v>
      </c>
      <c r="D93" s="15" t="s">
        <v>1196</v>
      </c>
      <c r="E93" s="16" t="s">
        <v>1177</v>
      </c>
      <c r="F93" s="15" t="s">
        <v>1085</v>
      </c>
      <c r="G93" s="25">
        <v>2390</v>
      </c>
      <c r="H93" s="16" t="s">
        <v>1195</v>
      </c>
    </row>
    <row r="94" spans="1:8" x14ac:dyDescent="0.25">
      <c r="B94" s="14">
        <v>41475</v>
      </c>
      <c r="C94" s="14">
        <v>41479</v>
      </c>
      <c r="D94" s="15" t="s">
        <v>1197</v>
      </c>
      <c r="E94" s="16" t="s">
        <v>1198</v>
      </c>
      <c r="F94" s="15" t="s">
        <v>1085</v>
      </c>
      <c r="G94" s="25">
        <v>2390</v>
      </c>
      <c r="H94" s="16" t="s">
        <v>1195</v>
      </c>
    </row>
    <row r="95" spans="1:8" x14ac:dyDescent="0.25">
      <c r="B95" s="14">
        <v>41475</v>
      </c>
      <c r="C95" s="14">
        <v>41479</v>
      </c>
      <c r="D95" s="15" t="s">
        <v>1199</v>
      </c>
      <c r="E95" s="16" t="s">
        <v>1200</v>
      </c>
      <c r="F95" s="15" t="s">
        <v>1085</v>
      </c>
      <c r="G95" s="25">
        <v>2390</v>
      </c>
      <c r="H95" s="16" t="s">
        <v>1195</v>
      </c>
    </row>
    <row r="96" spans="1:8" x14ac:dyDescent="0.25">
      <c r="A96" s="3"/>
      <c r="B96" s="14">
        <v>41475</v>
      </c>
      <c r="C96" s="14">
        <v>41479</v>
      </c>
      <c r="D96" s="15" t="s">
        <v>1201</v>
      </c>
      <c r="E96" s="16" t="s">
        <v>1202</v>
      </c>
      <c r="F96" s="15" t="s">
        <v>1085</v>
      </c>
      <c r="G96" s="25">
        <v>2390</v>
      </c>
      <c r="H96" s="16" t="s">
        <v>1195</v>
      </c>
    </row>
    <row r="97" spans="1:8" x14ac:dyDescent="0.25">
      <c r="A97" s="146"/>
      <c r="B97" s="166"/>
      <c r="C97" s="166"/>
      <c r="D97" s="167"/>
      <c r="E97" s="168"/>
      <c r="F97" s="167"/>
      <c r="G97" s="154"/>
      <c r="H97" s="168"/>
    </row>
    <row r="98" spans="1:8" x14ac:dyDescent="0.25">
      <c r="A98" s="4" t="s">
        <v>26</v>
      </c>
      <c r="B98" s="145">
        <v>41456</v>
      </c>
      <c r="C98" s="145">
        <v>41460</v>
      </c>
      <c r="D98" s="5" t="s">
        <v>1203</v>
      </c>
      <c r="E98" s="10" t="s">
        <v>1204</v>
      </c>
      <c r="F98" s="5" t="s">
        <v>23</v>
      </c>
      <c r="G98" s="48" t="s">
        <v>178</v>
      </c>
      <c r="H98" s="10" t="s">
        <v>1205</v>
      </c>
    </row>
    <row r="99" spans="1:8" ht="30" x14ac:dyDescent="0.25">
      <c r="A99" s="4"/>
      <c r="B99" s="145">
        <v>41457</v>
      </c>
      <c r="C99" s="145">
        <v>41460</v>
      </c>
      <c r="D99" s="5" t="s">
        <v>1206</v>
      </c>
      <c r="E99" s="10" t="s">
        <v>1207</v>
      </c>
      <c r="F99" s="5" t="s">
        <v>23</v>
      </c>
      <c r="G99" s="48" t="s">
        <v>178</v>
      </c>
      <c r="H99" s="10" t="s">
        <v>1208</v>
      </c>
    </row>
    <row r="100" spans="1:8" x14ac:dyDescent="0.25">
      <c r="A100" s="4"/>
      <c r="B100" s="145">
        <v>41464</v>
      </c>
      <c r="C100" s="145">
        <v>41465</v>
      </c>
      <c r="D100" s="5" t="s">
        <v>1209</v>
      </c>
      <c r="E100" s="10" t="s">
        <v>1210</v>
      </c>
      <c r="F100" s="5" t="s">
        <v>23</v>
      </c>
      <c r="G100" s="48">
        <v>350</v>
      </c>
      <c r="H100" s="10" t="s">
        <v>1211</v>
      </c>
    </row>
    <row r="101" spans="1:8" x14ac:dyDescent="0.25">
      <c r="A101" s="4"/>
      <c r="B101" s="145">
        <v>41467</v>
      </c>
      <c r="C101" s="145">
        <v>41472</v>
      </c>
      <c r="D101" s="5" t="s">
        <v>1212</v>
      </c>
      <c r="E101" s="10" t="s">
        <v>1213</v>
      </c>
      <c r="F101" s="5" t="s">
        <v>1214</v>
      </c>
      <c r="G101" s="48">
        <v>3120</v>
      </c>
      <c r="H101" s="10" t="s">
        <v>1215</v>
      </c>
    </row>
    <row r="102" spans="1:8" x14ac:dyDescent="0.25">
      <c r="A102" s="4"/>
      <c r="B102" s="157">
        <v>41456</v>
      </c>
      <c r="C102" s="157">
        <v>41460</v>
      </c>
      <c r="D102" s="6" t="s">
        <v>1216</v>
      </c>
      <c r="E102" s="7" t="s">
        <v>1217</v>
      </c>
      <c r="F102" s="6" t="s">
        <v>23</v>
      </c>
      <c r="G102" s="78" t="s">
        <v>178</v>
      </c>
      <c r="H102" s="7" t="s">
        <v>1218</v>
      </c>
    </row>
    <row r="103" spans="1:8" x14ac:dyDescent="0.25">
      <c r="A103" s="4"/>
      <c r="B103" s="157">
        <v>41471</v>
      </c>
      <c r="C103" s="157">
        <v>41472</v>
      </c>
      <c r="D103" s="6" t="s">
        <v>1219</v>
      </c>
      <c r="E103" s="7" t="s">
        <v>1220</v>
      </c>
      <c r="F103" s="6" t="s">
        <v>1221</v>
      </c>
      <c r="G103" s="78">
        <v>11360</v>
      </c>
      <c r="H103" s="7" t="s">
        <v>1222</v>
      </c>
    </row>
    <row r="104" spans="1:8" x14ac:dyDescent="0.25">
      <c r="A104" s="4"/>
      <c r="B104" s="157">
        <v>41471</v>
      </c>
      <c r="C104" s="157">
        <v>41472</v>
      </c>
      <c r="D104" s="6" t="s">
        <v>1223</v>
      </c>
      <c r="E104" s="7" t="s">
        <v>1224</v>
      </c>
      <c r="F104" s="6" t="s">
        <v>1221</v>
      </c>
      <c r="G104" s="78" t="s">
        <v>1225</v>
      </c>
      <c r="H104" s="7" t="s">
        <v>1226</v>
      </c>
    </row>
    <row r="105" spans="1:8" x14ac:dyDescent="0.25">
      <c r="A105" s="4"/>
      <c r="B105" s="157">
        <v>41471</v>
      </c>
      <c r="C105" s="157">
        <v>41472</v>
      </c>
      <c r="D105" s="6" t="s">
        <v>1227</v>
      </c>
      <c r="E105" s="7" t="s">
        <v>1228</v>
      </c>
      <c r="F105" s="6" t="s">
        <v>1221</v>
      </c>
      <c r="G105" s="78" t="s">
        <v>1225</v>
      </c>
      <c r="H105" s="7" t="s">
        <v>1226</v>
      </c>
    </row>
    <row r="106" spans="1:8" x14ac:dyDescent="0.25">
      <c r="A106" s="4"/>
      <c r="B106" s="157">
        <v>41471</v>
      </c>
      <c r="C106" s="157">
        <v>41472</v>
      </c>
      <c r="D106" s="6" t="s">
        <v>1229</v>
      </c>
      <c r="E106" s="7" t="s">
        <v>1230</v>
      </c>
      <c r="F106" s="6" t="s">
        <v>1221</v>
      </c>
      <c r="G106" s="78" t="s">
        <v>1225</v>
      </c>
      <c r="H106" s="7" t="s">
        <v>1226</v>
      </c>
    </row>
    <row r="107" spans="1:8" x14ac:dyDescent="0.25">
      <c r="A107" s="4"/>
      <c r="B107" s="157">
        <v>41471</v>
      </c>
      <c r="C107" s="157">
        <v>41472</v>
      </c>
      <c r="D107" s="6" t="s">
        <v>1231</v>
      </c>
      <c r="E107" s="7" t="s">
        <v>1230</v>
      </c>
      <c r="F107" s="6" t="s">
        <v>1221</v>
      </c>
      <c r="G107" s="78" t="s">
        <v>1225</v>
      </c>
      <c r="H107" s="7" t="s">
        <v>1226</v>
      </c>
    </row>
    <row r="108" spans="1:8" x14ac:dyDescent="0.25">
      <c r="A108" s="4"/>
      <c r="B108" s="157">
        <v>41471</v>
      </c>
      <c r="C108" s="157">
        <v>41472</v>
      </c>
      <c r="D108" s="6" t="s">
        <v>1232</v>
      </c>
      <c r="E108" s="7" t="s">
        <v>1233</v>
      </c>
      <c r="F108" s="6" t="s">
        <v>1221</v>
      </c>
      <c r="G108" s="78" t="s">
        <v>1225</v>
      </c>
      <c r="H108" s="7" t="s">
        <v>1226</v>
      </c>
    </row>
    <row r="109" spans="1:8" x14ac:dyDescent="0.25">
      <c r="A109" s="4"/>
      <c r="B109" s="157">
        <v>41471</v>
      </c>
      <c r="C109" s="157">
        <v>41472</v>
      </c>
      <c r="D109" s="6" t="s">
        <v>1234</v>
      </c>
      <c r="E109" s="7" t="s">
        <v>1230</v>
      </c>
      <c r="F109" s="6" t="s">
        <v>1221</v>
      </c>
      <c r="G109" s="78" t="s">
        <v>1225</v>
      </c>
      <c r="H109" s="7" t="s">
        <v>1226</v>
      </c>
    </row>
    <row r="110" spans="1:8" ht="45" x14ac:dyDescent="0.25">
      <c r="A110" s="4"/>
      <c r="B110" s="157">
        <v>41472</v>
      </c>
      <c r="C110" s="157">
        <v>41474</v>
      </c>
      <c r="D110" s="6" t="s">
        <v>106</v>
      </c>
      <c r="E110" s="7" t="s">
        <v>1235</v>
      </c>
      <c r="F110" s="6" t="s">
        <v>1236</v>
      </c>
      <c r="G110" s="78" t="s">
        <v>178</v>
      </c>
      <c r="H110" s="7" t="s">
        <v>1237</v>
      </c>
    </row>
    <row r="111" spans="1:8" x14ac:dyDescent="0.25">
      <c r="A111" s="4"/>
      <c r="B111" s="157">
        <v>41472</v>
      </c>
      <c r="C111" s="157">
        <v>41474</v>
      </c>
      <c r="D111" s="6" t="s">
        <v>1238</v>
      </c>
      <c r="E111" s="7" t="s">
        <v>1239</v>
      </c>
      <c r="F111" s="6" t="s">
        <v>764</v>
      </c>
      <c r="G111" s="78">
        <v>19003</v>
      </c>
      <c r="H111" s="7" t="s">
        <v>1240</v>
      </c>
    </row>
    <row r="112" spans="1:8" x14ac:dyDescent="0.25">
      <c r="A112" s="4"/>
      <c r="B112" s="157">
        <v>41472</v>
      </c>
      <c r="C112" s="157">
        <v>41474</v>
      </c>
      <c r="D112" s="6" t="s">
        <v>1241</v>
      </c>
      <c r="E112" s="7" t="s">
        <v>1242</v>
      </c>
      <c r="F112" s="6" t="s">
        <v>764</v>
      </c>
      <c r="G112" s="78" t="s">
        <v>1243</v>
      </c>
      <c r="H112" s="7" t="s">
        <v>1244</v>
      </c>
    </row>
    <row r="113" spans="1:8" x14ac:dyDescent="0.25">
      <c r="A113" s="4"/>
      <c r="B113" s="157">
        <v>41472</v>
      </c>
      <c r="C113" s="157">
        <v>41474</v>
      </c>
      <c r="D113" s="6" t="s">
        <v>1245</v>
      </c>
      <c r="E113" s="7" t="s">
        <v>1228</v>
      </c>
      <c r="F113" s="6" t="s">
        <v>764</v>
      </c>
      <c r="G113" s="78" t="s">
        <v>1243</v>
      </c>
      <c r="H113" s="7" t="s">
        <v>1244</v>
      </c>
    </row>
    <row r="114" spans="1:8" x14ac:dyDescent="0.25">
      <c r="A114" s="4"/>
      <c r="B114" s="157">
        <v>41472</v>
      </c>
      <c r="C114" s="157">
        <v>41475</v>
      </c>
      <c r="D114" s="6" t="s">
        <v>1246</v>
      </c>
      <c r="E114" s="7" t="s">
        <v>1156</v>
      </c>
      <c r="F114" s="6" t="s">
        <v>1247</v>
      </c>
      <c r="G114" s="78">
        <v>1575</v>
      </c>
      <c r="H114" s="7" t="s">
        <v>1248</v>
      </c>
    </row>
    <row r="115" spans="1:8" x14ac:dyDescent="0.25">
      <c r="A115" s="4"/>
      <c r="B115" s="157">
        <v>41472</v>
      </c>
      <c r="C115" s="157">
        <v>41475</v>
      </c>
      <c r="D115" s="6" t="s">
        <v>1249</v>
      </c>
      <c r="E115" s="7" t="s">
        <v>1156</v>
      </c>
      <c r="F115" s="6" t="s">
        <v>1247</v>
      </c>
      <c r="G115" s="78">
        <v>1595</v>
      </c>
      <c r="H115" s="7" t="s">
        <v>1248</v>
      </c>
    </row>
    <row r="116" spans="1:8" ht="30" x14ac:dyDescent="0.25">
      <c r="A116" s="4"/>
      <c r="B116" s="157">
        <v>41473</v>
      </c>
      <c r="C116" s="157">
        <v>41476</v>
      </c>
      <c r="D116" s="6" t="s">
        <v>44</v>
      </c>
      <c r="E116" s="7" t="s">
        <v>45</v>
      </c>
      <c r="F116" s="6" t="s">
        <v>114</v>
      </c>
      <c r="G116" s="78">
        <v>200</v>
      </c>
      <c r="H116" s="7" t="s">
        <v>1250</v>
      </c>
    </row>
    <row r="117" spans="1:8" ht="30" x14ac:dyDescent="0.25">
      <c r="A117" s="4"/>
      <c r="B117" s="157">
        <v>41473</v>
      </c>
      <c r="C117" s="157">
        <v>41476</v>
      </c>
      <c r="D117" s="6" t="s">
        <v>1251</v>
      </c>
      <c r="E117" s="7" t="s">
        <v>1252</v>
      </c>
      <c r="F117" s="6" t="s">
        <v>114</v>
      </c>
      <c r="G117" s="78">
        <v>200</v>
      </c>
      <c r="H117" s="7" t="s">
        <v>1250</v>
      </c>
    </row>
    <row r="118" spans="1:8" x14ac:dyDescent="0.25">
      <c r="A118" s="4"/>
      <c r="B118" s="169">
        <v>41476</v>
      </c>
      <c r="C118" s="157">
        <v>41479</v>
      </c>
      <c r="D118" s="4" t="s">
        <v>1253</v>
      </c>
      <c r="E118" s="7" t="s">
        <v>1254</v>
      </c>
      <c r="F118" s="4" t="s">
        <v>508</v>
      </c>
      <c r="G118" s="78">
        <v>1525</v>
      </c>
      <c r="H118" s="1" t="s">
        <v>1255</v>
      </c>
    </row>
    <row r="119" spans="1:8" x14ac:dyDescent="0.25">
      <c r="A119" s="4"/>
      <c r="B119" s="157">
        <v>41476</v>
      </c>
      <c r="C119" s="157">
        <v>41479</v>
      </c>
      <c r="D119" s="6" t="s">
        <v>41</v>
      </c>
      <c r="E119" s="7" t="s">
        <v>1256</v>
      </c>
      <c r="F119" s="6" t="s">
        <v>508</v>
      </c>
      <c r="G119" s="78">
        <v>2025</v>
      </c>
      <c r="H119" s="7" t="s">
        <v>1255</v>
      </c>
    </row>
    <row r="120" spans="1:8" x14ac:dyDescent="0.25">
      <c r="A120" s="4"/>
      <c r="B120" s="157">
        <v>41476</v>
      </c>
      <c r="C120" s="157">
        <v>41479</v>
      </c>
      <c r="D120" s="6" t="s">
        <v>162</v>
      </c>
      <c r="E120" s="7" t="s">
        <v>163</v>
      </c>
      <c r="F120" s="6" t="s">
        <v>508</v>
      </c>
      <c r="G120" s="78">
        <v>1525</v>
      </c>
      <c r="H120" s="7" t="s">
        <v>1257</v>
      </c>
    </row>
    <row r="121" spans="1:8" ht="30" x14ac:dyDescent="0.25">
      <c r="A121" s="4"/>
      <c r="B121" s="157">
        <v>41479</v>
      </c>
      <c r="C121" s="157">
        <v>41481</v>
      </c>
      <c r="D121" s="6" t="s">
        <v>1258</v>
      </c>
      <c r="E121" s="7" t="s">
        <v>1259</v>
      </c>
      <c r="F121" s="6" t="s">
        <v>1260</v>
      </c>
      <c r="G121" s="78" t="s">
        <v>178</v>
      </c>
      <c r="H121" s="7" t="s">
        <v>1261</v>
      </c>
    </row>
    <row r="122" spans="1:8" ht="30" x14ac:dyDescent="0.25">
      <c r="A122" s="4"/>
      <c r="B122" s="157">
        <v>41483</v>
      </c>
      <c r="C122" s="157">
        <v>41487</v>
      </c>
      <c r="D122" s="6" t="s">
        <v>1216</v>
      </c>
      <c r="E122" s="7" t="s">
        <v>1217</v>
      </c>
      <c r="F122" s="6" t="s">
        <v>1025</v>
      </c>
      <c r="G122" s="78" t="s">
        <v>178</v>
      </c>
      <c r="H122" s="7" t="s">
        <v>1262</v>
      </c>
    </row>
    <row r="123" spans="1:8" x14ac:dyDescent="0.25">
      <c r="A123" s="4"/>
      <c r="B123" s="157">
        <v>41485</v>
      </c>
      <c r="C123" s="157">
        <v>41488</v>
      </c>
      <c r="D123" s="6" t="s">
        <v>1263</v>
      </c>
      <c r="E123" s="7" t="s">
        <v>1264</v>
      </c>
      <c r="F123" s="6" t="s">
        <v>1265</v>
      </c>
      <c r="G123" s="78">
        <v>1401</v>
      </c>
      <c r="H123" s="7" t="s">
        <v>1266</v>
      </c>
    </row>
    <row r="124" spans="1:8" x14ac:dyDescent="0.25">
      <c r="A124" s="4"/>
      <c r="B124" s="157">
        <v>41485</v>
      </c>
      <c r="C124" s="157">
        <v>41488</v>
      </c>
      <c r="D124" s="6" t="s">
        <v>1267</v>
      </c>
      <c r="E124" s="7" t="s">
        <v>1268</v>
      </c>
      <c r="F124" s="6" t="s">
        <v>1265</v>
      </c>
      <c r="G124" s="78">
        <v>922.67</v>
      </c>
      <c r="H124" s="7" t="s">
        <v>1266</v>
      </c>
    </row>
    <row r="125" spans="1:8" x14ac:dyDescent="0.25">
      <c r="A125" s="146"/>
      <c r="B125" s="147"/>
      <c r="C125" s="147"/>
      <c r="D125" s="170"/>
      <c r="E125" s="170"/>
      <c r="F125" s="171"/>
      <c r="G125" s="149"/>
      <c r="H125" s="170"/>
    </row>
    <row r="126" spans="1:8" x14ac:dyDescent="0.25">
      <c r="A126" s="3" t="s">
        <v>181</v>
      </c>
      <c r="B126" s="14">
        <v>41456</v>
      </c>
      <c r="C126" s="14">
        <v>41458</v>
      </c>
      <c r="D126" s="15" t="s">
        <v>1269</v>
      </c>
      <c r="E126" s="16" t="s">
        <v>1270</v>
      </c>
      <c r="F126" s="15" t="s">
        <v>172</v>
      </c>
      <c r="G126" s="25">
        <v>0</v>
      </c>
      <c r="H126" s="16" t="s">
        <v>1271</v>
      </c>
    </row>
    <row r="127" spans="1:8" x14ac:dyDescent="0.25">
      <c r="A127" s="146"/>
      <c r="B127" s="166"/>
      <c r="C127" s="166"/>
      <c r="D127" s="167"/>
      <c r="E127" s="168"/>
      <c r="F127" s="167"/>
      <c r="G127" s="154"/>
      <c r="H127" s="168"/>
    </row>
    <row r="128" spans="1:8" x14ac:dyDescent="0.25">
      <c r="A128" s="3" t="s">
        <v>28</v>
      </c>
      <c r="B128" s="169">
        <v>41463</v>
      </c>
      <c r="C128" s="157">
        <v>41467</v>
      </c>
      <c r="D128" s="111" t="s">
        <v>1272</v>
      </c>
      <c r="E128" s="164" t="s">
        <v>1273</v>
      </c>
      <c r="F128" s="164" t="s">
        <v>356</v>
      </c>
      <c r="G128" s="78">
        <v>2600</v>
      </c>
      <c r="H128" s="164" t="s">
        <v>1274</v>
      </c>
    </row>
    <row r="129" spans="1:8" x14ac:dyDescent="0.25">
      <c r="A129" s="3"/>
      <c r="B129" s="169">
        <v>41463</v>
      </c>
      <c r="C129" s="157">
        <v>41467</v>
      </c>
      <c r="D129" s="164" t="s">
        <v>1275</v>
      </c>
      <c r="E129" s="164" t="s">
        <v>1276</v>
      </c>
      <c r="F129" s="164" t="s">
        <v>356</v>
      </c>
      <c r="G129" s="78">
        <v>1050</v>
      </c>
      <c r="H129" s="164" t="s">
        <v>1274</v>
      </c>
    </row>
    <row r="130" spans="1:8" ht="30" x14ac:dyDescent="0.25">
      <c r="A130" s="3"/>
      <c r="B130" s="157">
        <v>41475</v>
      </c>
      <c r="C130" s="157">
        <v>41479</v>
      </c>
      <c r="D130" s="164" t="s">
        <v>1277</v>
      </c>
      <c r="E130" s="164" t="s">
        <v>1278</v>
      </c>
      <c r="F130" s="164" t="s">
        <v>1085</v>
      </c>
      <c r="G130" s="78">
        <v>1141.8800000000001</v>
      </c>
      <c r="H130" s="164" t="s">
        <v>1279</v>
      </c>
    </row>
    <row r="131" spans="1:8" x14ac:dyDescent="0.25">
      <c r="A131" s="146"/>
      <c r="B131" s="166"/>
      <c r="C131" s="166"/>
      <c r="D131" s="168"/>
      <c r="E131" s="168"/>
      <c r="F131" s="168"/>
      <c r="G131" s="172"/>
      <c r="H131" s="168"/>
    </row>
    <row r="132" spans="1:8" ht="30" x14ac:dyDescent="0.25">
      <c r="A132" s="3" t="s">
        <v>22</v>
      </c>
      <c r="B132" s="14">
        <v>41460</v>
      </c>
      <c r="C132" s="14">
        <v>41468</v>
      </c>
      <c r="D132" s="15" t="s">
        <v>1280</v>
      </c>
      <c r="E132" s="16" t="s">
        <v>195</v>
      </c>
      <c r="F132" s="15" t="s">
        <v>1281</v>
      </c>
      <c r="G132" s="25">
        <v>2000</v>
      </c>
      <c r="H132" s="16" t="s">
        <v>1282</v>
      </c>
    </row>
    <row r="133" spans="1:8" ht="30" x14ac:dyDescent="0.25">
      <c r="A133" s="3"/>
      <c r="B133" s="14">
        <v>41461</v>
      </c>
      <c r="C133" s="14">
        <v>41467</v>
      </c>
      <c r="D133" s="15" t="s">
        <v>1283</v>
      </c>
      <c r="E133" s="16" t="s">
        <v>1284</v>
      </c>
      <c r="F133" s="15" t="s">
        <v>1281</v>
      </c>
      <c r="G133" s="25">
        <v>4000</v>
      </c>
      <c r="H133" s="16" t="s">
        <v>1285</v>
      </c>
    </row>
    <row r="134" spans="1:8" ht="30" x14ac:dyDescent="0.25">
      <c r="A134" s="3"/>
      <c r="B134" s="14">
        <v>41467</v>
      </c>
      <c r="C134" s="14">
        <v>41473</v>
      </c>
      <c r="D134" s="15" t="s">
        <v>1286</v>
      </c>
      <c r="E134" s="16" t="s">
        <v>195</v>
      </c>
      <c r="F134" s="15" t="s">
        <v>1287</v>
      </c>
      <c r="G134" s="25">
        <v>1500</v>
      </c>
      <c r="H134" s="16" t="s">
        <v>1288</v>
      </c>
    </row>
    <row r="135" spans="1:8" x14ac:dyDescent="0.25">
      <c r="A135" s="3"/>
      <c r="B135" s="14">
        <v>41476</v>
      </c>
      <c r="C135" s="14">
        <v>41481</v>
      </c>
      <c r="D135" s="15" t="s">
        <v>196</v>
      </c>
      <c r="E135" s="16" t="s">
        <v>947</v>
      </c>
      <c r="F135" s="15" t="s">
        <v>948</v>
      </c>
      <c r="G135" s="25">
        <v>950</v>
      </c>
      <c r="H135" s="16" t="s">
        <v>949</v>
      </c>
    </row>
    <row r="136" spans="1:8" x14ac:dyDescent="0.25">
      <c r="A136" s="3"/>
      <c r="B136" s="14">
        <v>41476</v>
      </c>
      <c r="C136" s="14">
        <v>41481</v>
      </c>
      <c r="D136" s="15" t="s">
        <v>950</v>
      </c>
      <c r="E136" s="16" t="s">
        <v>951</v>
      </c>
      <c r="F136" s="15" t="s">
        <v>948</v>
      </c>
      <c r="G136" s="25">
        <v>950</v>
      </c>
      <c r="H136" s="16" t="s">
        <v>949</v>
      </c>
    </row>
    <row r="137" spans="1:8" x14ac:dyDescent="0.25">
      <c r="A137" s="3"/>
      <c r="B137" s="14">
        <v>41476</v>
      </c>
      <c r="C137" s="14">
        <v>41481</v>
      </c>
      <c r="D137" s="15" t="s">
        <v>952</v>
      </c>
      <c r="E137" s="16" t="s">
        <v>953</v>
      </c>
      <c r="F137" s="15" t="s">
        <v>948</v>
      </c>
      <c r="G137" s="25">
        <v>950</v>
      </c>
      <c r="H137" s="16" t="s">
        <v>949</v>
      </c>
    </row>
    <row r="138" spans="1:8" x14ac:dyDescent="0.25">
      <c r="A138" s="3"/>
      <c r="B138" s="14">
        <v>41476</v>
      </c>
      <c r="C138" s="14">
        <v>41481</v>
      </c>
      <c r="D138" s="15" t="s">
        <v>197</v>
      </c>
      <c r="E138" s="16" t="s">
        <v>954</v>
      </c>
      <c r="F138" s="15" t="s">
        <v>948</v>
      </c>
      <c r="G138" s="25">
        <v>950</v>
      </c>
      <c r="H138" s="16" t="s">
        <v>949</v>
      </c>
    </row>
    <row r="139" spans="1:8" x14ac:dyDescent="0.25">
      <c r="A139" s="146"/>
      <c r="B139" s="166"/>
      <c r="C139" s="166"/>
      <c r="D139" s="167"/>
      <c r="E139" s="168"/>
      <c r="F139" s="167"/>
      <c r="G139" s="154"/>
      <c r="H139" s="168"/>
    </row>
    <row r="140" spans="1:8" x14ac:dyDescent="0.25">
      <c r="A140" s="3" t="s">
        <v>1289</v>
      </c>
      <c r="B140" s="173">
        <v>41475</v>
      </c>
      <c r="C140" s="173">
        <v>41481</v>
      </c>
      <c r="D140" s="174" t="s">
        <v>1290</v>
      </c>
      <c r="E140" s="174" t="s">
        <v>1291</v>
      </c>
      <c r="F140" s="174" t="s">
        <v>567</v>
      </c>
      <c r="G140" s="59">
        <v>1775</v>
      </c>
      <c r="H140" s="174" t="s">
        <v>1292</v>
      </c>
    </row>
    <row r="141" spans="1:8" x14ac:dyDescent="0.25">
      <c r="A141" s="3"/>
      <c r="B141" s="173">
        <v>41475</v>
      </c>
      <c r="C141" s="173">
        <v>41481</v>
      </c>
      <c r="D141" s="174" t="s">
        <v>1293</v>
      </c>
      <c r="E141" s="174" t="s">
        <v>1294</v>
      </c>
      <c r="F141" s="174" t="s">
        <v>1295</v>
      </c>
      <c r="G141" s="59">
        <v>2275</v>
      </c>
      <c r="H141" s="174" t="s">
        <v>1292</v>
      </c>
    </row>
    <row r="142" spans="1:8" x14ac:dyDescent="0.25">
      <c r="A142" s="146"/>
      <c r="B142" s="166"/>
      <c r="C142" s="166"/>
      <c r="D142" s="167"/>
      <c r="E142" s="168"/>
      <c r="F142" s="167"/>
      <c r="G142" s="154"/>
      <c r="H142" s="168"/>
    </row>
    <row r="143" spans="1:8" x14ac:dyDescent="0.25">
      <c r="A143" s="3" t="s">
        <v>217</v>
      </c>
      <c r="B143" s="95">
        <v>41465</v>
      </c>
      <c r="C143" s="95">
        <v>41467</v>
      </c>
      <c r="D143" s="1" t="s">
        <v>1296</v>
      </c>
      <c r="E143" s="1" t="s">
        <v>1297</v>
      </c>
      <c r="F143" s="4" t="s">
        <v>1236</v>
      </c>
      <c r="G143" s="48">
        <v>1701.02</v>
      </c>
      <c r="H143" s="1" t="s">
        <v>1298</v>
      </c>
    </row>
    <row r="144" spans="1:8" x14ac:dyDescent="0.25">
      <c r="A144" s="3"/>
      <c r="B144" s="95">
        <v>41468</v>
      </c>
      <c r="C144" s="95">
        <v>41472</v>
      </c>
      <c r="D144" s="1" t="s">
        <v>1299</v>
      </c>
      <c r="E144" s="1" t="s">
        <v>1300</v>
      </c>
      <c r="F144" s="4" t="s">
        <v>597</v>
      </c>
      <c r="G144" s="48">
        <v>2130.3200000000002</v>
      </c>
      <c r="H144" s="1" t="s">
        <v>1301</v>
      </c>
    </row>
    <row r="145" spans="1:8" x14ac:dyDescent="0.25">
      <c r="A145" s="3"/>
      <c r="B145" s="95">
        <v>41476</v>
      </c>
      <c r="C145" s="95">
        <v>41479</v>
      </c>
      <c r="D145" s="1" t="s">
        <v>1302</v>
      </c>
      <c r="E145" s="1" t="s">
        <v>1303</v>
      </c>
      <c r="F145" s="4" t="s">
        <v>508</v>
      </c>
      <c r="G145" s="48">
        <v>1935</v>
      </c>
      <c r="H145" s="1" t="s">
        <v>1304</v>
      </c>
    </row>
    <row r="146" spans="1:8" ht="30" x14ac:dyDescent="0.25">
      <c r="A146" s="3"/>
      <c r="B146" s="95">
        <v>41477</v>
      </c>
      <c r="C146" s="95">
        <v>41481</v>
      </c>
      <c r="D146" s="175" t="s">
        <v>1305</v>
      </c>
      <c r="E146" s="1" t="s">
        <v>1306</v>
      </c>
      <c r="F146" s="4" t="s">
        <v>356</v>
      </c>
      <c r="G146" s="48">
        <v>0</v>
      </c>
      <c r="H146" s="1" t="s">
        <v>1307</v>
      </c>
    </row>
    <row r="147" spans="1:8" x14ac:dyDescent="0.25">
      <c r="A147" s="3"/>
      <c r="B147" s="95">
        <v>41477</v>
      </c>
      <c r="C147" s="95">
        <v>41483</v>
      </c>
      <c r="D147" s="175" t="s">
        <v>1308</v>
      </c>
      <c r="E147" s="1" t="s">
        <v>837</v>
      </c>
      <c r="F147" s="4" t="s">
        <v>30</v>
      </c>
      <c r="G147" s="48">
        <v>973.6</v>
      </c>
      <c r="H147" s="1" t="s">
        <v>1309</v>
      </c>
    </row>
    <row r="148" spans="1:8" x14ac:dyDescent="0.25">
      <c r="A148" s="3"/>
      <c r="B148" s="126">
        <v>41478</v>
      </c>
      <c r="C148" s="126">
        <v>41480</v>
      </c>
      <c r="D148" s="1" t="s">
        <v>1310</v>
      </c>
      <c r="E148" s="1" t="s">
        <v>1177</v>
      </c>
      <c r="F148" s="176" t="s">
        <v>508</v>
      </c>
      <c r="G148" s="48">
        <v>1460</v>
      </c>
      <c r="H148" s="1" t="s">
        <v>1311</v>
      </c>
    </row>
    <row r="149" spans="1:8" x14ac:dyDescent="0.25">
      <c r="A149" s="3"/>
      <c r="B149" s="126">
        <v>41482</v>
      </c>
      <c r="C149" s="126">
        <v>41486</v>
      </c>
      <c r="D149" s="1" t="s">
        <v>1312</v>
      </c>
      <c r="E149" s="1" t="s">
        <v>1313</v>
      </c>
      <c r="F149" s="176" t="s">
        <v>180</v>
      </c>
      <c r="G149" s="48">
        <v>1577</v>
      </c>
      <c r="H149" s="1" t="s">
        <v>1314</v>
      </c>
    </row>
    <row r="150" spans="1:8" x14ac:dyDescent="0.25">
      <c r="A150" s="146"/>
      <c r="B150" s="166"/>
      <c r="C150" s="166"/>
      <c r="D150" s="167"/>
      <c r="E150" s="168"/>
      <c r="F150" s="167"/>
      <c r="G150" s="154"/>
      <c r="H150" s="168"/>
    </row>
    <row r="151" spans="1:8" x14ac:dyDescent="0.25">
      <c r="A151" s="3" t="s">
        <v>1315</v>
      </c>
      <c r="B151" s="145">
        <v>41462</v>
      </c>
      <c r="C151" s="145">
        <v>41465</v>
      </c>
      <c r="D151" s="10" t="s">
        <v>981</v>
      </c>
      <c r="E151" s="10" t="s">
        <v>46</v>
      </c>
      <c r="F151" s="5" t="s">
        <v>172</v>
      </c>
      <c r="G151" s="76">
        <v>305</v>
      </c>
      <c r="H151" s="10" t="s">
        <v>1316</v>
      </c>
    </row>
    <row r="152" spans="1:8" ht="45" x14ac:dyDescent="0.25">
      <c r="A152" s="3"/>
      <c r="B152" s="157">
        <v>41481</v>
      </c>
      <c r="C152" s="157">
        <v>41482</v>
      </c>
      <c r="D152" s="1" t="s">
        <v>47</v>
      </c>
      <c r="E152" s="1" t="s">
        <v>395</v>
      </c>
      <c r="F152" s="4" t="s">
        <v>172</v>
      </c>
      <c r="G152" s="113">
        <v>5256</v>
      </c>
      <c r="H152" s="1" t="s">
        <v>1317</v>
      </c>
    </row>
    <row r="153" spans="1:8" x14ac:dyDescent="0.25">
      <c r="A153" s="3"/>
      <c r="B153" s="157">
        <v>41481</v>
      </c>
      <c r="C153" s="157">
        <v>41482</v>
      </c>
      <c r="D153" s="1" t="s">
        <v>1318</v>
      </c>
      <c r="E153" s="1" t="s">
        <v>1319</v>
      </c>
      <c r="F153" s="4" t="s">
        <v>172</v>
      </c>
      <c r="G153" s="113" t="s">
        <v>399</v>
      </c>
      <c r="H153" s="1" t="s">
        <v>400</v>
      </c>
    </row>
    <row r="154" spans="1:8" x14ac:dyDescent="0.25">
      <c r="A154" s="3"/>
      <c r="B154" s="157">
        <v>41481</v>
      </c>
      <c r="C154" s="157">
        <v>41482</v>
      </c>
      <c r="D154" s="1" t="s">
        <v>397</v>
      </c>
      <c r="E154" s="1" t="s">
        <v>1320</v>
      </c>
      <c r="F154" s="4" t="s">
        <v>172</v>
      </c>
      <c r="G154" s="76" t="s">
        <v>399</v>
      </c>
      <c r="H154" s="1" t="s">
        <v>400</v>
      </c>
    </row>
    <row r="155" spans="1:8" x14ac:dyDescent="0.25">
      <c r="A155" s="3"/>
      <c r="B155" s="157">
        <v>41481</v>
      </c>
      <c r="C155" s="157">
        <v>41482</v>
      </c>
      <c r="D155" s="1" t="s">
        <v>1321</v>
      </c>
      <c r="E155" s="1" t="s">
        <v>1322</v>
      </c>
      <c r="F155" s="4" t="s">
        <v>172</v>
      </c>
      <c r="G155" s="76" t="s">
        <v>399</v>
      </c>
      <c r="H155" s="1" t="s">
        <v>400</v>
      </c>
    </row>
    <row r="156" spans="1:8" x14ac:dyDescent="0.25">
      <c r="A156" s="3"/>
      <c r="B156" s="157">
        <v>41481</v>
      </c>
      <c r="C156" s="157">
        <v>41482</v>
      </c>
      <c r="D156" s="4" t="s">
        <v>1323</v>
      </c>
      <c r="E156" s="1" t="s">
        <v>84</v>
      </c>
      <c r="F156" s="4" t="s">
        <v>172</v>
      </c>
      <c r="G156" s="25" t="s">
        <v>399</v>
      </c>
      <c r="H156" s="1" t="s">
        <v>400</v>
      </c>
    </row>
    <row r="157" spans="1:8" x14ac:dyDescent="0.25">
      <c r="A157" s="3"/>
      <c r="B157" s="157">
        <v>41476</v>
      </c>
      <c r="C157" s="157">
        <v>41479</v>
      </c>
      <c r="D157" s="4" t="s">
        <v>1324</v>
      </c>
      <c r="E157" s="1" t="s">
        <v>1325</v>
      </c>
      <c r="F157" s="4" t="s">
        <v>1085</v>
      </c>
      <c r="G157" s="25">
        <v>1418</v>
      </c>
      <c r="H157" s="1" t="s">
        <v>1326</v>
      </c>
    </row>
    <row r="158" spans="1:8" x14ac:dyDescent="0.25">
      <c r="A158" s="3"/>
      <c r="B158" s="157">
        <v>41478</v>
      </c>
      <c r="C158" s="157">
        <v>41481</v>
      </c>
      <c r="D158" s="4" t="s">
        <v>1327</v>
      </c>
      <c r="E158" s="1" t="s">
        <v>1328</v>
      </c>
      <c r="F158" s="4" t="s">
        <v>1329</v>
      </c>
      <c r="G158" s="25">
        <v>612</v>
      </c>
      <c r="H158" s="1" t="s">
        <v>1330</v>
      </c>
    </row>
    <row r="159" spans="1:8" x14ac:dyDescent="0.25">
      <c r="A159" s="3"/>
      <c r="B159" s="157">
        <v>41476</v>
      </c>
      <c r="C159" s="157">
        <v>41479</v>
      </c>
      <c r="D159" s="6" t="s">
        <v>1331</v>
      </c>
      <c r="E159" s="7" t="s">
        <v>1332</v>
      </c>
      <c r="F159" s="177" t="s">
        <v>1085</v>
      </c>
      <c r="G159" s="123">
        <v>1378</v>
      </c>
      <c r="H159" s="7" t="s">
        <v>1333</v>
      </c>
    </row>
    <row r="160" spans="1:8" x14ac:dyDescent="0.25">
      <c r="A160" s="3"/>
      <c r="B160" s="157">
        <v>41476</v>
      </c>
      <c r="C160" s="157">
        <v>41479</v>
      </c>
      <c r="D160" s="6" t="s">
        <v>1334</v>
      </c>
      <c r="E160" s="7" t="s">
        <v>1335</v>
      </c>
      <c r="F160" s="6" t="s">
        <v>1085</v>
      </c>
      <c r="G160" s="123">
        <v>1604</v>
      </c>
      <c r="H160" s="6" t="s">
        <v>1333</v>
      </c>
    </row>
    <row r="161" spans="1:8" x14ac:dyDescent="0.25">
      <c r="A161" s="3"/>
      <c r="B161" s="157">
        <v>41462</v>
      </c>
      <c r="C161" s="157">
        <v>41476</v>
      </c>
      <c r="D161" s="6" t="s">
        <v>1336</v>
      </c>
      <c r="E161" s="7" t="s">
        <v>667</v>
      </c>
      <c r="F161" s="6" t="s">
        <v>1337</v>
      </c>
      <c r="G161" s="123">
        <v>4519</v>
      </c>
      <c r="H161" s="7" t="s">
        <v>1338</v>
      </c>
    </row>
    <row r="162" spans="1:8" x14ac:dyDescent="0.25">
      <c r="A162" s="146"/>
      <c r="B162" s="147"/>
      <c r="C162" s="147"/>
      <c r="D162" s="146"/>
      <c r="E162" s="148"/>
      <c r="F162" s="146"/>
      <c r="G162" s="149"/>
      <c r="H162" s="148"/>
    </row>
    <row r="163" spans="1:8" x14ac:dyDescent="0.25">
      <c r="A163" s="6" t="s">
        <v>190</v>
      </c>
      <c r="B163" s="14">
        <v>41462</v>
      </c>
      <c r="C163" s="14">
        <v>41467</v>
      </c>
      <c r="D163" s="15" t="s">
        <v>1339</v>
      </c>
      <c r="E163" s="16" t="s">
        <v>1340</v>
      </c>
      <c r="F163" s="15" t="s">
        <v>1341</v>
      </c>
      <c r="G163" s="25">
        <v>2908.4</v>
      </c>
      <c r="H163" s="16" t="s">
        <v>1342</v>
      </c>
    </row>
    <row r="164" spans="1:8" x14ac:dyDescent="0.25">
      <c r="B164" s="14">
        <v>41466</v>
      </c>
      <c r="C164" s="14">
        <v>41469</v>
      </c>
      <c r="D164" s="15" t="s">
        <v>1343</v>
      </c>
      <c r="E164" s="16" t="s">
        <v>1344</v>
      </c>
      <c r="F164" s="15" t="s">
        <v>1345</v>
      </c>
      <c r="G164" s="25">
        <v>400</v>
      </c>
      <c r="H164" s="16" t="s">
        <v>1346</v>
      </c>
    </row>
    <row r="165" spans="1:8" ht="30" x14ac:dyDescent="0.25">
      <c r="B165" s="14">
        <v>41467</v>
      </c>
      <c r="C165" s="14">
        <v>41472</v>
      </c>
      <c r="D165" s="15" t="s">
        <v>1347</v>
      </c>
      <c r="E165" s="16" t="s">
        <v>1348</v>
      </c>
      <c r="F165" s="15" t="s">
        <v>1349</v>
      </c>
      <c r="G165" s="25">
        <v>2930</v>
      </c>
      <c r="H165" s="16" t="s">
        <v>1350</v>
      </c>
    </row>
    <row r="166" spans="1:8" x14ac:dyDescent="0.25">
      <c r="A166" s="146"/>
      <c r="B166" s="166"/>
      <c r="C166" s="166"/>
      <c r="D166" s="167"/>
      <c r="E166" s="168"/>
      <c r="F166" s="167"/>
      <c r="G166" s="154"/>
      <c r="H166" s="168"/>
    </row>
    <row r="167" spans="1:8" x14ac:dyDescent="0.25">
      <c r="A167" s="6" t="s">
        <v>198</v>
      </c>
      <c r="B167" s="18">
        <v>41468</v>
      </c>
      <c r="C167" s="18">
        <v>41473</v>
      </c>
      <c r="D167" s="6" t="s">
        <v>1351</v>
      </c>
      <c r="E167" s="6" t="s">
        <v>1352</v>
      </c>
      <c r="F167" s="6" t="s">
        <v>356</v>
      </c>
      <c r="G167" s="178">
        <v>2107.1999999999998</v>
      </c>
      <c r="H167" s="6" t="s">
        <v>1353</v>
      </c>
    </row>
    <row r="168" spans="1:8" x14ac:dyDescent="0.25">
      <c r="B168" s="18">
        <v>41468</v>
      </c>
      <c r="C168" s="18">
        <v>41473</v>
      </c>
      <c r="D168" s="6" t="s">
        <v>159</v>
      </c>
      <c r="E168" s="7" t="s">
        <v>97</v>
      </c>
      <c r="F168" s="6" t="s">
        <v>356</v>
      </c>
      <c r="G168" s="178">
        <v>2107.1999999999998</v>
      </c>
      <c r="H168" s="1" t="s">
        <v>1353</v>
      </c>
    </row>
    <row r="169" spans="1:8" x14ac:dyDescent="0.25">
      <c r="B169" s="18">
        <v>41468</v>
      </c>
      <c r="C169" s="18" t="s">
        <v>1354</v>
      </c>
      <c r="D169" s="4" t="s">
        <v>1355</v>
      </c>
      <c r="E169" s="4" t="s">
        <v>1356</v>
      </c>
      <c r="F169" s="4" t="s">
        <v>356</v>
      </c>
      <c r="G169" s="178">
        <v>2107.1999999999998</v>
      </c>
      <c r="H169" s="4" t="s">
        <v>1353</v>
      </c>
    </row>
    <row r="170" spans="1:8" x14ac:dyDescent="0.25">
      <c r="B170" s="18">
        <v>41468</v>
      </c>
      <c r="C170" s="18">
        <v>41473</v>
      </c>
      <c r="D170" s="4" t="s">
        <v>1357</v>
      </c>
      <c r="E170" s="4" t="s">
        <v>742</v>
      </c>
      <c r="F170" s="4" t="s">
        <v>356</v>
      </c>
      <c r="G170" s="178">
        <v>2107.1999999999998</v>
      </c>
      <c r="H170" s="4" t="s">
        <v>1353</v>
      </c>
    </row>
    <row r="171" spans="1:8" x14ac:dyDescent="0.25">
      <c r="B171" s="18">
        <v>41468</v>
      </c>
      <c r="C171" s="18">
        <v>41473</v>
      </c>
      <c r="D171" s="4" t="s">
        <v>1358</v>
      </c>
      <c r="E171" s="4" t="s">
        <v>1359</v>
      </c>
      <c r="F171" s="4" t="s">
        <v>356</v>
      </c>
      <c r="G171" s="178">
        <v>2107.1999999999998</v>
      </c>
      <c r="H171" s="4" t="s">
        <v>1353</v>
      </c>
    </row>
    <row r="172" spans="1:8" x14ac:dyDescent="0.25">
      <c r="B172" s="18">
        <v>41468</v>
      </c>
      <c r="C172" s="18">
        <v>41473</v>
      </c>
      <c r="D172" s="4" t="s">
        <v>1360</v>
      </c>
      <c r="E172" s="4" t="s">
        <v>1361</v>
      </c>
      <c r="F172" s="4" t="s">
        <v>356</v>
      </c>
      <c r="G172" s="178">
        <v>2107.1999999999998</v>
      </c>
      <c r="H172" s="4" t="s">
        <v>1353</v>
      </c>
    </row>
    <row r="173" spans="1:8" x14ac:dyDescent="0.25">
      <c r="B173" s="23">
        <v>41470</v>
      </c>
      <c r="C173" s="23">
        <v>41474</v>
      </c>
      <c r="D173" s="5" t="s">
        <v>1362</v>
      </c>
      <c r="E173" s="10" t="s">
        <v>1363</v>
      </c>
      <c r="F173" s="5" t="s">
        <v>180</v>
      </c>
      <c r="G173" s="25">
        <v>1570.08</v>
      </c>
    </row>
    <row r="174" spans="1:8" x14ac:dyDescent="0.25">
      <c r="B174" s="23">
        <v>41475</v>
      </c>
      <c r="C174" s="23">
        <v>41480</v>
      </c>
      <c r="D174" s="5" t="s">
        <v>1357</v>
      </c>
      <c r="E174" s="5" t="s">
        <v>1364</v>
      </c>
      <c r="F174" s="5" t="s">
        <v>1085</v>
      </c>
      <c r="G174" s="59">
        <v>2383</v>
      </c>
      <c r="H174" s="5" t="s">
        <v>1365</v>
      </c>
    </row>
    <row r="175" spans="1:8" x14ac:dyDescent="0.25">
      <c r="B175" s="23">
        <v>41462</v>
      </c>
      <c r="C175" s="23">
        <v>41466</v>
      </c>
      <c r="D175" s="5" t="s">
        <v>1366</v>
      </c>
      <c r="E175" s="5" t="s">
        <v>1019</v>
      </c>
      <c r="F175" s="5" t="s">
        <v>1367</v>
      </c>
      <c r="G175" s="59">
        <v>1393</v>
      </c>
      <c r="H175" s="5" t="s">
        <v>1368</v>
      </c>
    </row>
    <row r="176" spans="1:8" x14ac:dyDescent="0.25">
      <c r="B176" s="23" t="s">
        <v>1369</v>
      </c>
      <c r="C176" s="23">
        <v>41466</v>
      </c>
      <c r="D176" s="5" t="s">
        <v>1018</v>
      </c>
      <c r="E176" s="10" t="s">
        <v>1019</v>
      </c>
      <c r="F176" s="5" t="s">
        <v>1367</v>
      </c>
      <c r="G176" s="59">
        <v>1393</v>
      </c>
      <c r="H176" s="10" t="s">
        <v>1368</v>
      </c>
    </row>
    <row r="177" spans="1:8" x14ac:dyDescent="0.25">
      <c r="B177" s="82">
        <v>41475</v>
      </c>
      <c r="C177" s="82">
        <v>41480</v>
      </c>
      <c r="D177" s="4" t="s">
        <v>1351</v>
      </c>
      <c r="E177" s="4" t="s">
        <v>1370</v>
      </c>
      <c r="F177" s="4" t="s">
        <v>1085</v>
      </c>
      <c r="G177" s="59">
        <v>2718.15</v>
      </c>
      <c r="H177" s="1" t="s">
        <v>1371</v>
      </c>
    </row>
    <row r="178" spans="1:8" x14ac:dyDescent="0.25">
      <c r="B178" s="82">
        <v>41475</v>
      </c>
      <c r="C178" s="18">
        <v>41480</v>
      </c>
      <c r="D178" s="4" t="s">
        <v>1372</v>
      </c>
      <c r="E178" s="4" t="s">
        <v>1373</v>
      </c>
      <c r="F178" s="4" t="s">
        <v>1085</v>
      </c>
      <c r="G178" s="178">
        <v>2718.15</v>
      </c>
      <c r="H178" s="4" t="s">
        <v>1371</v>
      </c>
    </row>
    <row r="179" spans="1:8" x14ac:dyDescent="0.25">
      <c r="B179" s="18">
        <v>41475</v>
      </c>
      <c r="C179" s="18">
        <v>41480</v>
      </c>
      <c r="D179" s="4" t="s">
        <v>1374</v>
      </c>
      <c r="E179" s="4" t="s">
        <v>1375</v>
      </c>
      <c r="F179" s="4" t="s">
        <v>1085</v>
      </c>
      <c r="G179" s="178">
        <v>2888</v>
      </c>
      <c r="H179" s="4" t="s">
        <v>1371</v>
      </c>
    </row>
    <row r="180" spans="1:8" x14ac:dyDescent="0.25">
      <c r="B180" s="18">
        <v>41475</v>
      </c>
      <c r="C180" s="18">
        <v>41480</v>
      </c>
      <c r="D180" s="4" t="s">
        <v>1376</v>
      </c>
      <c r="E180" s="1" t="s">
        <v>1377</v>
      </c>
      <c r="F180" s="4" t="s">
        <v>1085</v>
      </c>
      <c r="G180" s="178">
        <v>2888</v>
      </c>
      <c r="H180" s="1" t="s">
        <v>1371</v>
      </c>
    </row>
    <row r="181" spans="1:8" x14ac:dyDescent="0.25">
      <c r="B181" s="23">
        <v>41482</v>
      </c>
      <c r="C181" s="23">
        <v>41488</v>
      </c>
      <c r="D181" s="5" t="s">
        <v>159</v>
      </c>
      <c r="E181" s="5" t="s">
        <v>1378</v>
      </c>
      <c r="F181" s="5" t="s">
        <v>1115</v>
      </c>
      <c r="G181" s="59">
        <v>1804</v>
      </c>
      <c r="H181" s="10" t="s">
        <v>1379</v>
      </c>
    </row>
    <row r="182" spans="1:8" x14ac:dyDescent="0.25">
      <c r="A182" s="146"/>
      <c r="B182" s="147"/>
      <c r="C182" s="147"/>
      <c r="D182" s="146"/>
      <c r="E182" s="148"/>
      <c r="F182" s="146"/>
      <c r="G182" s="149"/>
      <c r="H182" s="148"/>
    </row>
    <row r="183" spans="1:8" x14ac:dyDescent="0.25">
      <c r="A183" s="6" t="s">
        <v>1380</v>
      </c>
      <c r="B183" s="14">
        <v>41466</v>
      </c>
      <c r="C183" s="14">
        <v>41469</v>
      </c>
      <c r="D183" s="40" t="s">
        <v>1381</v>
      </c>
      <c r="E183" s="16" t="s">
        <v>1382</v>
      </c>
      <c r="F183" s="15" t="s">
        <v>587</v>
      </c>
      <c r="G183" s="25">
        <v>1564.33</v>
      </c>
      <c r="H183" s="16" t="s">
        <v>1383</v>
      </c>
    </row>
    <row r="184" spans="1:8" x14ac:dyDescent="0.25">
      <c r="B184" s="14">
        <v>41466</v>
      </c>
      <c r="C184" s="14">
        <v>41469</v>
      </c>
      <c r="D184" s="15" t="s">
        <v>1384</v>
      </c>
      <c r="E184" s="16" t="s">
        <v>1385</v>
      </c>
      <c r="F184" s="15"/>
      <c r="G184" s="25"/>
      <c r="H184" s="16"/>
    </row>
    <row r="185" spans="1:8" x14ac:dyDescent="0.25">
      <c r="B185" s="14">
        <v>41477</v>
      </c>
      <c r="C185" s="14">
        <v>41481</v>
      </c>
      <c r="D185" s="15" t="s">
        <v>188</v>
      </c>
      <c r="E185" s="16" t="s">
        <v>189</v>
      </c>
      <c r="F185" s="15" t="s">
        <v>642</v>
      </c>
      <c r="G185" s="25">
        <v>715</v>
      </c>
      <c r="H185" s="16" t="s">
        <v>1386</v>
      </c>
    </row>
    <row r="186" spans="1:8" ht="30" x14ac:dyDescent="0.25">
      <c r="B186" s="14">
        <v>41470</v>
      </c>
      <c r="C186" s="14">
        <v>41474</v>
      </c>
      <c r="D186" s="40" t="s">
        <v>1387</v>
      </c>
      <c r="E186" s="16" t="s">
        <v>1388</v>
      </c>
      <c r="F186" s="15" t="s">
        <v>642</v>
      </c>
      <c r="G186" s="25">
        <v>715</v>
      </c>
      <c r="H186" s="16" t="s">
        <v>1389</v>
      </c>
    </row>
    <row r="187" spans="1:8" ht="30" x14ac:dyDescent="0.25">
      <c r="B187" s="14">
        <v>41462</v>
      </c>
      <c r="C187" s="14">
        <v>41466</v>
      </c>
      <c r="D187" s="40" t="s">
        <v>1390</v>
      </c>
      <c r="E187" s="16" t="s">
        <v>1391</v>
      </c>
      <c r="F187" s="15" t="s">
        <v>535</v>
      </c>
      <c r="G187" s="25">
        <v>25000</v>
      </c>
      <c r="H187" s="16" t="s">
        <v>1392</v>
      </c>
    </row>
    <row r="188" spans="1:8" x14ac:dyDescent="0.25">
      <c r="B188" s="14">
        <v>41472</v>
      </c>
      <c r="C188" s="14">
        <v>41476</v>
      </c>
      <c r="D188" s="15" t="s">
        <v>1393</v>
      </c>
      <c r="E188" s="16" t="s">
        <v>1394</v>
      </c>
      <c r="F188" s="15" t="s">
        <v>1395</v>
      </c>
      <c r="G188" s="25">
        <v>1280.02</v>
      </c>
    </row>
  </sheetData>
  <mergeCells count="4">
    <mergeCell ref="A2:H2"/>
    <mergeCell ref="A3:H3"/>
    <mergeCell ref="A4:H4"/>
    <mergeCell ref="B7:C7"/>
  </mergeCells>
  <pageMargins left="0.45" right="0.45" top="0.5" bottom="0.5" header="0.3" footer="0.3"/>
  <pageSetup paperSize="5" scale="54" fitToHeight="17" orientation="landscape" r:id="rId1"/>
  <rowBreaks count="2" manualBreakCount="2">
    <brk id="67" max="7" man="1"/>
    <brk id="131" max="7"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60"/>
  <sheetViews>
    <sheetView topLeftCell="A19" zoomScale="70" zoomScaleNormal="70" workbookViewId="0">
      <selection activeCell="C75" sqref="C75:C76"/>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48" t="s">
        <v>9165</v>
      </c>
      <c r="B4" s="1349"/>
      <c r="C4" s="1349"/>
      <c r="D4" s="1349"/>
      <c r="E4" s="1349"/>
      <c r="F4" s="1349"/>
      <c r="G4" s="1349"/>
      <c r="H4" s="1349"/>
    </row>
    <row r="5" spans="1:8" s="475" customFormat="1" x14ac:dyDescent="0.25">
      <c r="B5" s="566"/>
      <c r="C5" s="566"/>
      <c r="D5" s="253"/>
      <c r="E5" s="253"/>
      <c r="F5" s="253"/>
      <c r="G5" s="557"/>
      <c r="H5" s="253"/>
    </row>
    <row r="6" spans="1:8" s="475" customFormat="1" x14ac:dyDescent="0.25">
      <c r="A6" s="534"/>
      <c r="B6" s="566"/>
      <c r="C6" s="566"/>
      <c r="D6" s="253"/>
      <c r="E6" s="253"/>
      <c r="F6" s="253"/>
      <c r="G6" s="557"/>
      <c r="H6" s="253"/>
    </row>
    <row r="7" spans="1:8" s="475" customFormat="1" x14ac:dyDescent="0.25">
      <c r="A7" s="534" t="s">
        <v>2</v>
      </c>
      <c r="B7" s="1350" t="s">
        <v>3</v>
      </c>
      <c r="C7" s="1350"/>
      <c r="D7" s="253" t="s">
        <v>4</v>
      </c>
      <c r="E7" s="253" t="s">
        <v>5</v>
      </c>
      <c r="F7" s="253" t="s">
        <v>6</v>
      </c>
      <c r="G7" s="557" t="s">
        <v>7</v>
      </c>
      <c r="H7" s="253" t="s">
        <v>8</v>
      </c>
    </row>
    <row r="8" spans="1:8" s="475" customFormat="1" x14ac:dyDescent="0.25">
      <c r="A8" s="534"/>
      <c r="B8" s="566" t="s">
        <v>9</v>
      </c>
      <c r="C8" s="566" t="s">
        <v>10</v>
      </c>
      <c r="D8" s="253"/>
      <c r="E8" s="253"/>
      <c r="F8" s="253" t="s">
        <v>11</v>
      </c>
      <c r="G8" s="557"/>
      <c r="H8" s="253"/>
    </row>
    <row r="9" spans="1:8" x14ac:dyDescent="0.25">
      <c r="A9" s="184"/>
      <c r="B9" s="332"/>
      <c r="C9" s="332"/>
      <c r="D9" s="99"/>
      <c r="E9" s="99"/>
      <c r="F9" s="99"/>
      <c r="G9" s="333"/>
      <c r="H9" s="99"/>
    </row>
    <row r="10" spans="1:8" x14ac:dyDescent="0.25">
      <c r="A10" s="128" t="s">
        <v>32</v>
      </c>
      <c r="B10" s="122">
        <v>42579</v>
      </c>
      <c r="C10" s="122">
        <v>42581</v>
      </c>
      <c r="D10" s="4" t="s">
        <v>8473</v>
      </c>
      <c r="E10" s="260" t="s">
        <v>9188</v>
      </c>
      <c r="F10" s="4" t="s">
        <v>1221</v>
      </c>
      <c r="G10" s="123">
        <v>71</v>
      </c>
      <c r="H10" s="1" t="s">
        <v>9189</v>
      </c>
    </row>
    <row r="11" spans="1:8" x14ac:dyDescent="0.25">
      <c r="B11" s="122">
        <v>42579</v>
      </c>
      <c r="C11" s="122">
        <v>42581</v>
      </c>
      <c r="D11" s="4" t="s">
        <v>9001</v>
      </c>
      <c r="E11" s="260" t="s">
        <v>223</v>
      </c>
      <c r="F11" s="4" t="s">
        <v>1221</v>
      </c>
      <c r="G11" s="123">
        <v>71</v>
      </c>
      <c r="H11" s="1" t="s">
        <v>9189</v>
      </c>
    </row>
    <row r="12" spans="1:8" x14ac:dyDescent="0.25">
      <c r="B12" s="122">
        <v>42579</v>
      </c>
      <c r="C12" s="122">
        <v>42581</v>
      </c>
      <c r="D12" s="4" t="s">
        <v>2764</v>
      </c>
      <c r="E12" s="260" t="s">
        <v>9003</v>
      </c>
      <c r="F12" s="4" t="s">
        <v>1221</v>
      </c>
      <c r="G12" s="123">
        <v>71</v>
      </c>
      <c r="H12" s="1" t="s">
        <v>9189</v>
      </c>
    </row>
    <row r="13" spans="1:8" x14ac:dyDescent="0.25">
      <c r="B13" s="122">
        <v>42579</v>
      </c>
      <c r="C13" s="122">
        <v>42581</v>
      </c>
      <c r="D13" s="6" t="s">
        <v>7989</v>
      </c>
      <c r="E13" s="6" t="s">
        <v>9004</v>
      </c>
      <c r="F13" s="6" t="s">
        <v>1221</v>
      </c>
      <c r="G13" s="123">
        <v>17282.8</v>
      </c>
      <c r="H13" s="7" t="s">
        <v>9189</v>
      </c>
    </row>
    <row r="14" spans="1:8" x14ac:dyDescent="0.25">
      <c r="A14" s="184"/>
      <c r="B14" s="332"/>
      <c r="C14" s="332"/>
      <c r="D14" s="99"/>
      <c r="E14" s="99"/>
      <c r="F14" s="99"/>
      <c r="G14" s="333"/>
      <c r="H14" s="99"/>
    </row>
    <row r="15" spans="1:8" x14ac:dyDescent="0.25">
      <c r="A15" s="128" t="s">
        <v>29</v>
      </c>
      <c r="B15" s="122">
        <v>42566</v>
      </c>
      <c r="C15" s="126">
        <v>42571</v>
      </c>
      <c r="D15" s="4" t="s">
        <v>848</v>
      </c>
      <c r="E15" s="1" t="s">
        <v>7668</v>
      </c>
      <c r="F15" s="4" t="s">
        <v>9275</v>
      </c>
      <c r="G15" s="25">
        <v>3426.13</v>
      </c>
      <c r="H15" s="1" t="s">
        <v>9276</v>
      </c>
    </row>
    <row r="16" spans="1:8" s="134" customFormat="1" x14ac:dyDescent="0.25">
      <c r="A16" s="99"/>
      <c r="B16" s="102"/>
      <c r="C16" s="102"/>
      <c r="D16" s="99"/>
      <c r="E16" s="99"/>
      <c r="F16" s="99"/>
      <c r="G16" s="283"/>
      <c r="H16" s="99"/>
    </row>
    <row r="17" spans="1:8" s="134" customFormat="1" x14ac:dyDescent="0.25">
      <c r="A17" s="134" t="s">
        <v>181</v>
      </c>
      <c r="B17" s="61">
        <v>42575</v>
      </c>
      <c r="C17" s="61">
        <v>42580</v>
      </c>
      <c r="D17" s="77" t="s">
        <v>4175</v>
      </c>
      <c r="E17" s="62" t="s">
        <v>4176</v>
      </c>
      <c r="F17" s="77" t="s">
        <v>1115</v>
      </c>
      <c r="G17" s="43">
        <v>2548.7600000000002</v>
      </c>
      <c r="H17" s="62" t="s">
        <v>9294</v>
      </c>
    </row>
    <row r="18" spans="1:8" x14ac:dyDescent="0.25">
      <c r="B18" s="122">
        <v>42575</v>
      </c>
      <c r="C18" s="122">
        <v>42580</v>
      </c>
      <c r="D18" s="6" t="s">
        <v>9295</v>
      </c>
      <c r="E18" s="7" t="s">
        <v>9296</v>
      </c>
      <c r="F18" s="6" t="s">
        <v>1115</v>
      </c>
      <c r="G18" s="123">
        <v>2548.7600000000002</v>
      </c>
      <c r="H18" s="7" t="s">
        <v>9294</v>
      </c>
    </row>
    <row r="19" spans="1:8" x14ac:dyDescent="0.25">
      <c r="A19" s="128" t="s">
        <v>79</v>
      </c>
      <c r="B19" s="115">
        <v>42568</v>
      </c>
      <c r="C19" s="115">
        <v>42571</v>
      </c>
      <c r="D19" s="7" t="s">
        <v>2380</v>
      </c>
      <c r="E19" s="7" t="s">
        <v>9304</v>
      </c>
      <c r="F19" s="7" t="s">
        <v>9305</v>
      </c>
      <c r="G19" s="113">
        <v>2076.89</v>
      </c>
      <c r="H19" s="7" t="s">
        <v>9306</v>
      </c>
    </row>
    <row r="20" spans="1:8" x14ac:dyDescent="0.25">
      <c r="B20" s="122">
        <v>42567</v>
      </c>
      <c r="C20" s="122">
        <v>42571</v>
      </c>
      <c r="D20" s="6" t="s">
        <v>3395</v>
      </c>
      <c r="E20" s="7" t="s">
        <v>9307</v>
      </c>
      <c r="F20" s="6" t="s">
        <v>9305</v>
      </c>
      <c r="G20" s="123">
        <v>2837.93</v>
      </c>
      <c r="H20" s="6" t="s">
        <v>9306</v>
      </c>
    </row>
    <row r="21" spans="1:8" x14ac:dyDescent="0.25">
      <c r="B21" s="122">
        <v>42564</v>
      </c>
      <c r="C21" s="122">
        <v>42566</v>
      </c>
      <c r="D21" s="6" t="s">
        <v>9308</v>
      </c>
      <c r="E21" s="7" t="s">
        <v>2849</v>
      </c>
      <c r="F21" s="6" t="s">
        <v>1812</v>
      </c>
      <c r="G21" s="123">
        <v>1203.5999999999999</v>
      </c>
      <c r="H21" s="7" t="s">
        <v>9309</v>
      </c>
    </row>
    <row r="22" spans="1:8" x14ac:dyDescent="0.25">
      <c r="A22" s="184"/>
      <c r="B22" s="337"/>
      <c r="C22" s="337"/>
      <c r="D22" s="105"/>
      <c r="E22" s="105"/>
      <c r="F22" s="105"/>
      <c r="G22" s="338"/>
      <c r="H22" s="105"/>
    </row>
    <row r="23" spans="1:8" x14ac:dyDescent="0.25">
      <c r="A23" s="128" t="s">
        <v>5833</v>
      </c>
      <c r="B23" s="115">
        <v>42557</v>
      </c>
      <c r="C23" s="115">
        <v>42559</v>
      </c>
      <c r="D23" s="549" t="s">
        <v>5838</v>
      </c>
      <c r="E23" s="549" t="s">
        <v>36</v>
      </c>
      <c r="F23" s="549" t="s">
        <v>1157</v>
      </c>
      <c r="G23" s="113">
        <v>428.08</v>
      </c>
      <c r="H23" s="549" t="s">
        <v>8229</v>
      </c>
    </row>
    <row r="24" spans="1:8" x14ac:dyDescent="0.25">
      <c r="B24" s="115">
        <v>42557</v>
      </c>
      <c r="C24" s="115">
        <v>42559</v>
      </c>
      <c r="D24" s="549" t="s">
        <v>5840</v>
      </c>
      <c r="E24" s="549" t="s">
        <v>7409</v>
      </c>
      <c r="F24" s="549" t="s">
        <v>1157</v>
      </c>
      <c r="G24" s="113">
        <v>523.87</v>
      </c>
      <c r="H24" s="549" t="s">
        <v>8229</v>
      </c>
    </row>
    <row r="25" spans="1:8" x14ac:dyDescent="0.25">
      <c r="B25" s="115">
        <v>42567</v>
      </c>
      <c r="C25" s="115">
        <v>42571</v>
      </c>
      <c r="D25" s="549" t="s">
        <v>9349</v>
      </c>
      <c r="E25" s="549" t="s">
        <v>9350</v>
      </c>
      <c r="F25" s="549" t="s">
        <v>5836</v>
      </c>
      <c r="G25" s="113">
        <v>1629.85</v>
      </c>
      <c r="H25" s="549" t="s">
        <v>1758</v>
      </c>
    </row>
    <row r="26" spans="1:8" x14ac:dyDescent="0.25">
      <c r="B26" s="115">
        <v>42574</v>
      </c>
      <c r="C26" s="115">
        <v>42580</v>
      </c>
      <c r="D26" s="549" t="s">
        <v>8856</v>
      </c>
      <c r="E26" s="549" t="s">
        <v>9339</v>
      </c>
      <c r="F26" s="549" t="s">
        <v>7113</v>
      </c>
      <c r="G26" s="113">
        <v>1739.49</v>
      </c>
      <c r="H26" s="549" t="s">
        <v>9340</v>
      </c>
    </row>
    <row r="27" spans="1:8" x14ac:dyDescent="0.25">
      <c r="B27" s="115">
        <v>42574</v>
      </c>
      <c r="C27" s="115">
        <v>42580</v>
      </c>
      <c r="D27" s="549" t="s">
        <v>9341</v>
      </c>
      <c r="E27" s="549" t="s">
        <v>9342</v>
      </c>
      <c r="F27" s="549" t="s">
        <v>7113</v>
      </c>
      <c r="G27" s="113">
        <v>2858.11</v>
      </c>
      <c r="H27" s="549" t="s">
        <v>9340</v>
      </c>
    </row>
    <row r="28" spans="1:8" x14ac:dyDescent="0.25">
      <c r="A28" s="184"/>
      <c r="B28" s="332"/>
      <c r="C28" s="332"/>
      <c r="D28" s="99"/>
      <c r="E28" s="99"/>
      <c r="F28" s="99"/>
      <c r="G28" s="333"/>
      <c r="H28" s="99"/>
    </row>
    <row r="29" spans="1:8" x14ac:dyDescent="0.25">
      <c r="A29" s="128" t="s">
        <v>1644</v>
      </c>
      <c r="B29" s="551">
        <v>42568</v>
      </c>
      <c r="C29" s="551">
        <v>42572</v>
      </c>
      <c r="D29" s="548" t="s">
        <v>9370</v>
      </c>
      <c r="E29" s="548" t="s">
        <v>9371</v>
      </c>
      <c r="F29" s="548" t="s">
        <v>1236</v>
      </c>
      <c r="G29" s="123">
        <v>1665</v>
      </c>
      <c r="H29" s="548" t="s">
        <v>9372</v>
      </c>
    </row>
    <row r="30" spans="1:8" x14ac:dyDescent="0.25">
      <c r="B30" s="551">
        <v>42564</v>
      </c>
      <c r="C30" s="551">
        <v>42566</v>
      </c>
      <c r="D30" s="548" t="s">
        <v>2921</v>
      </c>
      <c r="E30" s="548" t="s">
        <v>742</v>
      </c>
      <c r="F30" s="548" t="s">
        <v>2850</v>
      </c>
      <c r="G30" s="123">
        <v>1095</v>
      </c>
      <c r="H30" s="548" t="s">
        <v>9373</v>
      </c>
    </row>
    <row r="31" spans="1:8" x14ac:dyDescent="0.25">
      <c r="B31" s="551">
        <v>42568</v>
      </c>
      <c r="C31" s="551">
        <v>42571</v>
      </c>
      <c r="D31" s="548" t="s">
        <v>6119</v>
      </c>
      <c r="E31" s="548" t="s">
        <v>9374</v>
      </c>
      <c r="F31" s="548" t="s">
        <v>9021</v>
      </c>
      <c r="G31" s="123">
        <v>2200</v>
      </c>
      <c r="H31" s="548" t="s">
        <v>9375</v>
      </c>
    </row>
    <row r="32" spans="1:8" x14ac:dyDescent="0.25">
      <c r="B32" s="551">
        <v>42568</v>
      </c>
      <c r="C32" s="551">
        <v>42571</v>
      </c>
      <c r="D32" s="548" t="s">
        <v>2921</v>
      </c>
      <c r="E32" s="548" t="s">
        <v>742</v>
      </c>
      <c r="F32" s="548" t="s">
        <v>9021</v>
      </c>
      <c r="G32" s="123">
        <v>2200</v>
      </c>
      <c r="H32" s="548" t="s">
        <v>9375</v>
      </c>
    </row>
    <row r="33" spans="1:8" x14ac:dyDescent="0.25">
      <c r="B33" s="551">
        <v>42576</v>
      </c>
      <c r="C33" s="551">
        <v>42580</v>
      </c>
      <c r="D33" s="548" t="s">
        <v>9376</v>
      </c>
      <c r="E33" s="548" t="s">
        <v>9377</v>
      </c>
      <c r="F33" s="548" t="s">
        <v>9378</v>
      </c>
      <c r="G33" s="123">
        <v>1500</v>
      </c>
      <c r="H33" s="548" t="s">
        <v>9379</v>
      </c>
    </row>
    <row r="34" spans="1:8" x14ac:dyDescent="0.25">
      <c r="A34" s="184"/>
      <c r="B34" s="332"/>
      <c r="C34" s="332"/>
      <c r="D34" s="99"/>
      <c r="E34" s="99"/>
      <c r="F34" s="99"/>
      <c r="G34" s="333"/>
      <c r="H34" s="99"/>
    </row>
    <row r="35" spans="1:8" x14ac:dyDescent="0.25">
      <c r="A35" s="128" t="s">
        <v>22</v>
      </c>
      <c r="B35" s="126">
        <v>42558</v>
      </c>
      <c r="C35" s="126">
        <v>42563</v>
      </c>
      <c r="D35" s="4" t="s">
        <v>1286</v>
      </c>
      <c r="E35" s="4" t="s">
        <v>9401</v>
      </c>
      <c r="F35" s="4" t="s">
        <v>4744</v>
      </c>
      <c r="G35" s="25">
        <v>1815</v>
      </c>
      <c r="H35" s="1" t="s">
        <v>9402</v>
      </c>
    </row>
    <row r="36" spans="1:8" x14ac:dyDescent="0.25">
      <c r="B36" s="126">
        <v>42561</v>
      </c>
      <c r="C36" s="126">
        <v>42563</v>
      </c>
      <c r="D36" s="4" t="s">
        <v>659</v>
      </c>
      <c r="E36" s="4" t="s">
        <v>9403</v>
      </c>
      <c r="F36" s="4" t="s">
        <v>9404</v>
      </c>
      <c r="G36" s="25">
        <v>1160</v>
      </c>
      <c r="H36" s="1" t="s">
        <v>9405</v>
      </c>
    </row>
    <row r="37" spans="1:8" x14ac:dyDescent="0.25">
      <c r="B37" s="126">
        <v>42561</v>
      </c>
      <c r="C37" s="126">
        <v>42563</v>
      </c>
      <c r="D37" s="4" t="s">
        <v>939</v>
      </c>
      <c r="E37" s="4" t="s">
        <v>9406</v>
      </c>
      <c r="F37" s="4" t="s">
        <v>9404</v>
      </c>
      <c r="G37" s="25">
        <v>1160</v>
      </c>
      <c r="H37" s="1" t="s">
        <v>9405</v>
      </c>
    </row>
    <row r="38" spans="1:8" x14ac:dyDescent="0.25">
      <c r="B38" s="126">
        <v>42561</v>
      </c>
      <c r="C38" s="126">
        <v>42563</v>
      </c>
      <c r="D38" s="4" t="s">
        <v>1638</v>
      </c>
      <c r="E38" s="4" t="s">
        <v>9407</v>
      </c>
      <c r="F38" s="4" t="s">
        <v>9404</v>
      </c>
      <c r="G38" s="25">
        <v>1160</v>
      </c>
      <c r="H38" s="1" t="s">
        <v>9405</v>
      </c>
    </row>
    <row r="39" spans="1:8" x14ac:dyDescent="0.25">
      <c r="B39" s="126">
        <v>42561</v>
      </c>
      <c r="C39" s="126">
        <v>42563</v>
      </c>
      <c r="D39" s="4" t="s">
        <v>9408</v>
      </c>
      <c r="E39" s="4" t="s">
        <v>9409</v>
      </c>
      <c r="F39" s="4" t="s">
        <v>9404</v>
      </c>
      <c r="G39" s="25">
        <v>1160</v>
      </c>
      <c r="H39" s="1" t="s">
        <v>9405</v>
      </c>
    </row>
    <row r="40" spans="1:8" x14ac:dyDescent="0.25">
      <c r="B40" s="126">
        <v>42561</v>
      </c>
      <c r="C40" s="126">
        <v>42567</v>
      </c>
      <c r="D40" s="4" t="s">
        <v>9410</v>
      </c>
      <c r="E40" s="4" t="s">
        <v>9409</v>
      </c>
      <c r="F40" s="4" t="s">
        <v>9411</v>
      </c>
      <c r="G40" s="25">
        <v>3458</v>
      </c>
      <c r="H40" s="1" t="s">
        <v>9412</v>
      </c>
    </row>
    <row r="41" spans="1:8" x14ac:dyDescent="0.25">
      <c r="B41" s="126">
        <v>42562</v>
      </c>
      <c r="C41" s="126">
        <v>42566</v>
      </c>
      <c r="D41" s="4" t="s">
        <v>9415</v>
      </c>
      <c r="E41" s="4" t="s">
        <v>9416</v>
      </c>
      <c r="F41" s="4" t="s">
        <v>1281</v>
      </c>
      <c r="G41" s="25">
        <v>2677</v>
      </c>
      <c r="H41" s="1" t="s">
        <v>9417</v>
      </c>
    </row>
    <row r="42" spans="1:8" x14ac:dyDescent="0.25">
      <c r="B42" s="126">
        <v>42562</v>
      </c>
      <c r="C42" s="126">
        <v>42566</v>
      </c>
      <c r="D42" s="4" t="s">
        <v>3935</v>
      </c>
      <c r="E42" s="4" t="s">
        <v>195</v>
      </c>
      <c r="F42" s="4" t="s">
        <v>9964</v>
      </c>
      <c r="G42" s="25">
        <v>2800</v>
      </c>
      <c r="H42" s="1" t="s">
        <v>9965</v>
      </c>
    </row>
    <row r="43" spans="1:8" x14ac:dyDescent="0.25">
      <c r="B43" s="126">
        <v>42564</v>
      </c>
      <c r="C43" s="126">
        <v>42569</v>
      </c>
      <c r="D43" s="4" t="s">
        <v>5852</v>
      </c>
      <c r="E43" s="4" t="s">
        <v>5635</v>
      </c>
      <c r="F43" s="4" t="s">
        <v>9418</v>
      </c>
      <c r="G43" s="25">
        <v>2760</v>
      </c>
      <c r="H43" s="1" t="s">
        <v>9419</v>
      </c>
    </row>
    <row r="44" spans="1:8" x14ac:dyDescent="0.25">
      <c r="B44" s="126">
        <v>42566</v>
      </c>
      <c r="C44" s="126">
        <v>42571</v>
      </c>
      <c r="D44" s="4" t="s">
        <v>264</v>
      </c>
      <c r="E44" s="4" t="s">
        <v>265</v>
      </c>
      <c r="F44" s="4" t="s">
        <v>9413</v>
      </c>
      <c r="G44" s="25">
        <v>4010</v>
      </c>
      <c r="H44" s="1" t="s">
        <v>9414</v>
      </c>
    </row>
    <row r="45" spans="1:8" x14ac:dyDescent="0.25">
      <c r="B45" s="126">
        <v>42576</v>
      </c>
      <c r="C45" s="126">
        <v>42579</v>
      </c>
      <c r="D45" s="4" t="s">
        <v>9408</v>
      </c>
      <c r="E45" s="4" t="s">
        <v>9409</v>
      </c>
      <c r="F45" s="4" t="s">
        <v>3527</v>
      </c>
      <c r="G45" s="25">
        <v>1428</v>
      </c>
      <c r="H45" s="1" t="s">
        <v>9420</v>
      </c>
    </row>
    <row r="46" spans="1:8" x14ac:dyDescent="0.25">
      <c r="A46" s="184"/>
      <c r="B46" s="332"/>
      <c r="C46" s="332"/>
      <c r="D46" s="99"/>
      <c r="E46" s="99"/>
      <c r="F46" s="99"/>
      <c r="G46" s="333"/>
      <c r="H46" s="99"/>
    </row>
    <row r="47" spans="1:8" s="3" customFormat="1" x14ac:dyDescent="0.25">
      <c r="A47" s="128" t="s">
        <v>1289</v>
      </c>
      <c r="B47" s="343">
        <v>42570</v>
      </c>
      <c r="C47" s="343">
        <v>42573</v>
      </c>
      <c r="D47" s="111" t="s">
        <v>9391</v>
      </c>
      <c r="E47" s="111" t="s">
        <v>18</v>
      </c>
      <c r="F47" s="111" t="s">
        <v>9392</v>
      </c>
      <c r="G47" s="347">
        <v>1680</v>
      </c>
      <c r="H47" s="111" t="s">
        <v>9393</v>
      </c>
    </row>
    <row r="48" spans="1:8" s="3" customFormat="1" x14ac:dyDescent="0.25">
      <c r="A48" s="128"/>
      <c r="B48" s="343">
        <v>42570</v>
      </c>
      <c r="C48" s="343">
        <v>42573</v>
      </c>
      <c r="D48" s="111" t="s">
        <v>7707</v>
      </c>
      <c r="E48" s="111" t="s">
        <v>3944</v>
      </c>
      <c r="F48" s="111" t="s">
        <v>9392</v>
      </c>
      <c r="G48" s="347">
        <v>1680</v>
      </c>
      <c r="H48" s="111" t="s">
        <v>9393</v>
      </c>
    </row>
    <row r="49" spans="1:8" s="3" customFormat="1" x14ac:dyDescent="0.25">
      <c r="A49" s="128"/>
      <c r="B49" s="343">
        <v>42575</v>
      </c>
      <c r="C49" s="343">
        <v>42580</v>
      </c>
      <c r="D49" s="3" t="s">
        <v>4198</v>
      </c>
      <c r="E49" s="3" t="s">
        <v>4199</v>
      </c>
      <c r="F49" s="3" t="s">
        <v>317</v>
      </c>
      <c r="G49" s="347">
        <v>2475</v>
      </c>
      <c r="H49" s="3" t="s">
        <v>9925</v>
      </c>
    </row>
    <row r="50" spans="1:8" s="3" customFormat="1" x14ac:dyDescent="0.25">
      <c r="A50" s="128"/>
      <c r="B50" s="343">
        <v>42575</v>
      </c>
      <c r="C50" s="343">
        <v>42577</v>
      </c>
      <c r="D50" s="111" t="s">
        <v>2955</v>
      </c>
      <c r="E50" s="111" t="s">
        <v>18</v>
      </c>
      <c r="F50" s="111" t="s">
        <v>1504</v>
      </c>
      <c r="G50" s="347">
        <v>770</v>
      </c>
      <c r="H50" s="111" t="s">
        <v>9394</v>
      </c>
    </row>
    <row r="51" spans="1:8" x14ac:dyDescent="0.25">
      <c r="B51" s="343">
        <v>42575</v>
      </c>
      <c r="C51" s="343">
        <v>42577</v>
      </c>
      <c r="D51" s="111" t="s">
        <v>2957</v>
      </c>
      <c r="E51" s="111" t="s">
        <v>18</v>
      </c>
      <c r="F51" s="111" t="s">
        <v>1504</v>
      </c>
      <c r="G51" s="347">
        <v>770</v>
      </c>
      <c r="H51" s="111" t="s">
        <v>9395</v>
      </c>
    </row>
    <row r="52" spans="1:8" x14ac:dyDescent="0.25">
      <c r="B52" s="122">
        <v>42578</v>
      </c>
      <c r="C52" s="122">
        <v>42579</v>
      </c>
      <c r="D52" s="6" t="s">
        <v>9384</v>
      </c>
      <c r="E52" s="6" t="s">
        <v>9385</v>
      </c>
      <c r="F52" s="6" t="s">
        <v>172</v>
      </c>
      <c r="G52" s="123">
        <v>173</v>
      </c>
      <c r="H52" s="1" t="s">
        <v>9386</v>
      </c>
    </row>
    <row r="53" spans="1:8" x14ac:dyDescent="0.25">
      <c r="B53" s="122">
        <v>42582</v>
      </c>
      <c r="C53" s="122">
        <v>42587</v>
      </c>
      <c r="D53" s="6" t="s">
        <v>2949</v>
      </c>
      <c r="E53" s="6" t="s">
        <v>3743</v>
      </c>
      <c r="F53" s="6" t="s">
        <v>587</v>
      </c>
      <c r="G53" s="123">
        <v>1000</v>
      </c>
      <c r="H53" s="1" t="s">
        <v>9387</v>
      </c>
    </row>
    <row r="54" spans="1:8" x14ac:dyDescent="0.25">
      <c r="B54" s="122">
        <v>42582</v>
      </c>
      <c r="C54" s="122">
        <v>42586</v>
      </c>
      <c r="D54" s="6" t="s">
        <v>3746</v>
      </c>
      <c r="E54" s="6" t="s">
        <v>3743</v>
      </c>
      <c r="F54" s="6" t="s">
        <v>587</v>
      </c>
      <c r="G54" s="123">
        <v>1075</v>
      </c>
      <c r="H54" s="1" t="s">
        <v>9387</v>
      </c>
    </row>
    <row r="55" spans="1:8" x14ac:dyDescent="0.25">
      <c r="A55" s="184"/>
      <c r="B55" s="332"/>
      <c r="C55" s="332"/>
      <c r="D55" s="99"/>
      <c r="E55" s="99"/>
      <c r="F55" s="99"/>
      <c r="G55" s="333"/>
      <c r="H55" s="99"/>
    </row>
    <row r="56" spans="1:8" x14ac:dyDescent="0.25">
      <c r="A56" s="128" t="s">
        <v>199</v>
      </c>
      <c r="B56" s="95">
        <v>42568</v>
      </c>
      <c r="C56" s="95">
        <v>42571</v>
      </c>
      <c r="D56" s="1" t="s">
        <v>8318</v>
      </c>
      <c r="E56" s="1" t="s">
        <v>1332</v>
      </c>
      <c r="F56" s="4" t="s">
        <v>5836</v>
      </c>
      <c r="G56" s="25" t="s">
        <v>9471</v>
      </c>
      <c r="H56" s="1" t="s">
        <v>9472</v>
      </c>
    </row>
    <row r="57" spans="1:8" x14ac:dyDescent="0.25">
      <c r="B57" s="126">
        <v>42568</v>
      </c>
      <c r="C57" s="126">
        <v>42571</v>
      </c>
      <c r="D57" s="1" t="s">
        <v>8320</v>
      </c>
      <c r="E57" s="1" t="s">
        <v>4090</v>
      </c>
      <c r="F57" s="4" t="s">
        <v>5836</v>
      </c>
      <c r="G57" s="25" t="s">
        <v>9471</v>
      </c>
      <c r="H57" s="1" t="s">
        <v>9472</v>
      </c>
    </row>
    <row r="58" spans="1:8" x14ac:dyDescent="0.25">
      <c r="A58" s="184"/>
      <c r="B58" s="332"/>
      <c r="C58" s="332"/>
      <c r="D58" s="99"/>
      <c r="E58" s="99"/>
      <c r="F58" s="99"/>
      <c r="G58" s="333"/>
      <c r="H58" s="99"/>
    </row>
    <row r="59" spans="1:8" x14ac:dyDescent="0.25">
      <c r="A59" s="128" t="s">
        <v>198</v>
      </c>
      <c r="B59" s="122">
        <v>42578</v>
      </c>
      <c r="C59" s="122">
        <v>42579</v>
      </c>
      <c r="D59" s="4" t="s">
        <v>9473</v>
      </c>
      <c r="E59" s="4" t="s">
        <v>703</v>
      </c>
      <c r="F59" s="4" t="s">
        <v>186</v>
      </c>
      <c r="G59" s="123">
        <v>2889.64</v>
      </c>
      <c r="H59" s="1" t="s">
        <v>9474</v>
      </c>
    </row>
    <row r="60" spans="1:8" x14ac:dyDescent="0.25">
      <c r="B60" s="122">
        <v>42567</v>
      </c>
      <c r="C60" s="122">
        <v>42572</v>
      </c>
      <c r="D60" s="1" t="s">
        <v>1372</v>
      </c>
      <c r="E60" s="4" t="s">
        <v>9475</v>
      </c>
      <c r="F60" s="4" t="s">
        <v>5836</v>
      </c>
      <c r="G60" s="123">
        <v>2850</v>
      </c>
      <c r="H60" s="1" t="s">
        <v>9476</v>
      </c>
    </row>
  </sheetData>
  <sortState xmlns:xlrd2="http://schemas.microsoft.com/office/spreadsheetml/2017/richdata2" ref="B36:H45">
    <sortCondition ref="B35"/>
  </sortState>
  <mergeCells count="4">
    <mergeCell ref="A2:H2"/>
    <mergeCell ref="A3:H3"/>
    <mergeCell ref="A4:H4"/>
    <mergeCell ref="B7:C7"/>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87"/>
  <sheetViews>
    <sheetView zoomScale="70" zoomScaleNormal="70" workbookViewId="0">
      <selection activeCell="D47" sqref="D47"/>
    </sheetView>
  </sheetViews>
  <sheetFormatPr defaultColWidth="9.140625" defaultRowHeight="15" x14ac:dyDescent="0.25"/>
  <cols>
    <col min="1" max="1" width="45.7109375" style="128" bestFit="1" customWidth="1"/>
    <col min="2" max="3" width="14.42578125" style="320" bestFit="1" customWidth="1"/>
    <col min="4" max="4" width="25" style="134" bestFit="1" customWidth="1"/>
    <col min="5" max="5" width="27.7109375" style="134" customWidth="1"/>
    <col min="6" max="6" width="35.710937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48" t="s">
        <v>9168</v>
      </c>
      <c r="B4" s="1349"/>
      <c r="C4" s="1349"/>
      <c r="D4" s="1349"/>
      <c r="E4" s="1349"/>
      <c r="F4" s="1349"/>
      <c r="G4" s="1349"/>
      <c r="H4" s="1349"/>
    </row>
    <row r="5" spans="1:8" s="475" customFormat="1" x14ac:dyDescent="0.25">
      <c r="B5" s="566"/>
      <c r="C5" s="566"/>
      <c r="D5" s="253"/>
      <c r="E5" s="253"/>
      <c r="F5" s="253"/>
      <c r="G5" s="557"/>
      <c r="H5" s="253"/>
    </row>
    <row r="6" spans="1:8" s="475" customFormat="1" x14ac:dyDescent="0.25">
      <c r="A6" s="565"/>
      <c r="B6" s="566"/>
      <c r="C6" s="566"/>
      <c r="D6" s="253"/>
      <c r="E6" s="253"/>
      <c r="F6" s="253"/>
      <c r="G6" s="557"/>
      <c r="H6" s="253"/>
    </row>
    <row r="7" spans="1:8" s="475" customFormat="1" x14ac:dyDescent="0.25">
      <c r="A7" s="565" t="s">
        <v>2</v>
      </c>
      <c r="B7" s="1350" t="s">
        <v>3</v>
      </c>
      <c r="C7" s="1350"/>
      <c r="D7" s="253" t="s">
        <v>4</v>
      </c>
      <c r="E7" s="253" t="s">
        <v>5</v>
      </c>
      <c r="F7" s="253" t="s">
        <v>6</v>
      </c>
      <c r="G7" s="557" t="s">
        <v>7</v>
      </c>
      <c r="H7" s="253" t="s">
        <v>8</v>
      </c>
    </row>
    <row r="8" spans="1:8" s="475" customFormat="1" x14ac:dyDescent="0.25">
      <c r="A8" s="565"/>
      <c r="B8" s="566" t="s">
        <v>9</v>
      </c>
      <c r="C8" s="566" t="s">
        <v>10</v>
      </c>
      <c r="D8" s="253"/>
      <c r="E8" s="253"/>
      <c r="F8" s="253" t="s">
        <v>11</v>
      </c>
      <c r="G8" s="557"/>
      <c r="H8" s="253"/>
    </row>
    <row r="9" spans="1:8" x14ac:dyDescent="0.25">
      <c r="A9" s="184"/>
      <c r="B9" s="332"/>
      <c r="C9" s="332"/>
      <c r="D9" s="99"/>
      <c r="E9" s="99"/>
      <c r="F9" s="99"/>
      <c r="G9" s="333"/>
      <c r="H9" s="99"/>
    </row>
    <row r="10" spans="1:8" x14ac:dyDescent="0.25">
      <c r="A10" s="128" t="s">
        <v>9166</v>
      </c>
      <c r="B10" s="122">
        <v>42598</v>
      </c>
      <c r="C10" s="122">
        <v>42600</v>
      </c>
      <c r="D10" s="341" t="s">
        <v>9167</v>
      </c>
      <c r="E10" s="4" t="s">
        <v>3281</v>
      </c>
      <c r="F10" s="4" t="s">
        <v>180</v>
      </c>
      <c r="G10" s="123">
        <v>325</v>
      </c>
      <c r="H10" s="1" t="s">
        <v>10118</v>
      </c>
    </row>
    <row r="11" spans="1:8" x14ac:dyDescent="0.25">
      <c r="B11" s="122">
        <v>42598</v>
      </c>
      <c r="C11" s="122">
        <v>42600</v>
      </c>
      <c r="D11" s="341" t="s">
        <v>1045</v>
      </c>
      <c r="E11" s="4" t="s">
        <v>3281</v>
      </c>
      <c r="F11" s="4" t="s">
        <v>180</v>
      </c>
      <c r="G11" s="123">
        <v>625</v>
      </c>
      <c r="H11" s="1" t="s">
        <v>10118</v>
      </c>
    </row>
    <row r="12" spans="1:8" x14ac:dyDescent="0.25">
      <c r="B12" s="122">
        <v>42598</v>
      </c>
      <c r="C12" s="122">
        <v>42601</v>
      </c>
      <c r="D12" s="341" t="s">
        <v>1047</v>
      </c>
      <c r="E12" s="4" t="s">
        <v>3281</v>
      </c>
      <c r="F12" s="4" t="s">
        <v>180</v>
      </c>
      <c r="G12" s="123">
        <v>790</v>
      </c>
      <c r="H12" s="1" t="s">
        <v>10118</v>
      </c>
    </row>
    <row r="13" spans="1:8" x14ac:dyDescent="0.25">
      <c r="A13" s="184"/>
      <c r="B13" s="332"/>
      <c r="C13" s="332"/>
      <c r="D13" s="99"/>
      <c r="E13" s="99"/>
      <c r="F13" s="99"/>
      <c r="G13" s="333"/>
      <c r="H13" s="99"/>
    </row>
    <row r="14" spans="1:8" x14ac:dyDescent="0.25">
      <c r="A14" s="128" t="s">
        <v>24</v>
      </c>
      <c r="B14" s="115">
        <v>42583</v>
      </c>
      <c r="C14" s="115">
        <v>42587</v>
      </c>
      <c r="D14" s="7" t="s">
        <v>35</v>
      </c>
      <c r="E14" s="7" t="s">
        <v>1536</v>
      </c>
      <c r="F14" s="7" t="s">
        <v>6966</v>
      </c>
      <c r="G14" s="113">
        <v>680</v>
      </c>
      <c r="H14" s="7" t="s">
        <v>9174</v>
      </c>
    </row>
    <row r="15" spans="1:8" x14ac:dyDescent="0.25">
      <c r="B15" s="115">
        <v>42585</v>
      </c>
      <c r="C15" s="115">
        <v>42586</v>
      </c>
      <c r="D15" s="7" t="s">
        <v>3611</v>
      </c>
      <c r="E15" s="7" t="s">
        <v>1770</v>
      </c>
      <c r="F15" s="7" t="s">
        <v>2866</v>
      </c>
      <c r="G15" s="113">
        <v>175</v>
      </c>
      <c r="H15" s="7" t="s">
        <v>9175</v>
      </c>
    </row>
    <row r="16" spans="1:8" x14ac:dyDescent="0.25">
      <c r="B16" s="115">
        <v>42598</v>
      </c>
      <c r="C16" s="115">
        <v>42599</v>
      </c>
      <c r="D16" s="7" t="s">
        <v>1769</v>
      </c>
      <c r="E16" s="7" t="s">
        <v>1770</v>
      </c>
      <c r="F16" s="7" t="s">
        <v>1421</v>
      </c>
      <c r="G16" s="113">
        <v>210</v>
      </c>
      <c r="H16" s="7" t="s">
        <v>9176</v>
      </c>
    </row>
    <row r="17" spans="1:8" x14ac:dyDescent="0.25">
      <c r="B17" s="115">
        <v>42598</v>
      </c>
      <c r="C17" s="115">
        <v>42599</v>
      </c>
      <c r="D17" s="7" t="s">
        <v>1772</v>
      </c>
      <c r="E17" s="7" t="s">
        <v>1770</v>
      </c>
      <c r="F17" s="7" t="s">
        <v>8033</v>
      </c>
      <c r="G17" s="113">
        <v>185</v>
      </c>
      <c r="H17" s="7" t="s">
        <v>9176</v>
      </c>
    </row>
    <row r="18" spans="1:8" ht="30" x14ac:dyDescent="0.25">
      <c r="B18" s="115">
        <v>42598</v>
      </c>
      <c r="C18" s="115">
        <v>42600</v>
      </c>
      <c r="D18" s="7" t="s">
        <v>1056</v>
      </c>
      <c r="E18" s="7" t="s">
        <v>4029</v>
      </c>
      <c r="F18" s="7" t="s">
        <v>2540</v>
      </c>
      <c r="G18" s="113">
        <v>520</v>
      </c>
      <c r="H18" s="7" t="s">
        <v>9177</v>
      </c>
    </row>
    <row r="19" spans="1:8" ht="30" x14ac:dyDescent="0.25">
      <c r="B19" s="115">
        <v>42598</v>
      </c>
      <c r="C19" s="115">
        <v>42600</v>
      </c>
      <c r="D19" s="7" t="s">
        <v>9178</v>
      </c>
      <c r="E19" s="7" t="s">
        <v>9179</v>
      </c>
      <c r="F19" s="7" t="s">
        <v>2540</v>
      </c>
      <c r="G19" s="113">
        <v>475</v>
      </c>
      <c r="H19" s="7" t="s">
        <v>9177</v>
      </c>
    </row>
    <row r="20" spans="1:8" ht="30" x14ac:dyDescent="0.25">
      <c r="B20" s="115">
        <v>42598</v>
      </c>
      <c r="C20" s="115">
        <v>42600</v>
      </c>
      <c r="D20" s="7" t="s">
        <v>1524</v>
      </c>
      <c r="E20" s="7" t="s">
        <v>9180</v>
      </c>
      <c r="F20" s="7" t="s">
        <v>2540</v>
      </c>
      <c r="G20" s="113">
        <v>470</v>
      </c>
      <c r="H20" s="7" t="s">
        <v>9177</v>
      </c>
    </row>
    <row r="21" spans="1:8" ht="30" x14ac:dyDescent="0.25">
      <c r="B21" s="115">
        <v>42598</v>
      </c>
      <c r="C21" s="115">
        <v>42600</v>
      </c>
      <c r="D21" s="7" t="s">
        <v>1522</v>
      </c>
      <c r="E21" s="7" t="s">
        <v>9181</v>
      </c>
      <c r="F21" s="7" t="s">
        <v>2540</v>
      </c>
      <c r="G21" s="113">
        <v>475</v>
      </c>
      <c r="H21" s="7" t="s">
        <v>9177</v>
      </c>
    </row>
    <row r="22" spans="1:8" x14ac:dyDescent="0.25">
      <c r="B22" s="115">
        <v>42606</v>
      </c>
      <c r="C22" s="115">
        <v>42607</v>
      </c>
      <c r="D22" s="7" t="s">
        <v>3611</v>
      </c>
      <c r="E22" s="7" t="s">
        <v>1770</v>
      </c>
      <c r="F22" s="7" t="s">
        <v>9182</v>
      </c>
      <c r="G22" s="113">
        <v>185</v>
      </c>
      <c r="H22" s="7" t="s">
        <v>9183</v>
      </c>
    </row>
    <row r="23" spans="1:8" ht="30" x14ac:dyDescent="0.25">
      <c r="B23" s="115">
        <v>42609</v>
      </c>
      <c r="C23" s="115">
        <v>42616</v>
      </c>
      <c r="D23" s="7" t="s">
        <v>1056</v>
      </c>
      <c r="E23" s="7" t="s">
        <v>4029</v>
      </c>
      <c r="F23" s="7" t="s">
        <v>1453</v>
      </c>
      <c r="G23" s="113">
        <v>3040</v>
      </c>
      <c r="H23" s="7" t="s">
        <v>1515</v>
      </c>
    </row>
    <row r="24" spans="1:8" x14ac:dyDescent="0.25">
      <c r="B24" s="115">
        <v>42612</v>
      </c>
      <c r="C24" s="115">
        <v>42614</v>
      </c>
      <c r="D24" s="7" t="s">
        <v>1772</v>
      </c>
      <c r="E24" s="7" t="s">
        <v>1770</v>
      </c>
      <c r="F24" s="7" t="s">
        <v>9184</v>
      </c>
      <c r="G24" s="113">
        <v>340</v>
      </c>
      <c r="H24" s="7" t="s">
        <v>9185</v>
      </c>
    </row>
    <row r="25" spans="1:8" ht="30" x14ac:dyDescent="0.25">
      <c r="B25" s="115">
        <v>42612</v>
      </c>
      <c r="C25" s="115">
        <v>42614</v>
      </c>
      <c r="D25" s="7" t="s">
        <v>1524</v>
      </c>
      <c r="E25" s="7" t="s">
        <v>9180</v>
      </c>
      <c r="F25" s="7" t="s">
        <v>5810</v>
      </c>
      <c r="G25" s="113">
        <v>933</v>
      </c>
      <c r="H25" s="7" t="s">
        <v>9186</v>
      </c>
    </row>
    <row r="26" spans="1:8" x14ac:dyDescent="0.25">
      <c r="B26" s="115">
        <v>42613</v>
      </c>
      <c r="C26" s="115">
        <v>42615</v>
      </c>
      <c r="D26" s="7" t="s">
        <v>1769</v>
      </c>
      <c r="E26" s="7" t="s">
        <v>1770</v>
      </c>
      <c r="F26" s="7" t="s">
        <v>2866</v>
      </c>
      <c r="G26" s="113">
        <v>340</v>
      </c>
      <c r="H26" s="7" t="s">
        <v>9185</v>
      </c>
    </row>
    <row r="27" spans="1:8" ht="30" x14ac:dyDescent="0.25">
      <c r="B27" s="115">
        <v>42613</v>
      </c>
      <c r="C27" s="115">
        <v>42617</v>
      </c>
      <c r="D27" s="7" t="s">
        <v>1522</v>
      </c>
      <c r="E27" s="7" t="s">
        <v>9181</v>
      </c>
      <c r="F27" s="7" t="s">
        <v>1453</v>
      </c>
      <c r="G27" s="113">
        <v>3030</v>
      </c>
      <c r="H27" s="7" t="s">
        <v>1515</v>
      </c>
    </row>
    <row r="28" spans="1:8" ht="30" x14ac:dyDescent="0.25">
      <c r="B28" s="115">
        <v>42613</v>
      </c>
      <c r="C28" s="115">
        <v>42617</v>
      </c>
      <c r="D28" s="7" t="s">
        <v>9187</v>
      </c>
      <c r="E28" s="7" t="s">
        <v>7076</v>
      </c>
      <c r="F28" s="7" t="s">
        <v>1453</v>
      </c>
      <c r="G28" s="113">
        <v>2635</v>
      </c>
      <c r="H28" s="7" t="s">
        <v>1515</v>
      </c>
    </row>
    <row r="29" spans="1:8" x14ac:dyDescent="0.25">
      <c r="A29" s="184"/>
      <c r="B29" s="332"/>
      <c r="C29" s="332"/>
      <c r="D29" s="99"/>
      <c r="E29" s="99"/>
      <c r="F29" s="99"/>
      <c r="G29" s="333"/>
      <c r="H29" s="99"/>
    </row>
    <row r="30" spans="1:8" x14ac:dyDescent="0.25">
      <c r="A30" s="128" t="s">
        <v>25</v>
      </c>
      <c r="B30" s="122">
        <v>42585</v>
      </c>
      <c r="C30" s="122">
        <v>42588</v>
      </c>
      <c r="D30" s="4" t="s">
        <v>2557</v>
      </c>
      <c r="E30" s="1" t="s">
        <v>5299</v>
      </c>
      <c r="F30" s="4" t="s">
        <v>9190</v>
      </c>
      <c r="G30" s="123">
        <v>1767</v>
      </c>
      <c r="H30" s="1" t="s">
        <v>9191</v>
      </c>
    </row>
    <row r="31" spans="1:8" x14ac:dyDescent="0.25">
      <c r="B31" s="122">
        <v>42585</v>
      </c>
      <c r="C31" s="122">
        <v>42588</v>
      </c>
      <c r="D31" s="4" t="s">
        <v>9192</v>
      </c>
      <c r="E31" s="1" t="s">
        <v>9193</v>
      </c>
      <c r="F31" s="4" t="s">
        <v>9190</v>
      </c>
      <c r="G31" s="123">
        <v>1767</v>
      </c>
      <c r="H31" s="1" t="s">
        <v>9191</v>
      </c>
    </row>
    <row r="32" spans="1:8" x14ac:dyDescent="0.25">
      <c r="B32" s="122">
        <v>42585</v>
      </c>
      <c r="C32" s="122">
        <v>42588</v>
      </c>
      <c r="D32" s="4" t="s">
        <v>6980</v>
      </c>
      <c r="E32" s="1" t="s">
        <v>5299</v>
      </c>
      <c r="F32" s="4" t="s">
        <v>9190</v>
      </c>
      <c r="G32" s="123">
        <v>2067</v>
      </c>
      <c r="H32" s="1" t="s">
        <v>9191</v>
      </c>
    </row>
    <row r="33" spans="1:8" x14ac:dyDescent="0.25">
      <c r="B33" s="122">
        <v>42591</v>
      </c>
      <c r="C33" s="122">
        <v>42595</v>
      </c>
      <c r="D33" s="6" t="s">
        <v>806</v>
      </c>
      <c r="E33" s="7" t="s">
        <v>9194</v>
      </c>
      <c r="F33" s="6" t="s">
        <v>9195</v>
      </c>
      <c r="G33" s="123">
        <v>3509</v>
      </c>
      <c r="H33" s="7" t="s">
        <v>9196</v>
      </c>
    </row>
    <row r="34" spans="1:8" x14ac:dyDescent="0.25">
      <c r="B34" s="122">
        <v>42591</v>
      </c>
      <c r="C34" s="122">
        <v>42595</v>
      </c>
      <c r="D34" s="6" t="s">
        <v>4581</v>
      </c>
      <c r="E34" s="7" t="s">
        <v>9194</v>
      </c>
      <c r="F34" s="6" t="s">
        <v>9195</v>
      </c>
      <c r="G34" s="123">
        <v>3329</v>
      </c>
      <c r="H34" s="7" t="s">
        <v>9197</v>
      </c>
    </row>
    <row r="35" spans="1:8" x14ac:dyDescent="0.25">
      <c r="B35" s="122">
        <v>42600</v>
      </c>
      <c r="C35" s="122">
        <v>42601</v>
      </c>
      <c r="D35" s="6" t="s">
        <v>9212</v>
      </c>
      <c r="E35" s="7" t="s">
        <v>868</v>
      </c>
      <c r="F35" s="6" t="s">
        <v>254</v>
      </c>
      <c r="G35" s="123">
        <v>57.95</v>
      </c>
      <c r="H35" s="7" t="s">
        <v>9213</v>
      </c>
    </row>
    <row r="36" spans="1:8" x14ac:dyDescent="0.25">
      <c r="B36" s="122">
        <v>42601</v>
      </c>
      <c r="C36" s="122">
        <v>42604</v>
      </c>
      <c r="D36" s="6" t="s">
        <v>9198</v>
      </c>
      <c r="E36" s="7" t="s">
        <v>4298</v>
      </c>
      <c r="F36" s="6" t="s">
        <v>3859</v>
      </c>
      <c r="G36" s="123">
        <v>1976</v>
      </c>
      <c r="H36" s="7" t="s">
        <v>9199</v>
      </c>
    </row>
    <row r="37" spans="1:8" x14ac:dyDescent="0.25">
      <c r="B37" s="122">
        <v>42603</v>
      </c>
      <c r="C37" s="122">
        <v>42609</v>
      </c>
      <c r="D37" s="6" t="s">
        <v>9200</v>
      </c>
      <c r="E37" s="7" t="s">
        <v>9201</v>
      </c>
      <c r="F37" s="6" t="s">
        <v>3859</v>
      </c>
      <c r="G37" s="123">
        <v>3100</v>
      </c>
      <c r="H37" s="7" t="s">
        <v>9202</v>
      </c>
    </row>
    <row r="38" spans="1:8" x14ac:dyDescent="0.25">
      <c r="A38" s="184"/>
      <c r="B38" s="332"/>
      <c r="C38" s="332"/>
      <c r="D38" s="99"/>
      <c r="E38" s="99"/>
      <c r="F38" s="99"/>
      <c r="G38" s="333"/>
      <c r="H38" s="99"/>
    </row>
    <row r="39" spans="1:8" x14ac:dyDescent="0.25">
      <c r="A39" s="128" t="s">
        <v>85</v>
      </c>
      <c r="B39" s="122">
        <v>42585</v>
      </c>
      <c r="C39" s="122">
        <v>42588</v>
      </c>
      <c r="D39" s="4" t="s">
        <v>4937</v>
      </c>
      <c r="E39" s="260" t="s">
        <v>1462</v>
      </c>
      <c r="F39" s="4" t="s">
        <v>5147</v>
      </c>
      <c r="G39" s="123">
        <v>1046.05</v>
      </c>
      <c r="H39" s="1" t="s">
        <v>9259</v>
      </c>
    </row>
    <row r="40" spans="1:8" x14ac:dyDescent="0.25">
      <c r="B40" s="122">
        <v>42585</v>
      </c>
      <c r="C40" s="122">
        <v>42588</v>
      </c>
      <c r="D40" s="6" t="s">
        <v>3673</v>
      </c>
      <c r="E40" s="6" t="s">
        <v>1264</v>
      </c>
      <c r="F40" s="6" t="s">
        <v>3859</v>
      </c>
      <c r="G40" s="123">
        <v>1655.68</v>
      </c>
      <c r="H40" s="7" t="s">
        <v>9260</v>
      </c>
    </row>
    <row r="41" spans="1:8" x14ac:dyDescent="0.25">
      <c r="A41" s="184"/>
      <c r="B41" s="332"/>
      <c r="C41" s="332"/>
      <c r="D41" s="99"/>
      <c r="E41" s="99"/>
      <c r="F41" s="99"/>
      <c r="G41" s="333"/>
      <c r="H41" s="99"/>
    </row>
    <row r="42" spans="1:8" x14ac:dyDescent="0.25">
      <c r="A42" s="128" t="s">
        <v>9261</v>
      </c>
      <c r="B42" s="122">
        <v>42612</v>
      </c>
      <c r="C42" s="122">
        <v>42616</v>
      </c>
      <c r="D42" s="4" t="s">
        <v>9262</v>
      </c>
      <c r="E42" s="260" t="s">
        <v>1163</v>
      </c>
      <c r="F42" s="4" t="s">
        <v>1022</v>
      </c>
      <c r="G42" s="123">
        <v>2479</v>
      </c>
      <c r="H42" s="1" t="s">
        <v>9263</v>
      </c>
    </row>
    <row r="43" spans="1:8" x14ac:dyDescent="0.25">
      <c r="B43" s="122">
        <v>42606</v>
      </c>
      <c r="C43" s="122">
        <v>42607</v>
      </c>
      <c r="D43" s="6" t="s">
        <v>9265</v>
      </c>
      <c r="E43" s="546" t="s">
        <v>1306</v>
      </c>
      <c r="F43" s="6" t="s">
        <v>9266</v>
      </c>
      <c r="G43" s="123">
        <v>666.13</v>
      </c>
      <c r="H43" s="7" t="s">
        <v>9267</v>
      </c>
    </row>
    <row r="44" spans="1:8" x14ac:dyDescent="0.25">
      <c r="B44" s="122">
        <v>42612</v>
      </c>
      <c r="C44" s="122">
        <v>42616</v>
      </c>
      <c r="D44" s="6" t="s">
        <v>4308</v>
      </c>
      <c r="E44" s="6" t="s">
        <v>76</v>
      </c>
      <c r="F44" s="6" t="s">
        <v>1022</v>
      </c>
      <c r="G44" s="123">
        <v>2899</v>
      </c>
      <c r="H44" s="7" t="s">
        <v>9263</v>
      </c>
    </row>
    <row r="45" spans="1:8" x14ac:dyDescent="0.25">
      <c r="B45" s="122">
        <v>42612</v>
      </c>
      <c r="C45" s="122">
        <v>42616</v>
      </c>
      <c r="D45" s="6" t="s">
        <v>6482</v>
      </c>
      <c r="E45" s="546" t="s">
        <v>9264</v>
      </c>
      <c r="F45" s="6" t="s">
        <v>1022</v>
      </c>
      <c r="G45" s="123">
        <v>2899</v>
      </c>
      <c r="H45" s="7" t="s">
        <v>9263</v>
      </c>
    </row>
    <row r="46" spans="1:8" x14ac:dyDescent="0.25">
      <c r="A46" s="184"/>
      <c r="B46" s="332"/>
      <c r="C46" s="332"/>
      <c r="D46" s="99"/>
      <c r="E46" s="99"/>
      <c r="F46" s="99"/>
      <c r="G46" s="333"/>
      <c r="H46" s="99"/>
    </row>
    <row r="47" spans="1:8" x14ac:dyDescent="0.25">
      <c r="A47" s="128" t="s">
        <v>29</v>
      </c>
      <c r="B47" s="122">
        <v>42610</v>
      </c>
      <c r="C47" s="126">
        <v>42610</v>
      </c>
      <c r="D47" s="4" t="s">
        <v>1877</v>
      </c>
      <c r="E47" s="1" t="s">
        <v>9269</v>
      </c>
      <c r="F47" s="4" t="s">
        <v>193</v>
      </c>
      <c r="G47" s="25">
        <v>26</v>
      </c>
      <c r="H47" s="1" t="s">
        <v>9270</v>
      </c>
    </row>
    <row r="48" spans="1:8" x14ac:dyDescent="0.25">
      <c r="B48" s="122">
        <v>42610</v>
      </c>
      <c r="C48" s="126">
        <v>42610</v>
      </c>
      <c r="D48" s="4" t="s">
        <v>9006</v>
      </c>
      <c r="E48" s="1" t="s">
        <v>9271</v>
      </c>
      <c r="F48" s="4" t="s">
        <v>193</v>
      </c>
      <c r="G48" s="25">
        <v>26</v>
      </c>
      <c r="H48" s="1" t="s">
        <v>9270</v>
      </c>
    </row>
    <row r="49" spans="1:8" x14ac:dyDescent="0.25">
      <c r="B49" s="122">
        <v>42612</v>
      </c>
      <c r="C49" s="126">
        <v>42612</v>
      </c>
      <c r="D49" s="4" t="s">
        <v>1877</v>
      </c>
      <c r="E49" s="1" t="s">
        <v>9269</v>
      </c>
      <c r="F49" s="4" t="s">
        <v>193</v>
      </c>
      <c r="G49" s="25">
        <v>15</v>
      </c>
      <c r="H49" s="1" t="s">
        <v>9272</v>
      </c>
    </row>
    <row r="50" spans="1:8" x14ac:dyDescent="0.25">
      <c r="B50" s="122">
        <v>42612</v>
      </c>
      <c r="C50" s="126">
        <v>42612</v>
      </c>
      <c r="D50" s="4" t="s">
        <v>9006</v>
      </c>
      <c r="E50" s="1" t="s">
        <v>9271</v>
      </c>
      <c r="F50" s="4" t="s">
        <v>193</v>
      </c>
      <c r="G50" s="25">
        <v>15</v>
      </c>
      <c r="H50" s="1" t="s">
        <v>9272</v>
      </c>
    </row>
    <row r="51" spans="1:8" ht="30" x14ac:dyDescent="0.25">
      <c r="B51" s="122">
        <v>42612</v>
      </c>
      <c r="C51" s="126">
        <v>42616</v>
      </c>
      <c r="D51" s="1" t="s">
        <v>132</v>
      </c>
      <c r="E51" s="1" t="s">
        <v>67</v>
      </c>
      <c r="F51" s="4" t="s">
        <v>1022</v>
      </c>
      <c r="G51" s="123">
        <v>3203.2</v>
      </c>
      <c r="H51" s="1" t="s">
        <v>9277</v>
      </c>
    </row>
    <row r="52" spans="1:8" x14ac:dyDescent="0.25">
      <c r="A52" s="184"/>
      <c r="B52" s="332"/>
      <c r="C52" s="332"/>
      <c r="D52" s="99"/>
      <c r="E52" s="99"/>
      <c r="F52" s="99"/>
      <c r="G52" s="333"/>
      <c r="H52" s="99"/>
    </row>
    <row r="53" spans="1:8" x14ac:dyDescent="0.25">
      <c r="A53" s="128" t="s">
        <v>7352</v>
      </c>
      <c r="B53" s="122">
        <v>42588</v>
      </c>
      <c r="C53" s="122">
        <v>42591</v>
      </c>
      <c r="D53" s="6" t="s">
        <v>5153</v>
      </c>
      <c r="E53" s="7" t="s">
        <v>1356</v>
      </c>
      <c r="F53" s="6" t="s">
        <v>1898</v>
      </c>
      <c r="G53" s="123" t="s">
        <v>178</v>
      </c>
      <c r="H53" s="7" t="s">
        <v>9288</v>
      </c>
    </row>
    <row r="54" spans="1:8" ht="30" x14ac:dyDescent="0.25">
      <c r="B54" s="122">
        <v>42590</v>
      </c>
      <c r="C54" s="122">
        <v>42596</v>
      </c>
      <c r="D54" s="6" t="s">
        <v>148</v>
      </c>
      <c r="E54" s="7" t="s">
        <v>9289</v>
      </c>
      <c r="F54" s="6" t="s">
        <v>1443</v>
      </c>
      <c r="G54" s="123">
        <v>3013</v>
      </c>
      <c r="H54" s="7" t="s">
        <v>9290</v>
      </c>
    </row>
    <row r="55" spans="1:8" ht="30" x14ac:dyDescent="0.25">
      <c r="B55" s="122">
        <v>42602</v>
      </c>
      <c r="C55" s="122">
        <v>42606</v>
      </c>
      <c r="D55" s="6" t="s">
        <v>9035</v>
      </c>
      <c r="E55" s="7" t="s">
        <v>9036</v>
      </c>
      <c r="F55" s="6" t="s">
        <v>1247</v>
      </c>
      <c r="G55" s="123">
        <v>2640</v>
      </c>
      <c r="H55" s="7" t="s">
        <v>9291</v>
      </c>
    </row>
    <row r="56" spans="1:8" ht="60" x14ac:dyDescent="0.25">
      <c r="B56" s="122">
        <v>42612</v>
      </c>
      <c r="C56" s="122">
        <v>42613</v>
      </c>
      <c r="D56" s="6" t="s">
        <v>3703</v>
      </c>
      <c r="E56" s="1" t="s">
        <v>9292</v>
      </c>
      <c r="F56" s="6" t="s">
        <v>23</v>
      </c>
      <c r="G56" s="123">
        <v>490</v>
      </c>
      <c r="H56" s="7" t="s">
        <v>9293</v>
      </c>
    </row>
    <row r="57" spans="1:8" x14ac:dyDescent="0.25">
      <c r="A57" s="184"/>
      <c r="B57" s="332"/>
      <c r="C57" s="332"/>
      <c r="D57" s="99"/>
      <c r="E57" s="99"/>
      <c r="F57" s="99"/>
      <c r="G57" s="333"/>
      <c r="H57" s="99"/>
    </row>
    <row r="58" spans="1:8" x14ac:dyDescent="0.25">
      <c r="A58" s="128" t="s">
        <v>181</v>
      </c>
      <c r="B58" s="122">
        <v>42587</v>
      </c>
      <c r="C58" s="122">
        <v>42593</v>
      </c>
      <c r="D58" s="6" t="s">
        <v>6828</v>
      </c>
      <c r="E58" s="7" t="s">
        <v>36</v>
      </c>
      <c r="F58" s="6" t="s">
        <v>250</v>
      </c>
      <c r="G58" s="123">
        <v>2205.5</v>
      </c>
      <c r="H58" s="6" t="s">
        <v>9297</v>
      </c>
    </row>
    <row r="59" spans="1:8" ht="30" x14ac:dyDescent="0.25">
      <c r="B59" s="122">
        <v>42599</v>
      </c>
      <c r="C59" s="122">
        <v>42601</v>
      </c>
      <c r="D59" s="6" t="s">
        <v>9298</v>
      </c>
      <c r="E59" s="7" t="s">
        <v>9299</v>
      </c>
      <c r="F59" s="6" t="s">
        <v>9300</v>
      </c>
      <c r="G59" s="123">
        <v>2166.84</v>
      </c>
      <c r="H59" s="6" t="s">
        <v>9301</v>
      </c>
    </row>
    <row r="60" spans="1:8" x14ac:dyDescent="0.25">
      <c r="B60" s="122">
        <v>42605</v>
      </c>
      <c r="C60" s="122">
        <v>42608</v>
      </c>
      <c r="D60" s="6" t="s">
        <v>9302</v>
      </c>
      <c r="E60" s="7" t="s">
        <v>18</v>
      </c>
      <c r="F60" s="6" t="s">
        <v>172</v>
      </c>
      <c r="G60" s="123">
        <v>904.72</v>
      </c>
      <c r="H60" s="6" t="s">
        <v>9303</v>
      </c>
    </row>
    <row r="61" spans="1:8" x14ac:dyDescent="0.25">
      <c r="A61" s="184"/>
      <c r="B61" s="337"/>
      <c r="C61" s="337"/>
      <c r="D61" s="105"/>
      <c r="E61" s="105"/>
      <c r="F61" s="105"/>
      <c r="G61" s="338"/>
      <c r="H61" s="105"/>
    </row>
    <row r="62" spans="1:8" x14ac:dyDescent="0.25">
      <c r="A62" s="128" t="s">
        <v>9060</v>
      </c>
      <c r="B62" s="115">
        <v>42583</v>
      </c>
      <c r="C62" s="115">
        <v>42587</v>
      </c>
      <c r="D62" s="7" t="s">
        <v>9083</v>
      </c>
      <c r="E62" s="7" t="s">
        <v>9310</v>
      </c>
      <c r="F62" s="7" t="s">
        <v>9311</v>
      </c>
      <c r="G62" s="113">
        <v>1500.9</v>
      </c>
      <c r="H62" s="7" t="s">
        <v>9312</v>
      </c>
    </row>
    <row r="63" spans="1:8" x14ac:dyDescent="0.25">
      <c r="B63" s="115">
        <v>42583</v>
      </c>
      <c r="C63" s="115">
        <v>42587</v>
      </c>
      <c r="D63" s="7" t="s">
        <v>3883</v>
      </c>
      <c r="E63" s="7" t="s">
        <v>9080</v>
      </c>
      <c r="F63" s="7" t="s">
        <v>9311</v>
      </c>
      <c r="G63" s="113">
        <v>1500.9</v>
      </c>
      <c r="H63" s="7" t="s">
        <v>9312</v>
      </c>
    </row>
    <row r="64" spans="1:8" x14ac:dyDescent="0.25">
      <c r="B64" s="115">
        <v>42598</v>
      </c>
      <c r="C64" s="115">
        <v>42600</v>
      </c>
      <c r="D64" s="7" t="s">
        <v>2884</v>
      </c>
      <c r="E64" s="7" t="s">
        <v>9313</v>
      </c>
      <c r="F64" s="7" t="s">
        <v>30</v>
      </c>
      <c r="G64" s="113">
        <v>659.95</v>
      </c>
      <c r="H64" s="7" t="s">
        <v>9314</v>
      </c>
    </row>
    <row r="65" spans="1:8" x14ac:dyDescent="0.25">
      <c r="B65" s="115">
        <v>42611</v>
      </c>
      <c r="C65" s="115">
        <v>42616</v>
      </c>
      <c r="D65" s="7" t="s">
        <v>9317</v>
      </c>
      <c r="E65" s="7" t="s">
        <v>9319</v>
      </c>
      <c r="F65" s="7" t="s">
        <v>1022</v>
      </c>
      <c r="G65" s="113">
        <v>2410.1799999999998</v>
      </c>
      <c r="H65" s="7" t="s">
        <v>9320</v>
      </c>
    </row>
    <row r="66" spans="1:8" x14ac:dyDescent="0.25">
      <c r="B66" s="115">
        <v>42611</v>
      </c>
      <c r="C66" s="115">
        <v>42616</v>
      </c>
      <c r="D66" s="7" t="s">
        <v>3890</v>
      </c>
      <c r="E66" s="7" t="s">
        <v>9321</v>
      </c>
      <c r="F66" s="7" t="s">
        <v>1022</v>
      </c>
      <c r="G66" s="113">
        <v>2410.1799999999998</v>
      </c>
      <c r="H66" s="7" t="s">
        <v>9320</v>
      </c>
    </row>
    <row r="67" spans="1:8" x14ac:dyDescent="0.25">
      <c r="B67" s="115">
        <v>42612</v>
      </c>
      <c r="C67" s="115">
        <v>42616</v>
      </c>
      <c r="D67" s="7" t="s">
        <v>9322</v>
      </c>
      <c r="E67" s="7" t="s">
        <v>150</v>
      </c>
      <c r="F67" s="7" t="s">
        <v>1022</v>
      </c>
      <c r="G67" s="113">
        <v>2410.1799999999998</v>
      </c>
      <c r="H67" s="7" t="s">
        <v>9320</v>
      </c>
    </row>
    <row r="68" spans="1:8" x14ac:dyDescent="0.25">
      <c r="B68" s="115">
        <v>42612</v>
      </c>
      <c r="C68" s="115">
        <v>42616</v>
      </c>
      <c r="D68" s="7" t="s">
        <v>9323</v>
      </c>
      <c r="E68" s="7" t="s">
        <v>9084</v>
      </c>
      <c r="F68" s="7" t="s">
        <v>1101</v>
      </c>
      <c r="G68" s="113">
        <v>615.08000000000004</v>
      </c>
      <c r="H68" s="7" t="s">
        <v>9324</v>
      </c>
    </row>
    <row r="69" spans="1:8" x14ac:dyDescent="0.25">
      <c r="B69" s="115">
        <v>42613</v>
      </c>
      <c r="C69" s="115">
        <v>42616</v>
      </c>
      <c r="D69" s="7" t="s">
        <v>3890</v>
      </c>
      <c r="E69" s="7" t="s">
        <v>9315</v>
      </c>
      <c r="F69" s="7" t="s">
        <v>1022</v>
      </c>
      <c r="G69" s="113">
        <v>2565.14</v>
      </c>
      <c r="H69" s="7" t="s">
        <v>9316</v>
      </c>
    </row>
    <row r="70" spans="1:8" x14ac:dyDescent="0.25">
      <c r="B70" s="115">
        <v>42613</v>
      </c>
      <c r="C70" s="115">
        <v>42616</v>
      </c>
      <c r="D70" s="7" t="s">
        <v>9317</v>
      </c>
      <c r="E70" s="7" t="s">
        <v>9318</v>
      </c>
      <c r="F70" s="7" t="s">
        <v>1022</v>
      </c>
      <c r="G70" s="113">
        <v>2565.14</v>
      </c>
      <c r="H70" s="7" t="s">
        <v>9316</v>
      </c>
    </row>
    <row r="71" spans="1:8" x14ac:dyDescent="0.25">
      <c r="A71" s="184"/>
      <c r="B71" s="337"/>
      <c r="C71" s="337"/>
      <c r="D71" s="105"/>
      <c r="E71" s="105"/>
      <c r="F71" s="105"/>
      <c r="G71" s="338"/>
      <c r="H71" s="105"/>
    </row>
    <row r="72" spans="1:8" x14ac:dyDescent="0.25">
      <c r="A72" s="128" t="s">
        <v>5833</v>
      </c>
      <c r="B72" s="115">
        <v>42603</v>
      </c>
      <c r="C72" s="115">
        <v>42608</v>
      </c>
      <c r="D72" s="7" t="s">
        <v>9343</v>
      </c>
      <c r="E72" s="7" t="s">
        <v>9344</v>
      </c>
      <c r="F72" s="7" t="s">
        <v>172</v>
      </c>
      <c r="G72" s="113">
        <v>1842.22</v>
      </c>
      <c r="H72" s="7" t="s">
        <v>9345</v>
      </c>
    </row>
    <row r="73" spans="1:8" x14ac:dyDescent="0.25">
      <c r="A73" s="184"/>
      <c r="B73" s="332"/>
      <c r="C73" s="332"/>
      <c r="D73" s="99"/>
      <c r="E73" s="99"/>
      <c r="F73" s="99"/>
      <c r="G73" s="333"/>
      <c r="H73" s="99"/>
    </row>
    <row r="74" spans="1:8" x14ac:dyDescent="0.25">
      <c r="A74" s="128" t="s">
        <v>1644</v>
      </c>
      <c r="B74" s="122">
        <v>42583</v>
      </c>
      <c r="C74" s="122">
        <v>42584</v>
      </c>
      <c r="D74" s="6" t="s">
        <v>2883</v>
      </c>
      <c r="E74" s="6" t="s">
        <v>2444</v>
      </c>
      <c r="F74" s="6" t="s">
        <v>23</v>
      </c>
      <c r="G74" s="123" t="s">
        <v>9380</v>
      </c>
      <c r="H74" s="6" t="s">
        <v>9381</v>
      </c>
    </row>
    <row r="75" spans="1:8" x14ac:dyDescent="0.25">
      <c r="B75" s="122">
        <v>42598</v>
      </c>
      <c r="C75" s="122">
        <v>42601</v>
      </c>
      <c r="D75" s="6" t="s">
        <v>4717</v>
      </c>
      <c r="E75" s="6" t="s">
        <v>4718</v>
      </c>
      <c r="F75" s="6" t="s">
        <v>27</v>
      </c>
      <c r="G75" s="123" t="s">
        <v>9380</v>
      </c>
      <c r="H75" s="6" t="s">
        <v>9382</v>
      </c>
    </row>
    <row r="76" spans="1:8" x14ac:dyDescent="0.25">
      <c r="A76" s="184"/>
      <c r="B76" s="332"/>
      <c r="C76" s="332"/>
      <c r="D76" s="99"/>
      <c r="E76" s="99"/>
      <c r="F76" s="99"/>
      <c r="G76" s="333"/>
      <c r="H76" s="99"/>
    </row>
    <row r="77" spans="1:8" x14ac:dyDescent="0.25">
      <c r="A77" s="128" t="s">
        <v>1289</v>
      </c>
      <c r="B77" s="122">
        <v>42592</v>
      </c>
      <c r="C77" s="122">
        <v>42596</v>
      </c>
      <c r="D77" s="6" t="s">
        <v>9396</v>
      </c>
      <c r="E77" s="6" t="s">
        <v>9397</v>
      </c>
      <c r="F77" s="6" t="s">
        <v>5932</v>
      </c>
      <c r="G77" s="123">
        <v>600</v>
      </c>
      <c r="H77" s="1" t="s">
        <v>9398</v>
      </c>
    </row>
    <row r="78" spans="1:8" x14ac:dyDescent="0.25">
      <c r="B78" s="122">
        <v>42592</v>
      </c>
      <c r="C78" s="122">
        <v>42596</v>
      </c>
      <c r="D78" s="6" t="s">
        <v>9399</v>
      </c>
      <c r="E78" s="6" t="s">
        <v>9400</v>
      </c>
      <c r="F78" s="6" t="s">
        <v>5932</v>
      </c>
      <c r="G78" s="123">
        <v>500</v>
      </c>
      <c r="H78" s="1" t="s">
        <v>9398</v>
      </c>
    </row>
    <row r="79" spans="1:8" x14ac:dyDescent="0.25">
      <c r="B79" s="122">
        <v>42613</v>
      </c>
      <c r="C79" s="122">
        <v>42614</v>
      </c>
      <c r="D79" s="6" t="s">
        <v>5212</v>
      </c>
      <c r="E79" s="6" t="s">
        <v>9388</v>
      </c>
      <c r="F79" s="6" t="s">
        <v>172</v>
      </c>
      <c r="G79" s="123">
        <v>358.64</v>
      </c>
      <c r="H79" s="1" t="s">
        <v>9389</v>
      </c>
    </row>
    <row r="80" spans="1:8" x14ac:dyDescent="0.25">
      <c r="A80" s="184"/>
      <c r="B80" s="332"/>
      <c r="C80" s="332"/>
      <c r="D80" s="99"/>
      <c r="E80" s="99"/>
      <c r="F80" s="99"/>
      <c r="G80" s="333"/>
      <c r="H80" s="99"/>
    </row>
    <row r="81" spans="1:8" x14ac:dyDescent="0.25">
      <c r="A81" s="128" t="s">
        <v>955</v>
      </c>
      <c r="B81" s="95">
        <v>42612</v>
      </c>
      <c r="C81" s="95">
        <v>42616</v>
      </c>
      <c r="D81" s="1" t="s">
        <v>156</v>
      </c>
      <c r="E81" s="1" t="s">
        <v>150</v>
      </c>
      <c r="F81" s="4" t="s">
        <v>1022</v>
      </c>
      <c r="G81" s="25">
        <v>2615</v>
      </c>
      <c r="H81" s="1" t="s">
        <v>9421</v>
      </c>
    </row>
    <row r="82" spans="1:8" x14ac:dyDescent="0.25">
      <c r="A82" s="184"/>
      <c r="B82" s="332"/>
      <c r="C82" s="332"/>
      <c r="D82" s="99"/>
      <c r="E82" s="99"/>
      <c r="F82" s="99"/>
      <c r="G82" s="333"/>
      <c r="H82" s="99"/>
    </row>
    <row r="83" spans="1:8" ht="30" x14ac:dyDescent="0.25">
      <c r="A83" s="128" t="s">
        <v>199</v>
      </c>
      <c r="B83" s="95">
        <v>42584</v>
      </c>
      <c r="C83" s="95">
        <v>42587</v>
      </c>
      <c r="D83" s="1" t="s">
        <v>7028</v>
      </c>
      <c r="E83" s="1" t="s">
        <v>1328</v>
      </c>
      <c r="F83" s="4" t="s">
        <v>1898</v>
      </c>
      <c r="G83" s="25" t="s">
        <v>9425</v>
      </c>
      <c r="H83" s="1" t="s">
        <v>7030</v>
      </c>
    </row>
    <row r="84" spans="1:8" x14ac:dyDescent="0.25">
      <c r="B84" s="126">
        <v>42598</v>
      </c>
      <c r="C84" s="126">
        <v>42598</v>
      </c>
      <c r="D84" s="1" t="s">
        <v>7831</v>
      </c>
      <c r="E84" s="1" t="s">
        <v>1938</v>
      </c>
      <c r="F84" s="4" t="s">
        <v>9426</v>
      </c>
      <c r="G84" s="25" t="s">
        <v>9427</v>
      </c>
      <c r="H84" s="1" t="s">
        <v>49</v>
      </c>
    </row>
    <row r="85" spans="1:8" x14ac:dyDescent="0.25">
      <c r="A85" s="184"/>
      <c r="B85" s="332"/>
      <c r="C85" s="332"/>
      <c r="D85" s="99"/>
      <c r="E85" s="99"/>
      <c r="F85" s="99"/>
      <c r="G85" s="333"/>
      <c r="H85" s="99"/>
    </row>
    <row r="86" spans="1:8" x14ac:dyDescent="0.25">
      <c r="A86" s="128" t="s">
        <v>190</v>
      </c>
      <c r="B86" s="122">
        <v>42949</v>
      </c>
      <c r="C86" s="122">
        <v>42954</v>
      </c>
      <c r="D86" s="6" t="s">
        <v>10007</v>
      </c>
      <c r="E86" s="6" t="s">
        <v>10008</v>
      </c>
      <c r="F86" s="6" t="s">
        <v>4294</v>
      </c>
      <c r="G86" s="123">
        <v>2341.1999999999998</v>
      </c>
      <c r="H86" s="6" t="s">
        <v>10009</v>
      </c>
    </row>
    <row r="87" spans="1:8" x14ac:dyDescent="0.25">
      <c r="A87" s="184"/>
      <c r="B87" s="332"/>
      <c r="C87" s="332"/>
      <c r="D87" s="99"/>
      <c r="E87" s="99"/>
      <c r="F87" s="99"/>
      <c r="G87" s="333"/>
      <c r="H87" s="99"/>
    </row>
  </sheetData>
  <sortState xmlns:xlrd2="http://schemas.microsoft.com/office/spreadsheetml/2017/richdata2" ref="B14:H28">
    <sortCondition ref="B14"/>
  </sortState>
  <mergeCells count="4">
    <mergeCell ref="A2:H2"/>
    <mergeCell ref="A3:H3"/>
    <mergeCell ref="A4:H4"/>
    <mergeCell ref="B7:C7"/>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133"/>
  <sheetViews>
    <sheetView view="pageBreakPreview" topLeftCell="A85" zoomScale="60" zoomScaleNormal="70" workbookViewId="0">
      <selection activeCell="E122" sqref="E122"/>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9168</v>
      </c>
      <c r="B4" s="1352"/>
      <c r="C4" s="1352"/>
      <c r="D4" s="1352"/>
      <c r="E4" s="1352"/>
      <c r="F4" s="1352"/>
      <c r="G4" s="1352"/>
      <c r="H4" s="1352"/>
    </row>
    <row r="5" spans="1:8" s="475" customFormat="1" x14ac:dyDescent="0.25">
      <c r="B5" s="566"/>
      <c r="C5" s="566"/>
      <c r="D5" s="253"/>
      <c r="E5" s="253"/>
      <c r="F5" s="253"/>
      <c r="G5" s="557"/>
      <c r="H5" s="253"/>
    </row>
    <row r="6" spans="1:8" s="475" customFormat="1" x14ac:dyDescent="0.25">
      <c r="A6" s="565"/>
      <c r="B6" s="566"/>
      <c r="C6" s="566"/>
      <c r="D6" s="253"/>
      <c r="E6" s="253"/>
      <c r="F6" s="253"/>
      <c r="G6" s="557"/>
      <c r="H6" s="253"/>
    </row>
    <row r="7" spans="1:8" s="475" customFormat="1" x14ac:dyDescent="0.25">
      <c r="A7" s="565" t="s">
        <v>2</v>
      </c>
      <c r="B7" s="1350" t="s">
        <v>3</v>
      </c>
      <c r="C7" s="1350"/>
      <c r="D7" s="253" t="s">
        <v>4</v>
      </c>
      <c r="E7" s="253" t="s">
        <v>5</v>
      </c>
      <c r="F7" s="253" t="s">
        <v>6</v>
      </c>
      <c r="G7" s="557" t="s">
        <v>7</v>
      </c>
      <c r="H7" s="253" t="s">
        <v>8</v>
      </c>
    </row>
    <row r="8" spans="1:8" s="475" customFormat="1" x14ac:dyDescent="0.25">
      <c r="A8" s="565"/>
      <c r="B8" s="566" t="s">
        <v>9</v>
      </c>
      <c r="C8" s="566" t="s">
        <v>10</v>
      </c>
      <c r="D8" s="253"/>
      <c r="E8" s="253"/>
      <c r="F8" s="253" t="s">
        <v>11</v>
      </c>
      <c r="G8" s="557"/>
      <c r="H8" s="253"/>
    </row>
    <row r="9" spans="1:8" x14ac:dyDescent="0.25">
      <c r="A9" s="184"/>
      <c r="B9" s="332"/>
      <c r="C9" s="332"/>
      <c r="D9" s="99"/>
      <c r="E9" s="99"/>
      <c r="F9" s="99"/>
      <c r="G9" s="333"/>
      <c r="H9" s="99"/>
    </row>
    <row r="10" spans="1:8" x14ac:dyDescent="0.25">
      <c r="A10" s="128" t="s">
        <v>718</v>
      </c>
      <c r="B10" s="122">
        <v>42623</v>
      </c>
      <c r="C10" s="122">
        <v>42624</v>
      </c>
      <c r="D10" s="341" t="s">
        <v>9169</v>
      </c>
      <c r="E10" s="4" t="s">
        <v>1050</v>
      </c>
      <c r="F10" s="4" t="s">
        <v>7620</v>
      </c>
      <c r="G10" s="123">
        <v>493</v>
      </c>
      <c r="H10" s="1" t="s">
        <v>9170</v>
      </c>
    </row>
    <row r="11" spans="1:8" x14ac:dyDescent="0.25">
      <c r="B11" s="122">
        <v>42629</v>
      </c>
      <c r="C11" s="122">
        <v>42631</v>
      </c>
      <c r="D11" s="341" t="s">
        <v>9169</v>
      </c>
      <c r="E11" s="4" t="s">
        <v>1050</v>
      </c>
      <c r="F11" s="4" t="s">
        <v>7620</v>
      </c>
      <c r="G11" s="123">
        <v>693</v>
      </c>
      <c r="H11" s="1" t="s">
        <v>9170</v>
      </c>
    </row>
    <row r="12" spans="1:8" x14ac:dyDescent="0.25">
      <c r="B12" s="122">
        <v>42634</v>
      </c>
      <c r="C12" s="122">
        <v>42638</v>
      </c>
      <c r="D12" s="341" t="s">
        <v>1512</v>
      </c>
      <c r="E12" s="4" t="s">
        <v>9171</v>
      </c>
      <c r="F12" s="4" t="s">
        <v>9172</v>
      </c>
      <c r="G12" s="123">
        <v>2100</v>
      </c>
      <c r="H12" s="1" t="s">
        <v>9173</v>
      </c>
    </row>
    <row r="13" spans="1:8" x14ac:dyDescent="0.25">
      <c r="A13" s="184"/>
      <c r="B13" s="332"/>
      <c r="C13" s="332"/>
      <c r="D13" s="99"/>
      <c r="E13" s="99"/>
      <c r="F13" s="99"/>
      <c r="G13" s="333"/>
      <c r="H13" s="99"/>
    </row>
    <row r="14" spans="1:8" x14ac:dyDescent="0.25">
      <c r="A14" s="128" t="s">
        <v>9166</v>
      </c>
      <c r="B14" s="122">
        <v>42623</v>
      </c>
      <c r="C14" s="122">
        <v>42624</v>
      </c>
      <c r="D14" s="341" t="s">
        <v>5937</v>
      </c>
      <c r="E14" s="4" t="s">
        <v>58</v>
      </c>
      <c r="F14" s="4" t="s">
        <v>172</v>
      </c>
      <c r="G14" s="123">
        <v>167.86</v>
      </c>
      <c r="H14" s="1" t="s">
        <v>9524</v>
      </c>
    </row>
    <row r="15" spans="1:8" x14ac:dyDescent="0.25">
      <c r="B15" s="122">
        <v>42631</v>
      </c>
      <c r="C15" s="122">
        <v>42634</v>
      </c>
      <c r="D15" s="341" t="s">
        <v>7056</v>
      </c>
      <c r="E15" s="4" t="s">
        <v>9525</v>
      </c>
      <c r="F15" s="4" t="s">
        <v>1157</v>
      </c>
      <c r="G15" s="123">
        <v>1362</v>
      </c>
      <c r="H15" s="1" t="s">
        <v>9526</v>
      </c>
    </row>
    <row r="16" spans="1:8" x14ac:dyDescent="0.25">
      <c r="B16" s="122">
        <v>42631</v>
      </c>
      <c r="C16" s="122">
        <v>42634</v>
      </c>
      <c r="D16" s="341" t="s">
        <v>7050</v>
      </c>
      <c r="E16" s="4" t="s">
        <v>9525</v>
      </c>
      <c r="F16" s="4" t="s">
        <v>1157</v>
      </c>
      <c r="G16" s="123">
        <v>1362</v>
      </c>
      <c r="H16" s="1" t="s">
        <v>9526</v>
      </c>
    </row>
    <row r="17" spans="1:8" x14ac:dyDescent="0.25">
      <c r="B17" s="122">
        <v>42638</v>
      </c>
      <c r="C17" s="122">
        <v>42641</v>
      </c>
      <c r="D17" s="341" t="s">
        <v>9528</v>
      </c>
      <c r="E17" s="4" t="s">
        <v>9529</v>
      </c>
      <c r="F17" s="4" t="s">
        <v>1329</v>
      </c>
      <c r="G17" s="123">
        <v>1050</v>
      </c>
      <c r="H17" s="1" t="s">
        <v>9530</v>
      </c>
    </row>
    <row r="18" spans="1:8" x14ac:dyDescent="0.25">
      <c r="B18" s="122">
        <v>42638</v>
      </c>
      <c r="C18" s="122">
        <v>42641</v>
      </c>
      <c r="D18" s="341" t="s">
        <v>9531</v>
      </c>
      <c r="E18" s="4" t="s">
        <v>9529</v>
      </c>
      <c r="F18" s="4" t="s">
        <v>1329</v>
      </c>
      <c r="G18" s="123">
        <v>1258.76</v>
      </c>
      <c r="H18" s="1" t="s">
        <v>9530</v>
      </c>
    </row>
    <row r="19" spans="1:8" x14ac:dyDescent="0.25">
      <c r="B19" s="122">
        <v>42639</v>
      </c>
      <c r="C19" s="122">
        <v>42640</v>
      </c>
      <c r="D19" s="341" t="s">
        <v>9532</v>
      </c>
      <c r="E19" s="4" t="s">
        <v>18</v>
      </c>
      <c r="F19" s="4" t="s">
        <v>1886</v>
      </c>
      <c r="G19" s="123">
        <v>1872</v>
      </c>
      <c r="H19" s="1" t="s">
        <v>9533</v>
      </c>
    </row>
    <row r="20" spans="1:8" x14ac:dyDescent="0.25">
      <c r="B20" s="122">
        <v>42640</v>
      </c>
      <c r="C20" s="122">
        <v>42642</v>
      </c>
      <c r="D20" s="341" t="s">
        <v>3804</v>
      </c>
      <c r="E20" s="4" t="s">
        <v>18</v>
      </c>
      <c r="F20" s="4" t="s">
        <v>1101</v>
      </c>
      <c r="G20" s="123">
        <v>300</v>
      </c>
      <c r="H20" s="1" t="s">
        <v>9527</v>
      </c>
    </row>
    <row r="21" spans="1:8" x14ac:dyDescent="0.25">
      <c r="A21" s="184"/>
      <c r="B21" s="332"/>
      <c r="C21" s="332"/>
      <c r="D21" s="99"/>
      <c r="E21" s="99"/>
      <c r="F21" s="99"/>
      <c r="G21" s="333"/>
      <c r="H21" s="99"/>
    </row>
    <row r="22" spans="1:8" x14ac:dyDescent="0.25">
      <c r="A22" s="128" t="s">
        <v>24</v>
      </c>
      <c r="B22" s="115">
        <v>42623</v>
      </c>
      <c r="C22" s="115">
        <v>42625</v>
      </c>
      <c r="D22" s="7" t="s">
        <v>3609</v>
      </c>
      <c r="E22" s="7" t="s">
        <v>1177</v>
      </c>
      <c r="F22" s="7" t="s">
        <v>23</v>
      </c>
      <c r="G22" s="113">
        <v>820</v>
      </c>
      <c r="H22" s="7" t="s">
        <v>9534</v>
      </c>
    </row>
    <row r="23" spans="1:8" x14ac:dyDescent="0.25">
      <c r="B23" s="115">
        <v>42623</v>
      </c>
      <c r="C23" s="115">
        <v>42626</v>
      </c>
      <c r="D23" s="7" t="s">
        <v>7069</v>
      </c>
      <c r="E23" s="7" t="s">
        <v>9535</v>
      </c>
      <c r="F23" s="7" t="s">
        <v>23</v>
      </c>
      <c r="G23" s="113">
        <v>815</v>
      </c>
      <c r="H23" s="7" t="s">
        <v>9534</v>
      </c>
    </row>
    <row r="24" spans="1:8" x14ac:dyDescent="0.25">
      <c r="B24" s="115">
        <v>42626</v>
      </c>
      <c r="C24" s="115">
        <v>42627</v>
      </c>
      <c r="D24" s="7" t="s">
        <v>1772</v>
      </c>
      <c r="E24" s="7" t="s">
        <v>1770</v>
      </c>
      <c r="F24" s="7" t="s">
        <v>9536</v>
      </c>
      <c r="G24" s="113">
        <v>185</v>
      </c>
      <c r="H24" s="7" t="s">
        <v>9537</v>
      </c>
    </row>
    <row r="25" spans="1:8" x14ac:dyDescent="0.25">
      <c r="B25" s="115">
        <v>42628</v>
      </c>
      <c r="C25" s="115">
        <v>42631</v>
      </c>
      <c r="D25" s="7" t="s">
        <v>2700</v>
      </c>
      <c r="E25" s="7" t="s">
        <v>58</v>
      </c>
      <c r="F25" s="7" t="s">
        <v>70</v>
      </c>
      <c r="G25" s="113">
        <v>0</v>
      </c>
      <c r="H25" s="7" t="s">
        <v>9538</v>
      </c>
    </row>
    <row r="26" spans="1:8" x14ac:dyDescent="0.25">
      <c r="B26" s="115">
        <v>42632</v>
      </c>
      <c r="C26" s="115">
        <v>42633</v>
      </c>
      <c r="D26" s="7" t="s">
        <v>1792</v>
      </c>
      <c r="E26" s="7" t="s">
        <v>9539</v>
      </c>
      <c r="F26" s="7" t="s">
        <v>5435</v>
      </c>
      <c r="G26" s="113">
        <v>170</v>
      </c>
      <c r="H26" s="7" t="s">
        <v>9540</v>
      </c>
    </row>
    <row r="27" spans="1:8" x14ac:dyDescent="0.25">
      <c r="B27" s="115">
        <v>42633</v>
      </c>
      <c r="C27" s="115">
        <v>42635</v>
      </c>
      <c r="D27" s="7" t="s">
        <v>1772</v>
      </c>
      <c r="E27" s="7" t="s">
        <v>1770</v>
      </c>
      <c r="F27" s="7" t="s">
        <v>7908</v>
      </c>
      <c r="G27" s="113">
        <v>185</v>
      </c>
      <c r="H27" s="7" t="s">
        <v>9537</v>
      </c>
    </row>
    <row r="28" spans="1:8" x14ac:dyDescent="0.25">
      <c r="B28" s="115">
        <v>42638</v>
      </c>
      <c r="C28" s="115">
        <v>42641</v>
      </c>
      <c r="D28" s="7" t="s">
        <v>8936</v>
      </c>
      <c r="E28" s="7" t="s">
        <v>8937</v>
      </c>
      <c r="F28" s="7" t="s">
        <v>9541</v>
      </c>
      <c r="G28" s="113">
        <v>1800</v>
      </c>
      <c r="H28" s="7" t="s">
        <v>9542</v>
      </c>
    </row>
    <row r="29" spans="1:8" x14ac:dyDescent="0.25">
      <c r="B29" s="115">
        <v>42638</v>
      </c>
      <c r="C29" s="115">
        <v>42641</v>
      </c>
      <c r="D29" s="7" t="s">
        <v>9543</v>
      </c>
      <c r="E29" s="7" t="s">
        <v>9544</v>
      </c>
      <c r="F29" s="7" t="s">
        <v>1898</v>
      </c>
      <c r="G29" s="113">
        <v>1433</v>
      </c>
      <c r="H29" s="7" t="s">
        <v>9545</v>
      </c>
    </row>
    <row r="30" spans="1:8" x14ac:dyDescent="0.25">
      <c r="B30" s="115">
        <v>42638</v>
      </c>
      <c r="C30" s="115">
        <v>42642</v>
      </c>
      <c r="D30" s="7" t="s">
        <v>35</v>
      </c>
      <c r="E30" s="7" t="s">
        <v>9546</v>
      </c>
      <c r="F30" s="7" t="s">
        <v>597</v>
      </c>
      <c r="G30" s="113">
        <v>1865</v>
      </c>
      <c r="H30" s="7" t="s">
        <v>9547</v>
      </c>
    </row>
    <row r="31" spans="1:8" x14ac:dyDescent="0.25">
      <c r="B31" s="115">
        <v>42640</v>
      </c>
      <c r="C31" s="115">
        <v>42643</v>
      </c>
      <c r="D31" s="7" t="s">
        <v>7887</v>
      </c>
      <c r="E31" s="7" t="s">
        <v>9548</v>
      </c>
      <c r="F31" s="7" t="s">
        <v>1221</v>
      </c>
      <c r="G31" s="113">
        <v>729</v>
      </c>
      <c r="H31" s="7" t="s">
        <v>9549</v>
      </c>
    </row>
    <row r="32" spans="1:8" x14ac:dyDescent="0.25">
      <c r="B32" s="115">
        <v>42640</v>
      </c>
      <c r="C32" s="115">
        <v>42642</v>
      </c>
      <c r="D32" s="7" t="s">
        <v>1792</v>
      </c>
      <c r="E32" s="7" t="s">
        <v>9539</v>
      </c>
      <c r="F32" s="7" t="s">
        <v>1539</v>
      </c>
      <c r="G32" s="113">
        <v>1738</v>
      </c>
      <c r="H32" s="7" t="s">
        <v>9550</v>
      </c>
    </row>
    <row r="33" spans="1:8" x14ac:dyDescent="0.25">
      <c r="B33" s="115">
        <v>42641</v>
      </c>
      <c r="C33" s="115">
        <v>42642</v>
      </c>
      <c r="D33" s="7" t="s">
        <v>1772</v>
      </c>
      <c r="E33" s="7" t="s">
        <v>1770</v>
      </c>
      <c r="F33" s="7" t="s">
        <v>9551</v>
      </c>
      <c r="G33" s="113">
        <v>185</v>
      </c>
      <c r="H33" s="7" t="s">
        <v>9552</v>
      </c>
    </row>
    <row r="34" spans="1:8" x14ac:dyDescent="0.25">
      <c r="A34" s="184"/>
      <c r="B34" s="332"/>
      <c r="C34" s="332"/>
      <c r="D34" s="99"/>
      <c r="E34" s="99"/>
      <c r="F34" s="99"/>
      <c r="G34" s="333"/>
      <c r="H34" s="99"/>
    </row>
    <row r="35" spans="1:8" x14ac:dyDescent="0.25">
      <c r="A35" s="128" t="s">
        <v>25</v>
      </c>
      <c r="B35" s="122">
        <v>42615</v>
      </c>
      <c r="C35" s="122">
        <v>42616</v>
      </c>
      <c r="D35" s="4" t="s">
        <v>569</v>
      </c>
      <c r="E35" s="1" t="s">
        <v>46</v>
      </c>
      <c r="F35" s="4" t="s">
        <v>9203</v>
      </c>
      <c r="G35" s="123">
        <v>3050</v>
      </c>
      <c r="H35" s="1" t="s">
        <v>9204</v>
      </c>
    </row>
    <row r="36" spans="1:8" x14ac:dyDescent="0.25">
      <c r="B36" s="122">
        <v>42617</v>
      </c>
      <c r="C36" s="122">
        <v>42630</v>
      </c>
      <c r="D36" s="4" t="s">
        <v>7104</v>
      </c>
      <c r="E36" s="1" t="s">
        <v>7105</v>
      </c>
      <c r="F36" s="4" t="s">
        <v>1337</v>
      </c>
      <c r="G36" s="123">
        <v>4379</v>
      </c>
      <c r="H36" s="1" t="s">
        <v>9205</v>
      </c>
    </row>
    <row r="37" spans="1:8" x14ac:dyDescent="0.25">
      <c r="B37" s="122">
        <v>42619</v>
      </c>
      <c r="C37" s="122">
        <v>42622</v>
      </c>
      <c r="D37" s="4" t="s">
        <v>7955</v>
      </c>
      <c r="E37" s="1" t="s">
        <v>7956</v>
      </c>
      <c r="F37" s="4" t="s">
        <v>9206</v>
      </c>
      <c r="G37" s="123">
        <v>1662</v>
      </c>
      <c r="H37" s="1" t="s">
        <v>9207</v>
      </c>
    </row>
    <row r="38" spans="1:8" x14ac:dyDescent="0.25">
      <c r="B38" s="122">
        <v>42620</v>
      </c>
      <c r="C38" s="122">
        <v>42624</v>
      </c>
      <c r="D38" s="6" t="s">
        <v>9208</v>
      </c>
      <c r="E38" s="7" t="s">
        <v>9209</v>
      </c>
      <c r="F38" s="6" t="s">
        <v>9210</v>
      </c>
      <c r="G38" s="123">
        <v>531</v>
      </c>
      <c r="H38" s="7" t="s">
        <v>9207</v>
      </c>
    </row>
    <row r="39" spans="1:8" x14ac:dyDescent="0.25">
      <c r="B39" s="122">
        <v>42624</v>
      </c>
      <c r="C39" s="122">
        <v>42631</v>
      </c>
      <c r="D39" s="6" t="s">
        <v>547</v>
      </c>
      <c r="E39" s="7" t="s">
        <v>1841</v>
      </c>
      <c r="F39" s="6" t="s">
        <v>356</v>
      </c>
      <c r="G39" s="123">
        <v>0</v>
      </c>
      <c r="H39" s="7" t="s">
        <v>9211</v>
      </c>
    </row>
    <row r="40" spans="1:8" x14ac:dyDescent="0.25">
      <c r="B40" s="122">
        <v>42627</v>
      </c>
      <c r="C40" s="122">
        <v>42631</v>
      </c>
      <c r="D40" s="6" t="s">
        <v>2751</v>
      </c>
      <c r="E40" s="7" t="s">
        <v>9214</v>
      </c>
      <c r="F40" s="6" t="s">
        <v>213</v>
      </c>
      <c r="G40" s="123">
        <v>0</v>
      </c>
      <c r="H40" s="7" t="s">
        <v>9215</v>
      </c>
    </row>
    <row r="41" spans="1:8" x14ac:dyDescent="0.25">
      <c r="B41" s="122">
        <v>42627</v>
      </c>
      <c r="C41" s="122">
        <v>42631</v>
      </c>
      <c r="D41" s="6" t="s">
        <v>9216</v>
      </c>
      <c r="E41" s="7" t="s">
        <v>9214</v>
      </c>
      <c r="F41" s="6" t="s">
        <v>213</v>
      </c>
      <c r="G41" s="123">
        <v>0</v>
      </c>
      <c r="H41" s="7" t="s">
        <v>9215</v>
      </c>
    </row>
    <row r="42" spans="1:8" x14ac:dyDescent="0.25">
      <c r="B42" s="122">
        <v>42631</v>
      </c>
      <c r="C42" s="122">
        <v>42633</v>
      </c>
      <c r="D42" s="6" t="s">
        <v>9217</v>
      </c>
      <c r="E42" s="7" t="s">
        <v>9218</v>
      </c>
      <c r="F42" s="6" t="s">
        <v>785</v>
      </c>
      <c r="G42" s="123">
        <v>1619</v>
      </c>
      <c r="H42" s="7" t="s">
        <v>9219</v>
      </c>
    </row>
    <row r="43" spans="1:8" x14ac:dyDescent="0.25">
      <c r="B43" s="122">
        <v>42631</v>
      </c>
      <c r="C43" s="122">
        <v>42633</v>
      </c>
      <c r="D43" s="6" t="s">
        <v>1549</v>
      </c>
      <c r="E43" s="7" t="s">
        <v>9220</v>
      </c>
      <c r="F43" s="6" t="s">
        <v>785</v>
      </c>
      <c r="G43" s="123">
        <v>1599</v>
      </c>
      <c r="H43" s="7" t="s">
        <v>9219</v>
      </c>
    </row>
    <row r="44" spans="1:8" x14ac:dyDescent="0.25">
      <c r="B44" s="122">
        <v>42631</v>
      </c>
      <c r="C44" s="122">
        <v>42633</v>
      </c>
      <c r="D44" s="6" t="s">
        <v>9221</v>
      </c>
      <c r="E44" s="7" t="s">
        <v>9222</v>
      </c>
      <c r="F44" s="6" t="s">
        <v>785</v>
      </c>
      <c r="G44" s="123">
        <v>1599</v>
      </c>
      <c r="H44" s="7" t="s">
        <v>9219</v>
      </c>
    </row>
    <row r="45" spans="1:8" x14ac:dyDescent="0.25">
      <c r="B45" s="122">
        <v>42633</v>
      </c>
      <c r="C45" s="122">
        <v>42637</v>
      </c>
      <c r="D45" s="4" t="s">
        <v>7311</v>
      </c>
      <c r="E45" s="1" t="s">
        <v>1688</v>
      </c>
      <c r="F45" s="4" t="s">
        <v>587</v>
      </c>
      <c r="G45" s="123">
        <v>2671</v>
      </c>
      <c r="H45" s="1" t="s">
        <v>9223</v>
      </c>
    </row>
    <row r="46" spans="1:8" x14ac:dyDescent="0.25">
      <c r="B46" s="122">
        <v>42633</v>
      </c>
      <c r="C46" s="122">
        <v>42637</v>
      </c>
      <c r="D46" s="4" t="s">
        <v>9224</v>
      </c>
      <c r="E46" s="1" t="s">
        <v>1688</v>
      </c>
      <c r="F46" s="1" t="s">
        <v>587</v>
      </c>
      <c r="G46" s="123">
        <v>2765</v>
      </c>
      <c r="H46" s="1" t="s">
        <v>9223</v>
      </c>
    </row>
    <row r="47" spans="1:8" x14ac:dyDescent="0.25">
      <c r="B47" s="122">
        <v>42633</v>
      </c>
      <c r="C47" s="122">
        <v>42636</v>
      </c>
      <c r="D47" s="4" t="s">
        <v>9225</v>
      </c>
      <c r="E47" s="1" t="s">
        <v>1688</v>
      </c>
      <c r="F47" s="1" t="s">
        <v>587</v>
      </c>
      <c r="G47" s="123">
        <v>2602</v>
      </c>
      <c r="H47" s="1" t="s">
        <v>9223</v>
      </c>
    </row>
    <row r="48" spans="1:8" x14ac:dyDescent="0.25">
      <c r="B48" s="122">
        <v>42634</v>
      </c>
      <c r="C48" s="122">
        <v>42636</v>
      </c>
      <c r="D48" s="85" t="s">
        <v>1847</v>
      </c>
      <c r="E48" s="164" t="s">
        <v>1844</v>
      </c>
      <c r="F48" s="85" t="s">
        <v>863</v>
      </c>
      <c r="G48" s="123">
        <v>1610</v>
      </c>
      <c r="H48" s="164" t="s">
        <v>7114</v>
      </c>
    </row>
    <row r="49" spans="1:8" x14ac:dyDescent="0.25">
      <c r="B49" s="122">
        <v>42634</v>
      </c>
      <c r="C49" s="122">
        <v>42636</v>
      </c>
      <c r="D49" s="85" t="s">
        <v>9226</v>
      </c>
      <c r="E49" s="164" t="s">
        <v>1844</v>
      </c>
      <c r="F49" s="85" t="s">
        <v>863</v>
      </c>
      <c r="G49" s="123">
        <v>1610</v>
      </c>
      <c r="H49" s="164" t="s">
        <v>7114</v>
      </c>
    </row>
    <row r="50" spans="1:8" x14ac:dyDescent="0.25">
      <c r="B50" s="122">
        <v>42636</v>
      </c>
      <c r="C50" s="122">
        <v>42637</v>
      </c>
      <c r="D50" s="85" t="s">
        <v>569</v>
      </c>
      <c r="E50" s="164" t="s">
        <v>37</v>
      </c>
      <c r="F50" s="85" t="s">
        <v>1157</v>
      </c>
      <c r="G50" s="123">
        <v>3200</v>
      </c>
      <c r="H50" s="164" t="s">
        <v>9227</v>
      </c>
    </row>
    <row r="51" spans="1:8" x14ac:dyDescent="0.25">
      <c r="B51" s="122">
        <v>42640</v>
      </c>
      <c r="C51" s="122">
        <v>42643</v>
      </c>
      <c r="D51" s="4" t="s">
        <v>814</v>
      </c>
      <c r="E51" s="1" t="s">
        <v>9228</v>
      </c>
      <c r="F51" s="4" t="s">
        <v>9229</v>
      </c>
      <c r="G51" s="123">
        <v>0</v>
      </c>
      <c r="H51" s="1" t="s">
        <v>9230</v>
      </c>
    </row>
    <row r="52" spans="1:8" x14ac:dyDescent="0.25">
      <c r="A52" s="184"/>
      <c r="B52" s="332"/>
      <c r="C52" s="332"/>
      <c r="D52" s="99"/>
      <c r="E52" s="99"/>
      <c r="F52" s="99"/>
      <c r="G52" s="333"/>
      <c r="H52" s="99"/>
    </row>
    <row r="53" spans="1:8" x14ac:dyDescent="0.25">
      <c r="A53" s="128" t="s">
        <v>32</v>
      </c>
      <c r="B53" s="122">
        <v>42635</v>
      </c>
      <c r="C53" s="122">
        <v>42636</v>
      </c>
      <c r="D53" s="4" t="s">
        <v>2807</v>
      </c>
      <c r="E53" s="260" t="s">
        <v>9248</v>
      </c>
      <c r="F53" s="4" t="s">
        <v>9249</v>
      </c>
      <c r="G53" s="123">
        <v>120</v>
      </c>
      <c r="H53" s="1" t="s">
        <v>1607</v>
      </c>
    </row>
    <row r="54" spans="1:8" x14ac:dyDescent="0.25">
      <c r="B54" s="122">
        <v>42635</v>
      </c>
      <c r="C54" s="122">
        <v>42636</v>
      </c>
      <c r="D54" s="4" t="s">
        <v>5488</v>
      </c>
      <c r="E54" s="260" t="s">
        <v>9250</v>
      </c>
      <c r="F54" s="4" t="s">
        <v>9249</v>
      </c>
      <c r="G54" s="123">
        <v>106</v>
      </c>
      <c r="H54" s="1" t="s">
        <v>1607</v>
      </c>
    </row>
    <row r="55" spans="1:8" x14ac:dyDescent="0.25">
      <c r="B55" s="122">
        <v>42635</v>
      </c>
      <c r="C55" s="122">
        <v>42636</v>
      </c>
      <c r="D55" s="4" t="s">
        <v>7989</v>
      </c>
      <c r="E55" s="260" t="s">
        <v>9251</v>
      </c>
      <c r="F55" s="4" t="s">
        <v>9249</v>
      </c>
      <c r="G55" s="123">
        <v>3764</v>
      </c>
      <c r="H55" s="1" t="s">
        <v>1607</v>
      </c>
    </row>
    <row r="56" spans="1:8" x14ac:dyDescent="0.25">
      <c r="B56" s="122">
        <v>42642</v>
      </c>
      <c r="C56" s="122">
        <v>42645</v>
      </c>
      <c r="D56" s="6" t="s">
        <v>7133</v>
      </c>
      <c r="E56" s="6" t="s">
        <v>7134</v>
      </c>
      <c r="F56" s="6" t="s">
        <v>9252</v>
      </c>
      <c r="G56" s="123">
        <v>430</v>
      </c>
      <c r="H56" s="7" t="s">
        <v>9253</v>
      </c>
    </row>
    <row r="57" spans="1:8" x14ac:dyDescent="0.25">
      <c r="B57" s="122">
        <v>42642</v>
      </c>
      <c r="C57" s="122">
        <v>42645</v>
      </c>
      <c r="D57" s="6" t="s">
        <v>7989</v>
      </c>
      <c r="E57" s="6" t="s">
        <v>9254</v>
      </c>
      <c r="F57" s="6" t="s">
        <v>9252</v>
      </c>
      <c r="G57" s="123">
        <v>1960</v>
      </c>
      <c r="H57" s="7" t="s">
        <v>9253</v>
      </c>
    </row>
    <row r="58" spans="1:8" x14ac:dyDescent="0.25">
      <c r="A58" s="184"/>
      <c r="B58" s="332"/>
      <c r="C58" s="332"/>
      <c r="D58" s="99"/>
      <c r="E58" s="99"/>
      <c r="F58" s="99"/>
      <c r="G58" s="333"/>
      <c r="H58" s="99"/>
    </row>
    <row r="59" spans="1:8" x14ac:dyDescent="0.25">
      <c r="A59" s="128" t="s">
        <v>9261</v>
      </c>
      <c r="B59" s="122">
        <v>42627</v>
      </c>
      <c r="C59" s="122">
        <v>42631</v>
      </c>
      <c r="D59" s="4" t="s">
        <v>8599</v>
      </c>
      <c r="E59" s="260" t="s">
        <v>18</v>
      </c>
      <c r="F59" s="4" t="s">
        <v>75</v>
      </c>
      <c r="G59" s="123">
        <v>2778.7</v>
      </c>
      <c r="H59" s="1" t="s">
        <v>9268</v>
      </c>
    </row>
    <row r="60" spans="1:8" x14ac:dyDescent="0.25">
      <c r="A60" s="184"/>
      <c r="B60" s="332"/>
      <c r="C60" s="332"/>
      <c r="D60" s="99"/>
      <c r="E60" s="99"/>
      <c r="F60" s="99"/>
      <c r="G60" s="333"/>
      <c r="H60" s="99"/>
    </row>
    <row r="61" spans="1:8" x14ac:dyDescent="0.25">
      <c r="A61" s="128" t="s">
        <v>29</v>
      </c>
      <c r="B61" s="122">
        <v>42620</v>
      </c>
      <c r="C61" s="126">
        <v>42621</v>
      </c>
      <c r="D61" s="4" t="s">
        <v>6797</v>
      </c>
      <c r="E61" s="1" t="s">
        <v>5145</v>
      </c>
      <c r="F61" s="4" t="s">
        <v>180</v>
      </c>
      <c r="G61" s="25">
        <v>701.41</v>
      </c>
      <c r="H61" s="1" t="s">
        <v>9273</v>
      </c>
    </row>
    <row r="62" spans="1:8" x14ac:dyDescent="0.25">
      <c r="A62" s="184"/>
      <c r="B62" s="332"/>
      <c r="C62" s="332"/>
      <c r="D62" s="99"/>
      <c r="E62" s="99"/>
      <c r="F62" s="99"/>
      <c r="G62" s="333"/>
      <c r="H62" s="99"/>
    </row>
    <row r="63" spans="1:8" x14ac:dyDescent="0.25">
      <c r="A63" s="128" t="s">
        <v>13</v>
      </c>
      <c r="B63" s="126">
        <v>42629</v>
      </c>
      <c r="C63" s="126">
        <v>42633</v>
      </c>
      <c r="D63" s="4" t="s">
        <v>9673</v>
      </c>
      <c r="E63" s="4" t="s">
        <v>2895</v>
      </c>
      <c r="F63" s="4" t="s">
        <v>863</v>
      </c>
      <c r="G63" s="123">
        <v>1923</v>
      </c>
      <c r="H63" s="4" t="s">
        <v>9674</v>
      </c>
    </row>
    <row r="64" spans="1:8" x14ac:dyDescent="0.25">
      <c r="B64" s="126">
        <v>42643</v>
      </c>
      <c r="C64" s="126">
        <v>42643</v>
      </c>
      <c r="D64" s="6" t="s">
        <v>2145</v>
      </c>
      <c r="E64" s="6" t="s">
        <v>9675</v>
      </c>
      <c r="F64" s="6" t="s">
        <v>1606</v>
      </c>
      <c r="G64" s="123">
        <v>0</v>
      </c>
      <c r="H64" s="6" t="s">
        <v>9676</v>
      </c>
    </row>
    <row r="65" spans="1:8" x14ac:dyDescent="0.25">
      <c r="A65" s="184"/>
      <c r="B65" s="332"/>
      <c r="C65" s="332"/>
      <c r="D65" s="99"/>
      <c r="E65" s="99"/>
      <c r="F65" s="99"/>
      <c r="G65" s="333"/>
      <c r="H65" s="99"/>
    </row>
    <row r="66" spans="1:8" x14ac:dyDescent="0.25">
      <c r="A66" s="128" t="s">
        <v>7352</v>
      </c>
      <c r="B66" s="122">
        <v>42621</v>
      </c>
      <c r="C66" s="122">
        <v>42624</v>
      </c>
      <c r="D66" s="6" t="s">
        <v>1623</v>
      </c>
      <c r="E66" s="7" t="s">
        <v>1494</v>
      </c>
      <c r="F66" s="6" t="s">
        <v>1624</v>
      </c>
      <c r="G66" s="123">
        <v>4445</v>
      </c>
      <c r="H66" s="7" t="s">
        <v>9278</v>
      </c>
    </row>
    <row r="67" spans="1:8" x14ac:dyDescent="0.25">
      <c r="B67" s="122">
        <v>42622</v>
      </c>
      <c r="C67" s="122">
        <v>42624</v>
      </c>
      <c r="D67" s="6" t="s">
        <v>9279</v>
      </c>
      <c r="E67" s="7" t="s">
        <v>9280</v>
      </c>
      <c r="F67" s="6" t="s">
        <v>23</v>
      </c>
      <c r="G67" s="123">
        <v>336</v>
      </c>
      <c r="H67" s="7" t="s">
        <v>9281</v>
      </c>
    </row>
    <row r="68" spans="1:8" x14ac:dyDescent="0.25">
      <c r="B68" s="122">
        <v>42625</v>
      </c>
      <c r="C68" s="122">
        <v>42262</v>
      </c>
      <c r="D68" s="6" t="s">
        <v>3133</v>
      </c>
      <c r="E68" s="7" t="s">
        <v>9282</v>
      </c>
      <c r="F68" s="6" t="s">
        <v>2926</v>
      </c>
      <c r="G68" s="123">
        <v>789</v>
      </c>
      <c r="H68" s="7" t="s">
        <v>9283</v>
      </c>
    </row>
    <row r="69" spans="1:8" x14ac:dyDescent="0.25">
      <c r="B69" s="122">
        <v>42632</v>
      </c>
      <c r="C69" s="122">
        <v>42633</v>
      </c>
      <c r="D69" s="6" t="s">
        <v>2367</v>
      </c>
      <c r="E69" s="1" t="s">
        <v>9284</v>
      </c>
      <c r="F69" s="6" t="s">
        <v>5435</v>
      </c>
      <c r="G69" s="123">
        <v>3339</v>
      </c>
      <c r="H69" s="7" t="s">
        <v>9285</v>
      </c>
    </row>
    <row r="70" spans="1:8" x14ac:dyDescent="0.25">
      <c r="B70" s="122">
        <v>42634</v>
      </c>
      <c r="C70" s="122">
        <v>42636</v>
      </c>
      <c r="D70" s="6" t="s">
        <v>1258</v>
      </c>
      <c r="E70" s="7" t="s">
        <v>3717</v>
      </c>
      <c r="F70" s="6" t="s">
        <v>9286</v>
      </c>
      <c r="G70" s="123" t="s">
        <v>178</v>
      </c>
      <c r="H70" s="7" t="s">
        <v>9287</v>
      </c>
    </row>
    <row r="71" spans="1:8" x14ac:dyDescent="0.25">
      <c r="A71" s="184"/>
      <c r="B71" s="337"/>
      <c r="C71" s="337"/>
      <c r="D71" s="105"/>
      <c r="E71" s="105"/>
      <c r="F71" s="105"/>
      <c r="G71" s="338"/>
      <c r="H71" s="105"/>
    </row>
    <row r="72" spans="1:8" x14ac:dyDescent="0.25">
      <c r="A72" s="128" t="s">
        <v>9060</v>
      </c>
      <c r="B72" s="115">
        <v>42633</v>
      </c>
      <c r="C72" s="115">
        <v>42634</v>
      </c>
      <c r="D72" s="7" t="s">
        <v>9325</v>
      </c>
      <c r="E72" s="7" t="s">
        <v>9326</v>
      </c>
      <c r="F72" s="7" t="s">
        <v>1085</v>
      </c>
      <c r="G72" s="113">
        <v>92</v>
      </c>
      <c r="H72" s="7" t="s">
        <v>9327</v>
      </c>
    </row>
    <row r="73" spans="1:8" x14ac:dyDescent="0.25">
      <c r="A73" s="184"/>
      <c r="B73" s="337"/>
      <c r="C73" s="337"/>
      <c r="D73" s="105"/>
      <c r="E73" s="105"/>
      <c r="F73" s="105"/>
      <c r="G73" s="338"/>
      <c r="H73" s="105"/>
    </row>
    <row r="74" spans="1:8" x14ac:dyDescent="0.25">
      <c r="A74" s="128" t="s">
        <v>5833</v>
      </c>
      <c r="B74" s="115">
        <v>42626</v>
      </c>
      <c r="C74" s="115">
        <v>42629</v>
      </c>
      <c r="D74" s="7" t="s">
        <v>9352</v>
      </c>
      <c r="E74" s="7" t="s">
        <v>9353</v>
      </c>
      <c r="F74" s="7" t="s">
        <v>180</v>
      </c>
      <c r="G74" s="113">
        <v>716.86</v>
      </c>
      <c r="H74" s="7" t="s">
        <v>8047</v>
      </c>
    </row>
    <row r="75" spans="1:8" x14ac:dyDescent="0.25">
      <c r="B75" s="115">
        <v>42626</v>
      </c>
      <c r="C75" s="115">
        <v>42629</v>
      </c>
      <c r="D75" s="7" t="s">
        <v>9354</v>
      </c>
      <c r="E75" s="7" t="s">
        <v>9355</v>
      </c>
      <c r="F75" s="7" t="s">
        <v>180</v>
      </c>
      <c r="G75" s="113">
        <v>541.77</v>
      </c>
      <c r="H75" s="7" t="s">
        <v>8047</v>
      </c>
    </row>
    <row r="76" spans="1:8" x14ac:dyDescent="0.25">
      <c r="B76" s="115">
        <v>42627</v>
      </c>
      <c r="C76" s="115">
        <v>42629</v>
      </c>
      <c r="D76" s="7" t="s">
        <v>7411</v>
      </c>
      <c r="E76" s="7" t="s">
        <v>36</v>
      </c>
      <c r="F76" s="7" t="s">
        <v>30</v>
      </c>
      <c r="G76" s="113">
        <v>993.24</v>
      </c>
      <c r="H76" s="7" t="s">
        <v>8229</v>
      </c>
    </row>
    <row r="77" spans="1:8" x14ac:dyDescent="0.25">
      <c r="B77" s="115">
        <v>42627</v>
      </c>
      <c r="C77" s="115">
        <v>42629</v>
      </c>
      <c r="D77" s="7" t="s">
        <v>7408</v>
      </c>
      <c r="E77" s="7" t="s">
        <v>9351</v>
      </c>
      <c r="F77" s="7" t="s">
        <v>30</v>
      </c>
      <c r="G77" s="113">
        <v>983.7</v>
      </c>
      <c r="H77" s="7" t="s">
        <v>8229</v>
      </c>
    </row>
    <row r="78" spans="1:8" x14ac:dyDescent="0.25">
      <c r="B78" s="115">
        <v>42641</v>
      </c>
      <c r="C78" s="115">
        <v>42642</v>
      </c>
      <c r="D78" s="7" t="s">
        <v>7411</v>
      </c>
      <c r="E78" s="7" t="s">
        <v>36</v>
      </c>
      <c r="F78" s="7" t="s">
        <v>204</v>
      </c>
      <c r="G78" s="113">
        <v>274.20999999999998</v>
      </c>
      <c r="H78" s="7" t="s">
        <v>8229</v>
      </c>
    </row>
    <row r="79" spans="1:8" x14ac:dyDescent="0.25">
      <c r="B79" s="115">
        <v>42641</v>
      </c>
      <c r="C79" s="115">
        <v>42642</v>
      </c>
      <c r="D79" s="7" t="s">
        <v>7408</v>
      </c>
      <c r="E79" s="7" t="s">
        <v>9351</v>
      </c>
      <c r="F79" s="7" t="s">
        <v>204</v>
      </c>
      <c r="G79" s="113">
        <v>262.69</v>
      </c>
      <c r="H79" s="7" t="s">
        <v>8229</v>
      </c>
    </row>
    <row r="80" spans="1:8" x14ac:dyDescent="0.25">
      <c r="B80" s="115">
        <v>42641</v>
      </c>
      <c r="C80" s="115">
        <v>42644</v>
      </c>
      <c r="D80" s="7" t="s">
        <v>9774</v>
      </c>
      <c r="E80" s="7" t="s">
        <v>9350</v>
      </c>
      <c r="F80" s="7" t="s">
        <v>6096</v>
      </c>
      <c r="G80" s="113">
        <v>1357.7</v>
      </c>
      <c r="H80" s="7" t="s">
        <v>9779</v>
      </c>
    </row>
    <row r="81" spans="1:8" x14ac:dyDescent="0.25">
      <c r="B81" s="115">
        <v>42642</v>
      </c>
      <c r="C81" s="115">
        <v>42644</v>
      </c>
      <c r="D81" s="7" t="s">
        <v>9780</v>
      </c>
      <c r="E81" s="7" t="s">
        <v>9781</v>
      </c>
      <c r="F81" s="111" t="s">
        <v>7196</v>
      </c>
      <c r="G81" s="113">
        <v>1301.8399999999999</v>
      </c>
      <c r="H81" s="7" t="s">
        <v>9782</v>
      </c>
    </row>
    <row r="82" spans="1:8" x14ac:dyDescent="0.25">
      <c r="A82" s="184"/>
      <c r="B82" s="332"/>
      <c r="C82" s="332"/>
      <c r="D82" s="99"/>
      <c r="E82" s="99"/>
      <c r="F82" s="99"/>
      <c r="G82" s="333"/>
      <c r="H82" s="99"/>
    </row>
    <row r="83" spans="1:8" ht="30" x14ac:dyDescent="0.25">
      <c r="A83" s="128" t="s">
        <v>28</v>
      </c>
      <c r="B83" s="122">
        <v>42624</v>
      </c>
      <c r="C83" s="126">
        <v>42625</v>
      </c>
      <c r="D83" s="164" t="s">
        <v>9356</v>
      </c>
      <c r="E83" s="164" t="s">
        <v>9357</v>
      </c>
      <c r="F83" s="164" t="s">
        <v>172</v>
      </c>
      <c r="G83" s="25">
        <v>457</v>
      </c>
      <c r="H83" s="164" t="s">
        <v>9358</v>
      </c>
    </row>
    <row r="84" spans="1:8" x14ac:dyDescent="0.25">
      <c r="B84" s="122">
        <v>42627</v>
      </c>
      <c r="C84" s="122">
        <v>42629</v>
      </c>
      <c r="D84" s="164" t="s">
        <v>9359</v>
      </c>
      <c r="E84" s="164" t="s">
        <v>868</v>
      </c>
      <c r="F84" s="164" t="s">
        <v>172</v>
      </c>
      <c r="G84" s="123">
        <v>656.48</v>
      </c>
      <c r="H84" s="164" t="s">
        <v>9360</v>
      </c>
    </row>
    <row r="85" spans="1:8" x14ac:dyDescent="0.25">
      <c r="B85" s="122">
        <v>42627</v>
      </c>
      <c r="C85" s="122">
        <v>42629</v>
      </c>
      <c r="D85" s="164" t="s">
        <v>4463</v>
      </c>
      <c r="E85" s="164" t="s">
        <v>9361</v>
      </c>
      <c r="F85" s="164" t="s">
        <v>172</v>
      </c>
      <c r="G85" s="123">
        <v>905</v>
      </c>
      <c r="H85" s="164" t="s">
        <v>9360</v>
      </c>
    </row>
    <row r="86" spans="1:8" x14ac:dyDescent="0.25">
      <c r="B86" s="122">
        <v>42632</v>
      </c>
      <c r="C86" s="122">
        <v>42633</v>
      </c>
      <c r="D86" s="164" t="s">
        <v>914</v>
      </c>
      <c r="E86" s="164" t="s">
        <v>915</v>
      </c>
      <c r="F86" s="164" t="s">
        <v>1467</v>
      </c>
      <c r="G86" s="123">
        <v>500</v>
      </c>
      <c r="H86" s="164" t="s">
        <v>9362</v>
      </c>
    </row>
    <row r="87" spans="1:8" x14ac:dyDescent="0.25">
      <c r="A87" s="184"/>
      <c r="B87" s="332"/>
      <c r="C87" s="332"/>
      <c r="D87" s="99"/>
      <c r="E87" s="99"/>
      <c r="F87" s="99"/>
      <c r="G87" s="333"/>
      <c r="H87" s="99"/>
    </row>
    <row r="88" spans="1:8" x14ac:dyDescent="0.25">
      <c r="A88" s="128" t="s">
        <v>50</v>
      </c>
      <c r="B88" s="126">
        <v>42631</v>
      </c>
      <c r="C88" s="126">
        <v>42636</v>
      </c>
      <c r="D88" s="273" t="s">
        <v>9363</v>
      </c>
      <c r="E88" s="1" t="s">
        <v>2699</v>
      </c>
      <c r="F88" s="4" t="s">
        <v>9364</v>
      </c>
      <c r="G88" s="25">
        <v>2000</v>
      </c>
      <c r="H88" s="1" t="s">
        <v>9365</v>
      </c>
    </row>
    <row r="89" spans="1:8" x14ac:dyDescent="0.25">
      <c r="A89" s="184"/>
      <c r="B89" s="332"/>
      <c r="C89" s="332"/>
      <c r="D89" s="99"/>
      <c r="E89" s="99"/>
      <c r="F89" s="99"/>
      <c r="G89" s="333"/>
      <c r="H89" s="99"/>
    </row>
    <row r="90" spans="1:8" x14ac:dyDescent="0.25">
      <c r="A90" s="128" t="s">
        <v>1644</v>
      </c>
      <c r="B90" s="122">
        <v>42638</v>
      </c>
      <c r="C90" s="122">
        <v>42642</v>
      </c>
      <c r="D90" s="6" t="s">
        <v>2883</v>
      </c>
      <c r="E90" s="6" t="s">
        <v>2444</v>
      </c>
      <c r="F90" s="6" t="s">
        <v>1910</v>
      </c>
      <c r="G90" s="123" t="s">
        <v>9380</v>
      </c>
      <c r="H90" s="6" t="s">
        <v>9383</v>
      </c>
    </row>
    <row r="91" spans="1:8" x14ac:dyDescent="0.25">
      <c r="A91" s="184"/>
      <c r="B91" s="332"/>
      <c r="C91" s="332"/>
      <c r="D91" s="99"/>
      <c r="E91" s="99"/>
      <c r="F91" s="99"/>
      <c r="G91" s="333"/>
      <c r="H91" s="99"/>
    </row>
    <row r="92" spans="1:8" x14ac:dyDescent="0.25">
      <c r="A92" s="128" t="s">
        <v>22</v>
      </c>
      <c r="B92" s="126">
        <v>42632</v>
      </c>
      <c r="C92" s="126">
        <v>43728</v>
      </c>
      <c r="D92" s="4" t="s">
        <v>939</v>
      </c>
      <c r="E92" s="4" t="s">
        <v>9406</v>
      </c>
      <c r="F92" s="4" t="s">
        <v>6056</v>
      </c>
      <c r="G92" s="25">
        <v>360</v>
      </c>
      <c r="H92" s="1" t="s">
        <v>9966</v>
      </c>
    </row>
    <row r="93" spans="1:8" x14ac:dyDescent="0.25">
      <c r="B93" s="126">
        <v>42642</v>
      </c>
      <c r="C93" s="126">
        <v>42643</v>
      </c>
      <c r="D93" s="4" t="s">
        <v>939</v>
      </c>
      <c r="E93" s="1" t="s">
        <v>9406</v>
      </c>
      <c r="F93" s="4" t="s">
        <v>3217</v>
      </c>
      <c r="G93" s="25">
        <v>900</v>
      </c>
      <c r="H93" s="1" t="s">
        <v>9967</v>
      </c>
    </row>
    <row r="94" spans="1:8" x14ac:dyDescent="0.25">
      <c r="A94" s="184"/>
      <c r="B94" s="332"/>
      <c r="C94" s="332"/>
      <c r="D94" s="99"/>
      <c r="E94" s="99"/>
      <c r="F94" s="99"/>
      <c r="G94" s="333"/>
      <c r="H94" s="99"/>
    </row>
    <row r="95" spans="1:8" x14ac:dyDescent="0.25">
      <c r="A95" s="128" t="s">
        <v>1289</v>
      </c>
      <c r="B95" s="122">
        <v>42621</v>
      </c>
      <c r="C95" s="122">
        <v>42623</v>
      </c>
      <c r="D95" s="6" t="s">
        <v>1666</v>
      </c>
      <c r="E95" s="6" t="s">
        <v>1494</v>
      </c>
      <c r="F95" s="6" t="s">
        <v>193</v>
      </c>
      <c r="G95" s="123">
        <v>500</v>
      </c>
      <c r="H95" s="1" t="s">
        <v>9390</v>
      </c>
    </row>
    <row r="96" spans="1:8" x14ac:dyDescent="0.25">
      <c r="B96" s="122">
        <v>42621</v>
      </c>
      <c r="C96" s="122">
        <v>42623</v>
      </c>
      <c r="D96" s="6" t="s">
        <v>3746</v>
      </c>
      <c r="E96" s="6" t="s">
        <v>9926</v>
      </c>
      <c r="F96" s="6" t="s">
        <v>193</v>
      </c>
      <c r="G96" s="123">
        <v>400</v>
      </c>
      <c r="H96" s="1" t="s">
        <v>9927</v>
      </c>
    </row>
    <row r="97" spans="1:8" x14ac:dyDescent="0.25">
      <c r="A97" s="184"/>
      <c r="B97" s="332"/>
      <c r="C97" s="332"/>
      <c r="D97" s="99"/>
      <c r="E97" s="99"/>
      <c r="F97" s="99"/>
      <c r="G97" s="333"/>
      <c r="H97" s="99"/>
    </row>
    <row r="98" spans="1:8" x14ac:dyDescent="0.25">
      <c r="A98" s="128" t="s">
        <v>955</v>
      </c>
      <c r="B98" s="95">
        <v>42642</v>
      </c>
      <c r="C98" s="95">
        <v>42645</v>
      </c>
      <c r="D98" s="1" t="s">
        <v>9422</v>
      </c>
      <c r="E98" s="1" t="s">
        <v>9423</v>
      </c>
      <c r="F98" s="4" t="s">
        <v>4209</v>
      </c>
      <c r="G98" s="25">
        <v>2029.07</v>
      </c>
      <c r="H98" s="1" t="s">
        <v>9424</v>
      </c>
    </row>
    <row r="99" spans="1:8" x14ac:dyDescent="0.25">
      <c r="B99" s="95">
        <v>42632</v>
      </c>
      <c r="C99" s="95">
        <v>42633</v>
      </c>
      <c r="D99" s="175" t="s">
        <v>4201</v>
      </c>
      <c r="E99" s="1" t="s">
        <v>1177</v>
      </c>
      <c r="F99" s="4" t="s">
        <v>9968</v>
      </c>
      <c r="G99" s="25">
        <v>381.16</v>
      </c>
      <c r="H99" s="1" t="s">
        <v>9969</v>
      </c>
    </row>
    <row r="100" spans="1:8" x14ac:dyDescent="0.25">
      <c r="A100" s="184"/>
      <c r="B100" s="332"/>
      <c r="C100" s="332"/>
      <c r="D100" s="99"/>
      <c r="E100" s="99"/>
      <c r="F100" s="99"/>
      <c r="G100" s="333"/>
      <c r="H100" s="99"/>
    </row>
    <row r="101" spans="1:8" ht="30" x14ac:dyDescent="0.25">
      <c r="A101" s="128" t="s">
        <v>199</v>
      </c>
      <c r="B101" s="95">
        <v>42614</v>
      </c>
      <c r="C101" s="95">
        <v>42614</v>
      </c>
      <c r="D101" s="1" t="s">
        <v>9993</v>
      </c>
      <c r="E101" s="1" t="s">
        <v>9994</v>
      </c>
      <c r="F101" s="4" t="s">
        <v>9995</v>
      </c>
      <c r="G101" s="25" t="s">
        <v>9996</v>
      </c>
      <c r="H101" s="1" t="s">
        <v>9997</v>
      </c>
    </row>
    <row r="102" spans="1:8" x14ac:dyDescent="0.25">
      <c r="B102" s="95">
        <v>42624</v>
      </c>
      <c r="C102" s="95">
        <v>42626</v>
      </c>
      <c r="D102" s="1" t="s">
        <v>2986</v>
      </c>
      <c r="E102" s="1" t="s">
        <v>1938</v>
      </c>
      <c r="F102" s="4" t="s">
        <v>23</v>
      </c>
      <c r="G102" s="25" t="s">
        <v>9998</v>
      </c>
      <c r="H102" s="1" t="s">
        <v>9999</v>
      </c>
    </row>
    <row r="103" spans="1:8" x14ac:dyDescent="0.25">
      <c r="B103" s="95">
        <v>42627</v>
      </c>
      <c r="C103" s="95">
        <v>42629</v>
      </c>
      <c r="D103" s="1" t="s">
        <v>9987</v>
      </c>
      <c r="E103" s="1" t="s">
        <v>3546</v>
      </c>
      <c r="F103" s="4" t="s">
        <v>172</v>
      </c>
      <c r="G103" s="25" t="s">
        <v>9988</v>
      </c>
      <c r="H103" s="1" t="s">
        <v>4768</v>
      </c>
    </row>
    <row r="104" spans="1:8" x14ac:dyDescent="0.25">
      <c r="B104" s="95">
        <v>42627</v>
      </c>
      <c r="C104" s="95">
        <v>42629</v>
      </c>
      <c r="D104" s="1" t="s">
        <v>9989</v>
      </c>
      <c r="E104" s="1" t="s">
        <v>3546</v>
      </c>
      <c r="F104" s="4" t="s">
        <v>172</v>
      </c>
      <c r="G104" s="25" t="s">
        <v>9990</v>
      </c>
      <c r="H104" s="1" t="s">
        <v>4768</v>
      </c>
    </row>
    <row r="105" spans="1:8" x14ac:dyDescent="0.25">
      <c r="B105" s="95">
        <v>42627</v>
      </c>
      <c r="C105" s="95">
        <v>42629</v>
      </c>
      <c r="D105" s="1" t="s">
        <v>9991</v>
      </c>
      <c r="E105" s="1" t="s">
        <v>7282</v>
      </c>
      <c r="F105" s="4" t="s">
        <v>172</v>
      </c>
      <c r="G105" s="25" t="s">
        <v>9988</v>
      </c>
      <c r="H105" s="1" t="s">
        <v>4768</v>
      </c>
    </row>
    <row r="106" spans="1:8" x14ac:dyDescent="0.25">
      <c r="B106" s="95">
        <v>42627</v>
      </c>
      <c r="C106" s="95">
        <v>42629</v>
      </c>
      <c r="D106" s="1" t="s">
        <v>9992</v>
      </c>
      <c r="E106" s="1" t="s">
        <v>7282</v>
      </c>
      <c r="F106" s="4" t="s">
        <v>172</v>
      </c>
      <c r="G106" s="25" t="s">
        <v>9990</v>
      </c>
      <c r="H106" s="1" t="s">
        <v>4768</v>
      </c>
    </row>
    <row r="107" spans="1:8" x14ac:dyDescent="0.25">
      <c r="B107" s="95">
        <v>42633</v>
      </c>
      <c r="C107" s="95">
        <v>42633</v>
      </c>
      <c r="D107" s="1" t="s">
        <v>10000</v>
      </c>
      <c r="E107" s="1" t="s">
        <v>1938</v>
      </c>
      <c r="F107" s="4" t="s">
        <v>10001</v>
      </c>
      <c r="G107" s="25" t="s">
        <v>10002</v>
      </c>
      <c r="H107" s="1" t="s">
        <v>10003</v>
      </c>
    </row>
    <row r="108" spans="1:8" x14ac:dyDescent="0.25">
      <c r="B108" s="95">
        <v>42639</v>
      </c>
      <c r="C108" s="95">
        <v>42639</v>
      </c>
      <c r="D108" s="1" t="s">
        <v>10000</v>
      </c>
      <c r="E108" s="1" t="s">
        <v>1938</v>
      </c>
      <c r="F108" s="4" t="s">
        <v>2691</v>
      </c>
      <c r="G108" s="25" t="s">
        <v>10004</v>
      </c>
      <c r="H108" s="1" t="s">
        <v>10003</v>
      </c>
    </row>
    <row r="109" spans="1:8" x14ac:dyDescent="0.25">
      <c r="B109" s="95">
        <v>42642</v>
      </c>
      <c r="C109" s="95">
        <v>42639</v>
      </c>
      <c r="D109" s="1" t="s">
        <v>10000</v>
      </c>
      <c r="E109" s="1" t="s">
        <v>1938</v>
      </c>
      <c r="F109" s="4" t="s">
        <v>204</v>
      </c>
      <c r="G109" s="25" t="s">
        <v>10004</v>
      </c>
      <c r="H109" s="1" t="s">
        <v>10003</v>
      </c>
    </row>
    <row r="110" spans="1:8" x14ac:dyDescent="0.25">
      <c r="B110" s="95">
        <v>42642</v>
      </c>
      <c r="C110" s="95">
        <v>42644</v>
      </c>
      <c r="D110" s="1" t="s">
        <v>2986</v>
      </c>
      <c r="E110" s="1" t="s">
        <v>1938</v>
      </c>
      <c r="F110" s="4" t="s">
        <v>204</v>
      </c>
      <c r="G110" s="25" t="s">
        <v>10005</v>
      </c>
      <c r="H110" s="1" t="s">
        <v>10006</v>
      </c>
    </row>
    <row r="111" spans="1:8" x14ac:dyDescent="0.25">
      <c r="A111" s="184"/>
      <c r="B111" s="332"/>
      <c r="C111" s="332"/>
      <c r="D111" s="99"/>
      <c r="E111" s="99"/>
      <c r="F111" s="99"/>
      <c r="G111" s="333"/>
      <c r="H111" s="99"/>
    </row>
    <row r="112" spans="1:8" x14ac:dyDescent="0.25">
      <c r="A112" s="128" t="s">
        <v>190</v>
      </c>
      <c r="B112" s="122">
        <v>42614</v>
      </c>
      <c r="C112" s="122">
        <v>42617</v>
      </c>
      <c r="D112" s="6" t="s">
        <v>1490</v>
      </c>
      <c r="E112" s="6" t="s">
        <v>6194</v>
      </c>
      <c r="F112" s="6" t="s">
        <v>7037</v>
      </c>
      <c r="G112" s="123">
        <v>2315</v>
      </c>
      <c r="H112" s="6" t="s">
        <v>9435</v>
      </c>
    </row>
    <row r="113" spans="2:8" x14ac:dyDescent="0.25">
      <c r="B113" s="122">
        <v>42620</v>
      </c>
      <c r="C113" s="122">
        <v>42622</v>
      </c>
      <c r="D113" s="6" t="s">
        <v>3246</v>
      </c>
      <c r="E113" s="6" t="s">
        <v>9437</v>
      </c>
      <c r="F113" s="6" t="s">
        <v>9438</v>
      </c>
      <c r="G113" s="123">
        <v>1461</v>
      </c>
      <c r="H113" s="6" t="s">
        <v>9439</v>
      </c>
    </row>
    <row r="114" spans="2:8" x14ac:dyDescent="0.25">
      <c r="B114" s="122">
        <v>42621</v>
      </c>
      <c r="C114" s="122">
        <v>42624</v>
      </c>
      <c r="D114" s="6" t="s">
        <v>1490</v>
      </c>
      <c r="E114" s="6" t="s">
        <v>6194</v>
      </c>
      <c r="F114" s="6" t="s">
        <v>9436</v>
      </c>
      <c r="G114" s="123">
        <v>5061.0600000000004</v>
      </c>
      <c r="H114" s="6" t="s">
        <v>9435</v>
      </c>
    </row>
    <row r="115" spans="2:8" x14ac:dyDescent="0.25">
      <c r="B115" s="122">
        <v>42622</v>
      </c>
      <c r="C115" s="122">
        <v>42623</v>
      </c>
      <c r="D115" s="6" t="s">
        <v>9444</v>
      </c>
      <c r="E115" s="6" t="s">
        <v>9445</v>
      </c>
      <c r="F115" s="6" t="s">
        <v>313</v>
      </c>
      <c r="G115" s="123">
        <v>716</v>
      </c>
      <c r="H115" s="6" t="s">
        <v>9446</v>
      </c>
    </row>
    <row r="116" spans="2:8" x14ac:dyDescent="0.25">
      <c r="B116" s="122">
        <v>42622</v>
      </c>
      <c r="C116" s="122">
        <v>42622</v>
      </c>
      <c r="D116" s="6" t="s">
        <v>3000</v>
      </c>
      <c r="E116" s="6" t="s">
        <v>21</v>
      </c>
      <c r="F116" s="6" t="s">
        <v>1872</v>
      </c>
      <c r="G116" s="123">
        <v>300</v>
      </c>
      <c r="H116" s="6" t="s">
        <v>9449</v>
      </c>
    </row>
    <row r="117" spans="2:8" x14ac:dyDescent="0.25">
      <c r="B117" s="122">
        <v>42622</v>
      </c>
      <c r="C117" s="122">
        <v>42622</v>
      </c>
      <c r="D117" s="6" t="s">
        <v>5677</v>
      </c>
      <c r="E117" s="6" t="s">
        <v>9450</v>
      </c>
      <c r="F117" s="6" t="s">
        <v>1872</v>
      </c>
      <c r="G117" s="123">
        <v>15</v>
      </c>
      <c r="H117" s="6" t="s">
        <v>9449</v>
      </c>
    </row>
    <row r="118" spans="2:8" x14ac:dyDescent="0.25">
      <c r="B118" s="122">
        <v>42626</v>
      </c>
      <c r="C118" s="122">
        <v>42626</v>
      </c>
      <c r="D118" s="6" t="s">
        <v>1490</v>
      </c>
      <c r="E118" s="6" t="s">
        <v>6194</v>
      </c>
      <c r="F118" s="6" t="s">
        <v>2756</v>
      </c>
      <c r="G118" s="123">
        <v>150</v>
      </c>
      <c r="H118" s="6" t="s">
        <v>9435</v>
      </c>
    </row>
    <row r="119" spans="2:8" x14ac:dyDescent="0.25">
      <c r="B119" s="122">
        <v>42632</v>
      </c>
      <c r="C119" s="122">
        <v>42633</v>
      </c>
      <c r="D119" s="6" t="s">
        <v>56</v>
      </c>
      <c r="E119" s="6" t="s">
        <v>57</v>
      </c>
      <c r="F119" s="6" t="s">
        <v>9461</v>
      </c>
      <c r="G119" s="123">
        <v>340</v>
      </c>
      <c r="H119" s="6" t="s">
        <v>9462</v>
      </c>
    </row>
    <row r="120" spans="2:8" x14ac:dyDescent="0.25">
      <c r="B120" s="122">
        <v>42633</v>
      </c>
      <c r="C120" s="122">
        <v>42637</v>
      </c>
      <c r="D120" s="6" t="s">
        <v>3980</v>
      </c>
      <c r="E120" s="6" t="s">
        <v>8125</v>
      </c>
      <c r="F120" s="6" t="s">
        <v>587</v>
      </c>
      <c r="G120" s="123">
        <v>2593.5</v>
      </c>
      <c r="H120" s="6" t="s">
        <v>9440</v>
      </c>
    </row>
    <row r="121" spans="2:8" x14ac:dyDescent="0.25">
      <c r="B121" s="122">
        <v>42633</v>
      </c>
      <c r="C121" s="122">
        <v>42637</v>
      </c>
      <c r="D121" s="6" t="s">
        <v>3984</v>
      </c>
      <c r="E121" s="6" t="s">
        <v>9441</v>
      </c>
      <c r="F121" s="6" t="s">
        <v>587</v>
      </c>
      <c r="G121" s="123">
        <v>2593.5</v>
      </c>
      <c r="H121" s="6" t="s">
        <v>9440</v>
      </c>
    </row>
    <row r="122" spans="2:8" x14ac:dyDescent="0.25">
      <c r="B122" s="122">
        <v>42635</v>
      </c>
      <c r="C122" s="122">
        <v>42638</v>
      </c>
      <c r="D122" s="6" t="s">
        <v>2480</v>
      </c>
      <c r="E122" s="6" t="s">
        <v>93</v>
      </c>
      <c r="F122" s="6" t="s">
        <v>587</v>
      </c>
      <c r="G122" s="123">
        <v>818</v>
      </c>
      <c r="H122" s="6" t="s">
        <v>9442</v>
      </c>
    </row>
    <row r="123" spans="2:8" x14ac:dyDescent="0.25">
      <c r="B123" s="122">
        <v>42636</v>
      </c>
      <c r="C123" s="122">
        <v>42637</v>
      </c>
      <c r="D123" s="6" t="s">
        <v>2491</v>
      </c>
      <c r="E123" s="6" t="s">
        <v>2492</v>
      </c>
      <c r="F123" s="6" t="s">
        <v>587</v>
      </c>
      <c r="G123" s="123">
        <v>770</v>
      </c>
      <c r="H123" s="6" t="s">
        <v>9443</v>
      </c>
    </row>
    <row r="124" spans="2:8" x14ac:dyDescent="0.25">
      <c r="B124" s="122">
        <v>42636</v>
      </c>
      <c r="C124" s="122">
        <v>42638</v>
      </c>
      <c r="D124" s="6" t="s">
        <v>2483</v>
      </c>
      <c r="E124" s="6" t="s">
        <v>36</v>
      </c>
      <c r="F124" s="6" t="s">
        <v>587</v>
      </c>
      <c r="G124" s="123">
        <v>650</v>
      </c>
      <c r="H124" s="6" t="s">
        <v>9447</v>
      </c>
    </row>
    <row r="125" spans="2:8" x14ac:dyDescent="0.25">
      <c r="B125" s="122">
        <v>42638</v>
      </c>
      <c r="C125" s="122">
        <v>42640</v>
      </c>
      <c r="D125" s="6" t="s">
        <v>174</v>
      </c>
      <c r="E125" s="6" t="s">
        <v>9428</v>
      </c>
      <c r="F125" s="6" t="s">
        <v>9429</v>
      </c>
      <c r="G125" s="123">
        <v>1800</v>
      </c>
      <c r="H125" s="6" t="s">
        <v>9430</v>
      </c>
    </row>
    <row r="126" spans="2:8" x14ac:dyDescent="0.25">
      <c r="B126" s="122">
        <v>42638</v>
      </c>
      <c r="C126" s="122">
        <v>42644</v>
      </c>
      <c r="D126" s="6" t="s">
        <v>3783</v>
      </c>
      <c r="E126" s="6" t="s">
        <v>18</v>
      </c>
      <c r="F126" s="6" t="s">
        <v>1157</v>
      </c>
      <c r="G126" s="123">
        <v>3664</v>
      </c>
      <c r="H126" s="6" t="s">
        <v>8896</v>
      </c>
    </row>
    <row r="127" spans="2:8" x14ac:dyDescent="0.25">
      <c r="B127" s="122">
        <v>42642</v>
      </c>
      <c r="C127" s="122">
        <v>42645</v>
      </c>
      <c r="D127" s="6" t="s">
        <v>9451</v>
      </c>
      <c r="E127" s="6" t="s">
        <v>9452</v>
      </c>
      <c r="F127" s="6" t="s">
        <v>2812</v>
      </c>
      <c r="G127" s="123">
        <v>4761</v>
      </c>
      <c r="H127" s="6" t="s">
        <v>9453</v>
      </c>
    </row>
    <row r="128" spans="2:8" x14ac:dyDescent="0.25">
      <c r="B128" s="122">
        <v>42642</v>
      </c>
      <c r="C128" s="122">
        <v>42645</v>
      </c>
      <c r="D128" s="6" t="s">
        <v>9454</v>
      </c>
      <c r="E128" s="6" t="s">
        <v>9455</v>
      </c>
      <c r="F128" s="6" t="s">
        <v>2812</v>
      </c>
      <c r="G128" s="123">
        <v>125</v>
      </c>
      <c r="H128" s="6" t="s">
        <v>9453</v>
      </c>
    </row>
    <row r="129" spans="1:8" x14ac:dyDescent="0.25">
      <c r="B129" s="122">
        <v>42643</v>
      </c>
      <c r="C129" s="122">
        <v>42647</v>
      </c>
      <c r="D129" s="6" t="s">
        <v>2483</v>
      </c>
      <c r="E129" s="6" t="s">
        <v>36</v>
      </c>
      <c r="F129" s="6" t="s">
        <v>863</v>
      </c>
      <c r="G129" s="123">
        <v>1000</v>
      </c>
      <c r="H129" s="6" t="s">
        <v>9448</v>
      </c>
    </row>
    <row r="130" spans="1:8" x14ac:dyDescent="0.25">
      <c r="A130" s="184"/>
      <c r="B130" s="332"/>
      <c r="C130" s="332"/>
      <c r="D130" s="99"/>
      <c r="E130" s="99"/>
      <c r="F130" s="99"/>
      <c r="G130" s="333"/>
      <c r="H130" s="99"/>
    </row>
    <row r="131" spans="1:8" x14ac:dyDescent="0.25">
      <c r="A131" s="128" t="s">
        <v>198</v>
      </c>
      <c r="B131" s="122">
        <v>42631</v>
      </c>
      <c r="C131" s="122">
        <v>42634</v>
      </c>
      <c r="D131" s="4" t="s">
        <v>2026</v>
      </c>
      <c r="E131" s="4" t="s">
        <v>10100</v>
      </c>
      <c r="F131" s="4" t="s">
        <v>10101</v>
      </c>
      <c r="G131" s="123">
        <v>575</v>
      </c>
      <c r="H131" s="1" t="s">
        <v>10102</v>
      </c>
    </row>
    <row r="132" spans="1:8" x14ac:dyDescent="0.25">
      <c r="B132" s="122"/>
      <c r="C132" s="122"/>
      <c r="D132" s="4"/>
      <c r="E132" s="4"/>
      <c r="F132" s="4"/>
      <c r="G132" s="123"/>
      <c r="H132" s="1"/>
    </row>
    <row r="133" spans="1:8" x14ac:dyDescent="0.25">
      <c r="B133" s="122"/>
      <c r="C133" s="122"/>
      <c r="D133" s="4"/>
      <c r="E133" s="4"/>
      <c r="F133" s="4"/>
      <c r="G133" s="123"/>
      <c r="H133" s="1"/>
    </row>
  </sheetData>
  <sortState xmlns:xlrd2="http://schemas.microsoft.com/office/spreadsheetml/2017/richdata2" ref="B112:H129">
    <sortCondition ref="B112"/>
  </sortState>
  <mergeCells count="4">
    <mergeCell ref="A2:H2"/>
    <mergeCell ref="A3:H3"/>
    <mergeCell ref="A4:H4"/>
    <mergeCell ref="B7:C7"/>
  </mergeCells>
  <pageMargins left="0.7" right="0.7" top="0.75" bottom="0.75" header="0.3" footer="0.3"/>
  <pageSetup scale="1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217"/>
  <sheetViews>
    <sheetView topLeftCell="A78" zoomScaleNormal="100" workbookViewId="0">
      <selection activeCell="A96" sqref="A96"/>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107.5703125" style="134"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9245</v>
      </c>
      <c r="B4" s="1352"/>
      <c r="C4" s="1352"/>
      <c r="D4" s="1352"/>
      <c r="E4" s="1352"/>
      <c r="F4" s="1352"/>
      <c r="G4" s="1352"/>
      <c r="H4" s="1352"/>
    </row>
    <row r="5" spans="1:8" s="475" customFormat="1" x14ac:dyDescent="0.25">
      <c r="B5" s="566"/>
      <c r="C5" s="566"/>
      <c r="D5" s="253"/>
      <c r="E5" s="253"/>
      <c r="F5" s="253"/>
      <c r="G5" s="557"/>
      <c r="H5" s="253"/>
    </row>
    <row r="6" spans="1:8" s="475" customFormat="1" x14ac:dyDescent="0.25">
      <c r="A6" s="565"/>
      <c r="B6" s="566"/>
      <c r="C6" s="566"/>
      <c r="D6" s="253"/>
      <c r="E6" s="253"/>
      <c r="F6" s="253"/>
      <c r="G6" s="557"/>
      <c r="H6" s="253"/>
    </row>
    <row r="7" spans="1:8" s="475" customFormat="1" x14ac:dyDescent="0.25">
      <c r="A7" s="565" t="s">
        <v>2</v>
      </c>
      <c r="B7" s="1350" t="s">
        <v>3</v>
      </c>
      <c r="C7" s="1350"/>
      <c r="D7" s="253" t="s">
        <v>4</v>
      </c>
      <c r="E7" s="253" t="s">
        <v>5</v>
      </c>
      <c r="F7" s="253" t="s">
        <v>6</v>
      </c>
      <c r="G7" s="557" t="s">
        <v>7</v>
      </c>
      <c r="H7" s="253" t="s">
        <v>8</v>
      </c>
    </row>
    <row r="8" spans="1:8" s="475" customFormat="1" x14ac:dyDescent="0.25">
      <c r="A8" s="565"/>
      <c r="B8" s="566" t="s">
        <v>9</v>
      </c>
      <c r="C8" s="566" t="s">
        <v>10</v>
      </c>
      <c r="D8" s="253"/>
      <c r="E8" s="253"/>
      <c r="F8" s="253" t="s">
        <v>11</v>
      </c>
      <c r="G8" s="557"/>
      <c r="H8" s="253"/>
    </row>
    <row r="9" spans="1:8" x14ac:dyDescent="0.25">
      <c r="A9" s="184"/>
      <c r="B9" s="332"/>
      <c r="C9" s="332"/>
      <c r="D9" s="99"/>
      <c r="E9" s="99"/>
      <c r="F9" s="99"/>
      <c r="G9" s="333"/>
      <c r="H9" s="99"/>
    </row>
    <row r="10" spans="1:8" x14ac:dyDescent="0.25">
      <c r="A10" s="184"/>
      <c r="B10" s="332"/>
      <c r="C10" s="332"/>
      <c r="D10" s="99"/>
      <c r="E10" s="99"/>
      <c r="F10" s="99"/>
      <c r="G10" s="333"/>
      <c r="H10" s="99"/>
    </row>
    <row r="11" spans="1:8" x14ac:dyDescent="0.25">
      <c r="A11" s="128" t="s">
        <v>24</v>
      </c>
      <c r="B11" s="115">
        <v>42667</v>
      </c>
      <c r="C11" s="115">
        <v>42670</v>
      </c>
      <c r="D11" s="7" t="s">
        <v>7887</v>
      </c>
      <c r="E11" s="7" t="s">
        <v>9553</v>
      </c>
      <c r="F11" s="7" t="s">
        <v>9554</v>
      </c>
      <c r="G11" s="113">
        <v>1243</v>
      </c>
      <c r="H11" s="7" t="s">
        <v>9555</v>
      </c>
    </row>
    <row r="12" spans="1:8" x14ac:dyDescent="0.25">
      <c r="A12" s="184"/>
      <c r="B12" s="332"/>
      <c r="C12" s="332"/>
      <c r="D12" s="99"/>
      <c r="E12" s="99"/>
      <c r="F12" s="99"/>
      <c r="G12" s="333"/>
      <c r="H12" s="99"/>
    </row>
    <row r="13" spans="1:8" x14ac:dyDescent="0.25">
      <c r="A13" s="128" t="s">
        <v>25</v>
      </c>
      <c r="B13" s="122">
        <v>42645</v>
      </c>
      <c r="C13" s="122">
        <v>42647</v>
      </c>
      <c r="D13" s="4" t="s">
        <v>9217</v>
      </c>
      <c r="E13" s="1" t="s">
        <v>9218</v>
      </c>
      <c r="F13" s="4" t="s">
        <v>567</v>
      </c>
      <c r="G13" s="123">
        <v>1475</v>
      </c>
      <c r="H13" s="1" t="s">
        <v>9231</v>
      </c>
    </row>
    <row r="14" spans="1:8" x14ac:dyDescent="0.25">
      <c r="B14" s="122">
        <v>42645</v>
      </c>
      <c r="C14" s="122">
        <v>42647</v>
      </c>
      <c r="D14" s="4" t="s">
        <v>9232</v>
      </c>
      <c r="E14" s="1" t="s">
        <v>9233</v>
      </c>
      <c r="F14" s="4" t="s">
        <v>567</v>
      </c>
      <c r="G14" s="123">
        <v>1475</v>
      </c>
      <c r="H14" s="1" t="s">
        <v>9231</v>
      </c>
    </row>
    <row r="15" spans="1:8" x14ac:dyDescent="0.25">
      <c r="B15" s="122">
        <v>42646</v>
      </c>
      <c r="C15" s="122">
        <v>42649</v>
      </c>
      <c r="D15" s="85" t="s">
        <v>5463</v>
      </c>
      <c r="E15" s="164" t="s">
        <v>36</v>
      </c>
      <c r="F15" s="85" t="s">
        <v>9489</v>
      </c>
      <c r="G15" s="123">
        <v>0</v>
      </c>
      <c r="H15" s="164" t="s">
        <v>9490</v>
      </c>
    </row>
    <row r="16" spans="1:8" x14ac:dyDescent="0.25">
      <c r="B16" s="122">
        <v>42648</v>
      </c>
      <c r="C16" s="122">
        <v>42651</v>
      </c>
      <c r="D16" s="4" t="s">
        <v>6754</v>
      </c>
      <c r="E16" s="1" t="s">
        <v>8457</v>
      </c>
      <c r="F16" s="4" t="s">
        <v>172</v>
      </c>
      <c r="G16" s="123">
        <v>1555</v>
      </c>
      <c r="H16" s="1" t="s">
        <v>9234</v>
      </c>
    </row>
    <row r="17" spans="2:8" x14ac:dyDescent="0.25">
      <c r="B17" s="122">
        <v>42648</v>
      </c>
      <c r="C17" s="122">
        <v>42651</v>
      </c>
      <c r="D17" s="6" t="s">
        <v>824</v>
      </c>
      <c r="E17" s="7" t="s">
        <v>2562</v>
      </c>
      <c r="F17" s="6" t="s">
        <v>172</v>
      </c>
      <c r="G17" s="123">
        <v>1555</v>
      </c>
      <c r="H17" s="7" t="s">
        <v>9234</v>
      </c>
    </row>
    <row r="18" spans="2:8" x14ac:dyDescent="0.25">
      <c r="B18" s="122">
        <v>42648</v>
      </c>
      <c r="C18" s="122">
        <v>42651</v>
      </c>
      <c r="D18" s="6" t="s">
        <v>9235</v>
      </c>
      <c r="E18" s="7" t="s">
        <v>8457</v>
      </c>
      <c r="F18" s="6" t="s">
        <v>172</v>
      </c>
      <c r="G18" s="123">
        <v>1555</v>
      </c>
      <c r="H18" s="7" t="s">
        <v>9234</v>
      </c>
    </row>
    <row r="19" spans="2:8" x14ac:dyDescent="0.25">
      <c r="B19" s="122">
        <v>42648</v>
      </c>
      <c r="C19" s="122">
        <v>42651</v>
      </c>
      <c r="D19" s="6" t="s">
        <v>7962</v>
      </c>
      <c r="E19" s="7" t="s">
        <v>9236</v>
      </c>
      <c r="F19" s="6" t="s">
        <v>172</v>
      </c>
      <c r="G19" s="123">
        <v>1555</v>
      </c>
      <c r="H19" s="7" t="s">
        <v>9234</v>
      </c>
    </row>
    <row r="20" spans="2:8" x14ac:dyDescent="0.25">
      <c r="B20" s="122">
        <v>42648</v>
      </c>
      <c r="C20" s="122">
        <v>42651</v>
      </c>
      <c r="D20" s="6" t="s">
        <v>4075</v>
      </c>
      <c r="E20" s="7" t="s">
        <v>5966</v>
      </c>
      <c r="F20" s="6" t="s">
        <v>172</v>
      </c>
      <c r="G20" s="123">
        <v>1555</v>
      </c>
      <c r="H20" s="7" t="s">
        <v>9234</v>
      </c>
    </row>
    <row r="21" spans="2:8" x14ac:dyDescent="0.25">
      <c r="B21" s="122">
        <v>42648</v>
      </c>
      <c r="C21" s="122">
        <v>42651</v>
      </c>
      <c r="D21" s="6" t="s">
        <v>9237</v>
      </c>
      <c r="E21" s="7" t="s">
        <v>8457</v>
      </c>
      <c r="F21" s="6" t="s">
        <v>172</v>
      </c>
      <c r="G21" s="123">
        <v>1555</v>
      </c>
      <c r="H21" s="7" t="s">
        <v>9234</v>
      </c>
    </row>
    <row r="22" spans="2:8" x14ac:dyDescent="0.25">
      <c r="B22" s="122">
        <v>42648</v>
      </c>
      <c r="C22" s="122">
        <v>42651</v>
      </c>
      <c r="D22" s="6" t="s">
        <v>8447</v>
      </c>
      <c r="E22" s="7" t="s">
        <v>8443</v>
      </c>
      <c r="F22" s="6" t="s">
        <v>172</v>
      </c>
      <c r="G22" s="123">
        <v>1555</v>
      </c>
      <c r="H22" s="7" t="s">
        <v>9234</v>
      </c>
    </row>
    <row r="23" spans="2:8" x14ac:dyDescent="0.25">
      <c r="B23" s="320">
        <v>42648</v>
      </c>
      <c r="C23" s="320">
        <v>42651</v>
      </c>
      <c r="D23" s="134" t="s">
        <v>7941</v>
      </c>
      <c r="E23" s="134" t="s">
        <v>9585</v>
      </c>
      <c r="F23" s="134" t="s">
        <v>172</v>
      </c>
      <c r="G23" s="321">
        <v>1555</v>
      </c>
      <c r="H23" s="134" t="s">
        <v>9586</v>
      </c>
    </row>
    <row r="24" spans="2:8" x14ac:dyDescent="0.25">
      <c r="B24" s="122">
        <v>42649</v>
      </c>
      <c r="C24" s="122">
        <v>42651</v>
      </c>
      <c r="D24" s="6" t="s">
        <v>7963</v>
      </c>
      <c r="E24" s="7" t="s">
        <v>9238</v>
      </c>
      <c r="F24" s="6" t="s">
        <v>4525</v>
      </c>
      <c r="G24" s="123">
        <v>0</v>
      </c>
      <c r="H24" s="7" t="s">
        <v>9239</v>
      </c>
    </row>
    <row r="25" spans="2:8" x14ac:dyDescent="0.25">
      <c r="B25" s="122">
        <v>42652</v>
      </c>
      <c r="C25" s="122">
        <v>42654</v>
      </c>
      <c r="D25" s="4" t="s">
        <v>111</v>
      </c>
      <c r="E25" s="1" t="s">
        <v>466</v>
      </c>
      <c r="F25" s="4" t="s">
        <v>179</v>
      </c>
      <c r="G25" s="123">
        <v>0</v>
      </c>
      <c r="H25" s="1" t="s">
        <v>9240</v>
      </c>
    </row>
    <row r="26" spans="2:8" x14ac:dyDescent="0.25">
      <c r="B26" s="122">
        <v>42653</v>
      </c>
      <c r="C26" s="122">
        <v>42657</v>
      </c>
      <c r="D26" s="4" t="s">
        <v>7311</v>
      </c>
      <c r="E26" s="1" t="s">
        <v>1688</v>
      </c>
      <c r="F26" s="1" t="s">
        <v>9241</v>
      </c>
      <c r="G26" s="123">
        <v>0</v>
      </c>
      <c r="H26" s="1" t="s">
        <v>9230</v>
      </c>
    </row>
    <row r="27" spans="2:8" ht="30" x14ac:dyDescent="0.25">
      <c r="B27" s="320">
        <v>42653</v>
      </c>
      <c r="C27" s="320">
        <v>42657</v>
      </c>
      <c r="D27" s="134" t="s">
        <v>7311</v>
      </c>
      <c r="E27" s="134" t="s">
        <v>1688</v>
      </c>
      <c r="F27" s="134" t="s">
        <v>9241</v>
      </c>
      <c r="G27" s="321">
        <v>0</v>
      </c>
      <c r="H27" s="134" t="s">
        <v>9587</v>
      </c>
    </row>
    <row r="28" spans="2:8" x14ac:dyDescent="0.25">
      <c r="B28" s="122">
        <v>42654</v>
      </c>
      <c r="C28" s="122">
        <v>42658</v>
      </c>
      <c r="D28" s="4" t="s">
        <v>2087</v>
      </c>
      <c r="E28" s="1" t="s">
        <v>2088</v>
      </c>
      <c r="F28" s="1" t="s">
        <v>143</v>
      </c>
      <c r="G28" s="123">
        <v>1825</v>
      </c>
      <c r="H28" s="1" t="s">
        <v>9242</v>
      </c>
    </row>
    <row r="29" spans="2:8" x14ac:dyDescent="0.25">
      <c r="B29" s="122">
        <v>42654</v>
      </c>
      <c r="C29" s="122">
        <v>42659</v>
      </c>
      <c r="D29" s="85" t="s">
        <v>4092</v>
      </c>
      <c r="E29" s="164" t="s">
        <v>9243</v>
      </c>
      <c r="F29" s="85" t="s">
        <v>3859</v>
      </c>
      <c r="G29" s="123">
        <v>2405</v>
      </c>
      <c r="H29" s="164" t="s">
        <v>9244</v>
      </c>
    </row>
    <row r="30" spans="2:8" x14ac:dyDescent="0.25">
      <c r="B30" s="122">
        <v>42654</v>
      </c>
      <c r="C30" s="122">
        <v>42659</v>
      </c>
      <c r="D30" s="85" t="s">
        <v>111</v>
      </c>
      <c r="E30" s="164" t="s">
        <v>9243</v>
      </c>
      <c r="F30" s="85" t="s">
        <v>3859</v>
      </c>
      <c r="G30" s="123">
        <v>2405</v>
      </c>
      <c r="H30" s="164" t="s">
        <v>9244</v>
      </c>
    </row>
    <row r="31" spans="2:8" x14ac:dyDescent="0.25">
      <c r="B31" s="122">
        <v>42654</v>
      </c>
      <c r="C31" s="122">
        <v>42659</v>
      </c>
      <c r="D31" s="85" t="s">
        <v>111</v>
      </c>
      <c r="E31" s="164" t="s">
        <v>9588</v>
      </c>
      <c r="F31" s="85" t="s">
        <v>3859</v>
      </c>
      <c r="G31" s="123">
        <v>2655</v>
      </c>
      <c r="H31" s="164" t="s">
        <v>9589</v>
      </c>
    </row>
    <row r="32" spans="2:8" x14ac:dyDescent="0.25">
      <c r="B32" s="122">
        <v>42659</v>
      </c>
      <c r="C32" s="122">
        <v>42661</v>
      </c>
      <c r="D32" s="85" t="s">
        <v>2264</v>
      </c>
      <c r="E32" s="164" t="s">
        <v>9491</v>
      </c>
      <c r="F32" s="85" t="s">
        <v>9492</v>
      </c>
      <c r="G32" s="123">
        <v>0</v>
      </c>
      <c r="H32" s="164" t="s">
        <v>9493</v>
      </c>
    </row>
    <row r="33" spans="1:8" x14ac:dyDescent="0.25">
      <c r="B33" s="122">
        <v>42659</v>
      </c>
      <c r="C33" s="122">
        <v>42661</v>
      </c>
      <c r="D33" s="85" t="s">
        <v>5962</v>
      </c>
      <c r="E33" s="164" t="s">
        <v>9494</v>
      </c>
      <c r="F33" s="85" t="s">
        <v>1180</v>
      </c>
      <c r="G33" s="123">
        <v>1240</v>
      </c>
      <c r="H33" s="164" t="s">
        <v>9495</v>
      </c>
    </row>
    <row r="34" spans="1:8" x14ac:dyDescent="0.25">
      <c r="B34" s="122">
        <v>42659</v>
      </c>
      <c r="C34" s="122">
        <v>42662</v>
      </c>
      <c r="D34" s="85" t="s">
        <v>9496</v>
      </c>
      <c r="E34" s="164" t="s">
        <v>9497</v>
      </c>
      <c r="F34" s="85" t="s">
        <v>213</v>
      </c>
      <c r="G34" s="123">
        <v>1445</v>
      </c>
      <c r="H34" s="164" t="s">
        <v>9498</v>
      </c>
    </row>
    <row r="35" spans="1:8" x14ac:dyDescent="0.25">
      <c r="B35" s="122">
        <v>42665</v>
      </c>
      <c r="C35" s="122">
        <v>42668</v>
      </c>
      <c r="D35" s="85" t="s">
        <v>4605</v>
      </c>
      <c r="E35" s="164" t="s">
        <v>4606</v>
      </c>
      <c r="F35" s="85" t="s">
        <v>204</v>
      </c>
      <c r="G35" s="123">
        <v>349</v>
      </c>
      <c r="H35" s="164" t="s">
        <v>9499</v>
      </c>
    </row>
    <row r="36" spans="1:8" x14ac:dyDescent="0.25">
      <c r="B36" s="122">
        <v>42666</v>
      </c>
      <c r="C36" s="122">
        <v>42668</v>
      </c>
      <c r="D36" s="85" t="s">
        <v>2109</v>
      </c>
      <c r="E36" s="164" t="s">
        <v>5475</v>
      </c>
      <c r="F36" s="85" t="s">
        <v>895</v>
      </c>
      <c r="G36" s="123">
        <v>1425</v>
      </c>
      <c r="H36" s="164" t="s">
        <v>9500</v>
      </c>
    </row>
    <row r="37" spans="1:8" x14ac:dyDescent="0.25">
      <c r="B37" s="122">
        <v>42668</v>
      </c>
      <c r="C37" s="122">
        <v>42671</v>
      </c>
      <c r="D37" s="85" t="s">
        <v>1830</v>
      </c>
      <c r="E37" s="164" t="s">
        <v>2262</v>
      </c>
      <c r="F37" s="85" t="s">
        <v>9501</v>
      </c>
      <c r="G37" s="123">
        <v>0</v>
      </c>
      <c r="H37" s="164" t="s">
        <v>9502</v>
      </c>
    </row>
    <row r="38" spans="1:8" x14ac:dyDescent="0.25">
      <c r="B38" s="122">
        <v>42672</v>
      </c>
      <c r="C38" s="122">
        <v>42677</v>
      </c>
      <c r="D38" s="85" t="s">
        <v>7946</v>
      </c>
      <c r="E38" s="164" t="s">
        <v>9503</v>
      </c>
      <c r="F38" s="85" t="s">
        <v>3175</v>
      </c>
      <c r="G38" s="123">
        <v>1865</v>
      </c>
      <c r="H38" s="164" t="s">
        <v>9504</v>
      </c>
    </row>
    <row r="39" spans="1:8" x14ac:dyDescent="0.25">
      <c r="B39" s="122">
        <v>42672</v>
      </c>
      <c r="C39" s="122">
        <v>42677</v>
      </c>
      <c r="D39" s="85" t="s">
        <v>9505</v>
      </c>
      <c r="E39" s="164" t="s">
        <v>9506</v>
      </c>
      <c r="F39" s="85" t="s">
        <v>3175</v>
      </c>
      <c r="G39" s="123">
        <v>2305</v>
      </c>
      <c r="H39" s="164" t="s">
        <v>9507</v>
      </c>
    </row>
    <row r="40" spans="1:8" x14ac:dyDescent="0.25">
      <c r="B40" s="122">
        <v>42672</v>
      </c>
      <c r="C40" s="122">
        <v>42677</v>
      </c>
      <c r="D40" s="85" t="s">
        <v>5962</v>
      </c>
      <c r="E40" s="164" t="s">
        <v>9494</v>
      </c>
      <c r="F40" s="85" t="s">
        <v>3175</v>
      </c>
      <c r="G40" s="123">
        <v>2720</v>
      </c>
      <c r="H40" s="164" t="s">
        <v>9507</v>
      </c>
    </row>
    <row r="41" spans="1:8" x14ac:dyDescent="0.25">
      <c r="A41" s="184"/>
      <c r="B41" s="332"/>
      <c r="C41" s="332"/>
      <c r="D41" s="99"/>
      <c r="E41" s="99"/>
      <c r="F41" s="99"/>
      <c r="G41" s="333"/>
      <c r="H41" s="99"/>
    </row>
    <row r="42" spans="1:8" x14ac:dyDescent="0.25">
      <c r="A42" s="128" t="s">
        <v>32</v>
      </c>
      <c r="B42" s="122">
        <v>42647</v>
      </c>
      <c r="C42" s="122">
        <v>42650</v>
      </c>
      <c r="D42" s="6" t="s">
        <v>2773</v>
      </c>
      <c r="E42" s="6" t="s">
        <v>9255</v>
      </c>
      <c r="F42" s="6" t="s">
        <v>1214</v>
      </c>
      <c r="G42" s="123">
        <v>2435</v>
      </c>
      <c r="H42" s="7" t="s">
        <v>9256</v>
      </c>
    </row>
    <row r="43" spans="1:8" x14ac:dyDescent="0.25">
      <c r="B43" s="122">
        <v>42647</v>
      </c>
      <c r="C43" s="122">
        <v>42650</v>
      </c>
      <c r="D43" s="6" t="s">
        <v>9257</v>
      </c>
      <c r="E43" s="6" t="s">
        <v>9258</v>
      </c>
      <c r="F43" s="6" t="s">
        <v>1214</v>
      </c>
      <c r="G43" s="123">
        <v>2435</v>
      </c>
      <c r="H43" s="7" t="s">
        <v>9256</v>
      </c>
    </row>
    <row r="44" spans="1:8" x14ac:dyDescent="0.25">
      <c r="B44" s="122">
        <v>42659</v>
      </c>
      <c r="C44" s="122">
        <v>42661</v>
      </c>
      <c r="D44" s="4" t="s">
        <v>33</v>
      </c>
      <c r="E44" s="260" t="s">
        <v>34</v>
      </c>
      <c r="F44" s="4" t="s">
        <v>6434</v>
      </c>
      <c r="G44" s="123">
        <v>275</v>
      </c>
      <c r="H44" s="1" t="s">
        <v>9481</v>
      </c>
    </row>
    <row r="45" spans="1:8" x14ac:dyDescent="0.25">
      <c r="B45" s="122">
        <v>42659</v>
      </c>
      <c r="C45" s="122">
        <v>42661</v>
      </c>
      <c r="D45" s="6" t="s">
        <v>8807</v>
      </c>
      <c r="E45" s="6" t="s">
        <v>7989</v>
      </c>
      <c r="F45" s="6" t="s">
        <v>6434</v>
      </c>
      <c r="G45" s="123">
        <v>1175</v>
      </c>
      <c r="H45" s="7" t="s">
        <v>9481</v>
      </c>
    </row>
    <row r="46" spans="1:8" x14ac:dyDescent="0.25">
      <c r="B46" s="122">
        <v>42664</v>
      </c>
      <c r="C46" s="122">
        <v>42665</v>
      </c>
      <c r="D46" s="6" t="s">
        <v>9482</v>
      </c>
      <c r="E46" s="6" t="s">
        <v>9483</v>
      </c>
      <c r="F46" s="6" t="s">
        <v>23</v>
      </c>
      <c r="G46" s="123">
        <v>48</v>
      </c>
      <c r="H46" s="7" t="s">
        <v>9484</v>
      </c>
    </row>
    <row r="47" spans="1:8" x14ac:dyDescent="0.25">
      <c r="B47" s="122">
        <v>42664</v>
      </c>
      <c r="C47" s="122">
        <v>42665</v>
      </c>
      <c r="D47" s="6" t="s">
        <v>9485</v>
      </c>
      <c r="E47" s="6" t="s">
        <v>9483</v>
      </c>
      <c r="F47" s="6" t="s">
        <v>23</v>
      </c>
      <c r="G47" s="123">
        <v>48</v>
      </c>
      <c r="H47" s="7" t="s">
        <v>9484</v>
      </c>
    </row>
    <row r="48" spans="1:8" x14ac:dyDescent="0.25">
      <c r="B48" s="122">
        <v>42664</v>
      </c>
      <c r="C48" s="122">
        <v>42665</v>
      </c>
      <c r="D48" s="6" t="s">
        <v>9486</v>
      </c>
      <c r="E48" s="6" t="s">
        <v>9483</v>
      </c>
      <c r="F48" s="6" t="s">
        <v>23</v>
      </c>
      <c r="G48" s="123">
        <v>48</v>
      </c>
      <c r="H48" s="7" t="s">
        <v>9484</v>
      </c>
    </row>
    <row r="49" spans="1:8" x14ac:dyDescent="0.25">
      <c r="B49" s="122">
        <v>42664</v>
      </c>
      <c r="C49" s="122">
        <v>42665</v>
      </c>
      <c r="D49" s="6" t="s">
        <v>6287</v>
      </c>
      <c r="E49" s="6" t="s">
        <v>9487</v>
      </c>
      <c r="F49" s="6" t="s">
        <v>23</v>
      </c>
      <c r="G49" s="123">
        <v>48</v>
      </c>
      <c r="H49" s="7" t="s">
        <v>9484</v>
      </c>
    </row>
    <row r="50" spans="1:8" x14ac:dyDescent="0.25">
      <c r="B50" s="122">
        <v>42664</v>
      </c>
      <c r="C50" s="122">
        <v>42665</v>
      </c>
      <c r="D50" s="6" t="s">
        <v>9488</v>
      </c>
      <c r="E50" s="6" t="s">
        <v>7989</v>
      </c>
      <c r="F50" s="6" t="s">
        <v>23</v>
      </c>
      <c r="G50" s="123">
        <v>6800</v>
      </c>
      <c r="H50" s="7" t="s">
        <v>9484</v>
      </c>
    </row>
    <row r="51" spans="1:8" x14ac:dyDescent="0.25">
      <c r="A51" s="184"/>
      <c r="B51" s="332"/>
      <c r="C51" s="332"/>
      <c r="D51" s="99"/>
      <c r="E51" s="99"/>
      <c r="F51" s="99"/>
      <c r="G51" s="333"/>
      <c r="H51" s="99"/>
    </row>
    <row r="52" spans="1:8" x14ac:dyDescent="0.25">
      <c r="A52" s="128" t="s">
        <v>85</v>
      </c>
      <c r="B52" s="122">
        <v>42657</v>
      </c>
      <c r="C52" s="122">
        <v>42657</v>
      </c>
      <c r="D52" s="4">
        <v>36</v>
      </c>
      <c r="E52" s="260" t="s">
        <v>1581</v>
      </c>
      <c r="F52" s="4" t="s">
        <v>1872</v>
      </c>
      <c r="G52" s="123">
        <v>576</v>
      </c>
      <c r="H52" s="1" t="s">
        <v>1576</v>
      </c>
    </row>
    <row r="53" spans="1:8" x14ac:dyDescent="0.25">
      <c r="B53" s="122">
        <v>42665</v>
      </c>
      <c r="C53" s="122">
        <v>42665</v>
      </c>
      <c r="D53" s="6">
        <v>18</v>
      </c>
      <c r="E53" s="6" t="s">
        <v>9820</v>
      </c>
      <c r="F53" s="6" t="s">
        <v>9821</v>
      </c>
      <c r="G53" s="123">
        <v>288</v>
      </c>
      <c r="H53" s="7" t="s">
        <v>1576</v>
      </c>
    </row>
    <row r="54" spans="1:8" x14ac:dyDescent="0.25">
      <c r="A54" s="184"/>
      <c r="B54" s="332"/>
      <c r="C54" s="332"/>
      <c r="D54" s="99"/>
      <c r="E54" s="99"/>
      <c r="F54" s="99"/>
      <c r="G54" s="333"/>
      <c r="H54" s="99"/>
    </row>
    <row r="55" spans="1:8" x14ac:dyDescent="0.25">
      <c r="A55" s="128" t="s">
        <v>9261</v>
      </c>
      <c r="B55" s="122">
        <v>42650</v>
      </c>
      <c r="C55" s="122">
        <v>42655</v>
      </c>
      <c r="D55" s="4" t="s">
        <v>1153</v>
      </c>
      <c r="E55" s="260" t="s">
        <v>3409</v>
      </c>
      <c r="F55" s="4" t="s">
        <v>1702</v>
      </c>
      <c r="G55" s="123">
        <v>2084.31</v>
      </c>
      <c r="H55" s="1" t="s">
        <v>9653</v>
      </c>
    </row>
    <row r="56" spans="1:8" x14ac:dyDescent="0.25">
      <c r="A56" s="184"/>
      <c r="B56" s="332"/>
      <c r="C56" s="332"/>
      <c r="D56" s="99"/>
      <c r="E56" s="99"/>
      <c r="F56" s="99"/>
      <c r="G56" s="333"/>
      <c r="H56" s="99"/>
    </row>
    <row r="57" spans="1:8" x14ac:dyDescent="0.25">
      <c r="A57" s="128" t="s">
        <v>29</v>
      </c>
      <c r="B57" s="122">
        <v>42648</v>
      </c>
      <c r="C57" s="126">
        <v>42651</v>
      </c>
      <c r="D57" s="4" t="s">
        <v>9668</v>
      </c>
      <c r="E57" s="1" t="s">
        <v>9669</v>
      </c>
      <c r="F57" s="4" t="s">
        <v>172</v>
      </c>
      <c r="G57" s="25">
        <v>887</v>
      </c>
      <c r="H57" s="1" t="s">
        <v>9670</v>
      </c>
    </row>
    <row r="58" spans="1:8" x14ac:dyDescent="0.25">
      <c r="B58" s="122">
        <v>42648</v>
      </c>
      <c r="C58" s="126">
        <v>42651</v>
      </c>
      <c r="D58" s="4" t="s">
        <v>9671</v>
      </c>
      <c r="E58" s="1" t="s">
        <v>9672</v>
      </c>
      <c r="F58" s="4" t="s">
        <v>172</v>
      </c>
      <c r="G58" s="25">
        <v>747</v>
      </c>
      <c r="H58" s="1" t="s">
        <v>9670</v>
      </c>
    </row>
    <row r="59" spans="1:8" x14ac:dyDescent="0.25">
      <c r="B59" s="122">
        <v>42656</v>
      </c>
      <c r="C59" s="126">
        <v>42659</v>
      </c>
      <c r="D59" s="4" t="s">
        <v>1182</v>
      </c>
      <c r="E59" s="1" t="s">
        <v>9665</v>
      </c>
      <c r="F59" s="4" t="s">
        <v>9666</v>
      </c>
      <c r="G59" s="25">
        <v>928.2</v>
      </c>
      <c r="H59" s="1" t="s">
        <v>9667</v>
      </c>
    </row>
    <row r="60" spans="1:8" x14ac:dyDescent="0.25">
      <c r="B60" s="122">
        <v>42661</v>
      </c>
      <c r="C60" s="126">
        <v>42664</v>
      </c>
      <c r="D60" s="4" t="s">
        <v>3110</v>
      </c>
      <c r="E60" s="1" t="s">
        <v>3108</v>
      </c>
      <c r="F60" s="4" t="s">
        <v>9663</v>
      </c>
      <c r="G60" s="25">
        <v>539</v>
      </c>
      <c r="H60" s="1" t="s">
        <v>9664</v>
      </c>
    </row>
    <row r="61" spans="1:8" x14ac:dyDescent="0.25">
      <c r="B61" s="122">
        <v>42661</v>
      </c>
      <c r="C61" s="126">
        <v>42664</v>
      </c>
      <c r="D61" s="4" t="s">
        <v>3107</v>
      </c>
      <c r="E61" s="1" t="s">
        <v>3108</v>
      </c>
      <c r="F61" s="4" t="s">
        <v>9663</v>
      </c>
      <c r="G61" s="25">
        <v>539</v>
      </c>
      <c r="H61" s="1" t="s">
        <v>9664</v>
      </c>
    </row>
    <row r="62" spans="1:8" x14ac:dyDescent="0.25">
      <c r="A62" s="184"/>
      <c r="B62" s="332"/>
      <c r="C62" s="332"/>
      <c r="D62" s="99"/>
      <c r="E62" s="99"/>
      <c r="F62" s="99"/>
      <c r="G62" s="333"/>
      <c r="H62" s="99"/>
    </row>
    <row r="63" spans="1:8" x14ac:dyDescent="0.25">
      <c r="A63" s="128" t="s">
        <v>13</v>
      </c>
      <c r="B63" s="126">
        <v>42649</v>
      </c>
      <c r="C63" s="126">
        <v>42649</v>
      </c>
      <c r="D63" s="4" t="s">
        <v>9677</v>
      </c>
      <c r="E63" s="4" t="s">
        <v>9678</v>
      </c>
      <c r="F63" s="4" t="s">
        <v>9679</v>
      </c>
      <c r="G63" s="123">
        <v>99</v>
      </c>
      <c r="H63" s="4" t="s">
        <v>9680</v>
      </c>
    </row>
    <row r="64" spans="1:8" x14ac:dyDescent="0.25">
      <c r="B64" s="126">
        <v>42647</v>
      </c>
      <c r="C64" s="126">
        <v>42650</v>
      </c>
      <c r="D64" s="6" t="s">
        <v>9681</v>
      </c>
      <c r="E64" s="6" t="s">
        <v>9682</v>
      </c>
      <c r="F64" s="6" t="s">
        <v>180</v>
      </c>
      <c r="G64" s="123">
        <v>2119.1799999999998</v>
      </c>
      <c r="H64" s="6" t="s">
        <v>9683</v>
      </c>
    </row>
    <row r="65" spans="1:8" x14ac:dyDescent="0.25">
      <c r="B65" s="122">
        <v>42650</v>
      </c>
      <c r="C65" s="126">
        <v>42652</v>
      </c>
      <c r="D65" s="6" t="s">
        <v>1598</v>
      </c>
      <c r="E65" s="6" t="s">
        <v>2584</v>
      </c>
      <c r="F65" s="6" t="s">
        <v>873</v>
      </c>
      <c r="G65" s="123">
        <v>0</v>
      </c>
      <c r="H65" s="6" t="s">
        <v>9842</v>
      </c>
    </row>
    <row r="66" spans="1:8" x14ac:dyDescent="0.25">
      <c r="B66" s="122">
        <v>42655</v>
      </c>
      <c r="C66" s="126">
        <v>42655</v>
      </c>
      <c r="D66" s="6" t="s">
        <v>3417</v>
      </c>
      <c r="E66" s="6" t="s">
        <v>9852</v>
      </c>
      <c r="F66" s="6" t="s">
        <v>204</v>
      </c>
      <c r="G66" s="123">
        <v>58.42</v>
      </c>
      <c r="H66" s="6" t="s">
        <v>9853</v>
      </c>
    </row>
    <row r="67" spans="1:8" x14ac:dyDescent="0.25">
      <c r="B67" s="122">
        <v>42659</v>
      </c>
      <c r="C67" s="126">
        <v>42661</v>
      </c>
      <c r="D67" s="6" t="s">
        <v>9854</v>
      </c>
      <c r="E67" s="6" t="s">
        <v>9855</v>
      </c>
      <c r="F67" s="6" t="s">
        <v>9856</v>
      </c>
      <c r="G67" s="123">
        <v>280.02999999999997</v>
      </c>
      <c r="H67" s="6" t="s">
        <v>3439</v>
      </c>
    </row>
    <row r="68" spans="1:8" x14ac:dyDescent="0.25">
      <c r="B68" s="122">
        <v>42663</v>
      </c>
      <c r="C68" s="126">
        <v>42663</v>
      </c>
      <c r="D68" s="6" t="s">
        <v>3417</v>
      </c>
      <c r="E68" s="6" t="s">
        <v>9852</v>
      </c>
      <c r="F68" s="6" t="s">
        <v>204</v>
      </c>
      <c r="G68" s="123">
        <v>78.42</v>
      </c>
      <c r="H68" s="6" t="s">
        <v>9857</v>
      </c>
    </row>
    <row r="69" spans="1:8" x14ac:dyDescent="0.25">
      <c r="A69" s="184"/>
      <c r="B69" s="332"/>
      <c r="C69" s="332"/>
      <c r="D69" s="99"/>
      <c r="E69" s="99"/>
      <c r="F69" s="99"/>
      <c r="G69" s="333"/>
      <c r="H69" s="99"/>
    </row>
    <row r="70" spans="1:8" x14ac:dyDescent="0.25">
      <c r="A70" s="128" t="s">
        <v>7352</v>
      </c>
      <c r="B70" s="122">
        <v>42645</v>
      </c>
      <c r="C70" s="122">
        <v>42647</v>
      </c>
      <c r="D70" s="6" t="s">
        <v>9695</v>
      </c>
      <c r="E70" s="7" t="s">
        <v>1210</v>
      </c>
      <c r="F70" s="6" t="s">
        <v>1935</v>
      </c>
      <c r="G70" s="123" t="s">
        <v>178</v>
      </c>
      <c r="H70" s="7" t="s">
        <v>9696</v>
      </c>
    </row>
    <row r="71" spans="1:8" x14ac:dyDescent="0.25">
      <c r="B71" s="122">
        <v>42647</v>
      </c>
      <c r="C71" s="122">
        <v>42648</v>
      </c>
      <c r="D71" s="6" t="s">
        <v>1623</v>
      </c>
      <c r="E71" s="7" t="s">
        <v>1494</v>
      </c>
      <c r="F71" s="6" t="s">
        <v>7024</v>
      </c>
      <c r="G71" s="123">
        <v>400</v>
      </c>
      <c r="H71" s="7" t="s">
        <v>9697</v>
      </c>
    </row>
    <row r="72" spans="1:8" x14ac:dyDescent="0.25">
      <c r="B72" s="122">
        <v>42648</v>
      </c>
      <c r="C72" s="122">
        <v>42650</v>
      </c>
      <c r="D72" s="6" t="s">
        <v>5796</v>
      </c>
      <c r="E72" s="7" t="s">
        <v>1254</v>
      </c>
      <c r="F72" s="6" t="s">
        <v>1898</v>
      </c>
      <c r="G72" s="123">
        <v>1338</v>
      </c>
      <c r="H72" s="7" t="s">
        <v>9698</v>
      </c>
    </row>
    <row r="73" spans="1:8" x14ac:dyDescent="0.25">
      <c r="B73" s="122">
        <v>42648</v>
      </c>
      <c r="C73" s="122">
        <v>42650</v>
      </c>
      <c r="D73" s="6" t="s">
        <v>41</v>
      </c>
      <c r="E73" s="1" t="s">
        <v>74</v>
      </c>
      <c r="F73" s="6" t="s">
        <v>1898</v>
      </c>
      <c r="G73" s="123">
        <v>953</v>
      </c>
      <c r="H73" s="7" t="s">
        <v>9699</v>
      </c>
    </row>
    <row r="74" spans="1:8" x14ac:dyDescent="0.25">
      <c r="B74" s="122">
        <v>42649</v>
      </c>
      <c r="C74" s="122">
        <v>42652</v>
      </c>
      <c r="D74" s="6" t="s">
        <v>405</v>
      </c>
      <c r="E74" s="1" t="s">
        <v>3142</v>
      </c>
      <c r="F74" s="6" t="s">
        <v>6867</v>
      </c>
      <c r="G74" s="123" t="s">
        <v>178</v>
      </c>
      <c r="H74" s="7" t="s">
        <v>9700</v>
      </c>
    </row>
    <row r="75" spans="1:8" x14ac:dyDescent="0.25">
      <c r="B75" s="122">
        <v>42651</v>
      </c>
      <c r="C75" s="122">
        <v>42654</v>
      </c>
      <c r="D75" s="6" t="s">
        <v>2614</v>
      </c>
      <c r="E75" s="1" t="s">
        <v>2615</v>
      </c>
      <c r="F75" s="6" t="s">
        <v>30</v>
      </c>
      <c r="G75" s="123">
        <v>1656</v>
      </c>
      <c r="H75" s="7" t="s">
        <v>9701</v>
      </c>
    </row>
    <row r="76" spans="1:8" x14ac:dyDescent="0.25">
      <c r="B76" s="122">
        <v>42651</v>
      </c>
      <c r="C76" s="122">
        <v>42654</v>
      </c>
      <c r="D76" s="6" t="s">
        <v>1227</v>
      </c>
      <c r="E76" s="1" t="s">
        <v>9702</v>
      </c>
      <c r="F76" s="6" t="s">
        <v>30</v>
      </c>
      <c r="G76" s="123">
        <v>1479</v>
      </c>
      <c r="H76" s="7" t="s">
        <v>9703</v>
      </c>
    </row>
    <row r="77" spans="1:8" x14ac:dyDescent="0.25">
      <c r="B77" s="122">
        <v>42651</v>
      </c>
      <c r="C77" s="122">
        <v>42654</v>
      </c>
      <c r="D77" s="6" t="s">
        <v>3451</v>
      </c>
      <c r="E77" s="1" t="s">
        <v>9704</v>
      </c>
      <c r="F77" s="6" t="s">
        <v>30</v>
      </c>
      <c r="G77" s="123">
        <v>1379.25</v>
      </c>
      <c r="H77" s="7" t="s">
        <v>9701</v>
      </c>
    </row>
    <row r="78" spans="1:8" ht="30" x14ac:dyDescent="0.25">
      <c r="B78" s="122">
        <v>42653</v>
      </c>
      <c r="C78" s="122">
        <v>42656</v>
      </c>
      <c r="D78" s="6" t="s">
        <v>1216</v>
      </c>
      <c r="E78" s="1" t="s">
        <v>9705</v>
      </c>
      <c r="F78" s="6" t="s">
        <v>9706</v>
      </c>
      <c r="G78" s="123" t="s">
        <v>178</v>
      </c>
      <c r="H78" s="7" t="s">
        <v>9707</v>
      </c>
    </row>
    <row r="79" spans="1:8" x14ac:dyDescent="0.25">
      <c r="B79" s="122">
        <v>42656</v>
      </c>
      <c r="C79" s="122">
        <v>42657</v>
      </c>
      <c r="D79" s="6" t="s">
        <v>9708</v>
      </c>
      <c r="E79" s="1" t="s">
        <v>2492</v>
      </c>
      <c r="F79" s="6" t="s">
        <v>23</v>
      </c>
      <c r="G79" s="123">
        <v>365</v>
      </c>
      <c r="H79" s="7" t="s">
        <v>9709</v>
      </c>
    </row>
    <row r="80" spans="1:8" x14ac:dyDescent="0.25">
      <c r="B80" s="122">
        <v>42656</v>
      </c>
      <c r="C80" s="122">
        <v>42657</v>
      </c>
      <c r="D80" s="6" t="s">
        <v>9710</v>
      </c>
      <c r="E80" s="1" t="s">
        <v>9711</v>
      </c>
      <c r="F80" s="6" t="s">
        <v>23</v>
      </c>
      <c r="G80" s="123">
        <v>365</v>
      </c>
      <c r="H80" s="7" t="s">
        <v>9709</v>
      </c>
    </row>
    <row r="81" spans="1:8" x14ac:dyDescent="0.25">
      <c r="B81" s="122">
        <v>42666</v>
      </c>
      <c r="C81" s="122">
        <v>42670</v>
      </c>
      <c r="D81" s="6" t="s">
        <v>5153</v>
      </c>
      <c r="E81" s="1" t="s">
        <v>1356</v>
      </c>
      <c r="F81" s="6" t="s">
        <v>20</v>
      </c>
      <c r="G81" s="123" t="s">
        <v>178</v>
      </c>
      <c r="H81" s="7" t="s">
        <v>9712</v>
      </c>
    </row>
    <row r="82" spans="1:8" x14ac:dyDescent="0.25">
      <c r="B82" s="122">
        <v>42666</v>
      </c>
      <c r="C82" s="122">
        <v>42668</v>
      </c>
      <c r="D82" s="6" t="s">
        <v>7545</v>
      </c>
      <c r="E82" s="1" t="s">
        <v>7546</v>
      </c>
      <c r="F82" s="6" t="s">
        <v>1421</v>
      </c>
      <c r="G82" s="123">
        <v>1128</v>
      </c>
      <c r="H82" s="7" t="s">
        <v>4554</v>
      </c>
    </row>
    <row r="83" spans="1:8" x14ac:dyDescent="0.25">
      <c r="B83" s="122">
        <v>42666</v>
      </c>
      <c r="C83" s="122">
        <v>42669</v>
      </c>
      <c r="D83" s="6" t="s">
        <v>1249</v>
      </c>
      <c r="E83" s="1" t="s">
        <v>3445</v>
      </c>
      <c r="F83" s="6" t="s">
        <v>75</v>
      </c>
      <c r="G83" s="123">
        <v>2025</v>
      </c>
      <c r="H83" s="7" t="s">
        <v>9713</v>
      </c>
    </row>
    <row r="84" spans="1:8" x14ac:dyDescent="0.25">
      <c r="B84" s="122">
        <v>42668</v>
      </c>
      <c r="C84" s="122">
        <v>42671</v>
      </c>
      <c r="D84" s="6" t="s">
        <v>41</v>
      </c>
      <c r="E84" s="1" t="s">
        <v>74</v>
      </c>
      <c r="F84" s="6" t="s">
        <v>75</v>
      </c>
      <c r="G84" s="123">
        <v>2439</v>
      </c>
      <c r="H84" s="7" t="s">
        <v>9714</v>
      </c>
    </row>
    <row r="85" spans="1:8" x14ac:dyDescent="0.25">
      <c r="B85" s="122">
        <v>42669</v>
      </c>
      <c r="C85" s="122">
        <v>42671</v>
      </c>
      <c r="D85" s="6" t="s">
        <v>5796</v>
      </c>
      <c r="E85" s="1" t="s">
        <v>1254</v>
      </c>
      <c r="F85" s="6" t="s">
        <v>75</v>
      </c>
      <c r="G85" s="123">
        <v>1790</v>
      </c>
      <c r="H85" s="7" t="s">
        <v>9714</v>
      </c>
    </row>
    <row r="86" spans="1:8" x14ac:dyDescent="0.25">
      <c r="B86" s="122">
        <v>42669</v>
      </c>
      <c r="C86" s="122">
        <v>42671</v>
      </c>
      <c r="D86" s="6" t="s">
        <v>1246</v>
      </c>
      <c r="E86" s="7" t="s">
        <v>9715</v>
      </c>
      <c r="F86" s="6" t="s">
        <v>75</v>
      </c>
      <c r="G86" s="123">
        <v>1431</v>
      </c>
      <c r="H86" s="7" t="s">
        <v>9716</v>
      </c>
    </row>
    <row r="87" spans="1:8" ht="30" x14ac:dyDescent="0.25">
      <c r="B87" s="122">
        <v>42672</v>
      </c>
      <c r="C87" s="122">
        <v>42675</v>
      </c>
      <c r="D87" s="6" t="s">
        <v>6326</v>
      </c>
      <c r="E87" s="7" t="s">
        <v>7175</v>
      </c>
      <c r="F87" s="6" t="s">
        <v>75</v>
      </c>
      <c r="G87" s="123">
        <v>2614</v>
      </c>
      <c r="H87" s="7" t="s">
        <v>9717</v>
      </c>
    </row>
    <row r="88" spans="1:8" x14ac:dyDescent="0.25">
      <c r="A88" s="184"/>
      <c r="B88" s="332"/>
      <c r="C88" s="332"/>
      <c r="D88" s="99"/>
      <c r="E88" s="99"/>
      <c r="F88" s="99"/>
      <c r="G88" s="333"/>
      <c r="H88" s="99"/>
    </row>
    <row r="89" spans="1:8" x14ac:dyDescent="0.25">
      <c r="A89" s="128" t="s">
        <v>181</v>
      </c>
      <c r="B89" s="122"/>
      <c r="C89" s="122"/>
      <c r="D89" s="6"/>
      <c r="E89" s="7"/>
      <c r="F89" s="6"/>
      <c r="G89" s="123"/>
      <c r="H89" s="6"/>
    </row>
    <row r="90" spans="1:8" x14ac:dyDescent="0.25">
      <c r="B90" s="122">
        <v>42666</v>
      </c>
      <c r="C90" s="122">
        <v>42669</v>
      </c>
      <c r="D90" s="839" t="s">
        <v>4982</v>
      </c>
      <c r="E90" s="841" t="s">
        <v>4983</v>
      </c>
      <c r="F90" s="839" t="s">
        <v>9718</v>
      </c>
      <c r="G90" s="123">
        <v>955</v>
      </c>
      <c r="H90" s="839" t="s">
        <v>9719</v>
      </c>
    </row>
    <row r="91" spans="1:8" x14ac:dyDescent="0.25">
      <c r="B91" s="122"/>
      <c r="C91" s="122"/>
      <c r="D91" s="6"/>
      <c r="E91" s="7"/>
      <c r="F91" s="6"/>
      <c r="G91" s="123"/>
      <c r="H91" s="6"/>
    </row>
    <row r="92" spans="1:8" x14ac:dyDescent="0.25">
      <c r="A92" s="184"/>
      <c r="B92" s="337"/>
      <c r="C92" s="337"/>
      <c r="D92" s="105"/>
      <c r="E92" s="105"/>
      <c r="F92" s="105"/>
      <c r="G92" s="338"/>
      <c r="H92" s="105"/>
    </row>
    <row r="93" spans="1:8" x14ac:dyDescent="0.25">
      <c r="A93" s="128" t="s">
        <v>9060</v>
      </c>
      <c r="B93" s="115">
        <v>42647</v>
      </c>
      <c r="C93" s="115">
        <v>42651</v>
      </c>
      <c r="D93" s="7" t="s">
        <v>9726</v>
      </c>
      <c r="E93" s="7" t="s">
        <v>9315</v>
      </c>
      <c r="F93" s="7" t="s">
        <v>172</v>
      </c>
      <c r="G93" s="113">
        <v>1648</v>
      </c>
      <c r="H93" s="7" t="s">
        <v>9727</v>
      </c>
    </row>
    <row r="94" spans="1:8" x14ac:dyDescent="0.25">
      <c r="B94" s="115">
        <v>42647</v>
      </c>
      <c r="C94" s="115">
        <v>42649</v>
      </c>
      <c r="D94" s="7" t="s">
        <v>9728</v>
      </c>
      <c r="E94" s="7" t="s">
        <v>9729</v>
      </c>
      <c r="F94" s="7" t="s">
        <v>9730</v>
      </c>
      <c r="G94" s="113" t="s">
        <v>9731</v>
      </c>
      <c r="H94" s="7" t="s">
        <v>9732</v>
      </c>
    </row>
    <row r="95" spans="1:8" x14ac:dyDescent="0.25">
      <c r="B95" s="115">
        <v>42648</v>
      </c>
      <c r="C95" s="115">
        <v>42651</v>
      </c>
      <c r="D95" s="7" t="s">
        <v>9733</v>
      </c>
      <c r="E95" s="7" t="s">
        <v>7338</v>
      </c>
      <c r="F95" s="7" t="s">
        <v>1180</v>
      </c>
      <c r="G95" s="113">
        <v>1434.94</v>
      </c>
      <c r="H95" s="7" t="s">
        <v>9734</v>
      </c>
    </row>
    <row r="96" spans="1:8" x14ac:dyDescent="0.25">
      <c r="B96" s="115">
        <v>42648</v>
      </c>
      <c r="C96" s="115">
        <v>42651</v>
      </c>
      <c r="D96" s="7" t="s">
        <v>9735</v>
      </c>
      <c r="E96" s="7" t="s">
        <v>9736</v>
      </c>
      <c r="F96" s="7" t="s">
        <v>1180</v>
      </c>
      <c r="G96" s="113">
        <v>1432.94</v>
      </c>
      <c r="H96" s="7" t="s">
        <v>9737</v>
      </c>
    </row>
    <row r="97" spans="1:8" x14ac:dyDescent="0.25">
      <c r="B97" s="115">
        <v>42648</v>
      </c>
      <c r="C97" s="115">
        <v>42651</v>
      </c>
      <c r="D97" s="7" t="s">
        <v>9738</v>
      </c>
      <c r="E97" s="7" t="s">
        <v>9739</v>
      </c>
      <c r="F97" s="7" t="s">
        <v>1180</v>
      </c>
      <c r="G97" s="113">
        <v>1432.94</v>
      </c>
      <c r="H97" s="7" t="s">
        <v>9737</v>
      </c>
    </row>
    <row r="98" spans="1:8" x14ac:dyDescent="0.25">
      <c r="B98" s="115">
        <v>42653</v>
      </c>
      <c r="C98" s="115">
        <v>42657</v>
      </c>
      <c r="D98" s="7" t="s">
        <v>9740</v>
      </c>
      <c r="E98" s="7" t="s">
        <v>9741</v>
      </c>
      <c r="F98" s="7" t="s">
        <v>1504</v>
      </c>
      <c r="G98" s="113">
        <v>1809.97</v>
      </c>
      <c r="H98" s="7" t="s">
        <v>9737</v>
      </c>
    </row>
    <row r="99" spans="1:8" x14ac:dyDescent="0.25">
      <c r="B99" s="115">
        <v>42659</v>
      </c>
      <c r="C99" s="115">
        <v>42663</v>
      </c>
      <c r="D99" s="7" t="s">
        <v>9742</v>
      </c>
      <c r="E99" s="7" t="s">
        <v>9743</v>
      </c>
      <c r="F99" s="7" t="s">
        <v>9744</v>
      </c>
      <c r="G99" s="113">
        <v>1346.84</v>
      </c>
      <c r="H99" s="7" t="s">
        <v>9745</v>
      </c>
    </row>
    <row r="100" spans="1:8" x14ac:dyDescent="0.25">
      <c r="B100" s="115">
        <v>42659</v>
      </c>
      <c r="C100" s="115">
        <v>42663</v>
      </c>
      <c r="D100" s="7" t="s">
        <v>9746</v>
      </c>
      <c r="E100" s="7" t="s">
        <v>9743</v>
      </c>
      <c r="F100" s="7" t="s">
        <v>9744</v>
      </c>
      <c r="G100" s="113">
        <v>1346.84</v>
      </c>
      <c r="H100" s="7" t="s">
        <v>9745</v>
      </c>
    </row>
    <row r="101" spans="1:8" x14ac:dyDescent="0.25">
      <c r="B101" s="115">
        <v>42659</v>
      </c>
      <c r="C101" s="115">
        <v>42661</v>
      </c>
      <c r="D101" s="7" t="s">
        <v>9747</v>
      </c>
      <c r="E101" s="7" t="s">
        <v>9748</v>
      </c>
      <c r="F101" s="7" t="s">
        <v>172</v>
      </c>
      <c r="G101" s="113">
        <v>746.04</v>
      </c>
      <c r="H101" s="7" t="s">
        <v>9749</v>
      </c>
    </row>
    <row r="102" spans="1:8" x14ac:dyDescent="0.25">
      <c r="B102" s="115">
        <v>42662</v>
      </c>
      <c r="C102" s="115">
        <v>42663</v>
      </c>
      <c r="D102" s="7" t="s">
        <v>3913</v>
      </c>
      <c r="E102" s="7" t="s">
        <v>9750</v>
      </c>
      <c r="F102" s="7" t="s">
        <v>5932</v>
      </c>
      <c r="G102" s="113">
        <v>885.2</v>
      </c>
      <c r="H102" s="7" t="s">
        <v>9751</v>
      </c>
    </row>
    <row r="103" spans="1:8" x14ac:dyDescent="0.25">
      <c r="B103" s="115">
        <v>42665</v>
      </c>
      <c r="C103" s="115">
        <v>42665</v>
      </c>
      <c r="D103" s="7" t="s">
        <v>2894</v>
      </c>
      <c r="E103" s="7" t="s">
        <v>9620</v>
      </c>
      <c r="F103" s="7" t="s">
        <v>172</v>
      </c>
      <c r="G103" s="113" t="s">
        <v>9731</v>
      </c>
      <c r="H103" s="7" t="s">
        <v>9752</v>
      </c>
    </row>
    <row r="104" spans="1:8" x14ac:dyDescent="0.25">
      <c r="B104" s="115">
        <v>42668</v>
      </c>
      <c r="C104" s="115">
        <v>42670</v>
      </c>
      <c r="D104" s="7" t="s">
        <v>6344</v>
      </c>
      <c r="E104" s="7" t="s">
        <v>9753</v>
      </c>
      <c r="F104" s="7" t="s">
        <v>9754</v>
      </c>
      <c r="G104" s="113" t="s">
        <v>9731</v>
      </c>
      <c r="H104" s="7" t="s">
        <v>9755</v>
      </c>
    </row>
    <row r="105" spans="1:8" x14ac:dyDescent="0.25">
      <c r="A105" s="184"/>
      <c r="B105" s="337"/>
      <c r="C105" s="337"/>
      <c r="D105" s="105"/>
      <c r="E105" s="105"/>
      <c r="F105" s="105"/>
      <c r="G105" s="338"/>
      <c r="H105" s="105"/>
    </row>
    <row r="106" spans="1:8" x14ac:dyDescent="0.25">
      <c r="A106" s="128" t="s">
        <v>8603</v>
      </c>
      <c r="B106" s="122">
        <v>42648</v>
      </c>
      <c r="C106" s="122">
        <v>42651</v>
      </c>
      <c r="D106" s="136" t="s">
        <v>9759</v>
      </c>
      <c r="E106" s="136" t="s">
        <v>600</v>
      </c>
      <c r="F106" s="136" t="s">
        <v>172</v>
      </c>
      <c r="G106" s="1354">
        <v>3663.12</v>
      </c>
      <c r="H106" s="136" t="s">
        <v>9760</v>
      </c>
    </row>
    <row r="107" spans="1:8" x14ac:dyDescent="0.25">
      <c r="B107" s="122">
        <v>42648</v>
      </c>
      <c r="C107" s="122">
        <v>42651</v>
      </c>
      <c r="D107" s="136" t="s">
        <v>8380</v>
      </c>
      <c r="E107" s="136" t="s">
        <v>2895</v>
      </c>
      <c r="F107" s="136" t="s">
        <v>172</v>
      </c>
      <c r="G107" s="1354"/>
      <c r="H107" s="136" t="s">
        <v>9760</v>
      </c>
    </row>
    <row r="108" spans="1:8" x14ac:dyDescent="0.25">
      <c r="B108" s="122">
        <v>42648</v>
      </c>
      <c r="C108" s="122">
        <v>42651</v>
      </c>
      <c r="D108" s="136" t="s">
        <v>9761</v>
      </c>
      <c r="E108" s="136" t="s">
        <v>600</v>
      </c>
      <c r="F108" s="136" t="s">
        <v>172</v>
      </c>
      <c r="G108" s="1354"/>
      <c r="H108" s="136" t="s">
        <v>9760</v>
      </c>
    </row>
    <row r="109" spans="1:8" x14ac:dyDescent="0.25">
      <c r="B109" s="115">
        <v>42666</v>
      </c>
      <c r="C109" s="115">
        <v>42668</v>
      </c>
      <c r="D109" s="7" t="s">
        <v>2038</v>
      </c>
      <c r="E109" s="7" t="s">
        <v>9328</v>
      </c>
      <c r="F109" s="7" t="s">
        <v>204</v>
      </c>
      <c r="G109" s="113">
        <v>708.11</v>
      </c>
      <c r="H109" s="7" t="s">
        <v>9329</v>
      </c>
    </row>
    <row r="110" spans="1:8" ht="30" x14ac:dyDescent="0.25">
      <c r="B110" s="115">
        <v>42668</v>
      </c>
      <c r="C110" s="115">
        <v>42671</v>
      </c>
      <c r="D110" s="7" t="s">
        <v>4287</v>
      </c>
      <c r="E110" s="7" t="s">
        <v>9330</v>
      </c>
      <c r="F110" s="7" t="s">
        <v>30</v>
      </c>
      <c r="G110" s="1353">
        <v>1630.72</v>
      </c>
      <c r="H110" s="7" t="s">
        <v>9331</v>
      </c>
    </row>
    <row r="111" spans="1:8" ht="30" x14ac:dyDescent="0.25">
      <c r="B111" s="115">
        <v>42668</v>
      </c>
      <c r="C111" s="115">
        <v>42671</v>
      </c>
      <c r="D111" s="7" t="s">
        <v>300</v>
      </c>
      <c r="E111" s="7" t="s">
        <v>189</v>
      </c>
      <c r="F111" s="7" t="s">
        <v>30</v>
      </c>
      <c r="G111" s="1353"/>
      <c r="H111" s="7" t="s">
        <v>9331</v>
      </c>
    </row>
    <row r="112" spans="1:8" ht="30" x14ac:dyDescent="0.25">
      <c r="B112" s="115">
        <v>42669</v>
      </c>
      <c r="C112" s="115">
        <v>42671</v>
      </c>
      <c r="D112" s="7" t="s">
        <v>3040</v>
      </c>
      <c r="E112" s="7" t="s">
        <v>9756</v>
      </c>
      <c r="F112" s="7" t="s">
        <v>587</v>
      </c>
      <c r="G112" s="113">
        <v>0</v>
      </c>
      <c r="H112" s="7" t="s">
        <v>9757</v>
      </c>
    </row>
    <row r="113" spans="1:8" x14ac:dyDescent="0.25">
      <c r="B113" s="122">
        <v>42669</v>
      </c>
      <c r="C113" s="122">
        <v>42671</v>
      </c>
      <c r="D113" s="136" t="s">
        <v>2041</v>
      </c>
      <c r="E113" s="136" t="s">
        <v>2042</v>
      </c>
      <c r="F113" s="136" t="s">
        <v>30</v>
      </c>
      <c r="G113" s="140">
        <v>463</v>
      </c>
      <c r="H113" s="136" t="s">
        <v>9762</v>
      </c>
    </row>
    <row r="114" spans="1:8" x14ac:dyDescent="0.25">
      <c r="B114" s="122">
        <v>42674</v>
      </c>
      <c r="C114" s="122">
        <v>42677</v>
      </c>
      <c r="D114" s="136" t="s">
        <v>147</v>
      </c>
      <c r="E114" s="136" t="s">
        <v>9336</v>
      </c>
      <c r="F114" s="136" t="s">
        <v>846</v>
      </c>
      <c r="G114" s="140">
        <v>1457.83</v>
      </c>
      <c r="H114" s="136" t="s">
        <v>9763</v>
      </c>
    </row>
    <row r="115" spans="1:8" x14ac:dyDescent="0.25">
      <c r="A115" s="184"/>
      <c r="B115" s="332"/>
      <c r="C115" s="332"/>
      <c r="D115" s="99"/>
      <c r="E115" s="99"/>
      <c r="F115" s="99"/>
      <c r="G115" s="333"/>
      <c r="H115" s="99"/>
    </row>
    <row r="116" spans="1:8" x14ac:dyDescent="0.25">
      <c r="A116" s="128" t="s">
        <v>28</v>
      </c>
      <c r="B116" s="122">
        <v>42649</v>
      </c>
      <c r="C116" s="126">
        <v>42650</v>
      </c>
      <c r="D116" s="164" t="s">
        <v>9867</v>
      </c>
      <c r="E116" s="164" t="s">
        <v>868</v>
      </c>
      <c r="F116" s="164" t="s">
        <v>172</v>
      </c>
      <c r="G116" s="25">
        <v>483</v>
      </c>
      <c r="H116" s="164" t="s">
        <v>9868</v>
      </c>
    </row>
    <row r="117" spans="1:8" x14ac:dyDescent="0.25">
      <c r="B117" s="122">
        <v>42649</v>
      </c>
      <c r="C117" s="126">
        <v>42650</v>
      </c>
      <c r="D117" s="164" t="s">
        <v>2897</v>
      </c>
      <c r="E117" s="164" t="s">
        <v>58</v>
      </c>
      <c r="F117" s="164" t="s">
        <v>172</v>
      </c>
      <c r="G117" s="25">
        <v>579.67999999999995</v>
      </c>
      <c r="H117" s="164" t="s">
        <v>9868</v>
      </c>
    </row>
    <row r="118" spans="1:8" x14ac:dyDescent="0.25">
      <c r="B118" s="122">
        <v>42654</v>
      </c>
      <c r="C118" s="126">
        <v>42656</v>
      </c>
      <c r="D118" s="164" t="s">
        <v>632</v>
      </c>
      <c r="E118" s="164" t="s">
        <v>633</v>
      </c>
      <c r="F118" s="164" t="s">
        <v>1504</v>
      </c>
      <c r="G118" s="25">
        <v>1595</v>
      </c>
      <c r="H118" s="164" t="s">
        <v>9869</v>
      </c>
    </row>
    <row r="119" spans="1:8" x14ac:dyDescent="0.25">
      <c r="B119" s="122">
        <v>42654</v>
      </c>
      <c r="C119" s="126">
        <v>42657</v>
      </c>
      <c r="D119" s="164" t="s">
        <v>9870</v>
      </c>
      <c r="E119" s="164" t="s">
        <v>2699</v>
      </c>
      <c r="F119" s="164" t="s">
        <v>1504</v>
      </c>
      <c r="G119" s="25">
        <v>1665</v>
      </c>
      <c r="H119" s="164" t="s">
        <v>9871</v>
      </c>
    </row>
    <row r="120" spans="1:8" x14ac:dyDescent="0.25">
      <c r="B120" s="122">
        <v>42654</v>
      </c>
      <c r="C120" s="126">
        <v>42656</v>
      </c>
      <c r="D120" s="164" t="s">
        <v>636</v>
      </c>
      <c r="E120" s="164" t="s">
        <v>1200</v>
      </c>
      <c r="F120" s="164" t="s">
        <v>172</v>
      </c>
      <c r="G120" s="25">
        <v>1488.2</v>
      </c>
      <c r="H120" s="164" t="s">
        <v>9872</v>
      </c>
    </row>
    <row r="121" spans="1:8" x14ac:dyDescent="0.25">
      <c r="B121" s="122">
        <v>42657</v>
      </c>
      <c r="C121" s="126">
        <v>42659</v>
      </c>
      <c r="D121" s="164" t="s">
        <v>348</v>
      </c>
      <c r="E121" s="164" t="s">
        <v>8232</v>
      </c>
      <c r="F121" s="164" t="s">
        <v>1157</v>
      </c>
      <c r="G121" s="25">
        <v>780</v>
      </c>
      <c r="H121" s="164" t="s">
        <v>4710</v>
      </c>
    </row>
    <row r="122" spans="1:8" x14ac:dyDescent="0.25">
      <c r="B122" s="122">
        <v>42657</v>
      </c>
      <c r="C122" s="126">
        <v>42659</v>
      </c>
      <c r="D122" s="164" t="s">
        <v>348</v>
      </c>
      <c r="E122" s="164" t="s">
        <v>8232</v>
      </c>
      <c r="F122" s="164" t="s">
        <v>1157</v>
      </c>
      <c r="G122" s="25">
        <v>780</v>
      </c>
      <c r="H122" s="164" t="s">
        <v>4710</v>
      </c>
    </row>
    <row r="123" spans="1:8" x14ac:dyDescent="0.25">
      <c r="B123" s="122">
        <v>42663</v>
      </c>
      <c r="C123" s="126">
        <v>42664</v>
      </c>
      <c r="D123" s="164" t="s">
        <v>4711</v>
      </c>
      <c r="E123" s="164" t="s">
        <v>2177</v>
      </c>
      <c r="F123" s="164" t="s">
        <v>349</v>
      </c>
      <c r="G123" s="25">
        <v>850</v>
      </c>
      <c r="H123" s="164" t="s">
        <v>9874</v>
      </c>
    </row>
    <row r="124" spans="1:8" x14ac:dyDescent="0.25">
      <c r="B124" s="122">
        <v>42668</v>
      </c>
      <c r="C124" s="126">
        <v>42671</v>
      </c>
      <c r="D124" s="164" t="s">
        <v>5362</v>
      </c>
      <c r="E124" s="164" t="s">
        <v>5363</v>
      </c>
      <c r="F124" s="164" t="s">
        <v>1850</v>
      </c>
      <c r="G124" s="25">
        <v>2500</v>
      </c>
      <c r="H124" s="164" t="s">
        <v>9873</v>
      </c>
    </row>
    <row r="125" spans="1:8" x14ac:dyDescent="0.25">
      <c r="A125" s="184"/>
      <c r="B125" s="332"/>
      <c r="C125" s="332"/>
      <c r="D125" s="99"/>
      <c r="E125" s="99"/>
      <c r="F125" s="99"/>
      <c r="G125" s="333"/>
      <c r="H125" s="99"/>
    </row>
    <row r="126" spans="1:8" x14ac:dyDescent="0.25">
      <c r="A126" s="128" t="s">
        <v>50</v>
      </c>
      <c r="B126" s="126">
        <v>42651</v>
      </c>
      <c r="C126" s="126">
        <v>42654</v>
      </c>
      <c r="D126" s="273" t="s">
        <v>9366</v>
      </c>
      <c r="E126" s="1" t="s">
        <v>9367</v>
      </c>
      <c r="F126" s="4" t="s">
        <v>75</v>
      </c>
      <c r="G126" s="25">
        <v>1028.46</v>
      </c>
      <c r="H126" s="1" t="s">
        <v>9368</v>
      </c>
    </row>
    <row r="127" spans="1:8" x14ac:dyDescent="0.25">
      <c r="B127" s="126">
        <v>42651</v>
      </c>
      <c r="C127" s="126">
        <v>42654</v>
      </c>
      <c r="D127" s="4" t="s">
        <v>9369</v>
      </c>
      <c r="E127" s="1" t="s">
        <v>9367</v>
      </c>
      <c r="F127" s="4" t="s">
        <v>75</v>
      </c>
      <c r="G127" s="25">
        <v>1588.57</v>
      </c>
      <c r="H127" s="1" t="s">
        <v>9368</v>
      </c>
    </row>
    <row r="128" spans="1:8" x14ac:dyDescent="0.25">
      <c r="B128" s="126">
        <v>42664</v>
      </c>
      <c r="C128" s="126">
        <v>42666</v>
      </c>
      <c r="D128" s="4" t="s">
        <v>9783</v>
      </c>
      <c r="E128" s="1" t="s">
        <v>1778</v>
      </c>
      <c r="F128" s="4" t="s">
        <v>9784</v>
      </c>
      <c r="G128" s="25">
        <v>1455</v>
      </c>
      <c r="H128" s="1" t="s">
        <v>9785</v>
      </c>
    </row>
    <row r="129" spans="1:8" x14ac:dyDescent="0.25">
      <c r="B129" s="126">
        <v>42670</v>
      </c>
      <c r="C129" s="126">
        <v>42671</v>
      </c>
      <c r="D129" s="4" t="s">
        <v>9369</v>
      </c>
      <c r="E129" s="1" t="s">
        <v>9786</v>
      </c>
      <c r="F129" s="4" t="s">
        <v>1702</v>
      </c>
      <c r="G129" s="25">
        <v>778.4</v>
      </c>
      <c r="H129" s="1" t="s">
        <v>9787</v>
      </c>
    </row>
    <row r="130" spans="1:8" x14ac:dyDescent="0.25">
      <c r="B130" s="126">
        <v>42670</v>
      </c>
      <c r="C130" s="126">
        <v>42671</v>
      </c>
      <c r="D130" s="273" t="s">
        <v>9366</v>
      </c>
      <c r="E130" s="1" t="s">
        <v>1592</v>
      </c>
      <c r="F130" s="4" t="s">
        <v>1702</v>
      </c>
      <c r="G130" s="25">
        <v>408</v>
      </c>
      <c r="H130" s="1" t="s">
        <v>9787</v>
      </c>
    </row>
    <row r="131" spans="1:8" x14ac:dyDescent="0.25">
      <c r="A131" s="184"/>
      <c r="B131" s="332"/>
      <c r="C131" s="332"/>
      <c r="D131" s="99"/>
      <c r="E131" s="99"/>
      <c r="F131" s="99"/>
      <c r="G131" s="333"/>
      <c r="H131" s="99"/>
    </row>
    <row r="132" spans="1:8" x14ac:dyDescent="0.25">
      <c r="A132" s="128" t="s">
        <v>5833</v>
      </c>
      <c r="B132" s="320">
        <v>42646</v>
      </c>
      <c r="C132" s="320">
        <v>42648</v>
      </c>
      <c r="D132" s="134" t="s">
        <v>7411</v>
      </c>
      <c r="E132" s="134" t="s">
        <v>36</v>
      </c>
      <c r="F132" s="134" t="s">
        <v>9772</v>
      </c>
      <c r="G132" s="321">
        <v>1845.01</v>
      </c>
      <c r="H132" s="134" t="s">
        <v>9773</v>
      </c>
    </row>
    <row r="133" spans="1:8" x14ac:dyDescent="0.25">
      <c r="B133" s="320">
        <v>42646</v>
      </c>
      <c r="C133" s="320">
        <v>42648</v>
      </c>
      <c r="D133" s="134" t="s">
        <v>7408</v>
      </c>
      <c r="E133" s="134" t="s">
        <v>9351</v>
      </c>
      <c r="F133" s="134" t="s">
        <v>9772</v>
      </c>
      <c r="G133" s="321">
        <v>806.16</v>
      </c>
      <c r="H133" s="134" t="s">
        <v>9773</v>
      </c>
    </row>
    <row r="134" spans="1:8" x14ac:dyDescent="0.25">
      <c r="B134" s="320">
        <v>42658</v>
      </c>
      <c r="C134" s="320">
        <v>42662</v>
      </c>
      <c r="D134" s="134" t="s">
        <v>9774</v>
      </c>
      <c r="E134" s="134" t="s">
        <v>9350</v>
      </c>
      <c r="F134" s="134" t="s">
        <v>9775</v>
      </c>
      <c r="G134" s="321">
        <v>1289.1099999999999</v>
      </c>
      <c r="H134" s="134" t="s">
        <v>9776</v>
      </c>
    </row>
    <row r="135" spans="1:8" x14ac:dyDescent="0.25">
      <c r="B135" s="320">
        <v>42659</v>
      </c>
      <c r="C135" s="320">
        <v>42661</v>
      </c>
      <c r="D135" s="134" t="s">
        <v>9777</v>
      </c>
      <c r="E135" s="134" t="s">
        <v>9778</v>
      </c>
      <c r="F135" s="134" t="s">
        <v>9775</v>
      </c>
      <c r="G135" s="321">
        <v>701.84</v>
      </c>
      <c r="H135" s="134" t="s">
        <v>9776</v>
      </c>
    </row>
    <row r="136" spans="1:8" x14ac:dyDescent="0.25">
      <c r="B136" s="115">
        <v>42668</v>
      </c>
      <c r="C136" s="115">
        <v>42671</v>
      </c>
      <c r="D136" s="7" t="s">
        <v>9897</v>
      </c>
      <c r="E136" s="7" t="s">
        <v>9355</v>
      </c>
      <c r="F136" s="111" t="s">
        <v>30</v>
      </c>
      <c r="G136" s="113">
        <v>1070.22</v>
      </c>
      <c r="H136" s="7" t="s">
        <v>9898</v>
      </c>
    </row>
    <row r="137" spans="1:8" x14ac:dyDescent="0.25">
      <c r="B137" s="126">
        <v>42668</v>
      </c>
      <c r="C137" s="126">
        <v>42670</v>
      </c>
      <c r="D137" s="4" t="s">
        <v>7411</v>
      </c>
      <c r="E137" s="1" t="s">
        <v>36</v>
      </c>
      <c r="F137" s="4" t="s">
        <v>9771</v>
      </c>
      <c r="G137" s="76">
        <v>1081.76</v>
      </c>
      <c r="H137" s="1" t="s">
        <v>8229</v>
      </c>
    </row>
    <row r="138" spans="1:8" x14ac:dyDescent="0.25">
      <c r="B138" s="126">
        <v>42668</v>
      </c>
      <c r="C138" s="126">
        <v>42670</v>
      </c>
      <c r="D138" s="4" t="s">
        <v>7408</v>
      </c>
      <c r="E138" s="1" t="s">
        <v>9351</v>
      </c>
      <c r="F138" s="4" t="s">
        <v>9771</v>
      </c>
      <c r="G138" s="76">
        <v>551.84</v>
      </c>
      <c r="H138" s="1" t="s">
        <v>8229</v>
      </c>
    </row>
    <row r="139" spans="1:8" x14ac:dyDescent="0.25">
      <c r="B139" s="126">
        <v>42670</v>
      </c>
      <c r="C139" s="126">
        <v>42671</v>
      </c>
      <c r="D139" s="4" t="s">
        <v>9768</v>
      </c>
      <c r="E139" s="1" t="s">
        <v>9769</v>
      </c>
      <c r="F139" s="4" t="s">
        <v>179</v>
      </c>
      <c r="G139" s="76">
        <v>88.31</v>
      </c>
      <c r="H139" s="1" t="s">
        <v>9770</v>
      </c>
    </row>
    <row r="140" spans="1:8" x14ac:dyDescent="0.25">
      <c r="A140" s="184"/>
      <c r="B140" s="332"/>
      <c r="C140" s="332"/>
      <c r="D140" s="99"/>
      <c r="E140" s="99"/>
      <c r="F140" s="99"/>
      <c r="G140" s="333"/>
      <c r="H140" s="99"/>
    </row>
    <row r="141" spans="1:8" x14ac:dyDescent="0.25">
      <c r="A141" s="128" t="s">
        <v>8256</v>
      </c>
      <c r="B141" s="122">
        <v>42650</v>
      </c>
      <c r="C141" s="122">
        <v>42651</v>
      </c>
      <c r="D141" s="6" t="s">
        <v>1945</v>
      </c>
      <c r="E141" s="6" t="s">
        <v>3208</v>
      </c>
      <c r="F141" s="6" t="s">
        <v>2140</v>
      </c>
      <c r="G141" s="123">
        <v>3441.92</v>
      </c>
      <c r="H141" s="6" t="s">
        <v>9837</v>
      </c>
    </row>
    <row r="142" spans="1:8" x14ac:dyDescent="0.25">
      <c r="B142" s="122">
        <v>42651</v>
      </c>
      <c r="C142" s="122">
        <v>42651</v>
      </c>
      <c r="D142" s="6" t="s">
        <v>1933</v>
      </c>
      <c r="E142" s="6" t="s">
        <v>9836</v>
      </c>
      <c r="F142" s="6" t="s">
        <v>172</v>
      </c>
      <c r="G142" s="123">
        <v>1768</v>
      </c>
      <c r="H142" s="6" t="s">
        <v>9837</v>
      </c>
    </row>
    <row r="143" spans="1:8" x14ac:dyDescent="0.25">
      <c r="B143" s="122">
        <v>42657</v>
      </c>
      <c r="C143" s="122">
        <v>42658</v>
      </c>
      <c r="D143" s="6" t="s">
        <v>1945</v>
      </c>
      <c r="E143" s="6" t="s">
        <v>3208</v>
      </c>
      <c r="F143" s="6" t="s">
        <v>1572</v>
      </c>
      <c r="G143" s="123">
        <v>3216.15</v>
      </c>
      <c r="H143" s="6" t="s">
        <v>9837</v>
      </c>
    </row>
    <row r="144" spans="1:8" x14ac:dyDescent="0.25">
      <c r="B144" s="122">
        <v>42658</v>
      </c>
      <c r="C144" s="122">
        <v>42658</v>
      </c>
      <c r="D144" s="6" t="s">
        <v>1933</v>
      </c>
      <c r="E144" s="6" t="s">
        <v>9836</v>
      </c>
      <c r="F144" s="6" t="s">
        <v>1873</v>
      </c>
      <c r="G144" s="123">
        <v>1843</v>
      </c>
      <c r="H144" s="6" t="s">
        <v>9837</v>
      </c>
    </row>
    <row r="145" spans="1:8" x14ac:dyDescent="0.25">
      <c r="B145" s="122">
        <v>42658</v>
      </c>
      <c r="C145" s="122">
        <v>42660</v>
      </c>
      <c r="D145" s="6" t="s">
        <v>9840</v>
      </c>
      <c r="E145" s="6" t="s">
        <v>78</v>
      </c>
      <c r="F145" s="6" t="s">
        <v>250</v>
      </c>
      <c r="G145" s="123">
        <v>1578</v>
      </c>
      <c r="H145" s="6" t="s">
        <v>9841</v>
      </c>
    </row>
    <row r="146" spans="1:8" x14ac:dyDescent="0.25">
      <c r="B146" s="122">
        <v>42665</v>
      </c>
      <c r="C146" s="122">
        <v>42665</v>
      </c>
      <c r="D146" s="6" t="s">
        <v>1933</v>
      </c>
      <c r="E146" s="6" t="s">
        <v>9836</v>
      </c>
      <c r="F146" s="6" t="s">
        <v>172</v>
      </c>
      <c r="G146" s="123">
        <v>1768</v>
      </c>
      <c r="H146" s="6" t="s">
        <v>9837</v>
      </c>
    </row>
    <row r="147" spans="1:8" x14ac:dyDescent="0.25">
      <c r="B147" s="122">
        <v>42666</v>
      </c>
      <c r="C147" s="122">
        <v>42669</v>
      </c>
      <c r="D147" s="6" t="s">
        <v>6360</v>
      </c>
      <c r="E147" s="6" t="s">
        <v>6361</v>
      </c>
      <c r="F147" s="6" t="s">
        <v>895</v>
      </c>
      <c r="G147" s="123">
        <v>1200</v>
      </c>
      <c r="H147" s="6" t="s">
        <v>9838</v>
      </c>
    </row>
    <row r="148" spans="1:8" x14ac:dyDescent="0.25">
      <c r="B148" s="122">
        <v>42672</v>
      </c>
      <c r="C148" s="122">
        <v>42672</v>
      </c>
      <c r="D148" s="6" t="s">
        <v>1933</v>
      </c>
      <c r="E148" s="6" t="s">
        <v>9836</v>
      </c>
      <c r="F148" s="6" t="s">
        <v>9839</v>
      </c>
      <c r="G148" s="123">
        <v>1185</v>
      </c>
      <c r="H148" s="6" t="s">
        <v>9837</v>
      </c>
    </row>
    <row r="149" spans="1:8" x14ac:dyDescent="0.25">
      <c r="A149" s="184"/>
      <c r="B149" s="332"/>
      <c r="C149" s="332"/>
      <c r="D149" s="99"/>
      <c r="E149" s="99"/>
      <c r="F149" s="99"/>
      <c r="G149" s="333"/>
      <c r="H149" s="99"/>
    </row>
    <row r="150" spans="1:8" ht="30" x14ac:dyDescent="0.25">
      <c r="A150" s="128" t="s">
        <v>22</v>
      </c>
      <c r="B150" s="126">
        <v>42650</v>
      </c>
      <c r="C150" s="126">
        <v>42654</v>
      </c>
      <c r="D150" s="4" t="s">
        <v>9956</v>
      </c>
      <c r="E150" s="4" t="s">
        <v>285</v>
      </c>
      <c r="F150" s="4" t="s">
        <v>6040</v>
      </c>
      <c r="G150" s="25">
        <v>2415</v>
      </c>
      <c r="H150" s="1" t="s">
        <v>9957</v>
      </c>
    </row>
    <row r="151" spans="1:8" ht="30" x14ac:dyDescent="0.25">
      <c r="B151" s="126">
        <v>42666</v>
      </c>
      <c r="C151" s="126">
        <v>42668</v>
      </c>
      <c r="D151" s="4" t="s">
        <v>4740</v>
      </c>
      <c r="E151" s="4" t="s">
        <v>9958</v>
      </c>
      <c r="F151" s="4" t="s">
        <v>4475</v>
      </c>
      <c r="G151" s="25">
        <v>430</v>
      </c>
      <c r="H151" s="1" t="s">
        <v>9959</v>
      </c>
    </row>
    <row r="152" spans="1:8" ht="30" x14ac:dyDescent="0.25">
      <c r="B152" s="126">
        <v>42666</v>
      </c>
      <c r="C152" s="126">
        <v>42668</v>
      </c>
      <c r="D152" s="4" t="s">
        <v>656</v>
      </c>
      <c r="E152" s="4" t="s">
        <v>9960</v>
      </c>
      <c r="F152" s="4" t="s">
        <v>4475</v>
      </c>
      <c r="G152" s="25">
        <v>430</v>
      </c>
      <c r="H152" s="1" t="s">
        <v>9959</v>
      </c>
    </row>
    <row r="153" spans="1:8" ht="30" x14ac:dyDescent="0.25">
      <c r="B153" s="126">
        <v>42669</v>
      </c>
      <c r="C153" s="126">
        <v>42673</v>
      </c>
      <c r="D153" s="4" t="s">
        <v>270</v>
      </c>
      <c r="E153" s="4" t="s">
        <v>195</v>
      </c>
      <c r="F153" s="4" t="s">
        <v>9411</v>
      </c>
      <c r="G153" s="25">
        <v>2149</v>
      </c>
      <c r="H153" s="1" t="s">
        <v>9963</v>
      </c>
    </row>
    <row r="154" spans="1:8" ht="30" x14ac:dyDescent="0.25">
      <c r="B154" s="126">
        <v>42671</v>
      </c>
      <c r="C154" s="126">
        <v>42674</v>
      </c>
      <c r="D154" s="4" t="s">
        <v>9961</v>
      </c>
      <c r="E154" s="4" t="s">
        <v>5635</v>
      </c>
      <c r="F154" s="4" t="s">
        <v>3527</v>
      </c>
      <c r="G154" s="25">
        <v>1290</v>
      </c>
      <c r="H154" s="1" t="s">
        <v>9962</v>
      </c>
    </row>
    <row r="155" spans="1:8" ht="30" x14ac:dyDescent="0.25">
      <c r="B155" s="126">
        <v>42671</v>
      </c>
      <c r="C155" s="126">
        <v>42656</v>
      </c>
      <c r="D155" s="4" t="s">
        <v>5852</v>
      </c>
      <c r="E155" s="4" t="s">
        <v>5635</v>
      </c>
      <c r="F155" s="4" t="s">
        <v>3527</v>
      </c>
      <c r="G155" s="25">
        <v>1290</v>
      </c>
      <c r="H155" s="1" t="s">
        <v>9962</v>
      </c>
    </row>
    <row r="156" spans="1:8" x14ac:dyDescent="0.25">
      <c r="A156" s="184"/>
      <c r="B156" s="332"/>
      <c r="C156" s="332"/>
      <c r="D156" s="99"/>
      <c r="E156" s="99"/>
      <c r="F156" s="99"/>
      <c r="G156" s="333"/>
      <c r="H156" s="99"/>
    </row>
    <row r="157" spans="1:8" s="3" customFormat="1" x14ac:dyDescent="0.25">
      <c r="A157" s="128" t="s">
        <v>1289</v>
      </c>
      <c r="B157" s="343">
        <v>42644</v>
      </c>
      <c r="C157" s="343">
        <v>42645</v>
      </c>
      <c r="D157" s="111" t="s">
        <v>3746</v>
      </c>
      <c r="E157" s="111" t="s">
        <v>3743</v>
      </c>
      <c r="F157" s="111" t="s">
        <v>1467</v>
      </c>
      <c r="G157" s="347">
        <v>300</v>
      </c>
      <c r="H157" s="111" t="s">
        <v>9928</v>
      </c>
    </row>
    <row r="158" spans="1:8" x14ac:dyDescent="0.25">
      <c r="B158" s="122">
        <v>42644</v>
      </c>
      <c r="C158" s="122">
        <v>42650</v>
      </c>
      <c r="D158" s="6" t="s">
        <v>9921</v>
      </c>
      <c r="E158" s="6" t="s">
        <v>1972</v>
      </c>
      <c r="F158" s="6" t="s">
        <v>1467</v>
      </c>
      <c r="G158" s="123">
        <v>300</v>
      </c>
      <c r="H158" s="1" t="s">
        <v>9922</v>
      </c>
    </row>
    <row r="159" spans="1:8" x14ac:dyDescent="0.25">
      <c r="B159" s="122">
        <v>42645</v>
      </c>
      <c r="C159" s="122">
        <v>42650</v>
      </c>
      <c r="D159" s="6" t="s">
        <v>9911</v>
      </c>
      <c r="E159" s="6" t="s">
        <v>18</v>
      </c>
      <c r="F159" s="6" t="s">
        <v>180</v>
      </c>
      <c r="G159" s="123">
        <v>1369</v>
      </c>
      <c r="H159" s="1" t="s">
        <v>9912</v>
      </c>
    </row>
    <row r="160" spans="1:8" x14ac:dyDescent="0.25">
      <c r="B160" s="122">
        <v>42645</v>
      </c>
      <c r="C160" s="122">
        <v>42650</v>
      </c>
      <c r="D160" s="6" t="s">
        <v>5215</v>
      </c>
      <c r="E160" s="6" t="s">
        <v>18</v>
      </c>
      <c r="F160" s="6" t="s">
        <v>180</v>
      </c>
      <c r="G160" s="123">
        <v>1369</v>
      </c>
      <c r="H160" s="1" t="s">
        <v>9920</v>
      </c>
    </row>
    <row r="161" spans="1:8" x14ac:dyDescent="0.25">
      <c r="B161" s="122">
        <v>42648</v>
      </c>
      <c r="C161" s="122">
        <v>42650</v>
      </c>
      <c r="D161" s="6" t="s">
        <v>9908</v>
      </c>
      <c r="E161" s="6" t="s">
        <v>9909</v>
      </c>
      <c r="F161" s="6" t="s">
        <v>1180</v>
      </c>
      <c r="G161" s="123">
        <v>1618.36</v>
      </c>
      <c r="H161" s="1" t="s">
        <v>9910</v>
      </c>
    </row>
    <row r="162" spans="1:8" x14ac:dyDescent="0.25">
      <c r="B162" s="122">
        <v>42648</v>
      </c>
      <c r="C162" s="122">
        <v>42651</v>
      </c>
      <c r="D162" s="6" t="s">
        <v>1290</v>
      </c>
      <c r="E162" s="6" t="s">
        <v>9913</v>
      </c>
      <c r="F162" s="6" t="s">
        <v>1180</v>
      </c>
      <c r="G162" s="123">
        <v>786</v>
      </c>
      <c r="H162" s="1" t="s">
        <v>9914</v>
      </c>
    </row>
    <row r="163" spans="1:8" x14ac:dyDescent="0.25">
      <c r="B163" s="122">
        <v>42648</v>
      </c>
      <c r="C163" s="122">
        <v>42650</v>
      </c>
      <c r="D163" s="6" t="s">
        <v>9915</v>
      </c>
      <c r="E163" s="6" t="s">
        <v>9916</v>
      </c>
      <c r="F163" s="6" t="s">
        <v>1180</v>
      </c>
      <c r="G163" s="123">
        <v>1618.36</v>
      </c>
      <c r="H163" s="1" t="s">
        <v>9914</v>
      </c>
    </row>
    <row r="164" spans="1:8" x14ac:dyDescent="0.25">
      <c r="B164" s="122">
        <v>42648</v>
      </c>
      <c r="C164" s="122">
        <v>42651</v>
      </c>
      <c r="D164" s="6" t="s">
        <v>2448</v>
      </c>
      <c r="E164" s="6" t="s">
        <v>2890</v>
      </c>
      <c r="F164" s="6" t="s">
        <v>1180</v>
      </c>
      <c r="G164" s="123">
        <v>700</v>
      </c>
      <c r="H164" s="1" t="s">
        <v>9914</v>
      </c>
    </row>
    <row r="165" spans="1:8" x14ac:dyDescent="0.25">
      <c r="B165" s="122">
        <v>42657</v>
      </c>
      <c r="C165" s="122">
        <v>42658</v>
      </c>
      <c r="D165" s="6" t="s">
        <v>3746</v>
      </c>
      <c r="E165" s="6" t="s">
        <v>3743</v>
      </c>
      <c r="F165" s="6" t="s">
        <v>1572</v>
      </c>
      <c r="G165" s="123">
        <v>250</v>
      </c>
      <c r="H165" s="1" t="s">
        <v>9917</v>
      </c>
    </row>
    <row r="166" spans="1:8" x14ac:dyDescent="0.25">
      <c r="B166" s="122">
        <v>42657</v>
      </c>
      <c r="C166" s="122">
        <v>42658</v>
      </c>
      <c r="D166" s="6" t="s">
        <v>1976</v>
      </c>
      <c r="E166" s="6" t="s">
        <v>5028</v>
      </c>
      <c r="F166" s="6" t="s">
        <v>9923</v>
      </c>
      <c r="G166" s="123">
        <v>500</v>
      </c>
      <c r="H166" s="1" t="s">
        <v>9924</v>
      </c>
    </row>
    <row r="167" spans="1:8" x14ac:dyDescent="0.25">
      <c r="B167" s="122">
        <v>42665</v>
      </c>
      <c r="C167" s="122">
        <v>42666</v>
      </c>
      <c r="D167" s="6" t="s">
        <v>3746</v>
      </c>
      <c r="E167" s="6" t="s">
        <v>3743</v>
      </c>
      <c r="F167" s="6" t="s">
        <v>9918</v>
      </c>
      <c r="G167" s="123">
        <v>250</v>
      </c>
      <c r="H167" s="1" t="s">
        <v>9919</v>
      </c>
    </row>
    <row r="168" spans="1:8" x14ac:dyDescent="0.25">
      <c r="B168" s="122">
        <v>42665</v>
      </c>
      <c r="C168" s="122">
        <v>42668</v>
      </c>
      <c r="D168" s="6" t="s">
        <v>3228</v>
      </c>
      <c r="E168" s="6" t="s">
        <v>101</v>
      </c>
      <c r="F168" s="6" t="s">
        <v>204</v>
      </c>
      <c r="G168" s="123">
        <v>665</v>
      </c>
      <c r="H168" s="1" t="s">
        <v>9929</v>
      </c>
    </row>
    <row r="169" spans="1:8" x14ac:dyDescent="0.25">
      <c r="A169" s="184"/>
      <c r="B169" s="332"/>
      <c r="C169" s="332"/>
      <c r="D169" s="99"/>
      <c r="E169" s="99"/>
      <c r="F169" s="99"/>
      <c r="G169" s="333"/>
      <c r="H169" s="99"/>
    </row>
    <row r="170" spans="1:8" x14ac:dyDescent="0.25">
      <c r="A170" s="128" t="s">
        <v>955</v>
      </c>
      <c r="B170" s="95">
        <v>42650</v>
      </c>
      <c r="C170" s="95">
        <v>42654</v>
      </c>
      <c r="D170" s="1" t="s">
        <v>663</v>
      </c>
      <c r="E170" s="1" t="s">
        <v>7224</v>
      </c>
      <c r="F170" s="4" t="s">
        <v>1702</v>
      </c>
      <c r="G170" s="25">
        <v>1880.4</v>
      </c>
      <c r="H170" s="1" t="s">
        <v>9970</v>
      </c>
    </row>
    <row r="171" spans="1:8" x14ac:dyDescent="0.25">
      <c r="B171" s="95">
        <v>42653</v>
      </c>
      <c r="C171" s="95">
        <v>42654</v>
      </c>
      <c r="D171" s="175" t="s">
        <v>1981</v>
      </c>
      <c r="E171" s="1" t="s">
        <v>1982</v>
      </c>
      <c r="F171" s="4" t="s">
        <v>172</v>
      </c>
      <c r="G171" s="25">
        <v>829.2</v>
      </c>
      <c r="H171" s="1" t="s">
        <v>9971</v>
      </c>
    </row>
    <row r="172" spans="1:8" x14ac:dyDescent="0.25">
      <c r="B172" s="126">
        <v>42660</v>
      </c>
      <c r="C172" s="126">
        <v>42661</v>
      </c>
      <c r="D172" s="1" t="s">
        <v>1981</v>
      </c>
      <c r="E172" s="1" t="s">
        <v>1982</v>
      </c>
      <c r="F172" s="176" t="s">
        <v>172</v>
      </c>
      <c r="G172" s="25">
        <v>502.2</v>
      </c>
      <c r="H172" s="1" t="s">
        <v>9971</v>
      </c>
    </row>
    <row r="173" spans="1:8" x14ac:dyDescent="0.25">
      <c r="B173" s="126">
        <v>42666</v>
      </c>
      <c r="C173" s="126">
        <v>42669</v>
      </c>
      <c r="D173" s="1" t="s">
        <v>962</v>
      </c>
      <c r="E173" s="1" t="s">
        <v>9972</v>
      </c>
      <c r="F173" s="4" t="s">
        <v>895</v>
      </c>
      <c r="G173" s="25">
        <v>1474.78</v>
      </c>
      <c r="H173" s="1" t="s">
        <v>9973</v>
      </c>
    </row>
    <row r="174" spans="1:8" x14ac:dyDescent="0.25">
      <c r="A174" s="184"/>
      <c r="B174" s="332"/>
      <c r="C174" s="332"/>
      <c r="D174" s="99"/>
      <c r="E174" s="99"/>
      <c r="F174" s="99"/>
      <c r="G174" s="333"/>
      <c r="H174" s="99"/>
    </row>
    <row r="175" spans="1:8" x14ac:dyDescent="0.25">
      <c r="A175" s="128" t="s">
        <v>199</v>
      </c>
      <c r="B175" s="126">
        <v>42651</v>
      </c>
      <c r="C175" s="126">
        <v>42654</v>
      </c>
      <c r="D175" s="1" t="s">
        <v>10067</v>
      </c>
      <c r="E175" s="1" t="s">
        <v>3767</v>
      </c>
      <c r="F175" s="4" t="s">
        <v>1702</v>
      </c>
      <c r="G175" s="25">
        <v>1275.49</v>
      </c>
      <c r="H175" s="1" t="s">
        <v>4714</v>
      </c>
    </row>
    <row r="176" spans="1:8" x14ac:dyDescent="0.25">
      <c r="B176" s="126">
        <v>42654</v>
      </c>
      <c r="C176" s="126">
        <v>42656</v>
      </c>
      <c r="D176" s="1" t="s">
        <v>2000</v>
      </c>
      <c r="E176" s="1" t="s">
        <v>4775</v>
      </c>
      <c r="F176" s="4" t="s">
        <v>172</v>
      </c>
      <c r="G176" s="25">
        <v>1170</v>
      </c>
      <c r="H176" s="1" t="s">
        <v>2021</v>
      </c>
    </row>
    <row r="177" spans="1:8" x14ac:dyDescent="0.25">
      <c r="B177" s="126">
        <v>42659</v>
      </c>
      <c r="C177" s="126">
        <v>42662</v>
      </c>
      <c r="D177" s="1" t="s">
        <v>387</v>
      </c>
      <c r="E177" s="1" t="s">
        <v>1993</v>
      </c>
      <c r="F177" s="4" t="s">
        <v>4599</v>
      </c>
      <c r="G177" s="25">
        <v>1562.77</v>
      </c>
      <c r="H177" s="1" t="s">
        <v>10068</v>
      </c>
    </row>
    <row r="178" spans="1:8" x14ac:dyDescent="0.25">
      <c r="B178" s="126">
        <v>42659</v>
      </c>
      <c r="C178" s="126">
        <v>42662</v>
      </c>
      <c r="D178" s="1" t="s">
        <v>7839</v>
      </c>
      <c r="E178" s="1" t="s">
        <v>10069</v>
      </c>
      <c r="F178" s="4" t="s">
        <v>4599</v>
      </c>
      <c r="G178" s="25">
        <v>1562.77</v>
      </c>
      <c r="H178" s="1" t="s">
        <v>10068</v>
      </c>
    </row>
    <row r="179" spans="1:8" x14ac:dyDescent="0.25">
      <c r="B179" s="126">
        <v>42655</v>
      </c>
      <c r="C179" s="126">
        <v>42655</v>
      </c>
      <c r="D179" s="1" t="s">
        <v>4783</v>
      </c>
      <c r="E179" s="1" t="s">
        <v>1938</v>
      </c>
      <c r="F179" s="4" t="s">
        <v>2691</v>
      </c>
      <c r="G179" s="25" t="s">
        <v>10070</v>
      </c>
      <c r="H179" s="1" t="s">
        <v>10071</v>
      </c>
    </row>
    <row r="180" spans="1:8" x14ac:dyDescent="0.25">
      <c r="B180" s="126">
        <v>42655</v>
      </c>
      <c r="C180" s="126">
        <v>42655</v>
      </c>
      <c r="D180" s="1" t="s">
        <v>2986</v>
      </c>
      <c r="E180" s="1" t="s">
        <v>1938</v>
      </c>
      <c r="F180" s="4" t="s">
        <v>2691</v>
      </c>
      <c r="G180" s="25" t="s">
        <v>10070</v>
      </c>
      <c r="H180" s="1" t="s">
        <v>10071</v>
      </c>
    </row>
    <row r="181" spans="1:8" x14ac:dyDescent="0.25">
      <c r="B181" s="126">
        <v>42672</v>
      </c>
      <c r="C181" s="126">
        <v>42672</v>
      </c>
      <c r="D181" s="1" t="s">
        <v>10072</v>
      </c>
      <c r="E181" s="1" t="s">
        <v>10073</v>
      </c>
      <c r="F181" s="4" t="s">
        <v>2318</v>
      </c>
      <c r="G181" s="25" t="s">
        <v>10074</v>
      </c>
      <c r="H181" s="1" t="s">
        <v>10075</v>
      </c>
    </row>
    <row r="182" spans="1:8" x14ac:dyDescent="0.25">
      <c r="B182" s="126">
        <v>42672</v>
      </c>
      <c r="C182" s="126">
        <v>42672</v>
      </c>
      <c r="D182" s="1" t="s">
        <v>7271</v>
      </c>
      <c r="E182" s="1" t="s">
        <v>7272</v>
      </c>
      <c r="F182" s="4" t="s">
        <v>2318</v>
      </c>
      <c r="G182" s="25" t="s">
        <v>10074</v>
      </c>
      <c r="H182" s="1" t="s">
        <v>10075</v>
      </c>
    </row>
    <row r="183" spans="1:8" x14ac:dyDescent="0.25">
      <c r="B183" s="126">
        <v>42656</v>
      </c>
      <c r="C183" s="126">
        <v>42659</v>
      </c>
      <c r="D183" s="1" t="s">
        <v>10076</v>
      </c>
      <c r="E183" s="1" t="s">
        <v>4797</v>
      </c>
      <c r="F183" s="4" t="s">
        <v>863</v>
      </c>
      <c r="G183" s="25" t="s">
        <v>10077</v>
      </c>
      <c r="H183" s="1" t="s">
        <v>10078</v>
      </c>
    </row>
    <row r="184" spans="1:8" x14ac:dyDescent="0.25">
      <c r="B184" s="126">
        <v>39003</v>
      </c>
      <c r="C184" s="126">
        <v>42659</v>
      </c>
      <c r="D184" s="1" t="s">
        <v>7482</v>
      </c>
      <c r="E184" s="1" t="s">
        <v>5663</v>
      </c>
      <c r="F184" s="4" t="s">
        <v>863</v>
      </c>
      <c r="G184" s="25" t="s">
        <v>10079</v>
      </c>
      <c r="H184" s="1" t="s">
        <v>10078</v>
      </c>
    </row>
    <row r="185" spans="1:8" x14ac:dyDescent="0.25">
      <c r="B185" s="126">
        <v>42656</v>
      </c>
      <c r="C185" s="126">
        <v>42659</v>
      </c>
      <c r="D185" s="1" t="s">
        <v>10080</v>
      </c>
      <c r="E185" s="1" t="s">
        <v>10081</v>
      </c>
      <c r="F185" s="4" t="s">
        <v>863</v>
      </c>
      <c r="G185" s="25" t="s">
        <v>10082</v>
      </c>
      <c r="H185" s="1" t="s">
        <v>10078</v>
      </c>
    </row>
    <row r="186" spans="1:8" x14ac:dyDescent="0.25">
      <c r="A186" s="184"/>
      <c r="B186" s="332"/>
      <c r="C186" s="332"/>
      <c r="D186" s="99"/>
      <c r="E186" s="99"/>
      <c r="F186" s="99"/>
      <c r="G186" s="333"/>
      <c r="H186" s="99"/>
    </row>
    <row r="187" spans="1:8" x14ac:dyDescent="0.25">
      <c r="A187" s="128" t="s">
        <v>190</v>
      </c>
      <c r="B187" s="122">
        <v>42645</v>
      </c>
      <c r="C187" s="122">
        <v>42647</v>
      </c>
      <c r="D187" s="6" t="s">
        <v>1002</v>
      </c>
      <c r="E187" s="6" t="s">
        <v>18</v>
      </c>
      <c r="F187" s="6" t="s">
        <v>863</v>
      </c>
      <c r="G187" s="123">
        <v>1070</v>
      </c>
      <c r="H187" s="6" t="s">
        <v>9457</v>
      </c>
    </row>
    <row r="188" spans="1:8" x14ac:dyDescent="0.25">
      <c r="B188" s="122">
        <v>42645</v>
      </c>
      <c r="C188" s="122">
        <v>42647</v>
      </c>
      <c r="D188" s="6" t="s">
        <v>5686</v>
      </c>
      <c r="E188" s="6" t="s">
        <v>5687</v>
      </c>
      <c r="F188" s="6" t="s">
        <v>863</v>
      </c>
      <c r="G188" s="123">
        <v>403.96</v>
      </c>
      <c r="H188" s="6" t="s">
        <v>9457</v>
      </c>
    </row>
    <row r="189" spans="1:8" x14ac:dyDescent="0.25">
      <c r="B189" s="122">
        <v>42645</v>
      </c>
      <c r="C189" s="122">
        <v>42647</v>
      </c>
      <c r="D189" s="6" t="s">
        <v>5896</v>
      </c>
      <c r="E189" s="6" t="s">
        <v>9458</v>
      </c>
      <c r="F189" s="6" t="s">
        <v>863</v>
      </c>
      <c r="G189" s="123">
        <v>1027</v>
      </c>
      <c r="H189" s="6" t="s">
        <v>9457</v>
      </c>
    </row>
    <row r="190" spans="1:8" x14ac:dyDescent="0.25">
      <c r="B190" s="122">
        <v>42646</v>
      </c>
      <c r="C190" s="122">
        <v>42646</v>
      </c>
      <c r="D190" s="6" t="s">
        <v>3000</v>
      </c>
      <c r="E190" s="6" t="s">
        <v>21</v>
      </c>
      <c r="F190" s="6" t="s">
        <v>2732</v>
      </c>
      <c r="G190" s="123">
        <v>300</v>
      </c>
      <c r="H190" s="6" t="s">
        <v>9449</v>
      </c>
    </row>
    <row r="191" spans="1:8" x14ac:dyDescent="0.25">
      <c r="B191" s="122">
        <v>42646</v>
      </c>
      <c r="C191" s="122">
        <v>42646</v>
      </c>
      <c r="D191" s="6" t="s">
        <v>5677</v>
      </c>
      <c r="E191" s="6" t="s">
        <v>9456</v>
      </c>
      <c r="F191" s="6" t="s">
        <v>2732</v>
      </c>
      <c r="G191" s="123">
        <v>15</v>
      </c>
      <c r="H191" s="6" t="s">
        <v>9449</v>
      </c>
    </row>
    <row r="192" spans="1:8" x14ac:dyDescent="0.25">
      <c r="B192" s="122">
        <v>42649</v>
      </c>
      <c r="C192" s="122">
        <v>42651</v>
      </c>
      <c r="D192" s="6" t="s">
        <v>1490</v>
      </c>
      <c r="E192" s="6" t="s">
        <v>6194</v>
      </c>
      <c r="F192" s="6" t="s">
        <v>5764</v>
      </c>
      <c r="G192" s="123">
        <v>5315</v>
      </c>
      <c r="H192" s="6" t="s">
        <v>9435</v>
      </c>
    </row>
    <row r="193" spans="1:8" x14ac:dyDescent="0.25">
      <c r="B193" s="122">
        <v>42651</v>
      </c>
      <c r="C193" s="122">
        <v>42654</v>
      </c>
      <c r="D193" s="6" t="s">
        <v>7460</v>
      </c>
      <c r="E193" s="6" t="s">
        <v>9463</v>
      </c>
      <c r="F193" s="6" t="s">
        <v>1702</v>
      </c>
      <c r="G193" s="123">
        <v>1349</v>
      </c>
      <c r="H193" s="6" t="s">
        <v>9464</v>
      </c>
    </row>
    <row r="194" spans="1:8" x14ac:dyDescent="0.25">
      <c r="B194" s="122">
        <v>42651</v>
      </c>
      <c r="C194" s="122">
        <v>42654</v>
      </c>
      <c r="D194" s="6" t="s">
        <v>3246</v>
      </c>
      <c r="E194" s="6" t="s">
        <v>1200</v>
      </c>
      <c r="F194" s="6" t="s">
        <v>1702</v>
      </c>
      <c r="G194" s="123">
        <v>1419</v>
      </c>
      <c r="H194" s="6" t="s">
        <v>9464</v>
      </c>
    </row>
    <row r="195" spans="1:8" x14ac:dyDescent="0.25">
      <c r="B195" s="122">
        <v>42652</v>
      </c>
      <c r="C195" s="122">
        <v>42656</v>
      </c>
      <c r="D195" s="6" t="s">
        <v>5686</v>
      </c>
      <c r="E195" s="6" t="s">
        <v>5687</v>
      </c>
      <c r="F195" s="6" t="s">
        <v>9465</v>
      </c>
      <c r="G195" s="123">
        <v>3079.68</v>
      </c>
      <c r="H195" s="6" t="s">
        <v>9466</v>
      </c>
    </row>
    <row r="196" spans="1:8" x14ac:dyDescent="0.25">
      <c r="B196" s="122">
        <v>42654</v>
      </c>
      <c r="C196" s="122">
        <v>42654</v>
      </c>
      <c r="D196" s="6" t="s">
        <v>6926</v>
      </c>
      <c r="E196" s="6" t="s">
        <v>18</v>
      </c>
      <c r="F196" s="6" t="s">
        <v>9459</v>
      </c>
      <c r="G196" s="123">
        <v>925</v>
      </c>
      <c r="H196" s="6" t="s">
        <v>9460</v>
      </c>
    </row>
    <row r="197" spans="1:8" x14ac:dyDescent="0.25">
      <c r="B197" s="351">
        <v>42654</v>
      </c>
      <c r="C197" s="351">
        <v>42657</v>
      </c>
      <c r="D197" s="2" t="s">
        <v>2018</v>
      </c>
      <c r="E197" s="2" t="s">
        <v>1470</v>
      </c>
      <c r="F197" s="2" t="s">
        <v>8895</v>
      </c>
      <c r="G197" s="251">
        <v>1572</v>
      </c>
      <c r="H197" s="2" t="s">
        <v>10050</v>
      </c>
    </row>
    <row r="198" spans="1:8" x14ac:dyDescent="0.25">
      <c r="B198" s="351">
        <v>42657</v>
      </c>
      <c r="C198" s="351">
        <v>42658</v>
      </c>
      <c r="D198" s="2" t="s">
        <v>174</v>
      </c>
      <c r="E198" s="2" t="s">
        <v>7456</v>
      </c>
      <c r="F198" s="2" t="s">
        <v>1572</v>
      </c>
      <c r="G198" s="251">
        <v>1000</v>
      </c>
      <c r="H198" s="2" t="s">
        <v>10047</v>
      </c>
    </row>
    <row r="199" spans="1:8" x14ac:dyDescent="0.25">
      <c r="B199" s="351">
        <v>42657</v>
      </c>
      <c r="C199" s="351">
        <v>42658</v>
      </c>
      <c r="D199" s="2" t="s">
        <v>10048</v>
      </c>
      <c r="E199" s="2" t="s">
        <v>10049</v>
      </c>
      <c r="F199" s="2" t="s">
        <v>1572</v>
      </c>
      <c r="G199" s="251">
        <v>20</v>
      </c>
      <c r="H199" s="2" t="s">
        <v>10047</v>
      </c>
    </row>
    <row r="200" spans="1:8" x14ac:dyDescent="0.25">
      <c r="B200" s="351">
        <v>42657</v>
      </c>
      <c r="C200" s="351">
        <v>42659</v>
      </c>
      <c r="D200" s="2" t="s">
        <v>2496</v>
      </c>
      <c r="E200" s="2" t="s">
        <v>10051</v>
      </c>
      <c r="F200" s="2" t="s">
        <v>10052</v>
      </c>
      <c r="G200" s="251">
        <v>150</v>
      </c>
      <c r="H200" s="2" t="s">
        <v>10053</v>
      </c>
    </row>
    <row r="201" spans="1:8" x14ac:dyDescent="0.25">
      <c r="B201" s="122">
        <v>42659</v>
      </c>
      <c r="C201" s="122">
        <v>42661</v>
      </c>
      <c r="D201" s="6" t="s">
        <v>6925</v>
      </c>
      <c r="E201" s="6" t="s">
        <v>9431</v>
      </c>
      <c r="F201" s="6" t="s">
        <v>9432</v>
      </c>
      <c r="G201" s="123">
        <v>120</v>
      </c>
      <c r="H201" s="6" t="s">
        <v>9433</v>
      </c>
    </row>
    <row r="202" spans="1:8" x14ac:dyDescent="0.25">
      <c r="B202" s="122">
        <v>42659</v>
      </c>
      <c r="C202" s="122">
        <v>42661</v>
      </c>
      <c r="D202" s="6" t="s">
        <v>82</v>
      </c>
      <c r="E202" s="6" t="s">
        <v>9434</v>
      </c>
      <c r="F202" s="6" t="s">
        <v>9432</v>
      </c>
      <c r="G202" s="123">
        <v>1600</v>
      </c>
      <c r="H202" s="6" t="s">
        <v>9433</v>
      </c>
    </row>
    <row r="203" spans="1:8" x14ac:dyDescent="0.25">
      <c r="B203" s="122">
        <v>42663</v>
      </c>
      <c r="C203" s="122">
        <v>42664</v>
      </c>
      <c r="D203" s="6" t="s">
        <v>9467</v>
      </c>
      <c r="E203" s="6" t="s">
        <v>18</v>
      </c>
      <c r="F203" s="6" t="s">
        <v>1157</v>
      </c>
      <c r="G203" s="123">
        <v>443.55</v>
      </c>
      <c r="H203" s="6" t="s">
        <v>9468</v>
      </c>
    </row>
    <row r="204" spans="1:8" x14ac:dyDescent="0.25">
      <c r="B204" s="351">
        <v>42666</v>
      </c>
      <c r="C204" s="351">
        <v>42668</v>
      </c>
      <c r="D204" s="2" t="s">
        <v>56</v>
      </c>
      <c r="E204" s="2" t="s">
        <v>57</v>
      </c>
      <c r="F204" s="2" t="s">
        <v>204</v>
      </c>
      <c r="G204" s="251">
        <v>1200</v>
      </c>
      <c r="H204" s="2" t="s">
        <v>10014</v>
      </c>
    </row>
    <row r="205" spans="1:8" x14ac:dyDescent="0.25">
      <c r="B205" s="122">
        <v>42668</v>
      </c>
      <c r="C205" s="122">
        <v>42671</v>
      </c>
      <c r="D205" s="6" t="s">
        <v>6926</v>
      </c>
      <c r="E205" s="6" t="s">
        <v>18</v>
      </c>
      <c r="F205" s="6" t="s">
        <v>2229</v>
      </c>
      <c r="G205" s="123">
        <v>2076</v>
      </c>
      <c r="H205" s="6" t="s">
        <v>9469</v>
      </c>
    </row>
    <row r="206" spans="1:8" x14ac:dyDescent="0.25">
      <c r="A206" s="184"/>
      <c r="B206" s="332"/>
      <c r="C206" s="332"/>
      <c r="D206" s="99"/>
      <c r="E206" s="99"/>
      <c r="F206" s="99"/>
      <c r="G206" s="333"/>
      <c r="H206" s="99"/>
    </row>
    <row r="207" spans="1:8" x14ac:dyDescent="0.25">
      <c r="A207" s="128" t="s">
        <v>198</v>
      </c>
      <c r="B207" s="122">
        <v>42663</v>
      </c>
      <c r="C207" s="122">
        <v>42666</v>
      </c>
      <c r="D207" s="4" t="s">
        <v>10106</v>
      </c>
      <c r="E207" s="4" t="s">
        <v>868</v>
      </c>
      <c r="F207" s="4" t="s">
        <v>1537</v>
      </c>
      <c r="G207" s="123">
        <v>1197.24</v>
      </c>
      <c r="H207" s="1" t="s">
        <v>10107</v>
      </c>
    </row>
    <row r="208" spans="1:8" x14ac:dyDescent="0.25">
      <c r="B208" s="122">
        <v>42663</v>
      </c>
      <c r="C208" s="122">
        <v>42666</v>
      </c>
      <c r="D208" s="1" t="s">
        <v>6203</v>
      </c>
      <c r="E208" s="4" t="s">
        <v>868</v>
      </c>
      <c r="F208" s="4" t="s">
        <v>1537</v>
      </c>
      <c r="G208" s="123">
        <v>1146.24</v>
      </c>
      <c r="H208" s="1" t="s">
        <v>10107</v>
      </c>
    </row>
    <row r="209" spans="2:8" x14ac:dyDescent="0.25">
      <c r="B209" s="122"/>
      <c r="C209" s="122"/>
      <c r="D209" s="6"/>
      <c r="E209" s="6"/>
      <c r="F209" s="6"/>
      <c r="G209" s="123"/>
      <c r="H209" s="6"/>
    </row>
    <row r="210" spans="2:8" x14ac:dyDescent="0.25">
      <c r="B210" s="122"/>
      <c r="C210" s="122"/>
      <c r="D210" s="4"/>
      <c r="E210" s="1"/>
      <c r="F210" s="4"/>
      <c r="G210" s="123"/>
      <c r="H210" s="1"/>
    </row>
    <row r="211" spans="2:8" x14ac:dyDescent="0.25">
      <c r="B211" s="126"/>
      <c r="C211" s="126"/>
      <c r="D211" s="4"/>
      <c r="E211" s="4"/>
      <c r="F211" s="4"/>
      <c r="G211" s="123"/>
      <c r="H211" s="1"/>
    </row>
    <row r="212" spans="2:8" x14ac:dyDescent="0.25">
      <c r="B212" s="122"/>
      <c r="C212" s="122"/>
      <c r="D212" s="4"/>
      <c r="E212" s="1"/>
      <c r="F212" s="4"/>
      <c r="G212" s="123"/>
      <c r="H212" s="1"/>
    </row>
    <row r="213" spans="2:8" x14ac:dyDescent="0.25">
      <c r="B213" s="122"/>
      <c r="C213" s="122"/>
      <c r="D213" s="4"/>
      <c r="E213" s="4"/>
      <c r="F213" s="4"/>
      <c r="G213" s="123"/>
      <c r="H213" s="1"/>
    </row>
    <row r="214" spans="2:8" x14ac:dyDescent="0.25">
      <c r="B214" s="122"/>
      <c r="C214" s="122"/>
      <c r="D214" s="1"/>
      <c r="E214" s="4"/>
      <c r="F214" s="4"/>
      <c r="G214" s="123"/>
      <c r="H214" s="1"/>
    </row>
    <row r="215" spans="2:8" x14ac:dyDescent="0.25">
      <c r="B215" s="122"/>
      <c r="C215" s="122"/>
      <c r="D215" s="4"/>
      <c r="E215" s="4"/>
      <c r="F215" s="4"/>
      <c r="G215" s="123"/>
      <c r="H215" s="1"/>
    </row>
    <row r="216" spans="2:8" x14ac:dyDescent="0.25">
      <c r="B216" s="122"/>
      <c r="C216" s="122"/>
      <c r="D216" s="4"/>
      <c r="E216" s="4"/>
      <c r="F216" s="4"/>
      <c r="G216" s="123"/>
      <c r="H216" s="1"/>
    </row>
    <row r="217" spans="2:8" x14ac:dyDescent="0.25">
      <c r="B217" s="122"/>
      <c r="C217" s="122"/>
      <c r="D217" s="4"/>
      <c r="E217" s="4"/>
      <c r="F217" s="4"/>
      <c r="G217" s="123"/>
      <c r="H217" s="1"/>
    </row>
  </sheetData>
  <sortState xmlns:xlrd2="http://schemas.microsoft.com/office/spreadsheetml/2017/richdata2" ref="B184:H202">
    <sortCondition ref="B184"/>
  </sortState>
  <mergeCells count="6">
    <mergeCell ref="G110:G111"/>
    <mergeCell ref="G106:G108"/>
    <mergeCell ref="A2:H2"/>
    <mergeCell ref="A3:H3"/>
    <mergeCell ref="A4:H4"/>
    <mergeCell ref="B7:C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177"/>
  <sheetViews>
    <sheetView topLeftCell="A76" zoomScaleNormal="100" workbookViewId="0">
      <selection activeCell="G60" sqref="G60"/>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86.5703125" style="134"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9246</v>
      </c>
      <c r="B4" s="1352"/>
      <c r="C4" s="1352"/>
      <c r="D4" s="1352"/>
      <c r="E4" s="1352"/>
      <c r="F4" s="1352"/>
      <c r="G4" s="1352"/>
      <c r="H4" s="1352"/>
    </row>
    <row r="5" spans="1:8" s="475" customFormat="1" x14ac:dyDescent="0.25">
      <c r="B5" s="566"/>
      <c r="C5" s="566"/>
      <c r="D5" s="253"/>
      <c r="E5" s="253"/>
      <c r="F5" s="253"/>
      <c r="G5" s="557"/>
      <c r="H5" s="253"/>
    </row>
    <row r="6" spans="1:8" s="475" customFormat="1" x14ac:dyDescent="0.25">
      <c r="A6" s="565"/>
      <c r="B6" s="566"/>
      <c r="C6" s="566"/>
      <c r="D6" s="253"/>
      <c r="E6" s="253"/>
      <c r="F6" s="253"/>
      <c r="G6" s="557"/>
      <c r="H6" s="253"/>
    </row>
    <row r="7" spans="1:8" s="475" customFormat="1" x14ac:dyDescent="0.25">
      <c r="A7" s="565" t="s">
        <v>2</v>
      </c>
      <c r="B7" s="1350" t="s">
        <v>3</v>
      </c>
      <c r="C7" s="1350"/>
      <c r="D7" s="253" t="s">
        <v>4</v>
      </c>
      <c r="E7" s="253" t="s">
        <v>5</v>
      </c>
      <c r="F7" s="253" t="s">
        <v>6</v>
      </c>
      <c r="G7" s="557" t="s">
        <v>7</v>
      </c>
      <c r="H7" s="253" t="s">
        <v>8</v>
      </c>
    </row>
    <row r="8" spans="1:8" s="475" customFormat="1" x14ac:dyDescent="0.25">
      <c r="A8" s="565"/>
      <c r="B8" s="566" t="s">
        <v>9</v>
      </c>
      <c r="C8" s="566" t="s">
        <v>10</v>
      </c>
      <c r="D8" s="253"/>
      <c r="E8" s="253"/>
      <c r="F8" s="253" t="s">
        <v>11</v>
      </c>
      <c r="G8" s="557"/>
      <c r="H8" s="253"/>
    </row>
    <row r="9" spans="1:8" x14ac:dyDescent="0.25">
      <c r="A9" s="184"/>
      <c r="B9" s="332"/>
      <c r="C9" s="332"/>
      <c r="D9" s="99"/>
      <c r="E9" s="99"/>
      <c r="F9" s="99"/>
      <c r="G9" s="333"/>
      <c r="H9" s="99"/>
    </row>
    <row r="10" spans="1:8" x14ac:dyDescent="0.25">
      <c r="A10" s="128" t="s">
        <v>31</v>
      </c>
      <c r="B10" s="122"/>
      <c r="C10" s="122"/>
      <c r="D10" s="4"/>
      <c r="E10" s="260"/>
      <c r="F10" s="4"/>
      <c r="G10" s="123"/>
      <c r="H10" s="1"/>
    </row>
    <row r="11" spans="1:8" x14ac:dyDescent="0.25">
      <c r="B11" s="576">
        <v>42675</v>
      </c>
      <c r="C11" s="576">
        <v>42678</v>
      </c>
      <c r="D11" s="216" t="s">
        <v>3284</v>
      </c>
      <c r="E11" s="570" t="s">
        <v>10482</v>
      </c>
      <c r="F11" s="216" t="s">
        <v>172</v>
      </c>
      <c r="G11" s="571">
        <v>1190</v>
      </c>
      <c r="H11" s="570" t="s">
        <v>10483</v>
      </c>
    </row>
    <row r="12" spans="1:8" x14ac:dyDescent="0.25">
      <c r="B12" s="576">
        <v>42689</v>
      </c>
      <c r="C12" s="576">
        <v>42691</v>
      </c>
      <c r="D12" s="216" t="s">
        <v>10484</v>
      </c>
      <c r="E12" s="570" t="s">
        <v>613</v>
      </c>
      <c r="F12" s="216" t="s">
        <v>3512</v>
      </c>
      <c r="G12" s="571">
        <v>647.04</v>
      </c>
      <c r="H12" s="570" t="s">
        <v>10485</v>
      </c>
    </row>
    <row r="13" spans="1:8" x14ac:dyDescent="0.25">
      <c r="B13" s="576">
        <v>42704</v>
      </c>
      <c r="C13" s="576">
        <v>42706</v>
      </c>
      <c r="D13" s="216" t="s">
        <v>92</v>
      </c>
      <c r="E13" s="570" t="s">
        <v>46</v>
      </c>
      <c r="F13" s="216" t="s">
        <v>1751</v>
      </c>
      <c r="G13" s="571">
        <v>750</v>
      </c>
      <c r="H13" s="570" t="s">
        <v>10486</v>
      </c>
    </row>
    <row r="14" spans="1:8" x14ac:dyDescent="0.25">
      <c r="B14" s="576">
        <v>42692</v>
      </c>
      <c r="C14" s="576">
        <v>42693</v>
      </c>
      <c r="D14" s="218" t="s">
        <v>10484</v>
      </c>
      <c r="E14" s="235" t="s">
        <v>613</v>
      </c>
      <c r="F14" s="218" t="s">
        <v>1572</v>
      </c>
      <c r="G14" s="571">
        <v>1000</v>
      </c>
      <c r="H14" s="235" t="s">
        <v>2143</v>
      </c>
    </row>
    <row r="15" spans="1:8" x14ac:dyDescent="0.25">
      <c r="B15" s="576">
        <v>42692</v>
      </c>
      <c r="C15" s="576">
        <v>42693</v>
      </c>
      <c r="D15" s="218" t="s">
        <v>10487</v>
      </c>
      <c r="E15" s="218" t="s">
        <v>613</v>
      </c>
      <c r="F15" s="218" t="s">
        <v>1572</v>
      </c>
      <c r="G15" s="571">
        <v>1500</v>
      </c>
      <c r="H15" s="218" t="s">
        <v>10488</v>
      </c>
    </row>
    <row r="16" spans="1:8" x14ac:dyDescent="0.25">
      <c r="A16" s="184"/>
      <c r="B16" s="332"/>
      <c r="C16" s="332"/>
      <c r="D16" s="99"/>
      <c r="E16" s="99"/>
      <c r="F16" s="99"/>
      <c r="G16" s="333"/>
      <c r="H16" s="99"/>
    </row>
    <row r="17" spans="1:8" x14ac:dyDescent="0.25">
      <c r="A17" s="128" t="s">
        <v>24</v>
      </c>
      <c r="B17" s="115">
        <v>42676</v>
      </c>
      <c r="C17" s="115">
        <v>42677</v>
      </c>
      <c r="D17" s="7" t="s">
        <v>1769</v>
      </c>
      <c r="E17" s="7" t="s">
        <v>9556</v>
      </c>
      <c r="F17" s="7" t="s">
        <v>9557</v>
      </c>
      <c r="G17" s="113">
        <v>210</v>
      </c>
      <c r="H17" s="7" t="s">
        <v>4378</v>
      </c>
    </row>
    <row r="18" spans="1:8" x14ac:dyDescent="0.25">
      <c r="B18" s="115">
        <v>42677</v>
      </c>
      <c r="C18" s="115">
        <v>42680</v>
      </c>
      <c r="D18" s="7" t="s">
        <v>4043</v>
      </c>
      <c r="E18" s="7" t="s">
        <v>6964</v>
      </c>
      <c r="F18" s="7" t="s">
        <v>1787</v>
      </c>
      <c r="G18" s="113">
        <v>2034</v>
      </c>
      <c r="H18" s="7" t="s">
        <v>9558</v>
      </c>
    </row>
    <row r="19" spans="1:8" x14ac:dyDescent="0.25">
      <c r="B19" s="115">
        <v>42679</v>
      </c>
      <c r="C19" s="115">
        <v>42683</v>
      </c>
      <c r="D19" s="7" t="s">
        <v>9559</v>
      </c>
      <c r="E19" s="7" t="s">
        <v>9560</v>
      </c>
      <c r="F19" s="7" t="s">
        <v>4052</v>
      </c>
      <c r="G19" s="113">
        <v>2768</v>
      </c>
      <c r="H19" s="7" t="s">
        <v>9561</v>
      </c>
    </row>
    <row r="20" spans="1:8" x14ac:dyDescent="0.25">
      <c r="B20" s="115">
        <v>42679</v>
      </c>
      <c r="C20" s="115">
        <v>42684</v>
      </c>
      <c r="D20" s="7" t="s">
        <v>8926</v>
      </c>
      <c r="E20" s="7" t="s">
        <v>9562</v>
      </c>
      <c r="F20" s="7" t="s">
        <v>1910</v>
      </c>
      <c r="G20" s="113">
        <v>3245</v>
      </c>
      <c r="H20" s="7" t="s">
        <v>9563</v>
      </c>
    </row>
    <row r="21" spans="1:8" x14ac:dyDescent="0.25">
      <c r="B21" s="115">
        <v>42680</v>
      </c>
      <c r="C21" s="115">
        <v>42683</v>
      </c>
      <c r="D21" s="7" t="s">
        <v>7910</v>
      </c>
      <c r="E21" s="7" t="s">
        <v>7911</v>
      </c>
      <c r="F21" s="7" t="s">
        <v>1910</v>
      </c>
      <c r="G21" s="113">
        <v>2337</v>
      </c>
      <c r="H21" s="7" t="s">
        <v>9563</v>
      </c>
    </row>
    <row r="22" spans="1:8" x14ac:dyDescent="0.25">
      <c r="B22" s="115">
        <v>42680</v>
      </c>
      <c r="C22" s="115">
        <v>42683</v>
      </c>
      <c r="D22" s="7" t="s">
        <v>8157</v>
      </c>
      <c r="E22" s="7" t="s">
        <v>742</v>
      </c>
      <c r="F22" s="7" t="s">
        <v>1910</v>
      </c>
      <c r="G22" s="113">
        <v>2337</v>
      </c>
      <c r="H22" s="7" t="s">
        <v>9563</v>
      </c>
    </row>
    <row r="23" spans="1:8" x14ac:dyDescent="0.25">
      <c r="B23" s="115">
        <v>42682</v>
      </c>
      <c r="C23" s="115">
        <v>42684</v>
      </c>
      <c r="D23" s="7" t="s">
        <v>9564</v>
      </c>
      <c r="E23" s="7" t="s">
        <v>9565</v>
      </c>
      <c r="F23" s="7" t="s">
        <v>51</v>
      </c>
      <c r="G23" s="113">
        <v>367</v>
      </c>
      <c r="H23" s="7" t="s">
        <v>9566</v>
      </c>
    </row>
    <row r="24" spans="1:8" x14ac:dyDescent="0.25">
      <c r="B24" s="115">
        <v>42682</v>
      </c>
      <c r="C24" s="115">
        <v>42684</v>
      </c>
      <c r="D24" s="7" t="s">
        <v>9567</v>
      </c>
      <c r="E24" s="7" t="s">
        <v>9568</v>
      </c>
      <c r="F24" s="7" t="s">
        <v>23</v>
      </c>
      <c r="G24" s="113">
        <v>700</v>
      </c>
      <c r="H24" s="7" t="s">
        <v>9569</v>
      </c>
    </row>
    <row r="25" spans="1:8" x14ac:dyDescent="0.25">
      <c r="B25" s="115">
        <v>42684</v>
      </c>
      <c r="C25" s="115">
        <v>42686</v>
      </c>
      <c r="D25" s="7" t="s">
        <v>2057</v>
      </c>
      <c r="E25" s="7" t="s">
        <v>9570</v>
      </c>
      <c r="F25" s="7" t="s">
        <v>20</v>
      </c>
      <c r="G25" s="113">
        <v>1800</v>
      </c>
      <c r="H25" s="7" t="s">
        <v>9571</v>
      </c>
    </row>
    <row r="26" spans="1:8" x14ac:dyDescent="0.25">
      <c r="B26" s="115">
        <v>42685</v>
      </c>
      <c r="C26" s="115">
        <v>42689</v>
      </c>
      <c r="D26" s="7" t="s">
        <v>744</v>
      </c>
      <c r="E26" s="7" t="s">
        <v>2066</v>
      </c>
      <c r="F26" s="7" t="s">
        <v>746</v>
      </c>
      <c r="G26" s="113">
        <v>0</v>
      </c>
      <c r="H26" s="7" t="s">
        <v>9572</v>
      </c>
    </row>
    <row r="27" spans="1:8" x14ac:dyDescent="0.25">
      <c r="B27" s="115">
        <v>42690</v>
      </c>
      <c r="C27" s="115">
        <v>42694</v>
      </c>
      <c r="D27" s="7" t="s">
        <v>9573</v>
      </c>
      <c r="E27" s="7" t="s">
        <v>9574</v>
      </c>
      <c r="F27" s="7" t="s">
        <v>3619</v>
      </c>
      <c r="G27" s="113">
        <v>2270</v>
      </c>
      <c r="H27" s="7" t="s">
        <v>9575</v>
      </c>
    </row>
    <row r="28" spans="1:8" x14ac:dyDescent="0.25">
      <c r="B28" s="115">
        <v>42701</v>
      </c>
      <c r="C28" s="115">
        <v>42704</v>
      </c>
      <c r="D28" s="7" t="s">
        <v>1792</v>
      </c>
      <c r="E28" s="7" t="s">
        <v>9576</v>
      </c>
      <c r="F28" s="7" t="s">
        <v>873</v>
      </c>
      <c r="G28" s="113">
        <v>50</v>
      </c>
      <c r="H28" s="7" t="s">
        <v>9577</v>
      </c>
    </row>
    <row r="29" spans="1:8" x14ac:dyDescent="0.25">
      <c r="B29" s="115">
        <v>42703</v>
      </c>
      <c r="C29" s="115">
        <v>42705</v>
      </c>
      <c r="D29" s="7" t="s">
        <v>1769</v>
      </c>
      <c r="E29" s="7" t="s">
        <v>9556</v>
      </c>
      <c r="F29" s="7" t="s">
        <v>9578</v>
      </c>
      <c r="G29" s="113">
        <v>340</v>
      </c>
      <c r="H29" s="7" t="s">
        <v>9579</v>
      </c>
    </row>
    <row r="30" spans="1:8" x14ac:dyDescent="0.25">
      <c r="B30" s="115">
        <v>42703</v>
      </c>
      <c r="C30" s="115">
        <v>42705</v>
      </c>
      <c r="D30" s="7" t="s">
        <v>1772</v>
      </c>
      <c r="E30" s="7" t="s">
        <v>9556</v>
      </c>
      <c r="F30" s="7" t="s">
        <v>9578</v>
      </c>
      <c r="G30" s="113">
        <v>340</v>
      </c>
      <c r="H30" s="7" t="s">
        <v>9579</v>
      </c>
    </row>
    <row r="31" spans="1:8" x14ac:dyDescent="0.25">
      <c r="B31" s="115">
        <v>42703</v>
      </c>
      <c r="C31" s="115">
        <v>42708</v>
      </c>
      <c r="D31" s="7" t="s">
        <v>9580</v>
      </c>
      <c r="E31" s="7" t="s">
        <v>9581</v>
      </c>
      <c r="F31" s="7" t="s">
        <v>597</v>
      </c>
      <c r="G31" s="113">
        <v>2239</v>
      </c>
      <c r="H31" s="7" t="s">
        <v>9582</v>
      </c>
    </row>
    <row r="32" spans="1:8" x14ac:dyDescent="0.25">
      <c r="B32" s="115">
        <v>42703</v>
      </c>
      <c r="C32" s="115">
        <v>42708</v>
      </c>
      <c r="D32" s="7" t="s">
        <v>9583</v>
      </c>
      <c r="E32" s="7" t="s">
        <v>9584</v>
      </c>
      <c r="F32" s="7" t="s">
        <v>597</v>
      </c>
      <c r="G32" s="113">
        <v>2100</v>
      </c>
      <c r="H32" s="7" t="s">
        <v>9582</v>
      </c>
    </row>
    <row r="33" spans="1:8" x14ac:dyDescent="0.25">
      <c r="A33" s="184"/>
      <c r="B33" s="332"/>
      <c r="C33" s="332"/>
      <c r="D33" s="99"/>
      <c r="E33" s="99"/>
      <c r="F33" s="99"/>
      <c r="G33" s="333"/>
      <c r="H33" s="99"/>
    </row>
    <row r="34" spans="1:8" x14ac:dyDescent="0.25">
      <c r="A34" s="128" t="s">
        <v>25</v>
      </c>
      <c r="B34" s="122">
        <v>42677</v>
      </c>
      <c r="C34" s="122">
        <v>42678</v>
      </c>
      <c r="D34" s="85" t="s">
        <v>1848</v>
      </c>
      <c r="E34" s="164" t="s">
        <v>9508</v>
      </c>
      <c r="F34" s="85" t="s">
        <v>9509</v>
      </c>
      <c r="G34" s="123">
        <v>0</v>
      </c>
      <c r="H34" s="164" t="s">
        <v>9510</v>
      </c>
    </row>
    <row r="35" spans="1:8" x14ac:dyDescent="0.25">
      <c r="B35" s="122">
        <v>42677</v>
      </c>
      <c r="C35" s="122">
        <v>42680</v>
      </c>
      <c r="D35" s="85" t="s">
        <v>7963</v>
      </c>
      <c r="E35" s="164" t="s">
        <v>9511</v>
      </c>
      <c r="F35" s="85" t="s">
        <v>213</v>
      </c>
      <c r="G35" s="123">
        <v>1111</v>
      </c>
      <c r="H35" s="164" t="s">
        <v>9512</v>
      </c>
    </row>
    <row r="36" spans="1:8" x14ac:dyDescent="0.25">
      <c r="B36" s="122">
        <v>42680</v>
      </c>
      <c r="C36" s="122">
        <v>42684</v>
      </c>
      <c r="D36" s="4" t="s">
        <v>9590</v>
      </c>
      <c r="E36" s="1" t="s">
        <v>9591</v>
      </c>
      <c r="F36" s="4" t="s">
        <v>180</v>
      </c>
      <c r="G36" s="123">
        <v>1727</v>
      </c>
      <c r="H36" s="1" t="s">
        <v>9592</v>
      </c>
    </row>
    <row r="37" spans="1:8" x14ac:dyDescent="0.25">
      <c r="B37" s="122">
        <v>42682</v>
      </c>
      <c r="C37" s="122">
        <v>42685</v>
      </c>
      <c r="D37" s="6" t="s">
        <v>5751</v>
      </c>
      <c r="E37" s="7" t="s">
        <v>3637</v>
      </c>
      <c r="F37" s="6" t="s">
        <v>571</v>
      </c>
      <c r="G37" s="123">
        <v>0</v>
      </c>
      <c r="H37" s="7" t="s">
        <v>9593</v>
      </c>
    </row>
    <row r="38" spans="1:8" x14ac:dyDescent="0.25">
      <c r="B38" s="122">
        <v>42684</v>
      </c>
      <c r="C38" s="122">
        <v>42687</v>
      </c>
      <c r="D38" s="6" t="s">
        <v>4573</v>
      </c>
      <c r="E38" s="7" t="s">
        <v>4094</v>
      </c>
      <c r="F38" s="6" t="s">
        <v>9594</v>
      </c>
      <c r="G38" s="123">
        <v>669</v>
      </c>
      <c r="H38" s="7" t="s">
        <v>9595</v>
      </c>
    </row>
    <row r="39" spans="1:8" x14ac:dyDescent="0.25">
      <c r="B39" s="122">
        <v>42684</v>
      </c>
      <c r="C39" s="122">
        <v>42687</v>
      </c>
      <c r="D39" s="6" t="s">
        <v>2283</v>
      </c>
      <c r="E39" s="7" t="s">
        <v>4094</v>
      </c>
      <c r="F39" s="6" t="s">
        <v>9594</v>
      </c>
      <c r="G39" s="123">
        <v>669</v>
      </c>
      <c r="H39" s="7" t="s">
        <v>9595</v>
      </c>
    </row>
    <row r="40" spans="1:8" x14ac:dyDescent="0.25">
      <c r="B40" s="122">
        <v>42684</v>
      </c>
      <c r="C40" s="122">
        <v>42687</v>
      </c>
      <c r="D40" s="6" t="s">
        <v>3357</v>
      </c>
      <c r="E40" s="7" t="s">
        <v>4094</v>
      </c>
      <c r="F40" s="6" t="s">
        <v>9594</v>
      </c>
      <c r="G40" s="123">
        <v>669</v>
      </c>
      <c r="H40" s="7" t="s">
        <v>9595</v>
      </c>
    </row>
    <row r="41" spans="1:8" x14ac:dyDescent="0.25">
      <c r="B41" s="122">
        <v>42684</v>
      </c>
      <c r="C41" s="122">
        <v>42687</v>
      </c>
      <c r="D41" s="6" t="s">
        <v>72</v>
      </c>
      <c r="E41" s="7" t="s">
        <v>4094</v>
      </c>
      <c r="F41" s="6" t="s">
        <v>9594</v>
      </c>
      <c r="G41" s="123">
        <v>669</v>
      </c>
      <c r="H41" s="7" t="s">
        <v>9595</v>
      </c>
    </row>
    <row r="42" spans="1:8" x14ac:dyDescent="0.25">
      <c r="B42" s="122">
        <v>42685</v>
      </c>
      <c r="C42" s="122">
        <v>42694</v>
      </c>
      <c r="D42" s="6" t="s">
        <v>2087</v>
      </c>
      <c r="E42" s="7" t="s">
        <v>2088</v>
      </c>
      <c r="F42" s="6" t="s">
        <v>587</v>
      </c>
      <c r="G42" s="123">
        <v>0</v>
      </c>
      <c r="H42" s="7" t="s">
        <v>9596</v>
      </c>
    </row>
    <row r="43" spans="1:8" x14ac:dyDescent="0.25">
      <c r="B43" s="122">
        <v>42690</v>
      </c>
      <c r="C43" s="122">
        <v>42692</v>
      </c>
      <c r="D43" s="6" t="s">
        <v>1830</v>
      </c>
      <c r="E43" s="7" t="s">
        <v>1831</v>
      </c>
      <c r="F43" s="6" t="s">
        <v>30</v>
      </c>
      <c r="G43" s="123">
        <v>0</v>
      </c>
      <c r="H43" s="7" t="s">
        <v>9597</v>
      </c>
    </row>
    <row r="44" spans="1:8" x14ac:dyDescent="0.25">
      <c r="B44" s="122">
        <v>42690</v>
      </c>
      <c r="C44" s="122">
        <v>42694</v>
      </c>
      <c r="D44" s="4" t="s">
        <v>7963</v>
      </c>
      <c r="E44" s="1" t="s">
        <v>9598</v>
      </c>
      <c r="F44" s="4" t="s">
        <v>863</v>
      </c>
      <c r="G44" s="123">
        <v>601</v>
      </c>
      <c r="H44" s="1" t="s">
        <v>9599</v>
      </c>
    </row>
    <row r="45" spans="1:8" x14ac:dyDescent="0.25">
      <c r="B45" s="122">
        <v>42702</v>
      </c>
      <c r="C45" s="122">
        <v>42706</v>
      </c>
      <c r="D45" s="4" t="s">
        <v>2270</v>
      </c>
      <c r="E45" s="1" t="s">
        <v>7976</v>
      </c>
      <c r="F45" s="1" t="s">
        <v>172</v>
      </c>
      <c r="G45" s="123">
        <v>1020</v>
      </c>
      <c r="H45" s="1" t="s">
        <v>9600</v>
      </c>
    </row>
    <row r="46" spans="1:8" x14ac:dyDescent="0.25">
      <c r="B46" s="122">
        <v>42702</v>
      </c>
      <c r="C46" s="122">
        <v>42706</v>
      </c>
      <c r="D46" s="4" t="s">
        <v>2267</v>
      </c>
      <c r="E46" s="1" t="s">
        <v>1356</v>
      </c>
      <c r="F46" s="1" t="s">
        <v>172</v>
      </c>
      <c r="G46" s="123">
        <v>1020</v>
      </c>
      <c r="H46" s="1" t="s">
        <v>9600</v>
      </c>
    </row>
    <row r="47" spans="1:8" x14ac:dyDescent="0.25">
      <c r="A47" s="184"/>
      <c r="B47" s="332"/>
      <c r="C47" s="332"/>
      <c r="D47" s="99"/>
      <c r="E47" s="99"/>
      <c r="F47" s="99"/>
      <c r="G47" s="333"/>
      <c r="H47" s="99"/>
    </row>
    <row r="48" spans="1:8" x14ac:dyDescent="0.25">
      <c r="A48" s="128" t="s">
        <v>85</v>
      </c>
      <c r="B48" s="122">
        <v>42677</v>
      </c>
      <c r="C48" s="122">
        <v>42677</v>
      </c>
      <c r="D48" s="4">
        <v>18</v>
      </c>
      <c r="E48" s="260" t="s">
        <v>9820</v>
      </c>
      <c r="F48" s="4" t="s">
        <v>5011</v>
      </c>
      <c r="G48" s="123">
        <v>288</v>
      </c>
      <c r="H48" s="1" t="s">
        <v>1576</v>
      </c>
    </row>
    <row r="49" spans="1:8" x14ac:dyDescent="0.25">
      <c r="B49" s="122">
        <v>42681</v>
      </c>
      <c r="C49" s="122">
        <v>42681</v>
      </c>
      <c r="D49" s="4">
        <v>18</v>
      </c>
      <c r="E49" s="260" t="s">
        <v>9820</v>
      </c>
      <c r="F49" s="4" t="s">
        <v>3104</v>
      </c>
      <c r="G49" s="123">
        <v>288</v>
      </c>
      <c r="H49" s="1" t="s">
        <v>1576</v>
      </c>
    </row>
    <row r="50" spans="1:8" x14ac:dyDescent="0.25">
      <c r="B50" s="122">
        <v>42699</v>
      </c>
      <c r="C50" s="122">
        <v>42699</v>
      </c>
      <c r="D50" s="4">
        <v>18</v>
      </c>
      <c r="E50" s="260" t="s">
        <v>9820</v>
      </c>
      <c r="F50" s="4" t="s">
        <v>172</v>
      </c>
      <c r="G50" s="123">
        <v>432</v>
      </c>
      <c r="H50" s="1" t="s">
        <v>1576</v>
      </c>
    </row>
    <row r="51" spans="1:8" x14ac:dyDescent="0.25">
      <c r="B51" s="122">
        <v>42702</v>
      </c>
      <c r="C51" s="122">
        <v>42706</v>
      </c>
      <c r="D51" s="4" t="s">
        <v>5126</v>
      </c>
      <c r="E51" s="260" t="s">
        <v>9638</v>
      </c>
      <c r="F51" s="4" t="s">
        <v>172</v>
      </c>
      <c r="G51" s="123">
        <v>185</v>
      </c>
      <c r="H51" s="1" t="s">
        <v>9639</v>
      </c>
    </row>
    <row r="52" spans="1:8" x14ac:dyDescent="0.25">
      <c r="B52" s="122">
        <v>42702</v>
      </c>
      <c r="C52" s="122">
        <v>42706</v>
      </c>
      <c r="D52" s="4" t="s">
        <v>5126</v>
      </c>
      <c r="E52" s="260" t="s">
        <v>9638</v>
      </c>
      <c r="F52" s="4" t="s">
        <v>172</v>
      </c>
      <c r="G52" s="123">
        <v>185</v>
      </c>
      <c r="H52" s="1" t="s">
        <v>9639</v>
      </c>
    </row>
    <row r="53" spans="1:8" x14ac:dyDescent="0.25">
      <c r="B53" s="122">
        <v>42703</v>
      </c>
      <c r="C53" s="122">
        <v>42706</v>
      </c>
      <c r="D53" s="4" t="s">
        <v>2306</v>
      </c>
      <c r="E53" s="260" t="s">
        <v>1356</v>
      </c>
      <c r="F53" s="4" t="s">
        <v>172</v>
      </c>
      <c r="G53" s="123">
        <v>864</v>
      </c>
      <c r="H53" s="1" t="s">
        <v>9639</v>
      </c>
    </row>
    <row r="54" spans="1:8" x14ac:dyDescent="0.25">
      <c r="A54" s="184"/>
      <c r="B54" s="332"/>
      <c r="C54" s="332"/>
      <c r="D54" s="99"/>
      <c r="E54" s="99"/>
      <c r="F54" s="99"/>
      <c r="G54" s="333"/>
      <c r="H54" s="99"/>
    </row>
    <row r="55" spans="1:8" s="3" customFormat="1" x14ac:dyDescent="0.25">
      <c r="A55" s="128" t="s">
        <v>9261</v>
      </c>
      <c r="B55" s="343">
        <v>42703</v>
      </c>
      <c r="C55" s="343">
        <v>42706</v>
      </c>
      <c r="D55" s="111" t="s">
        <v>9654</v>
      </c>
      <c r="E55" s="111" t="s">
        <v>9655</v>
      </c>
      <c r="F55" s="111" t="s">
        <v>172</v>
      </c>
      <c r="G55" s="347">
        <v>1433.98</v>
      </c>
      <c r="H55" s="111" t="s">
        <v>9656</v>
      </c>
    </row>
    <row r="56" spans="1:8" x14ac:dyDescent="0.25">
      <c r="A56" s="184"/>
      <c r="B56" s="332"/>
      <c r="C56" s="332"/>
      <c r="D56" s="99"/>
      <c r="E56" s="99"/>
      <c r="F56" s="99"/>
      <c r="G56" s="333"/>
      <c r="H56" s="99"/>
    </row>
    <row r="57" spans="1:8" x14ac:dyDescent="0.25">
      <c r="A57" s="128" t="s">
        <v>29</v>
      </c>
      <c r="B57" s="122">
        <v>42676</v>
      </c>
      <c r="C57" s="126">
        <v>42679</v>
      </c>
      <c r="D57" s="4" t="s">
        <v>1423</v>
      </c>
      <c r="E57" s="1" t="s">
        <v>9274</v>
      </c>
      <c r="F57" s="4" t="s">
        <v>3592</v>
      </c>
      <c r="G57" s="25">
        <v>1731.58</v>
      </c>
      <c r="H57" s="1" t="s">
        <v>9662</v>
      </c>
    </row>
    <row r="58" spans="1:8" x14ac:dyDescent="0.25">
      <c r="B58" s="122">
        <v>42678</v>
      </c>
      <c r="C58" s="126">
        <v>42679</v>
      </c>
      <c r="D58" s="4" t="s">
        <v>8006</v>
      </c>
      <c r="E58" s="1" t="s">
        <v>9660</v>
      </c>
      <c r="F58" s="4" t="s">
        <v>1873</v>
      </c>
      <c r="G58" s="25">
        <v>1195</v>
      </c>
      <c r="H58" s="1" t="s">
        <v>9661</v>
      </c>
    </row>
    <row r="59" spans="1:8" x14ac:dyDescent="0.25">
      <c r="B59" s="122">
        <v>42678</v>
      </c>
      <c r="C59" s="122">
        <v>42679</v>
      </c>
      <c r="D59" s="1" t="s">
        <v>8010</v>
      </c>
      <c r="E59" s="1" t="s">
        <v>9660</v>
      </c>
      <c r="F59" s="4" t="s">
        <v>1873</v>
      </c>
      <c r="G59" s="123">
        <v>44</v>
      </c>
      <c r="H59" s="1" t="s">
        <v>9661</v>
      </c>
    </row>
    <row r="60" spans="1:8" x14ac:dyDescent="0.25">
      <c r="B60" s="175">
        <v>42702</v>
      </c>
      <c r="C60" s="351">
        <v>42706</v>
      </c>
      <c r="D60" s="1" t="s">
        <v>10512</v>
      </c>
      <c r="E60" s="1" t="s">
        <v>6760</v>
      </c>
      <c r="F60" s="1" t="s">
        <v>172</v>
      </c>
      <c r="G60" s="242">
        <v>947.48</v>
      </c>
      <c r="H60" s="1" t="s">
        <v>2346</v>
      </c>
    </row>
    <row r="61" spans="1:8" x14ac:dyDescent="0.25">
      <c r="A61" s="184"/>
      <c r="B61" s="332"/>
      <c r="C61" s="332"/>
      <c r="D61" s="99"/>
      <c r="E61" s="99"/>
      <c r="F61" s="99"/>
      <c r="G61" s="333"/>
      <c r="H61" s="99"/>
    </row>
    <row r="62" spans="1:8" x14ac:dyDescent="0.25">
      <c r="A62" s="128" t="s">
        <v>13</v>
      </c>
      <c r="B62" s="126">
        <v>42678</v>
      </c>
      <c r="C62" s="126">
        <v>42680</v>
      </c>
      <c r="D62" s="4" t="s">
        <v>165</v>
      </c>
      <c r="E62" s="4" t="s">
        <v>166</v>
      </c>
      <c r="F62" s="4" t="s">
        <v>9684</v>
      </c>
      <c r="G62" s="123">
        <v>331</v>
      </c>
      <c r="H62" s="4" t="s">
        <v>9685</v>
      </c>
    </row>
    <row r="63" spans="1:8" x14ac:dyDescent="0.25">
      <c r="B63" s="126">
        <v>42678</v>
      </c>
      <c r="C63" s="126">
        <v>42678</v>
      </c>
      <c r="D63" s="6" t="s">
        <v>1436</v>
      </c>
      <c r="E63" s="6" t="s">
        <v>37</v>
      </c>
      <c r="F63" s="6" t="s">
        <v>6434</v>
      </c>
      <c r="G63" s="123">
        <v>113.4</v>
      </c>
      <c r="H63" s="6" t="s">
        <v>9842</v>
      </c>
    </row>
    <row r="64" spans="1:8" x14ac:dyDescent="0.25">
      <c r="B64" s="126">
        <v>42678</v>
      </c>
      <c r="C64" s="126">
        <v>42679</v>
      </c>
      <c r="D64" s="6" t="s">
        <v>1433</v>
      </c>
      <c r="E64" s="6" t="s">
        <v>84</v>
      </c>
      <c r="F64" s="6" t="s">
        <v>9843</v>
      </c>
      <c r="G64" s="123">
        <v>160</v>
      </c>
      <c r="H64" s="6" t="s">
        <v>9801</v>
      </c>
    </row>
    <row r="65" spans="1:8" x14ac:dyDescent="0.25">
      <c r="B65" s="126">
        <v>42682</v>
      </c>
      <c r="C65" s="126">
        <v>42682</v>
      </c>
      <c r="D65" s="6" t="s">
        <v>9844</v>
      </c>
      <c r="E65" s="6" t="s">
        <v>9812</v>
      </c>
      <c r="F65" s="6" t="s">
        <v>9813</v>
      </c>
      <c r="G65" s="123">
        <v>51</v>
      </c>
      <c r="H65" s="6" t="s">
        <v>9845</v>
      </c>
    </row>
    <row r="66" spans="1:8" x14ac:dyDescent="0.25">
      <c r="B66" s="126">
        <v>42684</v>
      </c>
      <c r="C66" s="126">
        <v>42687</v>
      </c>
      <c r="D66" s="6" t="s">
        <v>1598</v>
      </c>
      <c r="E66" s="6"/>
      <c r="F66" s="6" t="s">
        <v>9858</v>
      </c>
      <c r="G66" s="123">
        <v>97.74</v>
      </c>
      <c r="H66" s="6" t="s">
        <v>49</v>
      </c>
    </row>
    <row r="67" spans="1:8" x14ac:dyDescent="0.25">
      <c r="B67" s="126">
        <v>42689</v>
      </c>
      <c r="C67" s="126">
        <v>42689</v>
      </c>
      <c r="D67" s="6" t="s">
        <v>1436</v>
      </c>
      <c r="E67" s="6" t="s">
        <v>9796</v>
      </c>
      <c r="F67" s="6" t="s">
        <v>5444</v>
      </c>
      <c r="G67" s="123">
        <v>99.38</v>
      </c>
      <c r="H67" s="6" t="s">
        <v>4965</v>
      </c>
    </row>
    <row r="68" spans="1:8" x14ac:dyDescent="0.25">
      <c r="B68" s="126">
        <v>42690</v>
      </c>
      <c r="C68" s="126">
        <v>42695</v>
      </c>
      <c r="D68" s="6" t="s">
        <v>9673</v>
      </c>
      <c r="E68" s="6" t="s">
        <v>513</v>
      </c>
      <c r="F68" s="6" t="s">
        <v>3619</v>
      </c>
      <c r="G68" s="123">
        <v>1923</v>
      </c>
      <c r="H68" s="6" t="s">
        <v>4939</v>
      </c>
    </row>
    <row r="69" spans="1:8" x14ac:dyDescent="0.25">
      <c r="B69" s="122">
        <v>42692</v>
      </c>
      <c r="C69" s="126">
        <v>42694</v>
      </c>
      <c r="D69" s="6" t="s">
        <v>9797</v>
      </c>
      <c r="E69" s="6" t="s">
        <v>9798</v>
      </c>
      <c r="F69" s="6" t="s">
        <v>1247</v>
      </c>
      <c r="G69" s="123">
        <v>212</v>
      </c>
      <c r="H69" s="6" t="s">
        <v>9799</v>
      </c>
    </row>
    <row r="70" spans="1:8" x14ac:dyDescent="0.25">
      <c r="B70" s="126">
        <v>42693</v>
      </c>
      <c r="C70" s="126">
        <v>42694</v>
      </c>
      <c r="D70" s="6" t="s">
        <v>1436</v>
      </c>
      <c r="E70" s="6" t="s">
        <v>37</v>
      </c>
      <c r="F70" s="6" t="s">
        <v>9846</v>
      </c>
      <c r="G70" s="123">
        <v>211.84</v>
      </c>
      <c r="H70" s="6" t="s">
        <v>9842</v>
      </c>
    </row>
    <row r="71" spans="1:8" x14ac:dyDescent="0.25">
      <c r="B71" s="126">
        <v>42694</v>
      </c>
      <c r="C71" s="126">
        <v>42696</v>
      </c>
      <c r="D71" s="6" t="s">
        <v>9793</v>
      </c>
      <c r="E71" s="6" t="s">
        <v>9794</v>
      </c>
      <c r="F71" s="6" t="s">
        <v>1247</v>
      </c>
      <c r="G71" s="123">
        <v>362</v>
      </c>
      <c r="H71" s="6" t="s">
        <v>9799</v>
      </c>
    </row>
    <row r="72" spans="1:8" x14ac:dyDescent="0.25">
      <c r="B72" s="126">
        <v>42694</v>
      </c>
      <c r="C72" s="126">
        <v>42696</v>
      </c>
      <c r="D72" s="6" t="s">
        <v>1433</v>
      </c>
      <c r="E72" s="6" t="s">
        <v>84</v>
      </c>
      <c r="F72" s="6" t="s">
        <v>9813</v>
      </c>
      <c r="G72" s="123">
        <v>290</v>
      </c>
      <c r="H72" s="6" t="s">
        <v>9847</v>
      </c>
    </row>
    <row r="73" spans="1:8" x14ac:dyDescent="0.25">
      <c r="A73" s="184"/>
      <c r="B73" s="332"/>
      <c r="C73" s="332"/>
      <c r="D73" s="99"/>
      <c r="E73" s="99"/>
      <c r="F73" s="99"/>
      <c r="G73" s="333"/>
      <c r="H73" s="99"/>
    </row>
    <row r="74" spans="1:8" ht="60" x14ac:dyDescent="0.25">
      <c r="A74" s="128" t="s">
        <v>7352</v>
      </c>
      <c r="B74" s="122">
        <v>42679</v>
      </c>
      <c r="C74" s="122">
        <v>42685</v>
      </c>
      <c r="D74" s="6" t="s">
        <v>7366</v>
      </c>
      <c r="E74" s="7" t="s">
        <v>7367</v>
      </c>
      <c r="F74" s="6" t="s">
        <v>2540</v>
      </c>
      <c r="G74" s="123">
        <v>1850</v>
      </c>
      <c r="H74" s="7" t="s">
        <v>9687</v>
      </c>
    </row>
    <row r="75" spans="1:8" ht="30" x14ac:dyDescent="0.25">
      <c r="B75" s="122">
        <v>42691</v>
      </c>
      <c r="C75" s="122">
        <v>42693</v>
      </c>
      <c r="D75" s="6" t="s">
        <v>1251</v>
      </c>
      <c r="E75" s="7" t="s">
        <v>1252</v>
      </c>
      <c r="F75" s="6" t="s">
        <v>52</v>
      </c>
      <c r="G75" s="123" t="s">
        <v>178</v>
      </c>
      <c r="H75" s="7" t="s">
        <v>9688</v>
      </c>
    </row>
    <row r="76" spans="1:8" x14ac:dyDescent="0.25">
      <c r="B76" s="122">
        <v>42692</v>
      </c>
      <c r="C76" s="122">
        <v>42695</v>
      </c>
      <c r="D76" s="6" t="s">
        <v>44</v>
      </c>
      <c r="E76" s="7" t="s">
        <v>45</v>
      </c>
      <c r="F76" s="6" t="s">
        <v>2229</v>
      </c>
      <c r="G76" s="123">
        <v>1064</v>
      </c>
      <c r="H76" s="7" t="s">
        <v>9689</v>
      </c>
    </row>
    <row r="77" spans="1:8" ht="30" x14ac:dyDescent="0.25">
      <c r="B77" s="122">
        <v>42701</v>
      </c>
      <c r="C77" s="122">
        <v>42677</v>
      </c>
      <c r="D77" s="6" t="s">
        <v>2367</v>
      </c>
      <c r="E77" s="1" t="s">
        <v>7675</v>
      </c>
      <c r="F77" s="6" t="s">
        <v>9690</v>
      </c>
      <c r="G77" s="123">
        <v>66</v>
      </c>
      <c r="H77" s="7" t="s">
        <v>9691</v>
      </c>
    </row>
    <row r="78" spans="1:8" x14ac:dyDescent="0.25">
      <c r="B78" s="122">
        <v>42702</v>
      </c>
      <c r="C78" s="122">
        <v>42706</v>
      </c>
      <c r="D78" s="6" t="s">
        <v>5153</v>
      </c>
      <c r="E78" s="7" t="s">
        <v>1356</v>
      </c>
      <c r="F78" s="6" t="s">
        <v>23</v>
      </c>
      <c r="G78" s="123">
        <v>1234</v>
      </c>
      <c r="H78" s="7" t="s">
        <v>9692</v>
      </c>
    </row>
    <row r="79" spans="1:8" x14ac:dyDescent="0.25">
      <c r="B79" s="122">
        <v>42702</v>
      </c>
      <c r="C79" s="122">
        <v>42706</v>
      </c>
      <c r="D79" s="6" t="s">
        <v>9693</v>
      </c>
      <c r="E79" s="7" t="s">
        <v>9694</v>
      </c>
      <c r="F79" s="6" t="s">
        <v>23</v>
      </c>
      <c r="G79" s="123">
        <v>276</v>
      </c>
      <c r="H79" s="7" t="s">
        <v>9692</v>
      </c>
    </row>
    <row r="80" spans="1:8" x14ac:dyDescent="0.25">
      <c r="A80" s="184"/>
      <c r="B80" s="332"/>
      <c r="C80" s="332"/>
      <c r="D80" s="99"/>
      <c r="E80" s="99"/>
      <c r="F80" s="99"/>
      <c r="G80" s="333"/>
      <c r="H80" s="99"/>
    </row>
    <row r="81" spans="1:8" x14ac:dyDescent="0.25">
      <c r="A81" s="128" t="s">
        <v>181</v>
      </c>
      <c r="B81" s="122">
        <v>42702</v>
      </c>
      <c r="C81" s="122">
        <v>42706</v>
      </c>
      <c r="D81" s="6" t="s">
        <v>9720</v>
      </c>
      <c r="E81" s="7" t="s">
        <v>1300</v>
      </c>
      <c r="F81" s="6" t="s">
        <v>172</v>
      </c>
      <c r="G81" s="123">
        <v>1222.44</v>
      </c>
      <c r="H81" s="6" t="s">
        <v>2510</v>
      </c>
    </row>
    <row r="82" spans="1:8" x14ac:dyDescent="0.25">
      <c r="B82" s="115">
        <v>42702</v>
      </c>
      <c r="C82" s="115">
        <v>42706</v>
      </c>
      <c r="D82" s="7" t="s">
        <v>9721</v>
      </c>
      <c r="E82" s="7" t="s">
        <v>9694</v>
      </c>
      <c r="F82" s="7" t="s">
        <v>172</v>
      </c>
      <c r="G82" s="113">
        <v>1243.32</v>
      </c>
      <c r="H82" s="7" t="s">
        <v>2510</v>
      </c>
    </row>
    <row r="83" spans="1:8" x14ac:dyDescent="0.25">
      <c r="B83" s="115">
        <v>42702</v>
      </c>
      <c r="C83" s="115">
        <v>42706</v>
      </c>
      <c r="D83" s="7" t="s">
        <v>4175</v>
      </c>
      <c r="E83" s="7" t="s">
        <v>4176</v>
      </c>
      <c r="F83" s="7" t="s">
        <v>172</v>
      </c>
      <c r="G83" s="113">
        <v>1731.6</v>
      </c>
      <c r="H83" s="7" t="s">
        <v>9724</v>
      </c>
    </row>
    <row r="84" spans="1:8" x14ac:dyDescent="0.25">
      <c r="B84" s="115">
        <v>42702</v>
      </c>
      <c r="C84" s="115">
        <v>42706</v>
      </c>
      <c r="D84" s="7" t="s">
        <v>9725</v>
      </c>
      <c r="E84" s="6" t="s">
        <v>8836</v>
      </c>
      <c r="F84" s="7" t="s">
        <v>172</v>
      </c>
      <c r="G84" s="559">
        <v>1731.6</v>
      </c>
      <c r="H84" s="111" t="s">
        <v>9724</v>
      </c>
    </row>
    <row r="85" spans="1:8" x14ac:dyDescent="0.25">
      <c r="A85" s="184"/>
      <c r="B85" s="337"/>
      <c r="C85" s="337"/>
      <c r="D85" s="105"/>
      <c r="E85" s="105"/>
      <c r="F85" s="105"/>
      <c r="G85" s="338"/>
      <c r="H85" s="105"/>
    </row>
    <row r="86" spans="1:8" x14ac:dyDescent="0.25">
      <c r="A86" s="128" t="s">
        <v>9060</v>
      </c>
      <c r="B86" s="115">
        <v>42675</v>
      </c>
      <c r="C86" s="115">
        <v>42677</v>
      </c>
      <c r="D86" s="7" t="s">
        <v>9610</v>
      </c>
      <c r="E86" s="7" t="s">
        <v>9611</v>
      </c>
      <c r="F86" s="7" t="s">
        <v>7302</v>
      </c>
      <c r="G86" s="113">
        <v>597.82000000000005</v>
      </c>
      <c r="H86" s="7" t="s">
        <v>9612</v>
      </c>
    </row>
    <row r="87" spans="1:8" x14ac:dyDescent="0.25">
      <c r="B87" s="115">
        <v>42675</v>
      </c>
      <c r="C87" s="115">
        <v>42677</v>
      </c>
      <c r="D87" s="7" t="s">
        <v>2884</v>
      </c>
      <c r="E87" s="7" t="s">
        <v>9613</v>
      </c>
      <c r="F87" s="7" t="s">
        <v>7302</v>
      </c>
      <c r="G87" s="113">
        <v>597.82000000000005</v>
      </c>
      <c r="H87" s="7" t="s">
        <v>9612</v>
      </c>
    </row>
    <row r="88" spans="1:8" x14ac:dyDescent="0.25">
      <c r="B88" s="115">
        <v>42675</v>
      </c>
      <c r="C88" s="115">
        <v>42677</v>
      </c>
      <c r="D88" s="7" t="s">
        <v>9614</v>
      </c>
      <c r="E88" s="7" t="s">
        <v>161</v>
      </c>
      <c r="F88" s="7" t="s">
        <v>7302</v>
      </c>
      <c r="G88" s="113">
        <v>597.82000000000005</v>
      </c>
      <c r="H88" s="7" t="s">
        <v>9612</v>
      </c>
    </row>
    <row r="89" spans="1:8" x14ac:dyDescent="0.25">
      <c r="B89" s="115">
        <v>42679</v>
      </c>
      <c r="C89" s="115">
        <v>42682</v>
      </c>
      <c r="D89" s="7" t="s">
        <v>9615</v>
      </c>
      <c r="E89" s="7" t="s">
        <v>9616</v>
      </c>
      <c r="F89" s="7" t="s">
        <v>571</v>
      </c>
      <c r="G89" s="113">
        <v>1172.1300000000001</v>
      </c>
      <c r="H89" s="7" t="s">
        <v>9617</v>
      </c>
    </row>
    <row r="90" spans="1:8" x14ac:dyDescent="0.25">
      <c r="B90" s="115">
        <v>42679</v>
      </c>
      <c r="C90" s="115">
        <v>42682</v>
      </c>
      <c r="D90" s="7" t="s">
        <v>9618</v>
      </c>
      <c r="E90" s="7" t="s">
        <v>161</v>
      </c>
      <c r="F90" s="7" t="s">
        <v>571</v>
      </c>
      <c r="G90" s="113">
        <v>1172.1300000000001</v>
      </c>
      <c r="H90" s="7" t="s">
        <v>9617</v>
      </c>
    </row>
    <row r="91" spans="1:8" x14ac:dyDescent="0.25">
      <c r="B91" s="115">
        <v>42679</v>
      </c>
      <c r="C91" s="115">
        <v>42682</v>
      </c>
      <c r="D91" s="7" t="s">
        <v>9619</v>
      </c>
      <c r="E91" s="7" t="s">
        <v>4199</v>
      </c>
      <c r="F91" s="7" t="s">
        <v>571</v>
      </c>
      <c r="G91" s="113">
        <v>1172.1300000000001</v>
      </c>
      <c r="H91" s="7" t="s">
        <v>9617</v>
      </c>
    </row>
    <row r="92" spans="1:8" x14ac:dyDescent="0.25">
      <c r="B92" s="115">
        <v>42683</v>
      </c>
      <c r="C92" s="115">
        <v>42686</v>
      </c>
      <c r="D92" s="7" t="s">
        <v>2894</v>
      </c>
      <c r="E92" s="7" t="s">
        <v>9620</v>
      </c>
      <c r="F92" s="7" t="s">
        <v>2113</v>
      </c>
      <c r="G92" s="113">
        <v>1620</v>
      </c>
      <c r="H92" s="7" t="s">
        <v>9621</v>
      </c>
    </row>
    <row r="93" spans="1:8" x14ac:dyDescent="0.25">
      <c r="B93" s="115">
        <v>42691</v>
      </c>
      <c r="C93" s="115">
        <v>42694</v>
      </c>
      <c r="D93" s="7" t="s">
        <v>9622</v>
      </c>
      <c r="E93" s="7" t="s">
        <v>9620</v>
      </c>
      <c r="F93" s="7" t="s">
        <v>863</v>
      </c>
      <c r="G93" s="113">
        <v>1912.91</v>
      </c>
      <c r="H93" s="7" t="s">
        <v>9623</v>
      </c>
    </row>
    <row r="94" spans="1:8" x14ac:dyDescent="0.25">
      <c r="B94" s="115">
        <v>42691</v>
      </c>
      <c r="C94" s="115">
        <v>42694</v>
      </c>
      <c r="D94" s="7" t="s">
        <v>9624</v>
      </c>
      <c r="E94" s="7" t="s">
        <v>9625</v>
      </c>
      <c r="F94" s="7" t="s">
        <v>250</v>
      </c>
      <c r="G94" s="113">
        <v>1713.8</v>
      </c>
      <c r="H94" s="7" t="s">
        <v>9626</v>
      </c>
    </row>
    <row r="95" spans="1:8" x14ac:dyDescent="0.25">
      <c r="B95" s="115">
        <v>42691</v>
      </c>
      <c r="C95" s="115">
        <v>42695</v>
      </c>
      <c r="D95" s="7" t="s">
        <v>9627</v>
      </c>
      <c r="E95" s="7" t="s">
        <v>9628</v>
      </c>
      <c r="F95" s="7" t="s">
        <v>172</v>
      </c>
      <c r="G95" s="113">
        <v>908.27</v>
      </c>
      <c r="H95" s="7" t="s">
        <v>9629</v>
      </c>
    </row>
    <row r="96" spans="1:8" x14ac:dyDescent="0.25">
      <c r="B96" s="115">
        <v>42691</v>
      </c>
      <c r="C96" s="115">
        <v>42695</v>
      </c>
      <c r="D96" s="7" t="s">
        <v>9630</v>
      </c>
      <c r="E96" s="7" t="s">
        <v>9631</v>
      </c>
      <c r="F96" s="7" t="s">
        <v>172</v>
      </c>
      <c r="G96" s="113">
        <v>908.27</v>
      </c>
      <c r="H96" s="7" t="s">
        <v>9629</v>
      </c>
    </row>
    <row r="97" spans="1:8" x14ac:dyDescent="0.25">
      <c r="B97" s="115">
        <v>42702</v>
      </c>
      <c r="C97" s="115">
        <v>42706</v>
      </c>
      <c r="D97" s="7" t="s">
        <v>9632</v>
      </c>
      <c r="E97" s="7" t="s">
        <v>1356</v>
      </c>
      <c r="F97" s="7" t="s">
        <v>172</v>
      </c>
      <c r="G97" s="113">
        <v>980</v>
      </c>
      <c r="H97" s="7" t="s">
        <v>9633</v>
      </c>
    </row>
    <row r="98" spans="1:8" x14ac:dyDescent="0.25">
      <c r="B98" s="115">
        <v>42702</v>
      </c>
      <c r="C98" s="115">
        <v>42706</v>
      </c>
      <c r="D98" s="7" t="s">
        <v>9634</v>
      </c>
      <c r="E98" s="7" t="s">
        <v>9635</v>
      </c>
      <c r="F98" s="7" t="s">
        <v>172</v>
      </c>
      <c r="G98" s="113">
        <v>980</v>
      </c>
      <c r="H98" s="7" t="s">
        <v>9636</v>
      </c>
    </row>
    <row r="99" spans="1:8" x14ac:dyDescent="0.25">
      <c r="B99" s="115">
        <v>42702</v>
      </c>
      <c r="C99" s="115">
        <v>42706</v>
      </c>
      <c r="D99" s="7" t="s">
        <v>9619</v>
      </c>
      <c r="E99" s="7" t="s">
        <v>1356</v>
      </c>
      <c r="F99" s="7" t="s">
        <v>172</v>
      </c>
      <c r="G99" s="113">
        <v>980</v>
      </c>
      <c r="H99" s="7" t="s">
        <v>9633</v>
      </c>
    </row>
    <row r="100" spans="1:8" x14ac:dyDescent="0.25">
      <c r="B100" s="115">
        <v>42704</v>
      </c>
      <c r="C100" s="115">
        <v>42705</v>
      </c>
      <c r="D100" s="7" t="s">
        <v>9637</v>
      </c>
      <c r="E100" s="7" t="s">
        <v>161</v>
      </c>
      <c r="F100" s="7" t="s">
        <v>172</v>
      </c>
      <c r="G100" s="113">
        <v>540.89</v>
      </c>
      <c r="H100" s="7" t="s">
        <v>9633</v>
      </c>
    </row>
    <row r="101" spans="1:8" x14ac:dyDescent="0.25">
      <c r="A101" s="184"/>
      <c r="B101" s="337"/>
      <c r="C101" s="337"/>
      <c r="D101" s="105"/>
      <c r="E101" s="105"/>
      <c r="F101" s="105"/>
      <c r="G101" s="338"/>
      <c r="H101" s="105"/>
    </row>
    <row r="102" spans="1:8" ht="45" x14ac:dyDescent="0.25">
      <c r="A102" s="128" t="s">
        <v>8603</v>
      </c>
      <c r="B102" s="115">
        <v>42678</v>
      </c>
      <c r="C102" s="115">
        <v>42679</v>
      </c>
      <c r="D102" s="7" t="s">
        <v>8753</v>
      </c>
      <c r="E102" s="7" t="s">
        <v>67</v>
      </c>
      <c r="F102" s="7" t="s">
        <v>180</v>
      </c>
      <c r="G102" s="192">
        <v>3552.54</v>
      </c>
      <c r="H102" s="7" t="s">
        <v>9764</v>
      </c>
    </row>
    <row r="103" spans="1:8" ht="30" x14ac:dyDescent="0.25">
      <c r="B103" s="115">
        <v>42680</v>
      </c>
      <c r="C103" s="115">
        <v>42684</v>
      </c>
      <c r="D103" s="7" t="s">
        <v>4879</v>
      </c>
      <c r="E103" s="7" t="s">
        <v>8087</v>
      </c>
      <c r="F103" s="7" t="s">
        <v>180</v>
      </c>
      <c r="G103" s="1355">
        <v>8355.64</v>
      </c>
      <c r="H103" s="7" t="s">
        <v>9332</v>
      </c>
    </row>
    <row r="104" spans="1:8" ht="30" x14ac:dyDescent="0.25">
      <c r="B104" s="115">
        <v>42680</v>
      </c>
      <c r="C104" s="115">
        <v>42684</v>
      </c>
      <c r="D104" s="568" t="s">
        <v>9333</v>
      </c>
      <c r="E104" s="569" t="s">
        <v>9334</v>
      </c>
      <c r="F104" s="7" t="s">
        <v>180</v>
      </c>
      <c r="G104" s="1355"/>
      <c r="H104" s="7" t="s">
        <v>9332</v>
      </c>
    </row>
    <row r="105" spans="1:8" ht="15" customHeight="1" x14ac:dyDescent="0.25">
      <c r="B105" s="115">
        <v>42691</v>
      </c>
      <c r="C105" s="115">
        <v>42694</v>
      </c>
      <c r="D105" s="7" t="s">
        <v>2243</v>
      </c>
      <c r="E105" s="7" t="s">
        <v>58</v>
      </c>
      <c r="F105" s="7" t="s">
        <v>172</v>
      </c>
      <c r="G105" s="113">
        <v>1549.52</v>
      </c>
      <c r="H105" s="7" t="s">
        <v>9513</v>
      </c>
    </row>
    <row r="106" spans="1:8" x14ac:dyDescent="0.25">
      <c r="B106" s="122">
        <v>42702</v>
      </c>
      <c r="C106" s="122">
        <v>42706</v>
      </c>
      <c r="D106" s="568" t="s">
        <v>3043</v>
      </c>
      <c r="E106" s="569" t="s">
        <v>7643</v>
      </c>
      <c r="F106" s="569" t="s">
        <v>23</v>
      </c>
      <c r="G106" s="567">
        <v>550</v>
      </c>
      <c r="H106" s="569" t="s">
        <v>9758</v>
      </c>
    </row>
    <row r="107" spans="1:8" x14ac:dyDescent="0.25">
      <c r="B107" s="115">
        <v>42702</v>
      </c>
      <c r="C107" s="115">
        <v>42706</v>
      </c>
      <c r="D107" s="7" t="s">
        <v>3038</v>
      </c>
      <c r="E107" s="7" t="s">
        <v>1356</v>
      </c>
      <c r="F107" s="7" t="s">
        <v>172</v>
      </c>
      <c r="G107" s="1353">
        <v>1850.63</v>
      </c>
      <c r="H107" s="7" t="s">
        <v>9765</v>
      </c>
    </row>
    <row r="108" spans="1:8" x14ac:dyDescent="0.25">
      <c r="B108" s="115">
        <v>42702</v>
      </c>
      <c r="C108" s="115">
        <v>42706</v>
      </c>
      <c r="D108" s="7" t="s">
        <v>3040</v>
      </c>
      <c r="E108" s="7" t="s">
        <v>9766</v>
      </c>
      <c r="F108" s="7" t="s">
        <v>172</v>
      </c>
      <c r="G108" s="1353"/>
      <c r="H108" s="7" t="s">
        <v>9765</v>
      </c>
    </row>
    <row r="109" spans="1:8" x14ac:dyDescent="0.25">
      <c r="B109" s="115">
        <v>42702</v>
      </c>
      <c r="C109" s="115">
        <v>42706</v>
      </c>
      <c r="D109" s="7" t="s">
        <v>3048</v>
      </c>
      <c r="E109" s="7" t="s">
        <v>9767</v>
      </c>
      <c r="F109" s="7" t="s">
        <v>172</v>
      </c>
      <c r="G109" s="1353"/>
      <c r="H109" s="7" t="s">
        <v>9765</v>
      </c>
    </row>
    <row r="110" spans="1:8" x14ac:dyDescent="0.25">
      <c r="A110" s="184"/>
      <c r="B110" s="332"/>
      <c r="C110" s="332"/>
      <c r="D110" s="99"/>
      <c r="E110" s="99"/>
      <c r="F110" s="99"/>
      <c r="G110" s="333"/>
      <c r="H110" s="99"/>
    </row>
    <row r="111" spans="1:8" x14ac:dyDescent="0.25">
      <c r="A111" s="128" t="s">
        <v>28</v>
      </c>
      <c r="B111" s="122">
        <v>42691</v>
      </c>
      <c r="C111" s="126">
        <v>42692</v>
      </c>
      <c r="D111" s="164" t="s">
        <v>9875</v>
      </c>
      <c r="E111" s="164" t="s">
        <v>9876</v>
      </c>
      <c r="F111" s="164" t="s">
        <v>250</v>
      </c>
      <c r="G111" s="25">
        <v>1835</v>
      </c>
      <c r="H111" s="164" t="s">
        <v>9877</v>
      </c>
    </row>
    <row r="112" spans="1:8" x14ac:dyDescent="0.25">
      <c r="B112" s="122">
        <v>42701</v>
      </c>
      <c r="C112" s="122">
        <v>42704</v>
      </c>
      <c r="D112" s="164" t="s">
        <v>914</v>
      </c>
      <c r="E112" s="164" t="s">
        <v>915</v>
      </c>
      <c r="F112" s="164" t="s">
        <v>179</v>
      </c>
      <c r="G112" s="123">
        <v>300</v>
      </c>
      <c r="H112" s="164" t="s">
        <v>9878</v>
      </c>
    </row>
    <row r="113" spans="1:8" x14ac:dyDescent="0.25">
      <c r="B113" s="122">
        <v>42702</v>
      </c>
      <c r="C113" s="122">
        <v>42706</v>
      </c>
      <c r="D113" s="164" t="s">
        <v>7582</v>
      </c>
      <c r="E113" s="164" t="s">
        <v>1313</v>
      </c>
      <c r="F113" s="164" t="s">
        <v>172</v>
      </c>
      <c r="G113" s="123">
        <v>1104.6400000000001</v>
      </c>
      <c r="H113" s="164" t="s">
        <v>9879</v>
      </c>
    </row>
    <row r="114" spans="1:8" x14ac:dyDescent="0.25">
      <c r="B114" s="122">
        <v>42702</v>
      </c>
      <c r="C114" s="122">
        <v>42706</v>
      </c>
      <c r="D114" s="164" t="s">
        <v>5185</v>
      </c>
      <c r="E114" s="164" t="s">
        <v>1356</v>
      </c>
      <c r="F114" s="164" t="s">
        <v>172</v>
      </c>
      <c r="G114" s="123">
        <v>1400</v>
      </c>
      <c r="H114" s="164" t="s">
        <v>9879</v>
      </c>
    </row>
    <row r="115" spans="1:8" x14ac:dyDescent="0.25">
      <c r="A115" s="184"/>
      <c r="B115" s="332"/>
      <c r="C115" s="332"/>
      <c r="D115" s="99"/>
      <c r="E115" s="99"/>
      <c r="F115" s="99"/>
      <c r="G115" s="333"/>
      <c r="H115" s="99"/>
    </row>
    <row r="116" spans="1:8" x14ac:dyDescent="0.25">
      <c r="A116" s="128" t="s">
        <v>5833</v>
      </c>
      <c r="B116" s="126">
        <v>42679</v>
      </c>
      <c r="C116" s="126">
        <v>42681</v>
      </c>
      <c r="D116" s="4" t="s">
        <v>7411</v>
      </c>
      <c r="E116" s="1" t="s">
        <v>36</v>
      </c>
      <c r="F116" s="4" t="s">
        <v>4181</v>
      </c>
      <c r="G116" s="76">
        <v>1103.6300000000001</v>
      </c>
      <c r="H116" s="1" t="s">
        <v>8229</v>
      </c>
    </row>
    <row r="117" spans="1:8" x14ac:dyDescent="0.25">
      <c r="B117" s="126">
        <v>42679</v>
      </c>
      <c r="C117" s="126">
        <v>42681</v>
      </c>
      <c r="D117" s="4" t="s">
        <v>7408</v>
      </c>
      <c r="E117" s="1" t="s">
        <v>9351</v>
      </c>
      <c r="F117" s="4" t="s">
        <v>4181</v>
      </c>
      <c r="G117" s="76">
        <v>583.01</v>
      </c>
      <c r="H117" s="1" t="s">
        <v>8229</v>
      </c>
    </row>
    <row r="118" spans="1:8" x14ac:dyDescent="0.25">
      <c r="A118" s="184"/>
      <c r="B118" s="332"/>
      <c r="C118" s="332"/>
      <c r="D118" s="99"/>
      <c r="E118" s="99"/>
      <c r="F118" s="99"/>
      <c r="G118" s="333"/>
      <c r="H118" s="99"/>
    </row>
    <row r="119" spans="1:8" x14ac:dyDescent="0.25">
      <c r="A119" s="128" t="s">
        <v>639</v>
      </c>
      <c r="B119" s="126">
        <v>42675</v>
      </c>
      <c r="C119" s="126">
        <v>42679</v>
      </c>
      <c r="D119" s="4" t="s">
        <v>9900</v>
      </c>
      <c r="E119" s="1" t="s">
        <v>2444</v>
      </c>
      <c r="F119" s="4" t="s">
        <v>9901</v>
      </c>
      <c r="G119" s="76">
        <v>2100</v>
      </c>
      <c r="H119" s="1" t="s">
        <v>9902</v>
      </c>
    </row>
    <row r="120" spans="1:8" x14ac:dyDescent="0.25">
      <c r="B120" s="126">
        <v>42675</v>
      </c>
      <c r="C120" s="126">
        <v>42679</v>
      </c>
      <c r="D120" s="1" t="s">
        <v>9903</v>
      </c>
      <c r="E120" s="1"/>
      <c r="F120" s="4" t="s">
        <v>143</v>
      </c>
      <c r="G120" s="76">
        <v>2100</v>
      </c>
      <c r="H120" s="1" t="s">
        <v>9902</v>
      </c>
    </row>
    <row r="121" spans="1:8" x14ac:dyDescent="0.25">
      <c r="B121" s="126">
        <v>42675</v>
      </c>
      <c r="C121" s="126">
        <v>42679</v>
      </c>
      <c r="D121" s="1" t="s">
        <v>9788</v>
      </c>
      <c r="E121" s="1" t="s">
        <v>9789</v>
      </c>
      <c r="F121" s="4" t="s">
        <v>143</v>
      </c>
      <c r="G121" s="76">
        <v>2100</v>
      </c>
      <c r="H121" s="1" t="s">
        <v>9902</v>
      </c>
    </row>
    <row r="122" spans="1:8" x14ac:dyDescent="0.25">
      <c r="B122" s="126">
        <v>42675</v>
      </c>
      <c r="C122" s="126">
        <v>42679</v>
      </c>
      <c r="D122" s="1" t="s">
        <v>6607</v>
      </c>
      <c r="E122" s="1" t="s">
        <v>9904</v>
      </c>
      <c r="F122" s="4" t="s">
        <v>143</v>
      </c>
      <c r="G122" s="76">
        <v>2100</v>
      </c>
      <c r="H122" s="1" t="s">
        <v>9902</v>
      </c>
    </row>
    <row r="123" spans="1:8" x14ac:dyDescent="0.25">
      <c r="B123" s="126">
        <v>42675</v>
      </c>
      <c r="C123" s="126">
        <v>42679</v>
      </c>
      <c r="D123" s="1" t="s">
        <v>9905</v>
      </c>
      <c r="E123" s="1" t="s">
        <v>9906</v>
      </c>
      <c r="F123" s="4" t="s">
        <v>143</v>
      </c>
      <c r="G123" s="76">
        <v>2100</v>
      </c>
      <c r="H123" s="1" t="s">
        <v>9902</v>
      </c>
    </row>
    <row r="124" spans="1:8" x14ac:dyDescent="0.25">
      <c r="B124" s="126">
        <v>42675</v>
      </c>
      <c r="C124" s="126">
        <v>42679</v>
      </c>
      <c r="D124" s="1" t="s">
        <v>9907</v>
      </c>
      <c r="E124" s="1" t="s">
        <v>6648</v>
      </c>
      <c r="F124" s="4" t="s">
        <v>143</v>
      </c>
      <c r="G124" s="76">
        <v>2100</v>
      </c>
      <c r="H124" s="1" t="s">
        <v>9902</v>
      </c>
    </row>
    <row r="125" spans="1:8" x14ac:dyDescent="0.25">
      <c r="A125" s="184"/>
      <c r="B125" s="332"/>
      <c r="C125" s="332"/>
      <c r="D125" s="99"/>
      <c r="E125" s="99"/>
      <c r="F125" s="99"/>
      <c r="G125" s="333"/>
      <c r="H125" s="99"/>
    </row>
    <row r="126" spans="1:8" x14ac:dyDescent="0.25">
      <c r="A126" s="128" t="s">
        <v>8256</v>
      </c>
      <c r="B126" s="122">
        <v>42703</v>
      </c>
      <c r="C126" s="122">
        <v>42706</v>
      </c>
      <c r="D126" s="6" t="s">
        <v>2420</v>
      </c>
      <c r="E126" s="6" t="s">
        <v>9834</v>
      </c>
      <c r="F126" s="6" t="s">
        <v>172</v>
      </c>
      <c r="G126" s="123">
        <v>645</v>
      </c>
      <c r="H126" s="6" t="s">
        <v>9835</v>
      </c>
    </row>
    <row r="127" spans="1:8" x14ac:dyDescent="0.25">
      <c r="A127" s="184"/>
      <c r="B127" s="332"/>
      <c r="C127" s="332"/>
      <c r="D127" s="99"/>
      <c r="E127" s="99"/>
      <c r="F127" s="99"/>
      <c r="G127" s="333"/>
      <c r="H127" s="99"/>
    </row>
    <row r="128" spans="1:8" ht="30" x14ac:dyDescent="0.25">
      <c r="A128" s="128" t="s">
        <v>22</v>
      </c>
      <c r="B128" s="126">
        <v>42675</v>
      </c>
      <c r="C128" s="126">
        <v>42678</v>
      </c>
      <c r="D128" s="4" t="s">
        <v>6880</v>
      </c>
      <c r="E128" s="4" t="s">
        <v>6881</v>
      </c>
      <c r="F128" s="4" t="s">
        <v>1281</v>
      </c>
      <c r="G128" s="25">
        <v>2486</v>
      </c>
      <c r="H128" s="1" t="s">
        <v>9944</v>
      </c>
    </row>
    <row r="129" spans="1:8" x14ac:dyDescent="0.25">
      <c r="B129" s="126">
        <v>42679</v>
      </c>
      <c r="C129" s="126">
        <v>42683</v>
      </c>
      <c r="D129" s="4" t="s">
        <v>9947</v>
      </c>
      <c r="E129" s="4" t="s">
        <v>9948</v>
      </c>
      <c r="F129" s="4" t="s">
        <v>288</v>
      </c>
      <c r="G129" s="25">
        <v>2032</v>
      </c>
      <c r="H129" s="1" t="s">
        <v>9949</v>
      </c>
    </row>
    <row r="130" spans="1:8" ht="45" x14ac:dyDescent="0.25">
      <c r="B130" s="126">
        <v>42680</v>
      </c>
      <c r="C130" s="126">
        <v>42681</v>
      </c>
      <c r="D130" s="4" t="s">
        <v>264</v>
      </c>
      <c r="E130" s="4" t="s">
        <v>265</v>
      </c>
      <c r="F130" s="4" t="s">
        <v>9945</v>
      </c>
      <c r="G130" s="25">
        <v>0</v>
      </c>
      <c r="H130" s="1" t="s">
        <v>9946</v>
      </c>
    </row>
    <row r="131" spans="1:8" ht="45" x14ac:dyDescent="0.25">
      <c r="B131" s="126">
        <v>42681</v>
      </c>
      <c r="C131" s="126">
        <v>42685</v>
      </c>
      <c r="D131" s="4" t="s">
        <v>9408</v>
      </c>
      <c r="E131" s="4" t="s">
        <v>195</v>
      </c>
      <c r="F131" s="4" t="s">
        <v>4744</v>
      </c>
      <c r="G131" s="25">
        <v>3250</v>
      </c>
      <c r="H131" s="1" t="s">
        <v>9950</v>
      </c>
    </row>
    <row r="132" spans="1:8" ht="45" x14ac:dyDescent="0.25">
      <c r="B132" s="126">
        <v>42681</v>
      </c>
      <c r="C132" s="126">
        <v>42685</v>
      </c>
      <c r="D132" s="4" t="s">
        <v>9951</v>
      </c>
      <c r="E132" s="4" t="s">
        <v>9941</v>
      </c>
      <c r="F132" s="4" t="s">
        <v>4744</v>
      </c>
      <c r="G132" s="25">
        <v>3250</v>
      </c>
      <c r="H132" s="1" t="s">
        <v>9950</v>
      </c>
    </row>
    <row r="133" spans="1:8" ht="30" x14ac:dyDescent="0.25">
      <c r="B133" s="126">
        <v>42689</v>
      </c>
      <c r="C133" s="126">
        <v>42693</v>
      </c>
      <c r="D133" s="4" t="s">
        <v>3933</v>
      </c>
      <c r="E133" s="4" t="s">
        <v>195</v>
      </c>
      <c r="F133" s="4" t="s">
        <v>3527</v>
      </c>
      <c r="G133" s="25">
        <v>2299</v>
      </c>
      <c r="H133" s="1" t="s">
        <v>9952</v>
      </c>
    </row>
    <row r="134" spans="1:8" ht="30" x14ac:dyDescent="0.25">
      <c r="B134" s="126">
        <v>42690</v>
      </c>
      <c r="C134" s="126">
        <v>42694</v>
      </c>
      <c r="D134" s="4" t="s">
        <v>9953</v>
      </c>
      <c r="E134" s="4" t="s">
        <v>9954</v>
      </c>
      <c r="F134" s="4" t="s">
        <v>6049</v>
      </c>
      <c r="G134" s="25">
        <v>1808</v>
      </c>
      <c r="H134" s="1" t="s">
        <v>9955</v>
      </c>
    </row>
    <row r="135" spans="1:8" ht="45" x14ac:dyDescent="0.25">
      <c r="B135" s="126">
        <v>42701</v>
      </c>
      <c r="C135" s="126">
        <v>42707</v>
      </c>
      <c r="D135" s="4" t="s">
        <v>9930</v>
      </c>
      <c r="E135" s="4" t="s">
        <v>9931</v>
      </c>
      <c r="F135" s="4" t="s">
        <v>3527</v>
      </c>
      <c r="G135" s="25">
        <v>1288</v>
      </c>
      <c r="H135" s="1" t="s">
        <v>9932</v>
      </c>
    </row>
    <row r="136" spans="1:8" x14ac:dyDescent="0.25">
      <c r="B136" s="126">
        <v>42702</v>
      </c>
      <c r="C136" s="126">
        <v>42706</v>
      </c>
      <c r="D136" s="4" t="s">
        <v>2437</v>
      </c>
      <c r="E136" s="4" t="s">
        <v>9933</v>
      </c>
      <c r="F136" s="4" t="s">
        <v>286</v>
      </c>
      <c r="G136" s="25">
        <v>1500</v>
      </c>
      <c r="H136" s="1" t="s">
        <v>9934</v>
      </c>
    </row>
    <row r="137" spans="1:8" x14ac:dyDescent="0.25">
      <c r="B137" s="126">
        <v>42702</v>
      </c>
      <c r="C137" s="126">
        <v>42706</v>
      </c>
      <c r="D137" s="4" t="s">
        <v>9935</v>
      </c>
      <c r="E137" s="4" t="s">
        <v>9936</v>
      </c>
      <c r="F137" s="4" t="s">
        <v>286</v>
      </c>
      <c r="G137" s="25">
        <v>1500</v>
      </c>
      <c r="H137" s="1" t="s">
        <v>9934</v>
      </c>
    </row>
    <row r="138" spans="1:8" x14ac:dyDescent="0.25">
      <c r="A138" s="184"/>
      <c r="B138" s="332"/>
      <c r="C138" s="332"/>
      <c r="D138" s="99"/>
      <c r="E138" s="99"/>
      <c r="F138" s="99"/>
      <c r="G138" s="333"/>
      <c r="H138" s="99"/>
    </row>
    <row r="139" spans="1:8" x14ac:dyDescent="0.25">
      <c r="A139" s="128" t="s">
        <v>1289</v>
      </c>
      <c r="B139" s="122">
        <v>42690</v>
      </c>
      <c r="C139" s="122">
        <v>42694</v>
      </c>
      <c r="D139" s="6" t="s">
        <v>7610</v>
      </c>
      <c r="E139" s="6" t="s">
        <v>18</v>
      </c>
      <c r="F139" s="6" t="s">
        <v>863</v>
      </c>
      <c r="G139" s="123">
        <v>1342</v>
      </c>
      <c r="H139" s="1" t="s">
        <v>9886</v>
      </c>
    </row>
    <row r="140" spans="1:8" x14ac:dyDescent="0.25">
      <c r="B140" s="122">
        <v>42690</v>
      </c>
      <c r="C140" s="122">
        <v>42694</v>
      </c>
      <c r="D140" s="6" t="s">
        <v>7611</v>
      </c>
      <c r="E140" s="6" t="s">
        <v>18</v>
      </c>
      <c r="F140" s="6" t="s">
        <v>863</v>
      </c>
      <c r="G140" s="123">
        <v>1489</v>
      </c>
      <c r="H140" s="1" t="s">
        <v>9886</v>
      </c>
    </row>
    <row r="141" spans="1:8" x14ac:dyDescent="0.25">
      <c r="A141" s="184"/>
      <c r="B141" s="332"/>
      <c r="C141" s="332"/>
      <c r="D141" s="99"/>
      <c r="E141" s="99"/>
      <c r="F141" s="99"/>
      <c r="G141" s="333"/>
      <c r="H141" s="99"/>
    </row>
    <row r="142" spans="1:8" x14ac:dyDescent="0.25">
      <c r="A142" s="128" t="s">
        <v>955</v>
      </c>
      <c r="B142" s="95">
        <v>42680</v>
      </c>
      <c r="C142" s="95">
        <v>42682</v>
      </c>
      <c r="D142" s="1" t="s">
        <v>9974</v>
      </c>
      <c r="E142" s="1" t="s">
        <v>9975</v>
      </c>
      <c r="F142" s="4" t="s">
        <v>9976</v>
      </c>
      <c r="G142" s="25">
        <v>689.65</v>
      </c>
      <c r="H142" s="1" t="s">
        <v>9977</v>
      </c>
    </row>
    <row r="143" spans="1:8" x14ac:dyDescent="0.25">
      <c r="A143" s="184"/>
      <c r="B143" s="332"/>
      <c r="C143" s="332"/>
      <c r="D143" s="99"/>
      <c r="E143" s="99"/>
      <c r="F143" s="99"/>
      <c r="G143" s="333"/>
      <c r="H143" s="99"/>
    </row>
    <row r="144" spans="1:8" x14ac:dyDescent="0.25">
      <c r="A144" s="128" t="s">
        <v>199</v>
      </c>
      <c r="B144" s="126">
        <v>42680</v>
      </c>
      <c r="C144" s="126">
        <v>42686</v>
      </c>
      <c r="D144" s="1" t="s">
        <v>7718</v>
      </c>
      <c r="E144" s="1" t="s">
        <v>3540</v>
      </c>
      <c r="F144" s="4" t="s">
        <v>958</v>
      </c>
      <c r="G144" s="25">
        <v>2316.52</v>
      </c>
      <c r="H144" s="1" t="s">
        <v>10083</v>
      </c>
    </row>
    <row r="145" spans="1:8" x14ac:dyDescent="0.25">
      <c r="B145" s="126">
        <v>42680</v>
      </c>
      <c r="C145" s="126">
        <v>42686</v>
      </c>
      <c r="D145" s="1" t="s">
        <v>10084</v>
      </c>
      <c r="E145" s="1" t="s">
        <v>10085</v>
      </c>
      <c r="F145" s="4" t="s">
        <v>958</v>
      </c>
      <c r="G145" s="25">
        <v>2316.52</v>
      </c>
      <c r="H145" s="1" t="s">
        <v>10083</v>
      </c>
    </row>
    <row r="146" spans="1:8" x14ac:dyDescent="0.25">
      <c r="B146" s="126">
        <v>42682</v>
      </c>
      <c r="C146" s="126">
        <v>42684</v>
      </c>
      <c r="D146" s="1" t="s">
        <v>10095</v>
      </c>
      <c r="E146" s="1" t="s">
        <v>3367</v>
      </c>
      <c r="F146" s="4" t="s">
        <v>172</v>
      </c>
      <c r="G146" s="25" t="s">
        <v>10096</v>
      </c>
      <c r="H146" s="1" t="s">
        <v>10097</v>
      </c>
    </row>
    <row r="147" spans="1:8" x14ac:dyDescent="0.25">
      <c r="B147" s="126">
        <v>42686</v>
      </c>
      <c r="C147" s="126">
        <v>42686</v>
      </c>
      <c r="D147" s="1" t="s">
        <v>7031</v>
      </c>
      <c r="E147" s="1" t="s">
        <v>1938</v>
      </c>
      <c r="F147" s="4" t="s">
        <v>360</v>
      </c>
      <c r="G147" s="25" t="s">
        <v>10086</v>
      </c>
      <c r="H147" s="1" t="s">
        <v>1438</v>
      </c>
    </row>
    <row r="148" spans="1:8" ht="30" x14ac:dyDescent="0.25">
      <c r="B148" s="126">
        <v>42689</v>
      </c>
      <c r="C148" s="126">
        <v>42689</v>
      </c>
      <c r="D148" s="1" t="s">
        <v>10087</v>
      </c>
      <c r="E148" s="1" t="s">
        <v>9994</v>
      </c>
      <c r="F148" s="4" t="s">
        <v>2691</v>
      </c>
      <c r="G148" s="25" t="s">
        <v>10088</v>
      </c>
      <c r="H148" s="1" t="s">
        <v>10089</v>
      </c>
    </row>
    <row r="149" spans="1:8" x14ac:dyDescent="0.25">
      <c r="B149" s="126">
        <v>42691</v>
      </c>
      <c r="C149" s="126">
        <v>42694</v>
      </c>
      <c r="D149" s="1" t="s">
        <v>10080</v>
      </c>
      <c r="E149" s="1" t="s">
        <v>3950</v>
      </c>
      <c r="F149" s="4" t="s">
        <v>172</v>
      </c>
      <c r="G149" s="25" t="s">
        <v>10098</v>
      </c>
      <c r="H149" s="1" t="s">
        <v>10099</v>
      </c>
    </row>
    <row r="150" spans="1:8" x14ac:dyDescent="0.25">
      <c r="B150" s="126">
        <v>42692</v>
      </c>
      <c r="C150" s="126">
        <v>42694</v>
      </c>
      <c r="D150" s="1" t="s">
        <v>7031</v>
      </c>
      <c r="E150" s="1" t="s">
        <v>1938</v>
      </c>
      <c r="F150" s="4" t="s">
        <v>360</v>
      </c>
      <c r="G150" s="25" t="s">
        <v>10090</v>
      </c>
      <c r="H150" s="1" t="s">
        <v>10091</v>
      </c>
    </row>
    <row r="151" spans="1:8" x14ac:dyDescent="0.25">
      <c r="B151" s="126">
        <v>42692</v>
      </c>
      <c r="C151" s="126">
        <v>42693</v>
      </c>
      <c r="D151" s="1" t="s">
        <v>10092</v>
      </c>
      <c r="E151" s="1" t="s">
        <v>84</v>
      </c>
      <c r="F151" s="4" t="s">
        <v>172</v>
      </c>
      <c r="G151" s="25" t="s">
        <v>10093</v>
      </c>
      <c r="H151" s="1" t="s">
        <v>10094</v>
      </c>
    </row>
    <row r="152" spans="1:8" x14ac:dyDescent="0.25">
      <c r="A152" s="184"/>
      <c r="B152" s="332"/>
      <c r="C152" s="332"/>
      <c r="D152" s="99"/>
      <c r="E152" s="99"/>
      <c r="F152" s="99"/>
      <c r="G152" s="333"/>
      <c r="H152" s="99"/>
    </row>
    <row r="153" spans="1:8" x14ac:dyDescent="0.25">
      <c r="A153" s="128" t="s">
        <v>190</v>
      </c>
      <c r="B153" s="122">
        <v>42676</v>
      </c>
      <c r="C153" s="122">
        <v>42679</v>
      </c>
      <c r="D153" s="6" t="s">
        <v>3955</v>
      </c>
      <c r="E153" s="6" t="s">
        <v>18</v>
      </c>
      <c r="F153" s="6" t="s">
        <v>3592</v>
      </c>
      <c r="G153" s="123">
        <v>1788</v>
      </c>
      <c r="H153" s="6" t="s">
        <v>10015</v>
      </c>
    </row>
    <row r="154" spans="1:8" x14ac:dyDescent="0.25">
      <c r="B154" s="122">
        <v>42678</v>
      </c>
      <c r="C154" s="122">
        <v>42679</v>
      </c>
      <c r="D154" s="6" t="s">
        <v>2496</v>
      </c>
      <c r="E154" s="6" t="s">
        <v>7450</v>
      </c>
      <c r="F154" s="6" t="s">
        <v>10016</v>
      </c>
      <c r="G154" s="123">
        <v>2150</v>
      </c>
      <c r="H154" s="6" t="s">
        <v>7473</v>
      </c>
    </row>
    <row r="155" spans="1:8" x14ac:dyDescent="0.25">
      <c r="B155" s="122">
        <v>42680</v>
      </c>
      <c r="C155" s="122">
        <v>42681</v>
      </c>
      <c r="D155" s="6" t="s">
        <v>2483</v>
      </c>
      <c r="E155" s="6" t="s">
        <v>36</v>
      </c>
      <c r="F155" s="6" t="s">
        <v>2229</v>
      </c>
      <c r="G155" s="123">
        <v>1500</v>
      </c>
      <c r="H155" s="6" t="s">
        <v>10023</v>
      </c>
    </row>
    <row r="156" spans="1:8" x14ac:dyDescent="0.25">
      <c r="B156" s="122">
        <v>42685</v>
      </c>
      <c r="C156" s="122">
        <v>42686</v>
      </c>
      <c r="D156" s="6" t="s">
        <v>174</v>
      </c>
      <c r="E156" s="6" t="s">
        <v>10017</v>
      </c>
      <c r="F156" s="6" t="s">
        <v>10018</v>
      </c>
      <c r="G156" s="123">
        <v>2000</v>
      </c>
      <c r="H156" s="6" t="s">
        <v>7473</v>
      </c>
    </row>
    <row r="157" spans="1:8" x14ac:dyDescent="0.25">
      <c r="B157" s="122">
        <v>42689</v>
      </c>
      <c r="C157" s="122">
        <v>42691</v>
      </c>
      <c r="D157" s="6" t="s">
        <v>2483</v>
      </c>
      <c r="E157" s="6" t="s">
        <v>36</v>
      </c>
      <c r="F157" s="6" t="s">
        <v>2229</v>
      </c>
      <c r="G157" s="123">
        <v>2000</v>
      </c>
      <c r="H157" s="6" t="s">
        <v>10024</v>
      </c>
    </row>
    <row r="158" spans="1:8" x14ac:dyDescent="0.25">
      <c r="B158" s="122">
        <v>42689</v>
      </c>
      <c r="C158" s="122">
        <v>42693</v>
      </c>
      <c r="D158" s="6" t="s">
        <v>1490</v>
      </c>
      <c r="E158" s="6" t="s">
        <v>6194</v>
      </c>
      <c r="F158" s="6" t="s">
        <v>10056</v>
      </c>
      <c r="G158" s="123">
        <v>22133</v>
      </c>
      <c r="H158" s="6" t="s">
        <v>10057</v>
      </c>
    </row>
    <row r="159" spans="1:8" x14ac:dyDescent="0.25">
      <c r="B159" s="122">
        <v>42690</v>
      </c>
      <c r="C159" s="122">
        <v>42693</v>
      </c>
      <c r="D159" s="6" t="s">
        <v>2234</v>
      </c>
      <c r="E159" s="6" t="s">
        <v>10025</v>
      </c>
      <c r="F159" s="6" t="s">
        <v>10026</v>
      </c>
      <c r="G159" s="123">
        <v>1845</v>
      </c>
      <c r="H159" s="6" t="s">
        <v>10027</v>
      </c>
    </row>
    <row r="160" spans="1:8" x14ac:dyDescent="0.25">
      <c r="B160" s="122">
        <v>42690</v>
      </c>
      <c r="C160" s="122">
        <v>42693</v>
      </c>
      <c r="D160" s="6" t="s">
        <v>2488</v>
      </c>
      <c r="E160" s="6" t="s">
        <v>43</v>
      </c>
      <c r="F160" s="6" t="s">
        <v>10056</v>
      </c>
      <c r="G160" s="123">
        <v>1438</v>
      </c>
      <c r="H160" s="6" t="s">
        <v>10058</v>
      </c>
    </row>
    <row r="161" spans="1:8" x14ac:dyDescent="0.25">
      <c r="B161" s="122">
        <v>42692</v>
      </c>
      <c r="C161" s="122">
        <v>42695</v>
      </c>
      <c r="D161" s="6" t="s">
        <v>428</v>
      </c>
      <c r="E161" s="6" t="s">
        <v>18</v>
      </c>
      <c r="F161" s="6" t="s">
        <v>3393</v>
      </c>
      <c r="G161" s="123">
        <v>1164.3599999999999</v>
      </c>
      <c r="H161" s="6" t="s">
        <v>8896</v>
      </c>
    </row>
    <row r="162" spans="1:8" x14ac:dyDescent="0.25">
      <c r="B162" s="122">
        <v>42696</v>
      </c>
      <c r="C162" s="122">
        <v>42697</v>
      </c>
      <c r="D162" s="6" t="s">
        <v>174</v>
      </c>
      <c r="E162" s="6" t="s">
        <v>10017</v>
      </c>
      <c r="F162" s="6" t="s">
        <v>10019</v>
      </c>
      <c r="G162" s="123">
        <v>800</v>
      </c>
      <c r="H162" s="6" t="s">
        <v>7473</v>
      </c>
    </row>
    <row r="163" spans="1:8" x14ac:dyDescent="0.25">
      <c r="B163" s="122">
        <v>42701</v>
      </c>
      <c r="C163" s="122">
        <v>42702</v>
      </c>
      <c r="D163" s="6" t="s">
        <v>56</v>
      </c>
      <c r="E163" s="6" t="s">
        <v>10028</v>
      </c>
      <c r="F163" s="6" t="s">
        <v>179</v>
      </c>
      <c r="G163" s="123">
        <v>50</v>
      </c>
      <c r="H163" s="6" t="s">
        <v>10029</v>
      </c>
    </row>
    <row r="164" spans="1:8" x14ac:dyDescent="0.25">
      <c r="B164" s="122">
        <v>42702</v>
      </c>
      <c r="C164" s="122">
        <v>42706</v>
      </c>
      <c r="D164" s="6" t="s">
        <v>10059</v>
      </c>
      <c r="E164" s="6" t="s">
        <v>10060</v>
      </c>
      <c r="F164" s="6" t="s">
        <v>172</v>
      </c>
      <c r="G164" s="123">
        <v>720.8</v>
      </c>
      <c r="H164" s="6" t="s">
        <v>10061</v>
      </c>
    </row>
    <row r="165" spans="1:8" x14ac:dyDescent="0.25">
      <c r="B165" s="122">
        <v>42702</v>
      </c>
      <c r="C165" s="122">
        <v>42706</v>
      </c>
      <c r="D165" s="6" t="s">
        <v>10062</v>
      </c>
      <c r="E165" s="6" t="s">
        <v>10063</v>
      </c>
      <c r="F165" s="6" t="s">
        <v>172</v>
      </c>
      <c r="G165" s="123">
        <v>530.79999999999995</v>
      </c>
      <c r="H165" s="6" t="s">
        <v>10061</v>
      </c>
    </row>
    <row r="166" spans="1:8" x14ac:dyDescent="0.25">
      <c r="A166" s="184"/>
      <c r="B166" s="332"/>
      <c r="C166" s="332"/>
      <c r="D166" s="99"/>
      <c r="E166" s="99"/>
      <c r="F166" s="99"/>
      <c r="G166" s="333"/>
      <c r="H166" s="99"/>
    </row>
    <row r="167" spans="1:8" x14ac:dyDescent="0.25">
      <c r="A167" s="128" t="s">
        <v>198</v>
      </c>
      <c r="B167" s="122">
        <v>42702</v>
      </c>
      <c r="C167" s="122">
        <v>42706</v>
      </c>
      <c r="D167" s="4" t="s">
        <v>1358</v>
      </c>
      <c r="E167" s="4" t="s">
        <v>1356</v>
      </c>
      <c r="F167" s="4" t="s">
        <v>172</v>
      </c>
      <c r="G167" s="123">
        <v>970.32</v>
      </c>
      <c r="H167" s="1" t="s">
        <v>10103</v>
      </c>
    </row>
    <row r="168" spans="1:8" x14ac:dyDescent="0.25">
      <c r="B168" s="122">
        <v>42681</v>
      </c>
      <c r="C168" s="122">
        <v>42682</v>
      </c>
      <c r="D168" s="6" t="s">
        <v>10108</v>
      </c>
      <c r="E168" s="6" t="s">
        <v>1938</v>
      </c>
      <c r="F168" s="6" t="s">
        <v>10109</v>
      </c>
      <c r="G168" s="123">
        <v>30</v>
      </c>
      <c r="H168" s="6" t="s">
        <v>10110</v>
      </c>
    </row>
    <row r="169" spans="1:8" x14ac:dyDescent="0.25">
      <c r="B169" s="122">
        <v>42695</v>
      </c>
      <c r="C169" s="122">
        <v>42696</v>
      </c>
      <c r="D169" s="4" t="s">
        <v>10108</v>
      </c>
      <c r="E169" s="1" t="s">
        <v>1938</v>
      </c>
      <c r="F169" s="4" t="s">
        <v>9839</v>
      </c>
      <c r="G169" s="123">
        <v>100</v>
      </c>
      <c r="H169" s="1" t="s">
        <v>10110</v>
      </c>
    </row>
    <row r="170" spans="1:8" x14ac:dyDescent="0.25">
      <c r="B170" s="122" t="s">
        <v>10104</v>
      </c>
      <c r="C170" s="122">
        <v>42706</v>
      </c>
      <c r="D170" s="1" t="s">
        <v>2512</v>
      </c>
      <c r="E170" s="4" t="s">
        <v>10105</v>
      </c>
      <c r="F170" s="4" t="s">
        <v>172</v>
      </c>
      <c r="G170" s="123">
        <v>970.32</v>
      </c>
      <c r="H170" s="1" t="s">
        <v>10103</v>
      </c>
    </row>
    <row r="171" spans="1:8" x14ac:dyDescent="0.25">
      <c r="B171" s="126"/>
      <c r="C171" s="126"/>
      <c r="D171" s="4"/>
      <c r="E171" s="4"/>
      <c r="F171" s="4"/>
      <c r="G171" s="123"/>
      <c r="H171" s="1"/>
    </row>
    <row r="172" spans="1:8" x14ac:dyDescent="0.25">
      <c r="B172" s="122"/>
      <c r="C172" s="122"/>
      <c r="D172" s="4"/>
      <c r="E172" s="1"/>
      <c r="F172" s="4"/>
      <c r="G172" s="123"/>
      <c r="H172" s="1"/>
    </row>
    <row r="173" spans="1:8" x14ac:dyDescent="0.25">
      <c r="B173" s="122"/>
      <c r="C173" s="122"/>
      <c r="D173" s="4"/>
      <c r="E173" s="4"/>
      <c r="F173" s="4"/>
      <c r="G173" s="123"/>
      <c r="H173" s="1"/>
    </row>
    <row r="174" spans="1:8" x14ac:dyDescent="0.25">
      <c r="B174" s="122"/>
      <c r="C174" s="122"/>
      <c r="D174" s="1"/>
      <c r="E174" s="4"/>
      <c r="F174" s="4"/>
      <c r="G174" s="123"/>
      <c r="H174" s="1"/>
    </row>
    <row r="175" spans="1:8" x14ac:dyDescent="0.25">
      <c r="B175" s="122"/>
      <c r="C175" s="122"/>
      <c r="D175" s="4"/>
      <c r="E175" s="4"/>
      <c r="F175" s="4"/>
      <c r="G175" s="123"/>
      <c r="H175" s="1"/>
    </row>
    <row r="176" spans="1:8" x14ac:dyDescent="0.25">
      <c r="B176" s="122"/>
      <c r="C176" s="122"/>
      <c r="D176" s="4"/>
      <c r="E176" s="4"/>
      <c r="F176" s="4"/>
      <c r="G176" s="123"/>
      <c r="H176" s="1"/>
    </row>
    <row r="177" spans="2:8" x14ac:dyDescent="0.25">
      <c r="B177" s="122"/>
      <c r="C177" s="122"/>
      <c r="D177" s="4"/>
      <c r="E177" s="4"/>
      <c r="F177" s="4"/>
      <c r="G177" s="123"/>
      <c r="H177" s="1"/>
    </row>
  </sheetData>
  <sortState xmlns:xlrd2="http://schemas.microsoft.com/office/spreadsheetml/2017/richdata2" ref="B160:H162">
    <sortCondition ref="B159"/>
  </sortState>
  <mergeCells count="6">
    <mergeCell ref="G107:G109"/>
    <mergeCell ref="G103:G104"/>
    <mergeCell ref="A2:H2"/>
    <mergeCell ref="A3:H3"/>
    <mergeCell ref="A4:H4"/>
    <mergeCell ref="B7:C7"/>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228"/>
  <sheetViews>
    <sheetView topLeftCell="A7" zoomScaleNormal="100" workbookViewId="0">
      <selection activeCell="A31" sqref="A31"/>
    </sheetView>
  </sheetViews>
  <sheetFormatPr defaultColWidth="9.140625" defaultRowHeight="15" x14ac:dyDescent="0.25"/>
  <cols>
    <col min="1" max="1" width="50.42578125" style="128" bestFit="1" customWidth="1"/>
    <col min="2" max="3" width="14.42578125" style="587" bestFit="1" customWidth="1"/>
    <col min="4" max="4" width="30.5703125" style="134" bestFit="1" customWidth="1"/>
    <col min="5" max="5" width="69.42578125" style="134" bestFit="1" customWidth="1"/>
    <col min="6" max="6" width="31.28515625" style="134" bestFit="1" customWidth="1"/>
    <col min="7" max="7" width="26.28515625" style="596" bestFit="1" customWidth="1"/>
    <col min="8" max="8" width="223.7109375" style="134" bestFit="1" customWidth="1"/>
    <col min="9" max="16384" width="9.140625" style="128"/>
  </cols>
  <sheetData>
    <row r="1" spans="1:8" s="475" customFormat="1" x14ac:dyDescent="0.25">
      <c r="B1" s="579"/>
      <c r="C1" s="579"/>
      <c r="D1" s="480"/>
      <c r="E1" s="480"/>
      <c r="F1" s="480"/>
      <c r="G1" s="588"/>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9247</v>
      </c>
      <c r="B4" s="1352"/>
      <c r="C4" s="1352"/>
      <c r="D4" s="1352"/>
      <c r="E4" s="1352"/>
      <c r="F4" s="1352"/>
      <c r="G4" s="1352"/>
      <c r="H4" s="1352"/>
    </row>
    <row r="5" spans="1:8" s="475" customFormat="1" x14ac:dyDescent="0.25">
      <c r="B5" s="601"/>
      <c r="C5" s="601"/>
      <c r="D5" s="253"/>
      <c r="E5" s="253"/>
      <c r="F5" s="253"/>
      <c r="G5" s="589"/>
      <c r="H5" s="253"/>
    </row>
    <row r="6" spans="1:8" s="475" customFormat="1" x14ac:dyDescent="0.25">
      <c r="A6" s="565"/>
      <c r="B6" s="601"/>
      <c r="C6" s="601"/>
      <c r="D6" s="253"/>
      <c r="E6" s="253"/>
      <c r="F6" s="253"/>
      <c r="G6" s="589"/>
      <c r="H6" s="253"/>
    </row>
    <row r="7" spans="1:8" s="475" customFormat="1" x14ac:dyDescent="0.25">
      <c r="A7" s="565" t="s">
        <v>2</v>
      </c>
      <c r="B7" s="1356" t="s">
        <v>3</v>
      </c>
      <c r="C7" s="1356"/>
      <c r="D7" s="253" t="s">
        <v>4</v>
      </c>
      <c r="E7" s="253" t="s">
        <v>5</v>
      </c>
      <c r="F7" s="253" t="s">
        <v>6</v>
      </c>
      <c r="G7" s="589" t="s">
        <v>7</v>
      </c>
      <c r="H7" s="253" t="s">
        <v>8</v>
      </c>
    </row>
    <row r="8" spans="1:8" s="475" customFormat="1" x14ac:dyDescent="0.25">
      <c r="A8" s="565"/>
      <c r="B8" s="601" t="s">
        <v>9</v>
      </c>
      <c r="C8" s="601" t="s">
        <v>10</v>
      </c>
      <c r="D8" s="253"/>
      <c r="E8" s="253"/>
      <c r="F8" s="253" t="s">
        <v>11</v>
      </c>
      <c r="G8" s="589"/>
      <c r="H8" s="253"/>
    </row>
    <row r="9" spans="1:8" x14ac:dyDescent="0.25">
      <c r="A9" s="184"/>
      <c r="B9" s="580"/>
      <c r="C9" s="580"/>
      <c r="D9" s="99"/>
      <c r="E9" s="99"/>
      <c r="F9" s="99"/>
      <c r="G9" s="590"/>
      <c r="H9" s="99"/>
    </row>
    <row r="10" spans="1:8" x14ac:dyDescent="0.25">
      <c r="A10" s="128" t="s">
        <v>31</v>
      </c>
      <c r="B10" s="581"/>
      <c r="C10" s="581"/>
      <c r="D10" s="6"/>
      <c r="E10" s="7"/>
      <c r="F10" s="6"/>
      <c r="G10" s="575"/>
      <c r="H10" s="7"/>
    </row>
    <row r="11" spans="1:8" x14ac:dyDescent="0.25">
      <c r="B11" s="573">
        <v>42707</v>
      </c>
      <c r="C11" s="573">
        <v>42710</v>
      </c>
      <c r="D11" s="548" t="s">
        <v>1760</v>
      </c>
      <c r="E11" s="548" t="s">
        <v>1414</v>
      </c>
      <c r="F11" s="548" t="s">
        <v>172</v>
      </c>
      <c r="G11" s="574">
        <v>1240</v>
      </c>
      <c r="H11" s="549" t="s">
        <v>10489</v>
      </c>
    </row>
    <row r="12" spans="1:8" x14ac:dyDescent="0.25">
      <c r="B12" s="573">
        <v>42707</v>
      </c>
      <c r="C12" s="573">
        <v>42710</v>
      </c>
      <c r="D12" s="548" t="s">
        <v>1762</v>
      </c>
      <c r="E12" s="548" t="s">
        <v>1414</v>
      </c>
      <c r="F12" s="548" t="s">
        <v>172</v>
      </c>
      <c r="G12" s="574">
        <v>1437.92</v>
      </c>
      <c r="H12" s="548" t="s">
        <v>10489</v>
      </c>
    </row>
    <row r="13" spans="1:8" x14ac:dyDescent="0.25">
      <c r="B13" s="573">
        <v>42708</v>
      </c>
      <c r="C13" s="573">
        <v>42710</v>
      </c>
      <c r="D13" s="548" t="s">
        <v>10490</v>
      </c>
      <c r="E13" s="548" t="s">
        <v>36</v>
      </c>
      <c r="F13" s="548" t="s">
        <v>172</v>
      </c>
      <c r="G13" s="574">
        <v>725.28</v>
      </c>
      <c r="H13" s="548" t="s">
        <v>10489</v>
      </c>
    </row>
    <row r="14" spans="1:8" x14ac:dyDescent="0.25">
      <c r="B14" s="573">
        <v>42708</v>
      </c>
      <c r="C14" s="573">
        <v>42710</v>
      </c>
      <c r="D14" s="548" t="s">
        <v>1738</v>
      </c>
      <c r="E14" s="548" t="s">
        <v>10491</v>
      </c>
      <c r="F14" s="548" t="s">
        <v>172</v>
      </c>
      <c r="G14" s="574">
        <v>1085</v>
      </c>
      <c r="H14" s="549" t="s">
        <v>10489</v>
      </c>
    </row>
    <row r="15" spans="1:8" x14ac:dyDescent="0.25">
      <c r="B15" s="573">
        <v>42711</v>
      </c>
      <c r="C15" s="573">
        <v>42714</v>
      </c>
      <c r="D15" s="548" t="s">
        <v>10492</v>
      </c>
      <c r="E15" s="548" t="s">
        <v>37</v>
      </c>
      <c r="F15" s="548" t="s">
        <v>180</v>
      </c>
      <c r="G15" s="574">
        <v>693.5</v>
      </c>
      <c r="H15" s="549" t="s">
        <v>10493</v>
      </c>
    </row>
    <row r="16" spans="1:8" x14ac:dyDescent="0.25">
      <c r="B16" s="573"/>
      <c r="C16" s="573"/>
      <c r="D16" s="548" t="s">
        <v>10487</v>
      </c>
      <c r="E16" s="548" t="s">
        <v>613</v>
      </c>
      <c r="F16" s="548" t="s">
        <v>10494</v>
      </c>
      <c r="G16" s="574"/>
      <c r="H16" s="549"/>
    </row>
    <row r="17" spans="1:8" x14ac:dyDescent="0.25">
      <c r="B17" s="581"/>
      <c r="C17" s="581"/>
      <c r="D17" s="6"/>
      <c r="E17" s="7"/>
      <c r="F17" s="6"/>
      <c r="G17" s="575"/>
      <c r="H17" s="7"/>
    </row>
    <row r="18" spans="1:8" x14ac:dyDescent="0.25">
      <c r="B18" s="581"/>
      <c r="C18" s="581"/>
      <c r="D18" s="6"/>
      <c r="E18" s="7"/>
      <c r="F18" s="6"/>
      <c r="G18" s="575"/>
      <c r="H18" s="7"/>
    </row>
    <row r="19" spans="1:8" x14ac:dyDescent="0.25">
      <c r="B19" s="581"/>
      <c r="C19" s="581"/>
      <c r="D19" s="6"/>
      <c r="E19" s="7"/>
      <c r="F19" s="6"/>
      <c r="G19" s="575"/>
      <c r="H19" s="7"/>
    </row>
    <row r="20" spans="1:8" x14ac:dyDescent="0.25">
      <c r="B20" s="581"/>
      <c r="C20" s="581"/>
      <c r="D20" s="4"/>
      <c r="E20" s="1"/>
      <c r="F20" s="4"/>
      <c r="G20" s="575"/>
      <c r="H20" s="1"/>
    </row>
    <row r="21" spans="1:8" x14ac:dyDescent="0.25">
      <c r="B21" s="581"/>
      <c r="C21" s="581"/>
      <c r="D21" s="4"/>
      <c r="E21" s="1"/>
      <c r="F21" s="1"/>
      <c r="G21" s="575"/>
      <c r="H21" s="1"/>
    </row>
    <row r="22" spans="1:8" x14ac:dyDescent="0.25">
      <c r="A22" s="184"/>
      <c r="B22" s="580"/>
      <c r="C22" s="580"/>
      <c r="D22" s="99"/>
      <c r="E22" s="99"/>
      <c r="F22" s="99"/>
      <c r="G22" s="590"/>
      <c r="H22" s="99"/>
    </row>
    <row r="23" spans="1:8" x14ac:dyDescent="0.25">
      <c r="A23" s="128" t="s">
        <v>24</v>
      </c>
      <c r="B23" s="581"/>
      <c r="C23" s="581"/>
      <c r="D23" s="673"/>
      <c r="E23" s="675"/>
      <c r="F23" s="673"/>
      <c r="G23" s="575"/>
      <c r="H23" s="675"/>
    </row>
    <row r="24" spans="1:8" x14ac:dyDescent="0.25">
      <c r="B24" s="583">
        <v>42706</v>
      </c>
      <c r="C24" s="582">
        <v>42710</v>
      </c>
      <c r="D24" s="674" t="s">
        <v>11544</v>
      </c>
      <c r="E24" s="675" t="s">
        <v>1177</v>
      </c>
      <c r="F24" s="674" t="s">
        <v>23</v>
      </c>
      <c r="G24" s="690">
        <v>1382</v>
      </c>
      <c r="H24" s="674" t="s">
        <v>11619</v>
      </c>
    </row>
    <row r="25" spans="1:8" x14ac:dyDescent="0.25">
      <c r="B25" s="583"/>
      <c r="C25" s="582"/>
      <c r="D25" s="674"/>
      <c r="E25" s="675"/>
      <c r="F25" s="674"/>
      <c r="G25" s="690"/>
      <c r="H25" s="674"/>
    </row>
    <row r="26" spans="1:8" x14ac:dyDescent="0.25">
      <c r="B26" s="582">
        <v>42707</v>
      </c>
      <c r="C26" s="582">
        <v>42710</v>
      </c>
      <c r="D26" s="674" t="s">
        <v>4048</v>
      </c>
      <c r="E26" s="675" t="s">
        <v>11621</v>
      </c>
      <c r="F26" s="674" t="s">
        <v>23</v>
      </c>
      <c r="G26" s="690">
        <v>1462</v>
      </c>
      <c r="H26" s="674" t="s">
        <v>11619</v>
      </c>
    </row>
    <row r="27" spans="1:8" x14ac:dyDescent="0.25">
      <c r="B27" s="582"/>
      <c r="C27" s="582"/>
      <c r="D27" s="674"/>
      <c r="E27" s="675"/>
      <c r="F27" s="674"/>
      <c r="G27" s="690"/>
      <c r="H27" s="674"/>
    </row>
    <row r="28" spans="1:8" x14ac:dyDescent="0.25">
      <c r="B28" s="582">
        <v>42708</v>
      </c>
      <c r="C28" s="582">
        <v>42710</v>
      </c>
      <c r="D28" s="674" t="s">
        <v>11620</v>
      </c>
      <c r="E28" s="675" t="s">
        <v>36</v>
      </c>
      <c r="F28" s="674" t="s">
        <v>23</v>
      </c>
      <c r="G28" s="690">
        <v>1382</v>
      </c>
      <c r="H28" s="674" t="s">
        <v>11619</v>
      </c>
    </row>
    <row r="29" spans="1:8" x14ac:dyDescent="0.25">
      <c r="B29" s="582"/>
      <c r="C29" s="582"/>
      <c r="D29" s="674"/>
      <c r="E29" s="675"/>
      <c r="F29" s="674"/>
      <c r="G29" s="690"/>
      <c r="H29" s="674"/>
    </row>
    <row r="30" spans="1:8" x14ac:dyDescent="0.25">
      <c r="B30" s="582">
        <v>42349</v>
      </c>
      <c r="C30" s="582">
        <v>42720</v>
      </c>
      <c r="D30" s="674" t="s">
        <v>3611</v>
      </c>
      <c r="E30" s="675" t="s">
        <v>9556</v>
      </c>
      <c r="F30" s="674" t="s">
        <v>11622</v>
      </c>
      <c r="G30" s="690">
        <v>775</v>
      </c>
      <c r="H30" s="674" t="s">
        <v>11623</v>
      </c>
    </row>
    <row r="31" spans="1:8" x14ac:dyDescent="0.25">
      <c r="B31" s="582"/>
      <c r="C31" s="582"/>
      <c r="D31" s="674"/>
      <c r="E31" s="675"/>
      <c r="F31" s="674"/>
      <c r="G31" s="690"/>
      <c r="H31" s="674"/>
    </row>
    <row r="32" spans="1:8" x14ac:dyDescent="0.25">
      <c r="B32" s="582">
        <v>42716</v>
      </c>
      <c r="C32" s="582">
        <v>42720</v>
      </c>
      <c r="D32" s="674" t="s">
        <v>6443</v>
      </c>
      <c r="E32" s="675" t="s">
        <v>7078</v>
      </c>
      <c r="F32" s="674" t="s">
        <v>23</v>
      </c>
      <c r="G32" s="690">
        <v>2999</v>
      </c>
      <c r="H32" s="674" t="s">
        <v>11624</v>
      </c>
    </row>
    <row r="33" spans="1:8" x14ac:dyDescent="0.25">
      <c r="B33" s="582">
        <v>42716</v>
      </c>
      <c r="C33" s="582">
        <v>42723</v>
      </c>
      <c r="D33" s="674" t="s">
        <v>3305</v>
      </c>
      <c r="E33" s="675" t="s">
        <v>9556</v>
      </c>
      <c r="F33" s="674" t="s">
        <v>2866</v>
      </c>
      <c r="G33" s="690">
        <v>340</v>
      </c>
      <c r="H33" s="674" t="s">
        <v>11625</v>
      </c>
    </row>
    <row r="34" spans="1:8" x14ac:dyDescent="0.25">
      <c r="B34" s="582"/>
      <c r="C34" s="582"/>
      <c r="D34" s="674"/>
      <c r="E34" s="675"/>
      <c r="F34" s="674"/>
      <c r="G34" s="690"/>
      <c r="H34" s="674"/>
    </row>
    <row r="35" spans="1:8" x14ac:dyDescent="0.25">
      <c r="B35" s="583">
        <v>42720</v>
      </c>
      <c r="C35" s="582">
        <v>42722</v>
      </c>
      <c r="D35" s="674" t="s">
        <v>1769</v>
      </c>
      <c r="E35" s="675" t="s">
        <v>9556</v>
      </c>
      <c r="F35" s="674" t="s">
        <v>10289</v>
      </c>
      <c r="G35" s="690">
        <v>340</v>
      </c>
      <c r="H35" s="674" t="s">
        <v>11626</v>
      </c>
    </row>
    <row r="36" spans="1:8" x14ac:dyDescent="0.25">
      <c r="B36" s="582">
        <v>42720</v>
      </c>
      <c r="C36" s="582">
        <v>42722</v>
      </c>
      <c r="D36" s="674" t="s">
        <v>1772</v>
      </c>
      <c r="E36" s="675" t="s">
        <v>9556</v>
      </c>
      <c r="F36" s="674" t="s">
        <v>10289</v>
      </c>
      <c r="G36" s="690">
        <v>340</v>
      </c>
      <c r="H36" s="674" t="s">
        <v>11626</v>
      </c>
    </row>
    <row r="37" spans="1:8" x14ac:dyDescent="0.25">
      <c r="B37" s="582"/>
      <c r="C37" s="582"/>
      <c r="D37" s="674"/>
      <c r="E37" s="675"/>
      <c r="F37" s="674"/>
      <c r="G37" s="690"/>
      <c r="H37" s="674"/>
    </row>
    <row r="38" spans="1:8" x14ac:dyDescent="0.25">
      <c r="B38" s="582">
        <v>42721</v>
      </c>
      <c r="C38" s="583">
        <v>42722</v>
      </c>
      <c r="D38" s="674" t="s">
        <v>11627</v>
      </c>
      <c r="E38" s="675" t="s">
        <v>9556</v>
      </c>
      <c r="F38" s="674" t="s">
        <v>11628</v>
      </c>
      <c r="G38" s="690">
        <v>200</v>
      </c>
      <c r="H38" s="674" t="s">
        <v>11625</v>
      </c>
    </row>
    <row r="39" spans="1:8" x14ac:dyDescent="0.25">
      <c r="B39" s="581"/>
      <c r="C39" s="581"/>
      <c r="D39" s="673"/>
      <c r="E39" s="675"/>
      <c r="F39" s="673"/>
      <c r="G39" s="575"/>
      <c r="H39" s="675"/>
    </row>
    <row r="40" spans="1:8" x14ac:dyDescent="0.25">
      <c r="A40" s="184"/>
      <c r="B40" s="580"/>
      <c r="C40" s="580"/>
      <c r="D40" s="99"/>
      <c r="E40" s="99"/>
      <c r="F40" s="99"/>
      <c r="G40" s="590"/>
      <c r="H40" s="99"/>
    </row>
    <row r="41" spans="1:8" x14ac:dyDescent="0.25">
      <c r="A41" s="128" t="s">
        <v>25</v>
      </c>
      <c r="B41" s="581">
        <v>42705</v>
      </c>
      <c r="C41" s="581">
        <v>42710</v>
      </c>
      <c r="D41" s="6" t="s">
        <v>5976</v>
      </c>
      <c r="E41" s="7" t="s">
        <v>36</v>
      </c>
      <c r="F41" s="6" t="s">
        <v>172</v>
      </c>
      <c r="G41" s="575">
        <v>1654</v>
      </c>
      <c r="H41" s="7" t="s">
        <v>9604</v>
      </c>
    </row>
    <row r="42" spans="1:8" x14ac:dyDescent="0.25">
      <c r="B42" s="581">
        <v>42707</v>
      </c>
      <c r="C42" s="581">
        <v>41249</v>
      </c>
      <c r="D42" s="4" t="s">
        <v>2109</v>
      </c>
      <c r="E42" s="1" t="s">
        <v>9601</v>
      </c>
      <c r="F42" s="4" t="s">
        <v>172</v>
      </c>
      <c r="G42" s="575">
        <v>1247</v>
      </c>
      <c r="H42" s="1" t="s">
        <v>9602</v>
      </c>
    </row>
    <row r="43" spans="1:8" x14ac:dyDescent="0.25">
      <c r="B43" s="581">
        <v>42707</v>
      </c>
      <c r="C43" s="581">
        <v>42710</v>
      </c>
      <c r="D43" s="4" t="s">
        <v>6735</v>
      </c>
      <c r="E43" s="1" t="s">
        <v>9603</v>
      </c>
      <c r="F43" s="4" t="s">
        <v>172</v>
      </c>
      <c r="G43" s="575">
        <v>1575</v>
      </c>
      <c r="H43" s="1" t="s">
        <v>9602</v>
      </c>
    </row>
    <row r="44" spans="1:8" x14ac:dyDescent="0.25">
      <c r="B44" s="581">
        <v>42707</v>
      </c>
      <c r="C44" s="581">
        <v>42710</v>
      </c>
      <c r="D44" s="4" t="s">
        <v>6988</v>
      </c>
      <c r="E44" s="1" t="s">
        <v>3632</v>
      </c>
      <c r="F44" s="4" t="s">
        <v>172</v>
      </c>
      <c r="G44" s="575">
        <v>1571</v>
      </c>
      <c r="H44" s="1" t="s">
        <v>9602</v>
      </c>
    </row>
    <row r="45" spans="1:8" x14ac:dyDescent="0.25">
      <c r="B45" s="581">
        <v>42707</v>
      </c>
      <c r="C45" s="581">
        <v>42710</v>
      </c>
      <c r="D45" s="6" t="s">
        <v>2274</v>
      </c>
      <c r="E45" s="7" t="s">
        <v>2275</v>
      </c>
      <c r="F45" s="6" t="s">
        <v>172</v>
      </c>
      <c r="G45" s="575">
        <v>1581</v>
      </c>
      <c r="H45" s="7" t="s">
        <v>9602</v>
      </c>
    </row>
    <row r="46" spans="1:8" x14ac:dyDescent="0.25">
      <c r="B46" s="581">
        <v>42707</v>
      </c>
      <c r="C46" s="581">
        <v>42710</v>
      </c>
      <c r="D46" s="6" t="s">
        <v>5962</v>
      </c>
      <c r="E46" s="7" t="s">
        <v>9494</v>
      </c>
      <c r="F46" s="6" t="s">
        <v>172</v>
      </c>
      <c r="G46" s="575">
        <v>1775</v>
      </c>
      <c r="H46" s="7" t="s">
        <v>9602</v>
      </c>
    </row>
    <row r="47" spans="1:8" x14ac:dyDescent="0.25">
      <c r="B47" s="581">
        <v>42708</v>
      </c>
      <c r="C47" s="581">
        <v>42711</v>
      </c>
      <c r="D47" s="6" t="s">
        <v>2102</v>
      </c>
      <c r="E47" s="7" t="s">
        <v>9605</v>
      </c>
      <c r="F47" s="6" t="s">
        <v>172</v>
      </c>
      <c r="G47" s="575">
        <v>1033</v>
      </c>
      <c r="H47" s="7" t="s">
        <v>9602</v>
      </c>
    </row>
    <row r="48" spans="1:8" x14ac:dyDescent="0.25">
      <c r="B48" s="581">
        <v>42708</v>
      </c>
      <c r="C48" s="581">
        <v>42710</v>
      </c>
      <c r="D48" s="6" t="s">
        <v>1549</v>
      </c>
      <c r="E48" s="7" t="s">
        <v>6934</v>
      </c>
      <c r="F48" s="6" t="s">
        <v>172</v>
      </c>
      <c r="G48" s="575">
        <v>1286</v>
      </c>
      <c r="H48" s="7" t="s">
        <v>9602</v>
      </c>
    </row>
    <row r="49" spans="1:8" x14ac:dyDescent="0.25">
      <c r="B49" s="581">
        <v>42716</v>
      </c>
      <c r="C49" s="581">
        <v>42720</v>
      </c>
      <c r="D49" s="6" t="s">
        <v>1558</v>
      </c>
      <c r="E49" s="7" t="s">
        <v>9606</v>
      </c>
      <c r="F49" s="6" t="s">
        <v>9607</v>
      </c>
      <c r="G49" s="575">
        <v>720</v>
      </c>
      <c r="H49" s="7" t="s">
        <v>9608</v>
      </c>
    </row>
    <row r="50" spans="1:8" x14ac:dyDescent="0.25">
      <c r="B50" s="581">
        <v>42716</v>
      </c>
      <c r="C50" s="581">
        <v>42720</v>
      </c>
      <c r="D50" s="6" t="s">
        <v>2287</v>
      </c>
      <c r="E50" s="7" t="s">
        <v>9606</v>
      </c>
      <c r="F50" s="6" t="s">
        <v>9607</v>
      </c>
      <c r="G50" s="575">
        <v>720</v>
      </c>
      <c r="H50" s="7" t="s">
        <v>9608</v>
      </c>
    </row>
    <row r="51" spans="1:8" x14ac:dyDescent="0.25">
      <c r="B51" s="581">
        <v>42716</v>
      </c>
      <c r="C51" s="581">
        <v>42720</v>
      </c>
      <c r="D51" s="4" t="s">
        <v>9609</v>
      </c>
      <c r="E51" s="1" t="s">
        <v>9606</v>
      </c>
      <c r="F51" s="4" t="s">
        <v>9607</v>
      </c>
      <c r="G51" s="575">
        <v>720</v>
      </c>
      <c r="H51" s="1" t="s">
        <v>9608</v>
      </c>
    </row>
    <row r="52" spans="1:8" x14ac:dyDescent="0.25">
      <c r="B52" s="581">
        <v>42716</v>
      </c>
      <c r="C52" s="581">
        <v>42720</v>
      </c>
      <c r="D52" s="4" t="s">
        <v>1557</v>
      </c>
      <c r="E52" s="1" t="s">
        <v>9606</v>
      </c>
      <c r="F52" s="1" t="s">
        <v>9607</v>
      </c>
      <c r="G52" s="575">
        <v>720</v>
      </c>
      <c r="H52" s="1" t="s">
        <v>9608</v>
      </c>
    </row>
    <row r="53" spans="1:8" x14ac:dyDescent="0.25">
      <c r="A53" s="184"/>
      <c r="B53" s="580"/>
      <c r="C53" s="580"/>
      <c r="D53" s="99"/>
      <c r="E53" s="99"/>
      <c r="F53" s="99"/>
      <c r="G53" s="590"/>
      <c r="H53" s="99"/>
    </row>
    <row r="54" spans="1:8" x14ac:dyDescent="0.25">
      <c r="A54" s="128" t="s">
        <v>32</v>
      </c>
      <c r="B54" s="581">
        <v>42708</v>
      </c>
      <c r="C54" s="581">
        <v>42710</v>
      </c>
      <c r="D54" s="4" t="s">
        <v>2303</v>
      </c>
      <c r="E54" s="260" t="s">
        <v>36</v>
      </c>
      <c r="F54" s="4" t="s">
        <v>23</v>
      </c>
      <c r="G54" s="575">
        <v>1405</v>
      </c>
      <c r="H54" s="1" t="s">
        <v>9477</v>
      </c>
    </row>
    <row r="55" spans="1:8" x14ac:dyDescent="0.25">
      <c r="B55" s="581">
        <v>42708</v>
      </c>
      <c r="C55" s="581">
        <v>42710</v>
      </c>
      <c r="D55" s="4" t="s">
        <v>5109</v>
      </c>
      <c r="E55" s="260" t="s">
        <v>9478</v>
      </c>
      <c r="F55" s="4" t="s">
        <v>23</v>
      </c>
      <c r="G55" s="575">
        <v>1505</v>
      </c>
      <c r="H55" s="1" t="s">
        <v>9477</v>
      </c>
    </row>
    <row r="56" spans="1:8" x14ac:dyDescent="0.25">
      <c r="B56" s="581">
        <v>42708</v>
      </c>
      <c r="C56" s="581">
        <v>42710</v>
      </c>
      <c r="D56" s="4" t="s">
        <v>9479</v>
      </c>
      <c r="E56" s="260" t="s">
        <v>742</v>
      </c>
      <c r="F56" s="4" t="s">
        <v>23</v>
      </c>
      <c r="G56" s="575">
        <v>1213</v>
      </c>
      <c r="H56" s="1" t="s">
        <v>9477</v>
      </c>
    </row>
    <row r="57" spans="1:8" x14ac:dyDescent="0.25">
      <c r="B57" s="581">
        <v>42715</v>
      </c>
      <c r="C57" s="581">
        <v>42718</v>
      </c>
      <c r="D57" s="6" t="s">
        <v>33</v>
      </c>
      <c r="E57" s="6" t="s">
        <v>34</v>
      </c>
      <c r="F57" s="6" t="s">
        <v>597</v>
      </c>
      <c r="G57" s="575">
        <v>1284</v>
      </c>
      <c r="H57" s="7" t="s">
        <v>9480</v>
      </c>
    </row>
    <row r="58" spans="1:8" x14ac:dyDescent="0.25">
      <c r="A58" s="184"/>
      <c r="B58" s="580"/>
      <c r="C58" s="580"/>
      <c r="D58" s="99"/>
      <c r="E58" s="99"/>
      <c r="F58" s="99"/>
      <c r="G58" s="590"/>
      <c r="H58" s="99"/>
    </row>
    <row r="59" spans="1:8" x14ac:dyDescent="0.25">
      <c r="A59" s="128" t="s">
        <v>85</v>
      </c>
      <c r="B59" s="581">
        <v>42708</v>
      </c>
      <c r="C59" s="581">
        <v>42715</v>
      </c>
      <c r="D59" s="4" t="s">
        <v>1579</v>
      </c>
      <c r="E59" s="260" t="s">
        <v>2815</v>
      </c>
      <c r="F59" s="4" t="s">
        <v>3121</v>
      </c>
      <c r="G59" s="575">
        <v>1805.26</v>
      </c>
      <c r="H59" s="1" t="s">
        <v>9640</v>
      </c>
    </row>
    <row r="60" spans="1:8" x14ac:dyDescent="0.25">
      <c r="B60" s="581">
        <v>42713</v>
      </c>
      <c r="C60" s="581">
        <v>42714</v>
      </c>
      <c r="D60" s="4">
        <v>16</v>
      </c>
      <c r="E60" s="260" t="s">
        <v>9641</v>
      </c>
      <c r="F60" s="4" t="s">
        <v>204</v>
      </c>
      <c r="G60" s="575">
        <v>1112</v>
      </c>
      <c r="H60" s="1" t="s">
        <v>1576</v>
      </c>
    </row>
    <row r="61" spans="1:8" x14ac:dyDescent="0.25">
      <c r="B61" s="581">
        <v>42721</v>
      </c>
      <c r="C61" s="581">
        <v>42721</v>
      </c>
      <c r="D61" s="4">
        <v>16</v>
      </c>
      <c r="E61" s="260" t="s">
        <v>9641</v>
      </c>
      <c r="F61" s="4" t="s">
        <v>9642</v>
      </c>
      <c r="G61" s="575">
        <v>256</v>
      </c>
      <c r="H61" s="1" t="s">
        <v>1576</v>
      </c>
    </row>
    <row r="62" spans="1:8" x14ac:dyDescent="0.25">
      <c r="A62" s="184"/>
      <c r="B62" s="580"/>
      <c r="C62" s="580"/>
      <c r="D62" s="99"/>
      <c r="E62" s="99"/>
      <c r="F62" s="99"/>
      <c r="G62" s="590"/>
      <c r="H62" s="99"/>
    </row>
    <row r="63" spans="1:8" s="3" customFormat="1" x14ac:dyDescent="0.25">
      <c r="A63" s="128" t="s">
        <v>9261</v>
      </c>
      <c r="B63" s="604">
        <v>42707</v>
      </c>
      <c r="C63" s="604">
        <v>42710</v>
      </c>
      <c r="D63" s="111" t="s">
        <v>1144</v>
      </c>
      <c r="E63" s="111" t="s">
        <v>1414</v>
      </c>
      <c r="F63" s="111" t="s">
        <v>1009</v>
      </c>
      <c r="G63" s="615">
        <v>1524</v>
      </c>
      <c r="H63" s="111" t="s">
        <v>9657</v>
      </c>
    </row>
    <row r="64" spans="1:8" x14ac:dyDescent="0.25">
      <c r="B64" s="581">
        <v>42707</v>
      </c>
      <c r="C64" s="581">
        <v>42710</v>
      </c>
      <c r="D64" s="4" t="s">
        <v>1150</v>
      </c>
      <c r="E64" s="260" t="s">
        <v>18</v>
      </c>
      <c r="F64" s="4" t="s">
        <v>172</v>
      </c>
      <c r="G64" s="575">
        <v>1500.28</v>
      </c>
      <c r="H64" s="1" t="s">
        <v>9658</v>
      </c>
    </row>
    <row r="65" spans="1:8" x14ac:dyDescent="0.25">
      <c r="B65" s="581">
        <v>42707</v>
      </c>
      <c r="C65" s="581">
        <v>42710</v>
      </c>
      <c r="D65" s="4" t="s">
        <v>2322</v>
      </c>
      <c r="E65" s="260" t="s">
        <v>76</v>
      </c>
      <c r="F65" s="4" t="s">
        <v>172</v>
      </c>
      <c r="G65" s="575">
        <v>1499.92</v>
      </c>
      <c r="H65" s="1" t="s">
        <v>9658</v>
      </c>
    </row>
    <row r="66" spans="1:8" x14ac:dyDescent="0.25">
      <c r="B66" s="581">
        <v>42707</v>
      </c>
      <c r="C66" s="581">
        <v>42710</v>
      </c>
      <c r="D66" s="4" t="s">
        <v>1153</v>
      </c>
      <c r="E66" s="260" t="s">
        <v>6484</v>
      </c>
      <c r="F66" s="4" t="s">
        <v>172</v>
      </c>
      <c r="G66" s="575">
        <v>1564.92</v>
      </c>
      <c r="H66" s="1" t="s">
        <v>9658</v>
      </c>
    </row>
    <row r="67" spans="1:8" x14ac:dyDescent="0.25">
      <c r="B67" s="581">
        <v>42707</v>
      </c>
      <c r="C67" s="581">
        <v>42710</v>
      </c>
      <c r="D67" s="4" t="s">
        <v>9659</v>
      </c>
      <c r="E67" s="260" t="s">
        <v>1414</v>
      </c>
      <c r="F67" s="4" t="s">
        <v>172</v>
      </c>
      <c r="G67" s="575">
        <v>1603.92</v>
      </c>
      <c r="H67" s="1" t="s">
        <v>9658</v>
      </c>
    </row>
    <row r="68" spans="1:8" x14ac:dyDescent="0.25">
      <c r="B68" s="581">
        <v>42707</v>
      </c>
      <c r="C68" s="581">
        <v>42710</v>
      </c>
      <c r="D68" s="4" t="s">
        <v>1147</v>
      </c>
      <c r="E68" s="260" t="s">
        <v>36</v>
      </c>
      <c r="F68" s="4" t="s">
        <v>172</v>
      </c>
      <c r="G68" s="575">
        <v>1524</v>
      </c>
      <c r="H68" s="1" t="s">
        <v>9658</v>
      </c>
    </row>
    <row r="69" spans="1:8" x14ac:dyDescent="0.25">
      <c r="A69" s="184"/>
      <c r="B69" s="580"/>
      <c r="C69" s="580"/>
      <c r="D69" s="99"/>
      <c r="E69" s="99"/>
      <c r="F69" s="99"/>
      <c r="G69" s="590"/>
      <c r="H69" s="99"/>
    </row>
    <row r="70" spans="1:8" x14ac:dyDescent="0.25">
      <c r="A70" s="128" t="s">
        <v>29</v>
      </c>
      <c r="B70" s="581">
        <v>42708</v>
      </c>
      <c r="C70" s="584">
        <v>42710</v>
      </c>
      <c r="D70" s="4" t="s">
        <v>1423</v>
      </c>
      <c r="E70" s="1" t="s">
        <v>9274</v>
      </c>
      <c r="F70" s="4" t="s">
        <v>172</v>
      </c>
      <c r="G70" s="592">
        <v>519</v>
      </c>
      <c r="H70" s="1" t="s">
        <v>1802</v>
      </c>
    </row>
    <row r="71" spans="1:8" x14ac:dyDescent="0.25">
      <c r="A71" s="184"/>
      <c r="B71" s="580"/>
      <c r="C71" s="580"/>
      <c r="D71" s="99"/>
      <c r="E71" s="99"/>
      <c r="F71" s="99"/>
      <c r="G71" s="590"/>
      <c r="H71" s="99"/>
    </row>
    <row r="72" spans="1:8" x14ac:dyDescent="0.25">
      <c r="A72" s="128" t="s">
        <v>13</v>
      </c>
      <c r="B72" s="584">
        <v>42705</v>
      </c>
      <c r="C72" s="584">
        <v>42707</v>
      </c>
      <c r="D72" s="4" t="s">
        <v>165</v>
      </c>
      <c r="E72" s="4" t="s">
        <v>166</v>
      </c>
      <c r="F72" s="4" t="s">
        <v>9686</v>
      </c>
      <c r="G72" s="575">
        <v>331</v>
      </c>
      <c r="H72" s="4" t="s">
        <v>9685</v>
      </c>
    </row>
    <row r="73" spans="1:8" x14ac:dyDescent="0.25">
      <c r="B73" s="581">
        <v>42705</v>
      </c>
      <c r="C73" s="584">
        <v>42706</v>
      </c>
      <c r="D73" s="136" t="s">
        <v>9800</v>
      </c>
      <c r="E73" s="2" t="s">
        <v>9801</v>
      </c>
      <c r="F73" s="136" t="s">
        <v>9802</v>
      </c>
      <c r="G73" s="614">
        <v>140</v>
      </c>
      <c r="H73" s="2" t="s">
        <v>9801</v>
      </c>
    </row>
    <row r="74" spans="1:8" x14ac:dyDescent="0.25">
      <c r="B74" s="581">
        <v>42705</v>
      </c>
      <c r="C74" s="584">
        <v>42708</v>
      </c>
      <c r="D74" s="6" t="s">
        <v>1436</v>
      </c>
      <c r="E74" s="6" t="s">
        <v>37</v>
      </c>
      <c r="F74" s="6" t="s">
        <v>9848</v>
      </c>
      <c r="G74" s="575">
        <v>302.72000000000003</v>
      </c>
      <c r="H74" s="6" t="s">
        <v>9842</v>
      </c>
    </row>
    <row r="75" spans="1:8" x14ac:dyDescent="0.25">
      <c r="B75" s="581">
        <v>42707</v>
      </c>
      <c r="C75" s="584">
        <v>42707</v>
      </c>
      <c r="D75" s="136" t="s">
        <v>1884</v>
      </c>
      <c r="E75" s="2" t="s">
        <v>9803</v>
      </c>
      <c r="F75" s="136" t="s">
        <v>9804</v>
      </c>
      <c r="G75" s="614">
        <v>123.9</v>
      </c>
      <c r="H75" s="2" t="s">
        <v>9805</v>
      </c>
    </row>
    <row r="76" spans="1:8" x14ac:dyDescent="0.25">
      <c r="B76" s="581">
        <v>42707</v>
      </c>
      <c r="C76" s="584">
        <v>42710</v>
      </c>
      <c r="D76" s="136" t="s">
        <v>7605</v>
      </c>
      <c r="E76" s="2" t="s">
        <v>36</v>
      </c>
      <c r="F76" s="136" t="s">
        <v>9806</v>
      </c>
      <c r="G76" s="614">
        <v>1984</v>
      </c>
      <c r="H76" s="2" t="s">
        <v>1802</v>
      </c>
    </row>
    <row r="77" spans="1:8" x14ac:dyDescent="0.25">
      <c r="B77" s="581">
        <v>42707</v>
      </c>
      <c r="C77" s="584">
        <v>42710</v>
      </c>
      <c r="D77" s="6" t="s">
        <v>1197</v>
      </c>
      <c r="E77" s="6" t="s">
        <v>9807</v>
      </c>
      <c r="F77" s="6" t="s">
        <v>9806</v>
      </c>
      <c r="G77" s="575">
        <v>1984</v>
      </c>
      <c r="H77" s="6" t="s">
        <v>1802</v>
      </c>
    </row>
    <row r="78" spans="1:8" x14ac:dyDescent="0.25">
      <c r="B78" s="584">
        <v>42707</v>
      </c>
      <c r="C78" s="584">
        <v>42710</v>
      </c>
      <c r="D78" s="6" t="s">
        <v>1201</v>
      </c>
      <c r="E78" s="6" t="s">
        <v>9849</v>
      </c>
      <c r="F78" s="6" t="s">
        <v>23</v>
      </c>
      <c r="G78" s="575">
        <v>2143</v>
      </c>
      <c r="H78" s="6" t="s">
        <v>1802</v>
      </c>
    </row>
    <row r="79" spans="1:8" x14ac:dyDescent="0.25">
      <c r="B79" s="584">
        <v>42707</v>
      </c>
      <c r="C79" s="584">
        <v>42710</v>
      </c>
      <c r="D79" s="6" t="s">
        <v>1890</v>
      </c>
      <c r="E79" s="6" t="s">
        <v>7546</v>
      </c>
      <c r="F79" s="6" t="s">
        <v>172</v>
      </c>
      <c r="G79" s="575">
        <v>1984</v>
      </c>
      <c r="H79" s="6" t="s">
        <v>9859</v>
      </c>
    </row>
    <row r="80" spans="1:8" x14ac:dyDescent="0.25">
      <c r="B80" s="584">
        <v>42707</v>
      </c>
      <c r="C80" s="584">
        <v>42710</v>
      </c>
      <c r="D80" s="6" t="s">
        <v>9860</v>
      </c>
      <c r="E80" s="6" t="s">
        <v>58</v>
      </c>
      <c r="F80" s="6" t="s">
        <v>172</v>
      </c>
      <c r="G80" s="575">
        <v>1984</v>
      </c>
      <c r="H80" s="6" t="s">
        <v>9859</v>
      </c>
    </row>
    <row r="81" spans="1:8" x14ac:dyDescent="0.25">
      <c r="B81" s="584">
        <v>42707</v>
      </c>
      <c r="C81" s="584">
        <v>42710</v>
      </c>
      <c r="D81" s="6" t="s">
        <v>4139</v>
      </c>
      <c r="E81" s="6" t="s">
        <v>9861</v>
      </c>
      <c r="F81" s="6" t="s">
        <v>172</v>
      </c>
      <c r="G81" s="575">
        <v>1984</v>
      </c>
      <c r="H81" s="6" t="s">
        <v>9859</v>
      </c>
    </row>
    <row r="82" spans="1:8" x14ac:dyDescent="0.25">
      <c r="B82" s="584">
        <v>42707</v>
      </c>
      <c r="C82" s="584">
        <v>42710</v>
      </c>
      <c r="D82" s="6" t="s">
        <v>9862</v>
      </c>
      <c r="E82" s="6" t="s">
        <v>9863</v>
      </c>
      <c r="F82" s="6" t="s">
        <v>172</v>
      </c>
      <c r="G82" s="575">
        <v>1984</v>
      </c>
      <c r="H82" s="6" t="s">
        <v>9859</v>
      </c>
    </row>
    <row r="83" spans="1:8" x14ac:dyDescent="0.25">
      <c r="B83" s="584">
        <v>42707</v>
      </c>
      <c r="C83" s="584">
        <v>42710</v>
      </c>
      <c r="D83" s="6" t="s">
        <v>2357</v>
      </c>
      <c r="E83" s="6" t="s">
        <v>9864</v>
      </c>
      <c r="F83" s="6" t="s">
        <v>172</v>
      </c>
      <c r="G83" s="575">
        <v>1984</v>
      </c>
      <c r="H83" s="6" t="s">
        <v>9859</v>
      </c>
    </row>
    <row r="84" spans="1:8" x14ac:dyDescent="0.25">
      <c r="B84" s="584">
        <v>42708</v>
      </c>
      <c r="C84" s="584">
        <v>42710</v>
      </c>
      <c r="D84" s="6" t="s">
        <v>69</v>
      </c>
      <c r="E84" s="6" t="s">
        <v>7348</v>
      </c>
      <c r="F84" s="6" t="s">
        <v>172</v>
      </c>
      <c r="G84" s="575">
        <v>590</v>
      </c>
      <c r="H84" s="6" t="s">
        <v>9865</v>
      </c>
    </row>
    <row r="85" spans="1:8" x14ac:dyDescent="0.25">
      <c r="B85" s="581">
        <v>42709</v>
      </c>
      <c r="C85" s="584">
        <v>42711</v>
      </c>
      <c r="D85" s="6" t="s">
        <v>9793</v>
      </c>
      <c r="E85" s="6" t="s">
        <v>9794</v>
      </c>
      <c r="F85" s="6" t="s">
        <v>5435</v>
      </c>
      <c r="G85" s="575">
        <v>980</v>
      </c>
      <c r="H85" s="6" t="s">
        <v>9795</v>
      </c>
    </row>
    <row r="86" spans="1:8" x14ac:dyDescent="0.25">
      <c r="B86" s="584">
        <v>42711</v>
      </c>
      <c r="C86" s="584">
        <v>42714</v>
      </c>
      <c r="D86" s="6" t="s">
        <v>1436</v>
      </c>
      <c r="E86" s="6" t="s">
        <v>37</v>
      </c>
      <c r="F86" s="6" t="s">
        <v>180</v>
      </c>
      <c r="G86" s="575">
        <v>1043.3699999999999</v>
      </c>
      <c r="H86" s="6" t="s">
        <v>9866</v>
      </c>
    </row>
    <row r="87" spans="1:8" x14ac:dyDescent="0.25">
      <c r="B87" s="581">
        <v>42719</v>
      </c>
      <c r="C87" s="584">
        <v>42719</v>
      </c>
      <c r="D87" s="136" t="s">
        <v>165</v>
      </c>
      <c r="E87" s="2" t="s">
        <v>166</v>
      </c>
      <c r="F87" s="136" t="s">
        <v>1568</v>
      </c>
      <c r="G87" s="614">
        <v>51</v>
      </c>
      <c r="H87" s="2" t="s">
        <v>9685</v>
      </c>
    </row>
    <row r="88" spans="1:8" x14ac:dyDescent="0.25">
      <c r="A88" s="184"/>
      <c r="B88" s="580"/>
      <c r="C88" s="580"/>
      <c r="D88" s="99"/>
      <c r="E88" s="99"/>
      <c r="F88" s="99"/>
      <c r="G88" s="590"/>
      <c r="H88" s="99"/>
    </row>
    <row r="89" spans="1:8" ht="30" x14ac:dyDescent="0.25">
      <c r="A89" s="128" t="s">
        <v>7352</v>
      </c>
      <c r="B89" s="581">
        <v>42707</v>
      </c>
      <c r="C89" s="581">
        <v>42710</v>
      </c>
      <c r="D89" s="6" t="s">
        <v>3703</v>
      </c>
      <c r="E89" s="7" t="s">
        <v>9643</v>
      </c>
      <c r="F89" s="6" t="s">
        <v>23</v>
      </c>
      <c r="G89" s="575">
        <v>1901</v>
      </c>
      <c r="H89" s="7" t="s">
        <v>5099</v>
      </c>
    </row>
    <row r="90" spans="1:8" x14ac:dyDescent="0.25">
      <c r="B90" s="573">
        <v>42707</v>
      </c>
      <c r="C90" s="573">
        <v>42710</v>
      </c>
      <c r="D90" s="548" t="s">
        <v>3133</v>
      </c>
      <c r="E90" s="599" t="s">
        <v>8530</v>
      </c>
      <c r="F90" s="548" t="s">
        <v>23</v>
      </c>
      <c r="G90" s="574">
        <v>1464</v>
      </c>
      <c r="H90" s="600" t="s">
        <v>2363</v>
      </c>
    </row>
    <row r="91" spans="1:8" x14ac:dyDescent="0.25">
      <c r="B91" s="581">
        <v>42708</v>
      </c>
      <c r="C91" s="581">
        <v>42708</v>
      </c>
      <c r="D91" s="6" t="s">
        <v>2367</v>
      </c>
      <c r="E91" s="7" t="s">
        <v>9644</v>
      </c>
      <c r="F91" s="6" t="s">
        <v>23</v>
      </c>
      <c r="G91" s="575">
        <v>1334</v>
      </c>
      <c r="H91" s="7" t="s">
        <v>5099</v>
      </c>
    </row>
    <row r="92" spans="1:8" x14ac:dyDescent="0.25">
      <c r="B92" s="581">
        <v>42708</v>
      </c>
      <c r="C92" s="581">
        <v>42710</v>
      </c>
      <c r="D92" s="6" t="s">
        <v>5164</v>
      </c>
      <c r="E92" s="7" t="s">
        <v>36</v>
      </c>
      <c r="F92" s="6" t="s">
        <v>23</v>
      </c>
      <c r="G92" s="575">
        <v>1402</v>
      </c>
      <c r="H92" s="7" t="s">
        <v>5099</v>
      </c>
    </row>
    <row r="93" spans="1:8" x14ac:dyDescent="0.25">
      <c r="B93" s="581">
        <v>42708</v>
      </c>
      <c r="C93" s="581">
        <v>42710</v>
      </c>
      <c r="D93" s="6" t="s">
        <v>884</v>
      </c>
      <c r="E93" s="1" t="s">
        <v>9645</v>
      </c>
      <c r="F93" s="6" t="s">
        <v>23</v>
      </c>
      <c r="G93" s="575"/>
      <c r="H93" s="7" t="s">
        <v>5099</v>
      </c>
    </row>
    <row r="94" spans="1:8" x14ac:dyDescent="0.25">
      <c r="B94" s="581">
        <v>42708</v>
      </c>
      <c r="C94" s="581">
        <v>42710</v>
      </c>
      <c r="D94" s="6" t="s">
        <v>5166</v>
      </c>
      <c r="E94" s="7" t="s">
        <v>9646</v>
      </c>
      <c r="F94" s="6" t="s">
        <v>23</v>
      </c>
      <c r="G94" s="575"/>
      <c r="H94" s="7" t="s">
        <v>5099</v>
      </c>
    </row>
    <row r="95" spans="1:8" x14ac:dyDescent="0.25">
      <c r="B95" s="581">
        <v>42712</v>
      </c>
      <c r="C95" s="581">
        <v>42715</v>
      </c>
      <c r="D95" s="6" t="s">
        <v>6072</v>
      </c>
      <c r="E95" s="7" t="s">
        <v>9647</v>
      </c>
      <c r="F95" s="6" t="s">
        <v>2158</v>
      </c>
      <c r="G95" s="575">
        <v>1227</v>
      </c>
      <c r="H95" s="7" t="s">
        <v>9648</v>
      </c>
    </row>
    <row r="96" spans="1:8" x14ac:dyDescent="0.25">
      <c r="B96" s="581">
        <v>42716</v>
      </c>
      <c r="C96" s="581">
        <v>42717</v>
      </c>
      <c r="D96" s="6" t="s">
        <v>9649</v>
      </c>
      <c r="E96" s="7" t="s">
        <v>9650</v>
      </c>
      <c r="F96" s="6" t="s">
        <v>9651</v>
      </c>
      <c r="G96" s="575">
        <v>844</v>
      </c>
      <c r="H96" s="7" t="s">
        <v>9652</v>
      </c>
    </row>
    <row r="97" spans="1:8" x14ac:dyDescent="0.25">
      <c r="B97" s="581">
        <v>42716</v>
      </c>
      <c r="C97" s="581">
        <v>42717</v>
      </c>
      <c r="D97" s="6" t="s">
        <v>128</v>
      </c>
      <c r="E97" s="7" t="s">
        <v>98</v>
      </c>
      <c r="F97" s="4" t="s">
        <v>9651</v>
      </c>
      <c r="G97" s="575">
        <v>844</v>
      </c>
      <c r="H97" s="7" t="s">
        <v>9652</v>
      </c>
    </row>
    <row r="98" spans="1:8" x14ac:dyDescent="0.25">
      <c r="A98" s="184"/>
      <c r="B98" s="585"/>
      <c r="C98" s="585"/>
      <c r="D98" s="105"/>
      <c r="E98" s="105"/>
      <c r="F98" s="105"/>
      <c r="G98" s="593"/>
      <c r="H98" s="105"/>
    </row>
    <row r="99" spans="1:8" x14ac:dyDescent="0.25">
      <c r="A99" s="128" t="s">
        <v>79</v>
      </c>
      <c r="B99" s="582">
        <v>42703</v>
      </c>
      <c r="C99" s="582">
        <v>42707</v>
      </c>
      <c r="D99" s="619" t="s">
        <v>11315</v>
      </c>
      <c r="E99" s="619" t="s">
        <v>4248</v>
      </c>
      <c r="F99" s="619" t="s">
        <v>11316</v>
      </c>
      <c r="G99" s="618">
        <v>2020</v>
      </c>
      <c r="H99" s="619" t="s">
        <v>11317</v>
      </c>
    </row>
    <row r="100" spans="1:8" x14ac:dyDescent="0.25">
      <c r="B100" s="582">
        <v>42703</v>
      </c>
      <c r="C100" s="582">
        <v>42707</v>
      </c>
      <c r="D100" s="619" t="s">
        <v>11318</v>
      </c>
      <c r="E100" s="619" t="s">
        <v>11319</v>
      </c>
      <c r="F100" s="619" t="s">
        <v>11316</v>
      </c>
      <c r="G100" s="618">
        <v>2774</v>
      </c>
      <c r="H100" s="619" t="s">
        <v>11317</v>
      </c>
    </row>
    <row r="101" spans="1:8" x14ac:dyDescent="0.25">
      <c r="B101" s="582">
        <v>42708</v>
      </c>
      <c r="C101" s="582">
        <v>42710</v>
      </c>
      <c r="D101" s="619" t="s">
        <v>9822</v>
      </c>
      <c r="E101" s="619" t="s">
        <v>2444</v>
      </c>
      <c r="F101" s="619"/>
      <c r="G101" s="618"/>
      <c r="H101" s="619"/>
    </row>
    <row r="102" spans="1:8" x14ac:dyDescent="0.25">
      <c r="B102" s="582">
        <v>42708</v>
      </c>
      <c r="C102" s="582">
        <v>42710</v>
      </c>
      <c r="D102" s="7" t="s">
        <v>9824</v>
      </c>
      <c r="E102" s="7" t="s">
        <v>9825</v>
      </c>
      <c r="F102" s="7" t="s">
        <v>172</v>
      </c>
      <c r="G102" s="591">
        <v>1072.43</v>
      </c>
      <c r="H102" s="232" t="s">
        <v>9823</v>
      </c>
    </row>
    <row r="103" spans="1:8" x14ac:dyDescent="0.25">
      <c r="B103" s="582">
        <v>42708</v>
      </c>
      <c r="C103" s="582">
        <v>42710</v>
      </c>
      <c r="D103" s="7" t="s">
        <v>9826</v>
      </c>
      <c r="E103" s="7" t="s">
        <v>9827</v>
      </c>
      <c r="F103" s="7" t="s">
        <v>172</v>
      </c>
      <c r="G103" s="591">
        <v>1147.8800000000001</v>
      </c>
      <c r="H103" s="232" t="s">
        <v>9823</v>
      </c>
    </row>
    <row r="104" spans="1:8" x14ac:dyDescent="0.25">
      <c r="B104" s="582">
        <v>42708</v>
      </c>
      <c r="C104" s="582">
        <v>42710</v>
      </c>
      <c r="D104" s="7" t="s">
        <v>8564</v>
      </c>
      <c r="E104" s="7" t="s">
        <v>742</v>
      </c>
      <c r="F104" s="7" t="s">
        <v>172</v>
      </c>
      <c r="G104" s="591">
        <v>1094.3499999999999</v>
      </c>
      <c r="H104" s="7" t="s">
        <v>9823</v>
      </c>
    </row>
    <row r="105" spans="1:8" x14ac:dyDescent="0.25">
      <c r="B105" s="582">
        <v>42708</v>
      </c>
      <c r="C105" s="582">
        <v>42710</v>
      </c>
      <c r="D105" s="7" t="s">
        <v>2380</v>
      </c>
      <c r="E105" s="7" t="s">
        <v>1177</v>
      </c>
      <c r="F105" s="7" t="s">
        <v>172</v>
      </c>
      <c r="G105" s="591">
        <v>1188.75</v>
      </c>
      <c r="H105" s="7" t="s">
        <v>9823</v>
      </c>
    </row>
    <row r="106" spans="1:8" x14ac:dyDescent="0.25">
      <c r="A106" s="184"/>
      <c r="B106" s="585"/>
      <c r="C106" s="585"/>
      <c r="D106" s="105"/>
      <c r="E106" s="105"/>
      <c r="F106" s="105"/>
      <c r="G106" s="593"/>
      <c r="H106" s="105"/>
    </row>
    <row r="107" spans="1:8" x14ac:dyDescent="0.25">
      <c r="A107" s="128" t="s">
        <v>10336</v>
      </c>
      <c r="B107" s="582"/>
      <c r="C107" s="582"/>
      <c r="D107" s="7"/>
      <c r="E107" s="7"/>
      <c r="F107" s="7"/>
      <c r="G107" s="591"/>
      <c r="H107" s="7"/>
    </row>
    <row r="108" spans="1:8" x14ac:dyDescent="0.25">
      <c r="B108" s="582">
        <v>42706</v>
      </c>
      <c r="C108" s="586">
        <v>42710</v>
      </c>
      <c r="D108" s="549" t="s">
        <v>6562</v>
      </c>
      <c r="E108" s="549" t="s">
        <v>36</v>
      </c>
      <c r="F108" s="549" t="s">
        <v>172</v>
      </c>
      <c r="G108" s="591">
        <v>2623.56</v>
      </c>
      <c r="H108" s="549" t="s">
        <v>10337</v>
      </c>
    </row>
    <row r="109" spans="1:8" x14ac:dyDescent="0.25">
      <c r="B109" s="582">
        <v>42706</v>
      </c>
      <c r="C109" s="582">
        <v>42710</v>
      </c>
      <c r="D109" s="549" t="s">
        <v>6344</v>
      </c>
      <c r="E109" s="549" t="s">
        <v>9753</v>
      </c>
      <c r="F109" s="549" t="s">
        <v>172</v>
      </c>
      <c r="G109" s="591">
        <v>2455</v>
      </c>
      <c r="H109" s="549" t="s">
        <v>10337</v>
      </c>
    </row>
    <row r="110" spans="1:8" x14ac:dyDescent="0.25">
      <c r="B110" s="582">
        <v>39053</v>
      </c>
      <c r="C110" s="582">
        <v>42710</v>
      </c>
      <c r="D110" s="549" t="s">
        <v>10338</v>
      </c>
      <c r="E110" s="549" t="s">
        <v>10339</v>
      </c>
      <c r="F110" s="549" t="s">
        <v>172</v>
      </c>
      <c r="G110" s="591">
        <v>2455</v>
      </c>
      <c r="H110" s="549" t="s">
        <v>10337</v>
      </c>
    </row>
    <row r="111" spans="1:8" x14ac:dyDescent="0.25">
      <c r="B111" s="586">
        <v>42706</v>
      </c>
      <c r="C111" s="582">
        <v>42710</v>
      </c>
      <c r="D111" s="549" t="s">
        <v>9728</v>
      </c>
      <c r="E111" s="549" t="s">
        <v>10340</v>
      </c>
      <c r="F111" s="549" t="s">
        <v>172</v>
      </c>
      <c r="G111" s="591">
        <v>2455</v>
      </c>
      <c r="H111" s="549" t="s">
        <v>10337</v>
      </c>
    </row>
    <row r="112" spans="1:8" x14ac:dyDescent="0.25">
      <c r="B112" s="586"/>
      <c r="C112" s="582"/>
      <c r="D112" s="549"/>
      <c r="E112" s="549"/>
      <c r="F112" s="549"/>
      <c r="G112" s="591"/>
      <c r="H112" s="549"/>
    </row>
    <row r="113" spans="1:8" x14ac:dyDescent="0.25">
      <c r="B113" s="582">
        <v>42707</v>
      </c>
      <c r="C113" s="586">
        <v>42710</v>
      </c>
      <c r="D113" s="549" t="s">
        <v>9317</v>
      </c>
      <c r="E113" s="549" t="s">
        <v>10341</v>
      </c>
      <c r="F113" s="549" t="s">
        <v>172</v>
      </c>
      <c r="G113" s="591">
        <v>1992.96</v>
      </c>
      <c r="H113" s="549" t="s">
        <v>10337</v>
      </c>
    </row>
    <row r="114" spans="1:8" x14ac:dyDescent="0.25">
      <c r="B114" s="582">
        <v>42707</v>
      </c>
      <c r="C114" s="582">
        <v>42710</v>
      </c>
      <c r="D114" s="549" t="s">
        <v>10342</v>
      </c>
      <c r="E114" s="549" t="s">
        <v>10343</v>
      </c>
      <c r="F114" s="549" t="s">
        <v>172</v>
      </c>
      <c r="G114" s="591">
        <v>1791.24</v>
      </c>
      <c r="H114" s="549" t="s">
        <v>10337</v>
      </c>
    </row>
    <row r="115" spans="1:8" x14ac:dyDescent="0.25">
      <c r="B115" s="582"/>
      <c r="C115" s="582"/>
      <c r="D115" s="549"/>
      <c r="E115" s="549"/>
      <c r="F115" s="549"/>
      <c r="G115" s="591"/>
      <c r="H115" s="549"/>
    </row>
    <row r="116" spans="1:8" x14ac:dyDescent="0.25">
      <c r="B116" s="582">
        <v>42708</v>
      </c>
      <c r="C116" s="582">
        <v>42710</v>
      </c>
      <c r="D116" s="549" t="s">
        <v>10344</v>
      </c>
      <c r="E116" s="549" t="s">
        <v>9616</v>
      </c>
      <c r="F116" s="549" t="s">
        <v>172</v>
      </c>
      <c r="G116" s="591">
        <v>1561</v>
      </c>
      <c r="H116" s="549" t="s">
        <v>10337</v>
      </c>
    </row>
    <row r="117" spans="1:8" x14ac:dyDescent="0.25">
      <c r="B117" s="582">
        <v>42708</v>
      </c>
      <c r="C117" s="582">
        <v>42710</v>
      </c>
      <c r="D117" s="549" t="s">
        <v>2889</v>
      </c>
      <c r="E117" s="549" t="s">
        <v>6102</v>
      </c>
      <c r="F117" s="549" t="s">
        <v>172</v>
      </c>
      <c r="G117" s="591">
        <v>1561</v>
      </c>
      <c r="H117" s="549" t="s">
        <v>10337</v>
      </c>
    </row>
    <row r="118" spans="1:8" x14ac:dyDescent="0.25">
      <c r="A118" s="184"/>
      <c r="B118" s="585"/>
      <c r="C118" s="585"/>
      <c r="D118" s="105"/>
      <c r="E118" s="105"/>
      <c r="F118" s="105"/>
      <c r="G118" s="593"/>
      <c r="H118" s="105"/>
    </row>
    <row r="119" spans="1:8" x14ac:dyDescent="0.25">
      <c r="A119" s="128" t="s">
        <v>8603</v>
      </c>
      <c r="B119" s="582">
        <v>42706</v>
      </c>
      <c r="C119" s="582">
        <v>42710</v>
      </c>
      <c r="D119" s="7" t="s">
        <v>311</v>
      </c>
      <c r="E119" s="7" t="s">
        <v>36</v>
      </c>
      <c r="F119" s="7" t="s">
        <v>172</v>
      </c>
      <c r="G119" s="1357">
        <v>6621.76</v>
      </c>
      <c r="H119" s="7" t="s">
        <v>9335</v>
      </c>
    </row>
    <row r="120" spans="1:8" x14ac:dyDescent="0.25">
      <c r="B120" s="582">
        <v>42706</v>
      </c>
      <c r="C120" s="582">
        <v>42710</v>
      </c>
      <c r="D120" s="7" t="s">
        <v>6238</v>
      </c>
      <c r="E120" s="7" t="s">
        <v>1177</v>
      </c>
      <c r="F120" s="7" t="s">
        <v>172</v>
      </c>
      <c r="G120" s="1357"/>
      <c r="H120" s="7" t="s">
        <v>9335</v>
      </c>
    </row>
    <row r="121" spans="1:8" x14ac:dyDescent="0.25">
      <c r="B121" s="582">
        <v>42706</v>
      </c>
      <c r="C121" s="582">
        <v>42710</v>
      </c>
      <c r="D121" s="7" t="s">
        <v>147</v>
      </c>
      <c r="E121" s="7" t="s">
        <v>9336</v>
      </c>
      <c r="F121" s="7" t="s">
        <v>172</v>
      </c>
      <c r="G121" s="1357"/>
      <c r="H121" s="7" t="s">
        <v>9335</v>
      </c>
    </row>
    <row r="122" spans="1:8" x14ac:dyDescent="0.25">
      <c r="B122" s="582">
        <v>42706</v>
      </c>
      <c r="C122" s="582">
        <v>42710</v>
      </c>
      <c r="D122" s="7" t="s">
        <v>8384</v>
      </c>
      <c r="E122" s="7" t="s">
        <v>9337</v>
      </c>
      <c r="F122" s="7" t="s">
        <v>172</v>
      </c>
      <c r="G122" s="1357"/>
      <c r="H122" s="7" t="s">
        <v>9335</v>
      </c>
    </row>
    <row r="123" spans="1:8" x14ac:dyDescent="0.25">
      <c r="B123" s="582">
        <v>42706</v>
      </c>
      <c r="C123" s="582">
        <v>42710</v>
      </c>
      <c r="D123" s="7" t="s">
        <v>305</v>
      </c>
      <c r="E123" s="7" t="s">
        <v>9338</v>
      </c>
      <c r="F123" s="7" t="s">
        <v>172</v>
      </c>
      <c r="G123" s="1357"/>
      <c r="H123" s="7" t="s">
        <v>9335</v>
      </c>
    </row>
    <row r="124" spans="1:8" x14ac:dyDescent="0.25">
      <c r="B124" s="582">
        <v>42716</v>
      </c>
      <c r="C124" s="582">
        <v>42720</v>
      </c>
      <c r="D124" s="7" t="s">
        <v>2041</v>
      </c>
      <c r="E124" s="7" t="s">
        <v>2042</v>
      </c>
      <c r="F124" s="7" t="s">
        <v>172</v>
      </c>
      <c r="G124" s="591">
        <v>1073</v>
      </c>
      <c r="H124" s="7" t="s">
        <v>9514</v>
      </c>
    </row>
    <row r="125" spans="1:8" x14ac:dyDescent="0.25">
      <c r="A125" s="184"/>
      <c r="B125" s="580"/>
      <c r="C125" s="580"/>
      <c r="D125" s="99"/>
      <c r="E125" s="99"/>
      <c r="F125" s="99"/>
      <c r="G125" s="590"/>
      <c r="H125" s="99"/>
    </row>
    <row r="126" spans="1:8" x14ac:dyDescent="0.25">
      <c r="A126" s="128" t="s">
        <v>5833</v>
      </c>
      <c r="B126" s="584">
        <v>42707</v>
      </c>
      <c r="C126" s="584">
        <v>42710</v>
      </c>
      <c r="D126" s="4" t="s">
        <v>9893</v>
      </c>
      <c r="E126" s="1" t="s">
        <v>3303</v>
      </c>
      <c r="F126" s="4" t="s">
        <v>8895</v>
      </c>
      <c r="G126" s="594">
        <v>1475.98</v>
      </c>
      <c r="H126" s="1" t="s">
        <v>1802</v>
      </c>
    </row>
    <row r="127" spans="1:8" x14ac:dyDescent="0.25">
      <c r="B127" s="582">
        <v>42706</v>
      </c>
      <c r="C127" s="582">
        <v>42710</v>
      </c>
      <c r="D127" s="7" t="s">
        <v>9774</v>
      </c>
      <c r="E127" s="7" t="s">
        <v>9894</v>
      </c>
      <c r="F127" s="111" t="s">
        <v>8895</v>
      </c>
      <c r="G127" s="591">
        <v>1890.23</v>
      </c>
      <c r="H127" s="7" t="s">
        <v>1802</v>
      </c>
    </row>
    <row r="128" spans="1:8" x14ac:dyDescent="0.25">
      <c r="B128" s="582">
        <v>42706</v>
      </c>
      <c r="C128" s="582">
        <v>42707</v>
      </c>
      <c r="D128" s="7" t="s">
        <v>9899</v>
      </c>
      <c r="E128" s="7" t="s">
        <v>1875</v>
      </c>
      <c r="F128" s="111" t="s">
        <v>1568</v>
      </c>
      <c r="G128" s="591">
        <v>201</v>
      </c>
      <c r="H128" s="7" t="s">
        <v>9770</v>
      </c>
    </row>
    <row r="129" spans="1:8" x14ac:dyDescent="0.25">
      <c r="B129" s="582">
        <v>42708</v>
      </c>
      <c r="C129" s="582">
        <v>42710</v>
      </c>
      <c r="D129" s="7" t="s">
        <v>9895</v>
      </c>
      <c r="E129" s="7" t="s">
        <v>9896</v>
      </c>
      <c r="F129" s="111" t="s">
        <v>8895</v>
      </c>
      <c r="G129" s="591">
        <v>1212</v>
      </c>
      <c r="H129" s="7" t="s">
        <v>1802</v>
      </c>
    </row>
    <row r="130" spans="1:8" x14ac:dyDescent="0.25">
      <c r="B130" s="582">
        <v>42717</v>
      </c>
      <c r="C130" s="582">
        <v>42721</v>
      </c>
      <c r="D130" s="7" t="s">
        <v>10466</v>
      </c>
      <c r="E130" s="7" t="s">
        <v>10467</v>
      </c>
      <c r="F130" s="7" t="s">
        <v>587</v>
      </c>
      <c r="G130" s="591">
        <v>1118.58</v>
      </c>
      <c r="H130" s="7" t="s">
        <v>10468</v>
      </c>
    </row>
    <row r="131" spans="1:8" x14ac:dyDescent="0.25">
      <c r="A131" s="184"/>
      <c r="B131" s="580"/>
      <c r="C131" s="580"/>
      <c r="D131" s="99"/>
      <c r="E131" s="99"/>
      <c r="F131" s="99"/>
      <c r="G131" s="590"/>
      <c r="H131" s="99"/>
    </row>
    <row r="132" spans="1:8" x14ac:dyDescent="0.25">
      <c r="A132" s="128" t="s">
        <v>28</v>
      </c>
      <c r="B132" s="581">
        <v>42707</v>
      </c>
      <c r="C132" s="584">
        <v>42710</v>
      </c>
      <c r="D132" s="164" t="s">
        <v>7692</v>
      </c>
      <c r="E132" s="164" t="s">
        <v>9880</v>
      </c>
      <c r="F132" s="164" t="s">
        <v>172</v>
      </c>
      <c r="G132" s="592">
        <v>1690</v>
      </c>
      <c r="H132" s="164" t="s">
        <v>9881</v>
      </c>
    </row>
    <row r="133" spans="1:8" x14ac:dyDescent="0.25">
      <c r="B133" s="581">
        <v>42707</v>
      </c>
      <c r="C133" s="584">
        <v>42710</v>
      </c>
      <c r="D133" s="164" t="s">
        <v>914</v>
      </c>
      <c r="E133" s="164" t="s">
        <v>915</v>
      </c>
      <c r="F133" s="164" t="s">
        <v>172</v>
      </c>
      <c r="G133" s="592">
        <v>1690</v>
      </c>
      <c r="H133" s="164" t="s">
        <v>9881</v>
      </c>
    </row>
    <row r="134" spans="1:8" x14ac:dyDescent="0.25">
      <c r="B134" s="581">
        <v>42707</v>
      </c>
      <c r="C134" s="584">
        <v>42710</v>
      </c>
      <c r="D134" s="164" t="s">
        <v>171</v>
      </c>
      <c r="E134" s="164" t="s">
        <v>915</v>
      </c>
      <c r="F134" s="164" t="s">
        <v>172</v>
      </c>
      <c r="G134" s="592">
        <v>1690</v>
      </c>
      <c r="H134" s="164" t="s">
        <v>9881</v>
      </c>
    </row>
    <row r="135" spans="1:8" x14ac:dyDescent="0.25">
      <c r="B135" s="581">
        <v>42707</v>
      </c>
      <c r="C135" s="584">
        <v>42710</v>
      </c>
      <c r="D135" s="164" t="s">
        <v>5362</v>
      </c>
      <c r="E135" s="164" t="s">
        <v>5363</v>
      </c>
      <c r="F135" s="164" t="s">
        <v>172</v>
      </c>
      <c r="G135" s="592">
        <v>1690</v>
      </c>
      <c r="H135" s="164" t="s">
        <v>9881</v>
      </c>
    </row>
    <row r="136" spans="1:8" ht="30" x14ac:dyDescent="0.25">
      <c r="B136" s="581">
        <v>42707</v>
      </c>
      <c r="C136" s="584">
        <v>42710</v>
      </c>
      <c r="D136" s="164" t="s">
        <v>9356</v>
      </c>
      <c r="E136" s="164" t="s">
        <v>9357</v>
      </c>
      <c r="F136" s="164" t="s">
        <v>172</v>
      </c>
      <c r="G136" s="592">
        <v>1688</v>
      </c>
      <c r="H136" s="164" t="s">
        <v>9881</v>
      </c>
    </row>
    <row r="137" spans="1:8" x14ac:dyDescent="0.25">
      <c r="B137" s="581">
        <v>42707</v>
      </c>
      <c r="C137" s="584">
        <v>42710</v>
      </c>
      <c r="D137" s="164" t="s">
        <v>3170</v>
      </c>
      <c r="E137" s="164" t="s">
        <v>9882</v>
      </c>
      <c r="F137" s="164" t="s">
        <v>172</v>
      </c>
      <c r="G137" s="592">
        <v>1690</v>
      </c>
      <c r="H137" s="164" t="s">
        <v>9881</v>
      </c>
    </row>
    <row r="138" spans="1:8" x14ac:dyDescent="0.25">
      <c r="B138" s="581">
        <v>42707</v>
      </c>
      <c r="C138" s="584">
        <v>42710</v>
      </c>
      <c r="D138" s="164" t="s">
        <v>5189</v>
      </c>
      <c r="E138" s="164" t="s">
        <v>1663</v>
      </c>
      <c r="F138" s="164" t="s">
        <v>172</v>
      </c>
      <c r="G138" s="592">
        <v>1690</v>
      </c>
      <c r="H138" s="164" t="s">
        <v>9881</v>
      </c>
    </row>
    <row r="139" spans="1:8" ht="30" x14ac:dyDescent="0.25">
      <c r="B139" s="581">
        <v>42707</v>
      </c>
      <c r="C139" s="584">
        <v>42710</v>
      </c>
      <c r="D139" s="164" t="s">
        <v>5188</v>
      </c>
      <c r="E139" s="164" t="s">
        <v>9883</v>
      </c>
      <c r="F139" s="164" t="s">
        <v>172</v>
      </c>
      <c r="G139" s="592">
        <v>1690</v>
      </c>
      <c r="H139" s="164" t="s">
        <v>9881</v>
      </c>
    </row>
    <row r="140" spans="1:8" x14ac:dyDescent="0.25">
      <c r="B140" s="581">
        <v>42707</v>
      </c>
      <c r="C140" s="584">
        <v>42710</v>
      </c>
      <c r="D140" s="164" t="s">
        <v>632</v>
      </c>
      <c r="E140" s="164" t="s">
        <v>633</v>
      </c>
      <c r="F140" s="164" t="s">
        <v>172</v>
      </c>
      <c r="G140" s="592">
        <v>1690</v>
      </c>
      <c r="H140" s="164" t="s">
        <v>9881</v>
      </c>
    </row>
    <row r="141" spans="1:8" x14ac:dyDescent="0.25">
      <c r="B141" s="581">
        <v>42707</v>
      </c>
      <c r="C141" s="584">
        <v>42710</v>
      </c>
      <c r="D141" s="164" t="s">
        <v>9884</v>
      </c>
      <c r="E141" s="164" t="s">
        <v>1200</v>
      </c>
      <c r="F141" s="164" t="s">
        <v>172</v>
      </c>
      <c r="G141" s="592">
        <v>1690</v>
      </c>
      <c r="H141" s="164" t="s">
        <v>9881</v>
      </c>
    </row>
    <row r="142" spans="1:8" x14ac:dyDescent="0.25">
      <c r="B142" s="581">
        <v>42707</v>
      </c>
      <c r="C142" s="584">
        <v>42710</v>
      </c>
      <c r="D142" s="164" t="s">
        <v>9885</v>
      </c>
      <c r="E142" s="164" t="s">
        <v>9833</v>
      </c>
      <c r="F142" s="164" t="s">
        <v>172</v>
      </c>
      <c r="G142" s="592">
        <v>1690</v>
      </c>
      <c r="H142" s="164" t="s">
        <v>9881</v>
      </c>
    </row>
    <row r="143" spans="1:8" x14ac:dyDescent="0.25">
      <c r="B143" s="581">
        <v>42707</v>
      </c>
      <c r="C143" s="584">
        <v>42710</v>
      </c>
      <c r="D143" s="164" t="s">
        <v>206</v>
      </c>
      <c r="E143" s="164" t="s">
        <v>918</v>
      </c>
      <c r="F143" s="164" t="s">
        <v>172</v>
      </c>
      <c r="G143" s="592">
        <v>1690</v>
      </c>
      <c r="H143" s="164" t="s">
        <v>9881</v>
      </c>
    </row>
    <row r="144" spans="1:8" x14ac:dyDescent="0.25">
      <c r="A144" s="184"/>
      <c r="B144" s="580"/>
      <c r="C144" s="580"/>
      <c r="D144" s="99"/>
      <c r="E144" s="99"/>
      <c r="F144" s="99"/>
      <c r="G144" s="590"/>
      <c r="H144" s="99"/>
    </row>
    <row r="145" spans="1:8" x14ac:dyDescent="0.25">
      <c r="A145" s="128" t="s">
        <v>8256</v>
      </c>
      <c r="B145" s="581">
        <v>42707</v>
      </c>
      <c r="C145" s="581">
        <v>42710</v>
      </c>
      <c r="D145" s="6" t="s">
        <v>6360</v>
      </c>
      <c r="E145" s="6" t="s">
        <v>6361</v>
      </c>
      <c r="F145" s="6" t="s">
        <v>172</v>
      </c>
      <c r="G145" s="575">
        <v>1371.4</v>
      </c>
      <c r="H145" s="6" t="s">
        <v>9828</v>
      </c>
    </row>
    <row r="146" spans="1:8" x14ac:dyDescent="0.25">
      <c r="B146" s="581">
        <v>42707</v>
      </c>
      <c r="C146" s="581">
        <v>42710</v>
      </c>
      <c r="D146" s="6" t="s">
        <v>8623</v>
      </c>
      <c r="E146" s="6" t="s">
        <v>87</v>
      </c>
      <c r="F146" s="6" t="s">
        <v>172</v>
      </c>
      <c r="G146" s="575">
        <v>1407</v>
      </c>
      <c r="H146" s="6" t="s">
        <v>9828</v>
      </c>
    </row>
    <row r="147" spans="1:8" x14ac:dyDescent="0.25">
      <c r="B147" s="581">
        <v>42707</v>
      </c>
      <c r="C147" s="581">
        <v>42710</v>
      </c>
      <c r="D147" s="6" t="s">
        <v>2883</v>
      </c>
      <c r="E147" s="6" t="s">
        <v>2444</v>
      </c>
      <c r="F147" s="6" t="s">
        <v>172</v>
      </c>
      <c r="G147" s="575">
        <v>1525</v>
      </c>
      <c r="H147" s="6" t="s">
        <v>9828</v>
      </c>
    </row>
    <row r="148" spans="1:8" x14ac:dyDescent="0.25">
      <c r="B148" s="581">
        <v>42707</v>
      </c>
      <c r="C148" s="581">
        <v>42710</v>
      </c>
      <c r="D148" s="6" t="s">
        <v>6119</v>
      </c>
      <c r="E148" s="6" t="s">
        <v>9829</v>
      </c>
      <c r="F148" s="6" t="s">
        <v>172</v>
      </c>
      <c r="G148" s="575">
        <v>1175</v>
      </c>
      <c r="H148" s="6" t="s">
        <v>9828</v>
      </c>
    </row>
    <row r="149" spans="1:8" x14ac:dyDescent="0.25">
      <c r="B149" s="581">
        <v>42707</v>
      </c>
      <c r="C149" s="581">
        <v>42710</v>
      </c>
      <c r="D149" s="6" t="s">
        <v>2921</v>
      </c>
      <c r="E149" s="6" t="s">
        <v>742</v>
      </c>
      <c r="F149" s="6" t="s">
        <v>172</v>
      </c>
      <c r="G149" s="575">
        <v>1175</v>
      </c>
      <c r="H149" s="6" t="s">
        <v>9828</v>
      </c>
    </row>
    <row r="150" spans="1:8" x14ac:dyDescent="0.25">
      <c r="B150" s="581">
        <v>42707</v>
      </c>
      <c r="C150" s="581">
        <v>42710</v>
      </c>
      <c r="D150" s="6" t="s">
        <v>9830</v>
      </c>
      <c r="E150" s="6" t="s">
        <v>9831</v>
      </c>
      <c r="F150" s="6" t="s">
        <v>172</v>
      </c>
      <c r="G150" s="575">
        <v>1625</v>
      </c>
      <c r="H150" s="6" t="s">
        <v>9828</v>
      </c>
    </row>
    <row r="151" spans="1:8" x14ac:dyDescent="0.25">
      <c r="B151" s="581">
        <v>42707</v>
      </c>
      <c r="C151" s="581">
        <v>42710</v>
      </c>
      <c r="D151" s="6" t="s">
        <v>9832</v>
      </c>
      <c r="E151" s="6" t="s">
        <v>9833</v>
      </c>
      <c r="F151" s="6" t="s">
        <v>172</v>
      </c>
      <c r="G151" s="575">
        <v>1575</v>
      </c>
      <c r="H151" s="6" t="s">
        <v>9828</v>
      </c>
    </row>
    <row r="152" spans="1:8" x14ac:dyDescent="0.25">
      <c r="B152" s="581">
        <v>42707</v>
      </c>
      <c r="C152" s="581">
        <v>42710</v>
      </c>
      <c r="D152" s="6" t="s">
        <v>3498</v>
      </c>
      <c r="E152" s="6" t="s">
        <v>513</v>
      </c>
      <c r="F152" s="6" t="s">
        <v>172</v>
      </c>
      <c r="G152" s="575">
        <v>1425</v>
      </c>
      <c r="H152" s="6" t="s">
        <v>9828</v>
      </c>
    </row>
    <row r="153" spans="1:8" x14ac:dyDescent="0.25">
      <c r="A153" s="184"/>
      <c r="B153" s="580"/>
      <c r="C153" s="580"/>
      <c r="D153" s="99"/>
      <c r="E153" s="99"/>
      <c r="F153" s="99"/>
      <c r="G153" s="590"/>
      <c r="H153" s="99"/>
    </row>
    <row r="154" spans="1:8" x14ac:dyDescent="0.25">
      <c r="A154" s="128" t="s">
        <v>22</v>
      </c>
      <c r="B154" s="584">
        <v>42707</v>
      </c>
      <c r="C154" s="584">
        <v>42710</v>
      </c>
      <c r="D154" s="4" t="s">
        <v>1477</v>
      </c>
      <c r="E154" s="4" t="s">
        <v>9938</v>
      </c>
      <c r="F154" s="4" t="s">
        <v>286</v>
      </c>
      <c r="G154" s="592">
        <v>1300</v>
      </c>
      <c r="H154" s="1" t="s">
        <v>9937</v>
      </c>
    </row>
    <row r="155" spans="1:8" x14ac:dyDescent="0.25">
      <c r="B155" s="584">
        <v>42707</v>
      </c>
      <c r="C155" s="584">
        <v>42710</v>
      </c>
      <c r="D155" s="4" t="s">
        <v>3530</v>
      </c>
      <c r="E155" s="4" t="s">
        <v>9939</v>
      </c>
      <c r="F155" s="4" t="s">
        <v>286</v>
      </c>
      <c r="G155" s="592">
        <v>1300</v>
      </c>
      <c r="H155" s="1" t="s">
        <v>9937</v>
      </c>
    </row>
    <row r="156" spans="1:8" x14ac:dyDescent="0.25">
      <c r="B156" s="584">
        <v>42707</v>
      </c>
      <c r="C156" s="584">
        <v>42710</v>
      </c>
      <c r="D156" s="4" t="s">
        <v>264</v>
      </c>
      <c r="E156" s="4" t="s">
        <v>265</v>
      </c>
      <c r="F156" s="4" t="s">
        <v>286</v>
      </c>
      <c r="G156" s="592">
        <v>1300</v>
      </c>
      <c r="H156" s="1" t="s">
        <v>9937</v>
      </c>
    </row>
    <row r="157" spans="1:8" x14ac:dyDescent="0.25">
      <c r="B157" s="584">
        <v>42707</v>
      </c>
      <c r="C157" s="584">
        <v>42710</v>
      </c>
      <c r="D157" s="4" t="s">
        <v>9940</v>
      </c>
      <c r="E157" s="4" t="s">
        <v>9941</v>
      </c>
      <c r="F157" s="4" t="s">
        <v>286</v>
      </c>
      <c r="G157" s="592">
        <v>1300</v>
      </c>
      <c r="H157" s="1" t="s">
        <v>9937</v>
      </c>
    </row>
    <row r="158" spans="1:8" x14ac:dyDescent="0.25">
      <c r="B158" s="584">
        <v>42707</v>
      </c>
      <c r="C158" s="584">
        <v>42710</v>
      </c>
      <c r="D158" s="4" t="s">
        <v>9942</v>
      </c>
      <c r="E158" s="1" t="s">
        <v>9943</v>
      </c>
      <c r="F158" s="4" t="s">
        <v>286</v>
      </c>
      <c r="G158" s="592">
        <v>1300</v>
      </c>
      <c r="H158" s="1" t="s">
        <v>9937</v>
      </c>
    </row>
    <row r="159" spans="1:8" x14ac:dyDescent="0.25">
      <c r="B159" s="584">
        <v>42708</v>
      </c>
      <c r="C159" s="584">
        <v>42710</v>
      </c>
      <c r="D159" s="4" t="s">
        <v>6148</v>
      </c>
      <c r="E159" s="4" t="s">
        <v>9406</v>
      </c>
      <c r="F159" s="4" t="s">
        <v>286</v>
      </c>
      <c r="G159" s="592">
        <v>1300</v>
      </c>
      <c r="H159" s="1" t="s">
        <v>9937</v>
      </c>
    </row>
    <row r="160" spans="1:8" x14ac:dyDescent="0.25">
      <c r="A160" s="184"/>
      <c r="B160" s="580"/>
      <c r="C160" s="580"/>
      <c r="D160" s="99"/>
      <c r="E160" s="99"/>
      <c r="F160" s="99"/>
      <c r="G160" s="590"/>
      <c r="H160" s="99"/>
    </row>
    <row r="161" spans="1:8" x14ac:dyDescent="0.25">
      <c r="A161" s="128" t="s">
        <v>1289</v>
      </c>
      <c r="B161" s="581">
        <v>42708</v>
      </c>
      <c r="C161" s="581">
        <v>42710</v>
      </c>
      <c r="D161" s="602" t="s">
        <v>2651</v>
      </c>
      <c r="E161" s="602" t="s">
        <v>2652</v>
      </c>
      <c r="F161" s="602" t="s">
        <v>172</v>
      </c>
      <c r="G161" s="575">
        <v>1110.03</v>
      </c>
      <c r="H161" s="138" t="s">
        <v>9887</v>
      </c>
    </row>
    <row r="162" spans="1:8" x14ac:dyDescent="0.25">
      <c r="B162" s="573">
        <v>42708</v>
      </c>
      <c r="C162" s="573">
        <v>42710</v>
      </c>
      <c r="D162" s="603" t="s">
        <v>10657</v>
      </c>
      <c r="E162" s="603" t="s">
        <v>2492</v>
      </c>
      <c r="F162" s="603" t="s">
        <v>172</v>
      </c>
      <c r="G162" s="574">
        <v>900</v>
      </c>
      <c r="H162" s="603" t="s">
        <v>10658</v>
      </c>
    </row>
    <row r="163" spans="1:8" x14ac:dyDescent="0.25">
      <c r="B163" s="573">
        <v>42708</v>
      </c>
      <c r="C163" s="573">
        <v>42710</v>
      </c>
      <c r="D163" s="603" t="s">
        <v>2448</v>
      </c>
      <c r="E163" s="603" t="s">
        <v>2890</v>
      </c>
      <c r="F163" s="603" t="s">
        <v>172</v>
      </c>
      <c r="G163" s="574">
        <v>560</v>
      </c>
      <c r="H163" s="603" t="s">
        <v>10658</v>
      </c>
    </row>
    <row r="164" spans="1:8" x14ac:dyDescent="0.25">
      <c r="B164" s="581">
        <v>42713</v>
      </c>
      <c r="C164" s="581">
        <v>42714</v>
      </c>
      <c r="D164" s="602" t="s">
        <v>9888</v>
      </c>
      <c r="E164" s="602" t="s">
        <v>18</v>
      </c>
      <c r="F164" s="602" t="s">
        <v>172</v>
      </c>
      <c r="G164" s="575">
        <v>389</v>
      </c>
      <c r="H164" s="138" t="s">
        <v>9889</v>
      </c>
    </row>
    <row r="165" spans="1:8" x14ac:dyDescent="0.25">
      <c r="B165" s="581">
        <v>42713</v>
      </c>
      <c r="C165" s="581">
        <v>42714</v>
      </c>
      <c r="D165" s="602" t="s">
        <v>9890</v>
      </c>
      <c r="E165" s="602" t="s">
        <v>9891</v>
      </c>
      <c r="F165" s="602" t="s">
        <v>172</v>
      </c>
      <c r="G165" s="575">
        <v>320</v>
      </c>
      <c r="H165" s="138" t="s">
        <v>9892</v>
      </c>
    </row>
    <row r="166" spans="1:8" x14ac:dyDescent="0.25">
      <c r="B166" s="573">
        <v>42713</v>
      </c>
      <c r="C166" s="573">
        <v>42714</v>
      </c>
      <c r="D166" s="603" t="s">
        <v>10659</v>
      </c>
      <c r="E166" s="603" t="s">
        <v>18</v>
      </c>
      <c r="F166" s="603" t="s">
        <v>10020</v>
      </c>
      <c r="G166" s="574">
        <v>500</v>
      </c>
      <c r="H166" s="603" t="s">
        <v>10660</v>
      </c>
    </row>
    <row r="167" spans="1:8" x14ac:dyDescent="0.25">
      <c r="A167" s="184"/>
      <c r="B167" s="580"/>
      <c r="C167" s="580"/>
      <c r="D167" s="99"/>
      <c r="E167" s="99"/>
      <c r="F167" s="99"/>
      <c r="G167" s="590"/>
      <c r="H167" s="99"/>
    </row>
    <row r="168" spans="1:8" x14ac:dyDescent="0.25">
      <c r="A168" s="128" t="s">
        <v>639</v>
      </c>
      <c r="B168" s="581">
        <v>42708</v>
      </c>
      <c r="C168" s="581">
        <v>42710</v>
      </c>
      <c r="D168" s="6" t="s">
        <v>9788</v>
      </c>
      <c r="E168" s="6" t="s">
        <v>9789</v>
      </c>
      <c r="F168" s="6" t="s">
        <v>172</v>
      </c>
      <c r="G168" s="575">
        <v>1500</v>
      </c>
      <c r="H168" s="1" t="s">
        <v>9790</v>
      </c>
    </row>
    <row r="169" spans="1:8" x14ac:dyDescent="0.25">
      <c r="A169" s="184"/>
      <c r="B169" s="580"/>
      <c r="C169" s="580"/>
      <c r="D169" s="99"/>
      <c r="E169" s="99"/>
      <c r="F169" s="99"/>
      <c r="G169" s="590"/>
      <c r="H169" s="99"/>
    </row>
    <row r="170" spans="1:8" x14ac:dyDescent="0.25">
      <c r="A170" s="128" t="s">
        <v>955</v>
      </c>
      <c r="B170" s="583">
        <v>42706</v>
      </c>
      <c r="C170" s="583">
        <v>42710</v>
      </c>
      <c r="D170" s="1" t="s">
        <v>9978</v>
      </c>
      <c r="E170" s="1" t="s">
        <v>4880</v>
      </c>
      <c r="F170" s="4" t="s">
        <v>172</v>
      </c>
      <c r="G170" s="592">
        <v>1177.28</v>
      </c>
      <c r="H170" s="1" t="s">
        <v>9979</v>
      </c>
    </row>
    <row r="171" spans="1:8" x14ac:dyDescent="0.25">
      <c r="B171" s="583">
        <v>42706</v>
      </c>
      <c r="C171" s="583">
        <v>42710</v>
      </c>
      <c r="D171" s="175" t="s">
        <v>663</v>
      </c>
      <c r="E171" s="1" t="s">
        <v>9980</v>
      </c>
      <c r="F171" s="4" t="s">
        <v>172</v>
      </c>
      <c r="G171" s="592">
        <v>2261.25</v>
      </c>
      <c r="H171" s="1" t="s">
        <v>9979</v>
      </c>
    </row>
    <row r="172" spans="1:8" x14ac:dyDescent="0.25">
      <c r="B172" s="584">
        <v>42707</v>
      </c>
      <c r="C172" s="584">
        <v>42710</v>
      </c>
      <c r="D172" s="1" t="s">
        <v>9981</v>
      </c>
      <c r="E172" s="1" t="s">
        <v>742</v>
      </c>
      <c r="F172" s="176" t="s">
        <v>172</v>
      </c>
      <c r="G172" s="592">
        <v>1663.4</v>
      </c>
      <c r="H172" s="1" t="s">
        <v>9979</v>
      </c>
    </row>
    <row r="173" spans="1:8" x14ac:dyDescent="0.25">
      <c r="B173" s="584">
        <v>42707</v>
      </c>
      <c r="C173" s="584">
        <v>42710</v>
      </c>
      <c r="D173" s="1" t="s">
        <v>4201</v>
      </c>
      <c r="E173" s="1" t="s">
        <v>1177</v>
      </c>
      <c r="F173" s="4" t="s">
        <v>172</v>
      </c>
      <c r="G173" s="592">
        <v>1795.55</v>
      </c>
      <c r="H173" s="1" t="s">
        <v>9979</v>
      </c>
    </row>
    <row r="174" spans="1:8" x14ac:dyDescent="0.25">
      <c r="B174" s="584">
        <v>42707</v>
      </c>
      <c r="C174" s="584">
        <v>42710</v>
      </c>
      <c r="D174" s="1" t="s">
        <v>1676</v>
      </c>
      <c r="E174" s="1" t="s">
        <v>8648</v>
      </c>
      <c r="F174" s="4" t="s">
        <v>172</v>
      </c>
      <c r="G174" s="592">
        <v>1703.41</v>
      </c>
      <c r="H174" s="1" t="s">
        <v>9979</v>
      </c>
    </row>
    <row r="175" spans="1:8" x14ac:dyDescent="0.25">
      <c r="B175" s="584">
        <v>42707</v>
      </c>
      <c r="C175" s="584">
        <v>42710</v>
      </c>
      <c r="D175" s="1" t="s">
        <v>2464</v>
      </c>
      <c r="E175" s="1" t="s">
        <v>7738</v>
      </c>
      <c r="F175" s="4" t="s">
        <v>172</v>
      </c>
      <c r="G175" s="592">
        <v>1926.12</v>
      </c>
      <c r="H175" s="1" t="s">
        <v>9979</v>
      </c>
    </row>
    <row r="176" spans="1:8" x14ac:dyDescent="0.25">
      <c r="B176" s="584">
        <v>42708</v>
      </c>
      <c r="C176" s="584">
        <v>42710</v>
      </c>
      <c r="D176" s="1" t="s">
        <v>9982</v>
      </c>
      <c r="E176" s="1" t="s">
        <v>9983</v>
      </c>
      <c r="F176" s="4" t="s">
        <v>172</v>
      </c>
      <c r="G176" s="592">
        <v>1079.28</v>
      </c>
      <c r="H176" s="1" t="s">
        <v>9979</v>
      </c>
    </row>
    <row r="177" spans="1:8" x14ac:dyDescent="0.25">
      <c r="B177" s="584">
        <v>42710</v>
      </c>
      <c r="C177" s="584">
        <v>42713</v>
      </c>
      <c r="D177" s="1" t="s">
        <v>9984</v>
      </c>
      <c r="E177" s="1" t="s">
        <v>9985</v>
      </c>
      <c r="F177" s="4" t="s">
        <v>1022</v>
      </c>
      <c r="G177" s="592">
        <v>2033.04</v>
      </c>
      <c r="H177" s="1" t="s">
        <v>9986</v>
      </c>
    </row>
    <row r="178" spans="1:8" x14ac:dyDescent="0.25">
      <c r="A178" s="184"/>
      <c r="B178" s="580"/>
      <c r="C178" s="580"/>
      <c r="D178" s="99"/>
      <c r="E178" s="99"/>
      <c r="F178" s="99"/>
      <c r="G178" s="590"/>
      <c r="H178" s="99"/>
    </row>
    <row r="179" spans="1:8" x14ac:dyDescent="0.25">
      <c r="A179" s="128" t="s">
        <v>10737</v>
      </c>
      <c r="B179" s="581"/>
      <c r="C179" s="581"/>
      <c r="D179" s="6"/>
      <c r="E179" s="6"/>
      <c r="F179" s="6"/>
      <c r="G179" s="575"/>
      <c r="H179" s="6"/>
    </row>
    <row r="180" spans="1:8" ht="30" x14ac:dyDescent="0.25">
      <c r="B180" s="582">
        <v>42705</v>
      </c>
      <c r="C180" s="582">
        <v>42707</v>
      </c>
      <c r="D180" s="7" t="s">
        <v>2986</v>
      </c>
      <c r="E180" s="7" t="s">
        <v>1938</v>
      </c>
      <c r="F180" s="111" t="s">
        <v>10750</v>
      </c>
      <c r="G180" s="578" t="s">
        <v>10751</v>
      </c>
      <c r="H180" s="7" t="s">
        <v>10752</v>
      </c>
    </row>
    <row r="181" spans="1:8" x14ac:dyDescent="0.25">
      <c r="B181" s="584">
        <v>42707</v>
      </c>
      <c r="C181" s="584">
        <v>42710</v>
      </c>
      <c r="D181" s="1" t="s">
        <v>7718</v>
      </c>
      <c r="E181" s="1" t="s">
        <v>3540</v>
      </c>
      <c r="F181" s="4" t="s">
        <v>172</v>
      </c>
      <c r="G181" s="274">
        <v>1457.92</v>
      </c>
      <c r="H181" s="1" t="s">
        <v>9979</v>
      </c>
    </row>
    <row r="182" spans="1:8" x14ac:dyDescent="0.25">
      <c r="B182" s="584">
        <v>42707</v>
      </c>
      <c r="C182" s="584">
        <v>42710</v>
      </c>
      <c r="D182" s="1" t="s">
        <v>387</v>
      </c>
      <c r="E182" s="1" t="s">
        <v>10738</v>
      </c>
      <c r="F182" s="4" t="s">
        <v>172</v>
      </c>
      <c r="G182" s="274">
        <v>1547.92</v>
      </c>
      <c r="H182" s="1" t="s">
        <v>9979</v>
      </c>
    </row>
    <row r="183" spans="1:8" ht="30" x14ac:dyDescent="0.25">
      <c r="B183" s="584">
        <v>42707</v>
      </c>
      <c r="C183" s="584">
        <v>42710</v>
      </c>
      <c r="D183" s="175" t="s">
        <v>10739</v>
      </c>
      <c r="E183" s="1" t="s">
        <v>818</v>
      </c>
      <c r="F183" s="4" t="s">
        <v>172</v>
      </c>
      <c r="G183" s="274" t="s">
        <v>10740</v>
      </c>
      <c r="H183" s="1" t="s">
        <v>10741</v>
      </c>
    </row>
    <row r="184" spans="1:8" ht="30" x14ac:dyDescent="0.25">
      <c r="B184" s="584">
        <v>42707</v>
      </c>
      <c r="C184" s="584">
        <v>42709</v>
      </c>
      <c r="D184" s="1" t="s">
        <v>10742</v>
      </c>
      <c r="E184" s="4" t="s">
        <v>146</v>
      </c>
      <c r="F184" s="4" t="s">
        <v>172</v>
      </c>
      <c r="G184" s="274" t="s">
        <v>10743</v>
      </c>
      <c r="H184" s="4" t="s">
        <v>10741</v>
      </c>
    </row>
    <row r="185" spans="1:8" x14ac:dyDescent="0.25">
      <c r="B185" s="582">
        <v>42707</v>
      </c>
      <c r="C185" s="582">
        <v>42711</v>
      </c>
      <c r="D185" s="7" t="s">
        <v>10742</v>
      </c>
      <c r="E185" s="7" t="s">
        <v>146</v>
      </c>
      <c r="F185" s="7" t="s">
        <v>10744</v>
      </c>
      <c r="G185" s="578" t="s">
        <v>10745</v>
      </c>
      <c r="H185" s="7" t="s">
        <v>10746</v>
      </c>
    </row>
    <row r="186" spans="1:8" x14ac:dyDescent="0.25">
      <c r="B186" s="582"/>
      <c r="C186" s="582"/>
      <c r="D186" s="7"/>
      <c r="E186" s="7"/>
      <c r="F186" s="7"/>
      <c r="G186" s="578"/>
      <c r="H186" s="7"/>
    </row>
    <row r="187" spans="1:8" ht="30" x14ac:dyDescent="0.25">
      <c r="B187" s="582">
        <v>42710</v>
      </c>
      <c r="C187" s="582">
        <v>42710</v>
      </c>
      <c r="D187" s="7" t="s">
        <v>10087</v>
      </c>
      <c r="E187" s="7" t="s">
        <v>9994</v>
      </c>
      <c r="F187" s="111" t="s">
        <v>10753</v>
      </c>
      <c r="G187" s="578" t="s">
        <v>10088</v>
      </c>
      <c r="H187" s="7" t="s">
        <v>10754</v>
      </c>
    </row>
    <row r="188" spans="1:8" x14ac:dyDescent="0.25">
      <c r="B188" s="582"/>
      <c r="C188" s="582"/>
      <c r="D188" s="7"/>
      <c r="E188" s="7"/>
      <c r="F188" s="111"/>
      <c r="G188" s="578"/>
      <c r="H188" s="7"/>
    </row>
    <row r="189" spans="1:8" x14ac:dyDescent="0.25">
      <c r="B189" s="582">
        <v>42713</v>
      </c>
      <c r="C189" s="582">
        <v>42717</v>
      </c>
      <c r="D189" s="7" t="s">
        <v>10747</v>
      </c>
      <c r="E189" s="7" t="s">
        <v>7282</v>
      </c>
      <c r="F189" s="7" t="s">
        <v>2229</v>
      </c>
      <c r="G189" s="578" t="s">
        <v>10748</v>
      </c>
      <c r="H189" s="7" t="s">
        <v>10749</v>
      </c>
    </row>
    <row r="190" spans="1:8" x14ac:dyDescent="0.25">
      <c r="B190" s="581"/>
      <c r="C190" s="581"/>
      <c r="D190" s="6"/>
      <c r="E190" s="6"/>
      <c r="F190" s="6"/>
      <c r="G190" s="575"/>
      <c r="H190" s="6"/>
    </row>
    <row r="191" spans="1:8" x14ac:dyDescent="0.25">
      <c r="B191" s="581"/>
      <c r="C191" s="581"/>
      <c r="D191" s="6"/>
      <c r="E191" s="6"/>
      <c r="F191" s="6"/>
      <c r="G191" s="575"/>
      <c r="H191" s="6"/>
    </row>
    <row r="192" spans="1:8" x14ac:dyDescent="0.25">
      <c r="B192" s="581"/>
      <c r="C192" s="581"/>
      <c r="D192" s="6"/>
      <c r="E192" s="6"/>
      <c r="F192" s="6"/>
      <c r="G192" s="575"/>
      <c r="H192" s="6"/>
    </row>
    <row r="193" spans="1:8" x14ac:dyDescent="0.25">
      <c r="B193" s="581"/>
      <c r="C193" s="581"/>
      <c r="D193" s="6"/>
      <c r="E193" s="6"/>
      <c r="F193" s="6"/>
      <c r="G193" s="575"/>
      <c r="H193" s="6"/>
    </row>
    <row r="194" spans="1:8" x14ac:dyDescent="0.25">
      <c r="B194" s="597"/>
      <c r="C194" s="581"/>
      <c r="D194" s="218"/>
      <c r="E194" s="218"/>
      <c r="F194" s="218"/>
      <c r="G194" s="595"/>
      <c r="H194" s="218"/>
    </row>
    <row r="195" spans="1:8" x14ac:dyDescent="0.25">
      <c r="B195" s="573"/>
      <c r="C195" s="573"/>
      <c r="D195" s="548"/>
      <c r="E195" s="548"/>
      <c r="F195" s="548"/>
      <c r="G195" s="595"/>
      <c r="H195" s="548"/>
    </row>
    <row r="196" spans="1:8" x14ac:dyDescent="0.25">
      <c r="A196" s="184"/>
      <c r="B196" s="580"/>
      <c r="C196" s="580"/>
      <c r="D196" s="99"/>
      <c r="E196" s="99"/>
      <c r="F196" s="99"/>
      <c r="G196" s="590"/>
      <c r="H196" s="99"/>
    </row>
    <row r="197" spans="1:8" x14ac:dyDescent="0.25">
      <c r="A197" s="128" t="s">
        <v>190</v>
      </c>
      <c r="B197" s="581">
        <v>42706</v>
      </c>
      <c r="C197" s="581">
        <v>42707</v>
      </c>
      <c r="D197" s="6" t="s">
        <v>2496</v>
      </c>
      <c r="E197" s="6" t="s">
        <v>10041</v>
      </c>
      <c r="F197" s="6" t="s">
        <v>10042</v>
      </c>
      <c r="G197" s="575">
        <v>155</v>
      </c>
      <c r="H197" s="6" t="s">
        <v>6195</v>
      </c>
    </row>
    <row r="198" spans="1:8" x14ac:dyDescent="0.25">
      <c r="B198" s="581">
        <v>42707</v>
      </c>
      <c r="C198" s="581">
        <v>42710</v>
      </c>
      <c r="D198" s="6" t="s">
        <v>5686</v>
      </c>
      <c r="E198" s="6" t="s">
        <v>5687</v>
      </c>
      <c r="F198" s="6" t="s">
        <v>8895</v>
      </c>
      <c r="G198" s="575">
        <v>1446.12</v>
      </c>
      <c r="H198" s="6" t="s">
        <v>9470</v>
      </c>
    </row>
    <row r="199" spans="1:8" x14ac:dyDescent="0.25">
      <c r="B199" s="581">
        <v>42708</v>
      </c>
      <c r="C199" s="581">
        <v>42710</v>
      </c>
      <c r="D199" s="6" t="s">
        <v>2480</v>
      </c>
      <c r="E199" s="6" t="s">
        <v>93</v>
      </c>
      <c r="F199" s="6" t="s">
        <v>172</v>
      </c>
      <c r="G199" s="575">
        <v>1537</v>
      </c>
      <c r="H199" s="6" t="s">
        <v>9470</v>
      </c>
    </row>
    <row r="200" spans="1:8" x14ac:dyDescent="0.25">
      <c r="B200" s="581">
        <v>42708</v>
      </c>
      <c r="C200" s="581">
        <v>42712</v>
      </c>
      <c r="D200" s="6" t="s">
        <v>56</v>
      </c>
      <c r="E200" s="6" t="s">
        <v>10028</v>
      </c>
      <c r="F200" s="6" t="s">
        <v>10030</v>
      </c>
      <c r="G200" s="575">
        <v>2100</v>
      </c>
      <c r="H200" s="6" t="s">
        <v>10031</v>
      </c>
    </row>
    <row r="201" spans="1:8" x14ac:dyDescent="0.25">
      <c r="B201" s="581">
        <v>42708</v>
      </c>
      <c r="C201" s="581">
        <v>42715</v>
      </c>
      <c r="D201" s="6" t="s">
        <v>10032</v>
      </c>
      <c r="E201" s="6" t="s">
        <v>8336</v>
      </c>
      <c r="F201" s="6" t="s">
        <v>180</v>
      </c>
      <c r="G201" s="575">
        <v>632</v>
      </c>
      <c r="H201" s="6" t="s">
        <v>10033</v>
      </c>
    </row>
    <row r="202" spans="1:8" x14ac:dyDescent="0.25">
      <c r="B202" s="581">
        <v>42708</v>
      </c>
      <c r="C202" s="581">
        <v>42715</v>
      </c>
      <c r="D202" s="6" t="s">
        <v>10034</v>
      </c>
      <c r="E202" s="6" t="s">
        <v>10035</v>
      </c>
      <c r="F202" s="6" t="s">
        <v>180</v>
      </c>
      <c r="G202" s="575">
        <v>782</v>
      </c>
      <c r="H202" s="6" t="s">
        <v>10033</v>
      </c>
    </row>
    <row r="203" spans="1:8" x14ac:dyDescent="0.25">
      <c r="B203" s="581">
        <v>42708</v>
      </c>
      <c r="C203" s="581">
        <v>42710</v>
      </c>
      <c r="D203" s="6" t="s">
        <v>2227</v>
      </c>
      <c r="E203" s="6" t="s">
        <v>8110</v>
      </c>
      <c r="F203" s="6" t="s">
        <v>172</v>
      </c>
      <c r="G203" s="575">
        <v>825</v>
      </c>
      <c r="H203" s="6" t="s">
        <v>10064</v>
      </c>
    </row>
    <row r="204" spans="1:8" x14ac:dyDescent="0.25">
      <c r="B204" s="581">
        <v>42709</v>
      </c>
      <c r="C204" s="581">
        <v>42710</v>
      </c>
      <c r="D204" s="6" t="s">
        <v>82</v>
      </c>
      <c r="E204" s="6" t="s">
        <v>9434</v>
      </c>
      <c r="F204" s="6" t="s">
        <v>10036</v>
      </c>
      <c r="G204" s="575">
        <v>200</v>
      </c>
      <c r="H204" s="6" t="s">
        <v>9129</v>
      </c>
    </row>
    <row r="205" spans="1:8" x14ac:dyDescent="0.25">
      <c r="B205" s="581">
        <v>42711</v>
      </c>
      <c r="C205" s="581">
        <v>42714</v>
      </c>
      <c r="D205" s="6" t="s">
        <v>3955</v>
      </c>
      <c r="E205" s="6" t="s">
        <v>18</v>
      </c>
      <c r="F205" s="6" t="s">
        <v>180</v>
      </c>
      <c r="G205" s="575">
        <v>1790.94</v>
      </c>
      <c r="H205" s="6" t="s">
        <v>10037</v>
      </c>
    </row>
    <row r="206" spans="1:8" x14ac:dyDescent="0.25">
      <c r="B206" s="581">
        <v>42712</v>
      </c>
      <c r="C206" s="581">
        <v>42714</v>
      </c>
      <c r="D206" s="6" t="s">
        <v>9118</v>
      </c>
      <c r="E206" s="6" t="s">
        <v>18</v>
      </c>
      <c r="F206" s="6" t="s">
        <v>10020</v>
      </c>
      <c r="G206" s="575">
        <v>670.96</v>
      </c>
      <c r="H206" s="6" t="s">
        <v>10021</v>
      </c>
    </row>
    <row r="207" spans="1:8" x14ac:dyDescent="0.25">
      <c r="B207" s="581">
        <v>42712</v>
      </c>
      <c r="C207" s="581">
        <v>42714</v>
      </c>
      <c r="D207" s="6" t="s">
        <v>10038</v>
      </c>
      <c r="E207" s="6" t="s">
        <v>18</v>
      </c>
      <c r="F207" s="6" t="s">
        <v>10039</v>
      </c>
      <c r="G207" s="575">
        <v>564.64</v>
      </c>
      <c r="H207" s="6" t="s">
        <v>10040</v>
      </c>
    </row>
    <row r="208" spans="1:8" x14ac:dyDescent="0.25">
      <c r="B208" s="581">
        <v>42719</v>
      </c>
      <c r="C208" s="581">
        <v>42721</v>
      </c>
      <c r="D208" s="6" t="s">
        <v>2496</v>
      </c>
      <c r="E208" s="6" t="s">
        <v>10041</v>
      </c>
      <c r="F208" s="6" t="s">
        <v>10043</v>
      </c>
      <c r="G208" s="575">
        <v>3100</v>
      </c>
      <c r="H208" s="6" t="s">
        <v>10044</v>
      </c>
    </row>
    <row r="209" spans="1:8" x14ac:dyDescent="0.25">
      <c r="B209" s="581">
        <v>42733</v>
      </c>
      <c r="C209" s="581">
        <v>42734</v>
      </c>
      <c r="D209" s="6" t="s">
        <v>174</v>
      </c>
      <c r="E209" s="6" t="s">
        <v>10017</v>
      </c>
      <c r="F209" s="6" t="s">
        <v>186</v>
      </c>
      <c r="G209" s="575">
        <v>2000</v>
      </c>
      <c r="H209" s="6" t="s">
        <v>7473</v>
      </c>
    </row>
    <row r="210" spans="1:8" x14ac:dyDescent="0.25">
      <c r="B210" s="597" t="s">
        <v>10010</v>
      </c>
      <c r="C210" s="581">
        <v>42714</v>
      </c>
      <c r="D210" s="218" t="s">
        <v>7633</v>
      </c>
      <c r="E210" s="218" t="s">
        <v>10011</v>
      </c>
      <c r="F210" s="218" t="s">
        <v>1845</v>
      </c>
      <c r="G210" s="595">
        <v>190</v>
      </c>
      <c r="H210" s="218" t="s">
        <v>6195</v>
      </c>
    </row>
    <row r="211" spans="1:8" x14ac:dyDescent="0.25">
      <c r="B211" s="573">
        <v>42726</v>
      </c>
      <c r="C211" s="573">
        <v>42727</v>
      </c>
      <c r="D211" s="548" t="s">
        <v>2496</v>
      </c>
      <c r="E211" s="548" t="s">
        <v>2144</v>
      </c>
      <c r="F211" s="548" t="s">
        <v>9607</v>
      </c>
      <c r="G211" s="595">
        <v>170</v>
      </c>
      <c r="H211" s="548" t="s">
        <v>6195</v>
      </c>
    </row>
    <row r="212" spans="1:8" x14ac:dyDescent="0.25">
      <c r="A212" s="184"/>
      <c r="B212" s="580"/>
      <c r="C212" s="580"/>
      <c r="D212" s="99"/>
      <c r="E212" s="99"/>
      <c r="F212" s="99"/>
      <c r="G212" s="590"/>
      <c r="H212" s="99"/>
    </row>
    <row r="213" spans="1:8" x14ac:dyDescent="0.25">
      <c r="A213" s="128" t="s">
        <v>198</v>
      </c>
      <c r="B213" s="581"/>
      <c r="C213" s="581"/>
      <c r="D213" s="4"/>
      <c r="E213" s="4"/>
      <c r="F213" s="4"/>
      <c r="G213" s="575"/>
      <c r="H213" s="1"/>
    </row>
    <row r="214" spans="1:8" x14ac:dyDescent="0.25">
      <c r="B214" s="581">
        <v>42706</v>
      </c>
      <c r="C214" s="581">
        <v>42710</v>
      </c>
      <c r="D214" s="1" t="s">
        <v>1007</v>
      </c>
      <c r="E214" s="4" t="s">
        <v>10111</v>
      </c>
      <c r="F214" s="4" t="s">
        <v>10112</v>
      </c>
      <c r="G214" s="575">
        <v>2299.1999999999998</v>
      </c>
      <c r="H214" s="1" t="s">
        <v>10113</v>
      </c>
    </row>
    <row r="215" spans="1:8" x14ac:dyDescent="0.25">
      <c r="B215" s="581"/>
      <c r="C215" s="581"/>
      <c r="D215" s="1"/>
      <c r="E215" s="4"/>
      <c r="F215" s="4"/>
      <c r="G215" s="575"/>
      <c r="H215" s="1"/>
    </row>
    <row r="216" spans="1:8" x14ac:dyDescent="0.25">
      <c r="B216" s="581">
        <v>42707</v>
      </c>
      <c r="C216" s="581">
        <v>42710</v>
      </c>
      <c r="D216" s="4" t="s">
        <v>159</v>
      </c>
      <c r="E216" s="4" t="s">
        <v>1378</v>
      </c>
      <c r="F216" s="4" t="s">
        <v>172</v>
      </c>
      <c r="G216" s="575">
        <v>1640</v>
      </c>
      <c r="H216" s="1" t="s">
        <v>1802</v>
      </c>
    </row>
    <row r="217" spans="1:8" x14ac:dyDescent="0.25">
      <c r="B217" s="581">
        <v>42707</v>
      </c>
      <c r="C217" s="581">
        <v>42710</v>
      </c>
      <c r="D217" s="6" t="s">
        <v>10114</v>
      </c>
      <c r="E217" s="6" t="s">
        <v>10115</v>
      </c>
      <c r="F217" s="6" t="s">
        <v>10112</v>
      </c>
      <c r="G217" s="575">
        <v>1983.12</v>
      </c>
      <c r="H217" s="6" t="s">
        <v>10113</v>
      </c>
    </row>
    <row r="218" spans="1:8" x14ac:dyDescent="0.25">
      <c r="B218" s="581">
        <v>42707</v>
      </c>
      <c r="C218" s="581">
        <v>42710</v>
      </c>
      <c r="D218" s="4" t="s">
        <v>1357</v>
      </c>
      <c r="E218" s="1" t="s">
        <v>10116</v>
      </c>
      <c r="F218" s="4" t="s">
        <v>10112</v>
      </c>
      <c r="G218" s="575">
        <v>1627.96</v>
      </c>
      <c r="H218" s="1" t="s">
        <v>10113</v>
      </c>
    </row>
    <row r="219" spans="1:8" x14ac:dyDescent="0.25">
      <c r="B219" s="584">
        <v>42707</v>
      </c>
      <c r="C219" s="584">
        <v>42710</v>
      </c>
      <c r="D219" s="4" t="s">
        <v>66</v>
      </c>
      <c r="E219" s="4" t="s">
        <v>36</v>
      </c>
      <c r="F219" s="4" t="s">
        <v>10112</v>
      </c>
      <c r="G219" s="575">
        <v>1262</v>
      </c>
      <c r="H219" s="1" t="s">
        <v>10113</v>
      </c>
    </row>
    <row r="220" spans="1:8" x14ac:dyDescent="0.25">
      <c r="B220" s="581">
        <v>42707</v>
      </c>
      <c r="C220" s="581">
        <v>42710</v>
      </c>
      <c r="D220" s="4" t="s">
        <v>1351</v>
      </c>
      <c r="E220" s="4" t="s">
        <v>1177</v>
      </c>
      <c r="F220" s="4" t="s">
        <v>10112</v>
      </c>
      <c r="G220" s="575">
        <v>2048.0700000000002</v>
      </c>
      <c r="H220" s="1" t="s">
        <v>10113</v>
      </c>
    </row>
    <row r="221" spans="1:8" x14ac:dyDescent="0.25">
      <c r="B221" s="581">
        <v>42707</v>
      </c>
      <c r="C221" s="581">
        <v>42710</v>
      </c>
      <c r="D221" s="1" t="s">
        <v>1372</v>
      </c>
      <c r="E221" s="4" t="s">
        <v>1373</v>
      </c>
      <c r="F221" s="4" t="s">
        <v>172</v>
      </c>
      <c r="G221" s="575">
        <v>2048.0700000000002</v>
      </c>
      <c r="H221" s="1" t="s">
        <v>10113</v>
      </c>
    </row>
    <row r="222" spans="1:8" x14ac:dyDescent="0.25">
      <c r="B222" s="581">
        <v>42707</v>
      </c>
      <c r="C222" s="581">
        <v>42710</v>
      </c>
      <c r="D222" s="4" t="s">
        <v>1374</v>
      </c>
      <c r="E222" s="4" t="s">
        <v>10117</v>
      </c>
      <c r="F222" s="4" t="s">
        <v>172</v>
      </c>
      <c r="G222" s="575">
        <v>1759.92</v>
      </c>
      <c r="H222" s="1" t="s">
        <v>10113</v>
      </c>
    </row>
    <row r="223" spans="1:8" x14ac:dyDescent="0.25">
      <c r="B223" s="581"/>
      <c r="C223" s="581"/>
      <c r="D223" s="4"/>
      <c r="E223" s="4"/>
      <c r="F223" s="4"/>
      <c r="G223" s="575"/>
      <c r="H223" s="1"/>
    </row>
    <row r="224" spans="1:8" x14ac:dyDescent="0.25">
      <c r="B224" s="581">
        <v>42711</v>
      </c>
      <c r="C224" s="581">
        <v>42711</v>
      </c>
      <c r="D224" s="4" t="s">
        <v>10108</v>
      </c>
      <c r="E224" s="1" t="s">
        <v>613</v>
      </c>
      <c r="F224" s="4" t="s">
        <v>2419</v>
      </c>
      <c r="G224" s="575">
        <v>30</v>
      </c>
      <c r="H224" s="1" t="s">
        <v>10110</v>
      </c>
    </row>
    <row r="225" spans="2:8" x14ac:dyDescent="0.25">
      <c r="B225" s="581"/>
      <c r="C225" s="581"/>
      <c r="D225" s="4"/>
      <c r="E225" s="1"/>
      <c r="F225" s="4"/>
      <c r="G225" s="575"/>
      <c r="H225" s="1"/>
    </row>
    <row r="226" spans="2:8" x14ac:dyDescent="0.25">
      <c r="B226" s="576">
        <v>42732</v>
      </c>
      <c r="C226" s="576">
        <v>42733</v>
      </c>
      <c r="D226" s="547" t="s">
        <v>10108</v>
      </c>
      <c r="E226" s="572" t="s">
        <v>2141</v>
      </c>
      <c r="F226" s="547" t="s">
        <v>10808</v>
      </c>
      <c r="G226" s="574">
        <v>200</v>
      </c>
      <c r="H226" s="572" t="s">
        <v>10809</v>
      </c>
    </row>
    <row r="227" spans="2:8" x14ac:dyDescent="0.25">
      <c r="B227" s="598">
        <v>42732</v>
      </c>
      <c r="C227" s="598">
        <v>42733</v>
      </c>
      <c r="D227" s="547" t="s">
        <v>4518</v>
      </c>
      <c r="E227" s="547" t="s">
        <v>46</v>
      </c>
      <c r="F227" s="547" t="s">
        <v>10808</v>
      </c>
      <c r="G227" s="574">
        <v>200</v>
      </c>
      <c r="H227" s="572" t="s">
        <v>10809</v>
      </c>
    </row>
    <row r="228" spans="2:8" x14ac:dyDescent="0.25">
      <c r="B228" s="581"/>
      <c r="C228" s="581"/>
      <c r="D228" s="4"/>
      <c r="E228" s="4"/>
      <c r="F228" s="4"/>
      <c r="G228" s="575"/>
      <c r="H228" s="1"/>
    </row>
  </sheetData>
  <sortState xmlns:xlrd2="http://schemas.microsoft.com/office/spreadsheetml/2017/richdata2" ref="B130:H143">
    <sortCondition ref="B130"/>
  </sortState>
  <mergeCells count="5">
    <mergeCell ref="A2:H2"/>
    <mergeCell ref="A3:H3"/>
    <mergeCell ref="A4:H4"/>
    <mergeCell ref="B7:C7"/>
    <mergeCell ref="G119:G123"/>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242"/>
  <sheetViews>
    <sheetView zoomScaleNormal="100" workbookViewId="0">
      <selection activeCell="G77" sqref="G77"/>
    </sheetView>
  </sheetViews>
  <sheetFormatPr defaultColWidth="9.140625" defaultRowHeight="15" x14ac:dyDescent="0.25"/>
  <cols>
    <col min="1" max="1" width="50.42578125" style="128" bestFit="1" customWidth="1"/>
    <col min="2" max="3" width="14.42578125" style="587" bestFit="1" customWidth="1"/>
    <col min="4" max="4" width="30.5703125" style="134" bestFit="1" customWidth="1"/>
    <col min="5" max="5" width="69.42578125" style="134" bestFit="1" customWidth="1"/>
    <col min="6" max="6" width="31.28515625" style="134" bestFit="1" customWidth="1"/>
    <col min="7" max="7" width="26.28515625" style="643" bestFit="1" customWidth="1"/>
    <col min="8" max="8" width="223.7109375" style="134" bestFit="1" customWidth="1"/>
    <col min="9" max="16384" width="9.140625" style="128"/>
  </cols>
  <sheetData>
    <row r="1" spans="1:8" s="475" customFormat="1" x14ac:dyDescent="0.25">
      <c r="B1" s="579"/>
      <c r="C1" s="579"/>
      <c r="D1" s="480"/>
      <c r="E1" s="480"/>
      <c r="F1" s="480"/>
      <c r="G1" s="631"/>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10119</v>
      </c>
      <c r="B4" s="1352"/>
      <c r="C4" s="1352"/>
      <c r="D4" s="1352"/>
      <c r="E4" s="1352"/>
      <c r="F4" s="1352"/>
      <c r="G4" s="1352"/>
      <c r="H4" s="1352"/>
    </row>
    <row r="5" spans="1:8" s="475" customFormat="1" x14ac:dyDescent="0.25">
      <c r="B5" s="684"/>
      <c r="C5" s="684"/>
      <c r="D5" s="253"/>
      <c r="E5" s="253"/>
      <c r="F5" s="253"/>
      <c r="G5" s="632"/>
      <c r="H5" s="253"/>
    </row>
    <row r="6" spans="1:8" s="475" customFormat="1" x14ac:dyDescent="0.25">
      <c r="A6" s="683"/>
      <c r="B6" s="684"/>
      <c r="C6" s="684"/>
      <c r="D6" s="253"/>
      <c r="E6" s="253"/>
      <c r="F6" s="253"/>
      <c r="G6" s="632"/>
      <c r="H6" s="253"/>
    </row>
    <row r="7" spans="1:8" s="475" customFormat="1" x14ac:dyDescent="0.25">
      <c r="A7" s="683" t="s">
        <v>2</v>
      </c>
      <c r="B7" s="1356" t="s">
        <v>3</v>
      </c>
      <c r="C7" s="1356"/>
      <c r="D7" s="253" t="s">
        <v>4</v>
      </c>
      <c r="E7" s="253" t="s">
        <v>5</v>
      </c>
      <c r="F7" s="253" t="s">
        <v>6</v>
      </c>
      <c r="G7" s="632" t="s">
        <v>7</v>
      </c>
      <c r="H7" s="253" t="s">
        <v>8</v>
      </c>
    </row>
    <row r="8" spans="1:8" s="475" customFormat="1" x14ac:dyDescent="0.25">
      <c r="A8" s="683"/>
      <c r="B8" s="684" t="s">
        <v>9</v>
      </c>
      <c r="C8" s="684" t="s">
        <v>10</v>
      </c>
      <c r="D8" s="253"/>
      <c r="E8" s="253"/>
      <c r="F8" s="253" t="s">
        <v>11</v>
      </c>
      <c r="G8" s="632"/>
      <c r="H8" s="253"/>
    </row>
    <row r="9" spans="1:8" x14ac:dyDescent="0.25">
      <c r="A9" s="184"/>
      <c r="B9" s="580"/>
      <c r="C9" s="580"/>
      <c r="D9" s="99"/>
      <c r="E9" s="99"/>
      <c r="F9" s="99"/>
      <c r="G9" s="633"/>
      <c r="H9" s="99"/>
    </row>
    <row r="10" spans="1:8" x14ac:dyDescent="0.25">
      <c r="A10" s="128" t="s">
        <v>718</v>
      </c>
      <c r="B10" s="581"/>
      <c r="C10" s="581"/>
      <c r="D10" s="341"/>
      <c r="E10" s="686"/>
      <c r="F10" s="686"/>
      <c r="G10" s="634"/>
      <c r="H10" s="688"/>
    </row>
    <row r="11" spans="1:8" x14ac:dyDescent="0.25">
      <c r="B11" s="581">
        <v>42743</v>
      </c>
      <c r="C11" s="581">
        <v>42747</v>
      </c>
      <c r="D11" s="687" t="s">
        <v>5421</v>
      </c>
      <c r="E11" s="686" t="s">
        <v>1050</v>
      </c>
      <c r="F11" s="687" t="s">
        <v>10282</v>
      </c>
      <c r="G11" s="638">
        <v>1680</v>
      </c>
      <c r="H11" s="686" t="s">
        <v>10283</v>
      </c>
    </row>
    <row r="12" spans="1:8" x14ac:dyDescent="0.25">
      <c r="B12" s="581">
        <v>42743</v>
      </c>
      <c r="C12" s="581">
        <v>42749</v>
      </c>
      <c r="D12" s="687" t="s">
        <v>1510</v>
      </c>
      <c r="E12" s="686" t="s">
        <v>1050</v>
      </c>
      <c r="F12" s="687" t="s">
        <v>4596</v>
      </c>
      <c r="G12" s="638">
        <v>883</v>
      </c>
      <c r="H12" s="686" t="s">
        <v>10284</v>
      </c>
    </row>
    <row r="13" spans="1:8" x14ac:dyDescent="0.25">
      <c r="B13" s="581"/>
      <c r="C13" s="581"/>
      <c r="D13" s="687"/>
      <c r="E13" s="687"/>
      <c r="F13" s="687"/>
      <c r="G13" s="638"/>
      <c r="H13" s="686"/>
    </row>
    <row r="14" spans="1:8" x14ac:dyDescent="0.25">
      <c r="A14" s="184"/>
      <c r="B14" s="580"/>
      <c r="C14" s="580"/>
      <c r="D14" s="99"/>
      <c r="E14" s="99"/>
      <c r="F14" s="99"/>
      <c r="G14" s="633"/>
      <c r="H14" s="99"/>
    </row>
    <row r="15" spans="1:8" x14ac:dyDescent="0.25">
      <c r="A15" s="128" t="s">
        <v>31</v>
      </c>
      <c r="B15" s="581"/>
      <c r="C15" s="581"/>
      <c r="D15" s="341"/>
      <c r="E15" s="686"/>
      <c r="F15" s="686"/>
      <c r="G15" s="634"/>
      <c r="H15" s="688"/>
    </row>
    <row r="16" spans="1:8" x14ac:dyDescent="0.25">
      <c r="B16" s="581">
        <v>42747</v>
      </c>
      <c r="C16" s="581">
        <v>42750</v>
      </c>
      <c r="D16" s="686" t="s">
        <v>1760</v>
      </c>
      <c r="E16" s="688" t="s">
        <v>742</v>
      </c>
      <c r="F16" s="686" t="s">
        <v>2128</v>
      </c>
      <c r="G16" s="636">
        <v>150</v>
      </c>
      <c r="H16" s="688" t="s">
        <v>10495</v>
      </c>
    </row>
    <row r="17" spans="1:8" x14ac:dyDescent="0.25">
      <c r="B17" s="581">
        <v>42747</v>
      </c>
      <c r="C17" s="581">
        <v>42750</v>
      </c>
      <c r="D17" s="686" t="s">
        <v>5937</v>
      </c>
      <c r="E17" s="688" t="s">
        <v>18</v>
      </c>
      <c r="F17" s="686" t="s">
        <v>2128</v>
      </c>
      <c r="G17" s="636">
        <v>150</v>
      </c>
      <c r="H17" s="688" t="s">
        <v>10495</v>
      </c>
    </row>
    <row r="18" spans="1:8" x14ac:dyDescent="0.25">
      <c r="B18" s="581"/>
      <c r="C18" s="581"/>
      <c r="D18" s="341"/>
      <c r="E18" s="686"/>
      <c r="F18" s="686"/>
      <c r="G18" s="634"/>
      <c r="H18" s="688"/>
    </row>
    <row r="19" spans="1:8" x14ac:dyDescent="0.25">
      <c r="A19" s="184"/>
      <c r="B19" s="580"/>
      <c r="C19" s="580"/>
      <c r="D19" s="99"/>
      <c r="E19" s="99"/>
      <c r="F19" s="99"/>
      <c r="G19" s="633"/>
      <c r="H19" s="99"/>
    </row>
    <row r="20" spans="1:8" x14ac:dyDescent="0.25">
      <c r="A20" s="128" t="s">
        <v>24</v>
      </c>
      <c r="B20" s="582"/>
      <c r="C20" s="582"/>
      <c r="D20" s="689"/>
      <c r="E20" s="689"/>
      <c r="F20" s="689"/>
      <c r="G20" s="635"/>
      <c r="H20" s="689"/>
    </row>
    <row r="21" spans="1:8" x14ac:dyDescent="0.25">
      <c r="B21" s="583">
        <v>42740</v>
      </c>
      <c r="C21" s="582">
        <v>42744</v>
      </c>
      <c r="D21" s="688" t="s">
        <v>10285</v>
      </c>
      <c r="E21" s="689" t="s">
        <v>10286</v>
      </c>
      <c r="F21" s="688" t="s">
        <v>10287</v>
      </c>
      <c r="G21" s="690">
        <v>630</v>
      </c>
      <c r="H21" s="688" t="s">
        <v>10288</v>
      </c>
    </row>
    <row r="22" spans="1:8" x14ac:dyDescent="0.25">
      <c r="B22" s="583"/>
      <c r="C22" s="582"/>
      <c r="D22" s="688"/>
      <c r="E22" s="689"/>
      <c r="F22" s="688"/>
      <c r="G22" s="690"/>
      <c r="H22" s="688"/>
    </row>
    <row r="23" spans="1:8" x14ac:dyDescent="0.25">
      <c r="B23" s="582">
        <v>42744</v>
      </c>
      <c r="C23" s="582">
        <v>42748</v>
      </c>
      <c r="D23" s="688" t="s">
        <v>1769</v>
      </c>
      <c r="E23" s="689" t="s">
        <v>1770</v>
      </c>
      <c r="F23" s="688" t="s">
        <v>10289</v>
      </c>
      <c r="G23" s="690">
        <v>650</v>
      </c>
      <c r="H23" s="688" t="s">
        <v>10290</v>
      </c>
    </row>
    <row r="24" spans="1:8" x14ac:dyDescent="0.25">
      <c r="B24" s="582">
        <v>42744</v>
      </c>
      <c r="C24" s="582">
        <v>42748</v>
      </c>
      <c r="D24" s="688" t="s">
        <v>1772</v>
      </c>
      <c r="E24" s="689" t="s">
        <v>1770</v>
      </c>
      <c r="F24" s="688" t="s">
        <v>10289</v>
      </c>
      <c r="G24" s="690">
        <v>650</v>
      </c>
      <c r="H24" s="688" t="s">
        <v>10290</v>
      </c>
    </row>
    <row r="25" spans="1:8" x14ac:dyDescent="0.25">
      <c r="B25" s="582"/>
      <c r="C25" s="582"/>
      <c r="D25" s="688"/>
      <c r="E25" s="689"/>
      <c r="F25" s="688"/>
      <c r="G25" s="690"/>
      <c r="H25" s="688"/>
    </row>
    <row r="26" spans="1:8" x14ac:dyDescent="0.25">
      <c r="B26" s="582">
        <v>42755</v>
      </c>
      <c r="C26" s="582">
        <v>42756</v>
      </c>
      <c r="D26" s="688" t="s">
        <v>10291</v>
      </c>
      <c r="E26" s="689" t="s">
        <v>37</v>
      </c>
      <c r="F26" s="688" t="s">
        <v>1265</v>
      </c>
      <c r="G26" s="690">
        <v>388</v>
      </c>
      <c r="H26" s="688" t="s">
        <v>10292</v>
      </c>
    </row>
    <row r="27" spans="1:8" x14ac:dyDescent="0.25">
      <c r="B27" s="582"/>
      <c r="C27" s="582"/>
      <c r="D27" s="688"/>
      <c r="E27" s="689"/>
      <c r="F27" s="688"/>
      <c r="G27" s="690"/>
      <c r="H27" s="688"/>
    </row>
    <row r="28" spans="1:8" x14ac:dyDescent="0.25">
      <c r="B28" s="582">
        <v>42766</v>
      </c>
      <c r="C28" s="582">
        <v>42767</v>
      </c>
      <c r="D28" s="688" t="s">
        <v>10293</v>
      </c>
      <c r="E28" s="689" t="s">
        <v>1770</v>
      </c>
      <c r="F28" s="688" t="s">
        <v>10294</v>
      </c>
      <c r="G28" s="690">
        <v>185</v>
      </c>
      <c r="H28" s="688" t="s">
        <v>10295</v>
      </c>
    </row>
    <row r="29" spans="1:8" x14ac:dyDescent="0.25">
      <c r="B29" s="582">
        <v>42766</v>
      </c>
      <c r="C29" s="582">
        <v>42769</v>
      </c>
      <c r="D29" s="688" t="s">
        <v>1772</v>
      </c>
      <c r="E29" s="689" t="s">
        <v>1770</v>
      </c>
      <c r="F29" s="688" t="s">
        <v>1221</v>
      </c>
      <c r="G29" s="690">
        <v>720</v>
      </c>
      <c r="H29" s="688" t="s">
        <v>10295</v>
      </c>
    </row>
    <row r="30" spans="1:8" x14ac:dyDescent="0.25">
      <c r="B30" s="583">
        <v>42766</v>
      </c>
      <c r="C30" s="582">
        <v>42769</v>
      </c>
      <c r="D30" s="688" t="s">
        <v>1769</v>
      </c>
      <c r="E30" s="689" t="s">
        <v>1770</v>
      </c>
      <c r="F30" s="688" t="s">
        <v>1221</v>
      </c>
      <c r="G30" s="690">
        <v>720</v>
      </c>
      <c r="H30" s="688" t="s">
        <v>10295</v>
      </c>
    </row>
    <row r="31" spans="1:8" x14ac:dyDescent="0.25">
      <c r="B31" s="582"/>
      <c r="C31" s="582"/>
      <c r="D31" s="689"/>
      <c r="E31" s="689"/>
      <c r="F31" s="689"/>
      <c r="G31" s="635"/>
      <c r="H31" s="689"/>
    </row>
    <row r="32" spans="1:8" x14ac:dyDescent="0.25">
      <c r="A32" s="184"/>
      <c r="B32" s="580"/>
      <c r="C32" s="580"/>
      <c r="D32" s="99"/>
      <c r="E32" s="99"/>
      <c r="F32" s="99"/>
      <c r="G32" s="633"/>
      <c r="H32" s="99"/>
    </row>
    <row r="33" spans="1:8" x14ac:dyDescent="0.25">
      <c r="A33" s="128" t="s">
        <v>100</v>
      </c>
      <c r="B33" s="693"/>
      <c r="C33" s="693"/>
      <c r="D33" s="624"/>
      <c r="E33" s="624"/>
      <c r="F33" s="625"/>
      <c r="G33" s="634"/>
      <c r="H33" s="626"/>
    </row>
    <row r="34" spans="1:8" x14ac:dyDescent="0.25">
      <c r="B34" s="693"/>
      <c r="C34" s="694"/>
      <c r="D34" s="624"/>
      <c r="E34" s="624"/>
      <c r="F34" s="625"/>
      <c r="G34" s="634"/>
      <c r="H34" s="626"/>
    </row>
    <row r="35" spans="1:8" x14ac:dyDescent="0.25">
      <c r="B35" s="693"/>
      <c r="C35" s="693"/>
      <c r="D35" s="624"/>
      <c r="E35" s="624"/>
      <c r="F35" s="625"/>
      <c r="G35" s="634"/>
      <c r="H35" s="626"/>
    </row>
    <row r="36" spans="1:8" x14ac:dyDescent="0.25">
      <c r="B36" s="693"/>
      <c r="C36" s="693"/>
      <c r="D36" s="624"/>
      <c r="E36" s="624"/>
      <c r="F36" s="625"/>
      <c r="G36" s="634"/>
      <c r="H36" s="626"/>
    </row>
    <row r="37" spans="1:8" x14ac:dyDescent="0.25">
      <c r="A37" s="184"/>
      <c r="B37" s="580"/>
      <c r="C37" s="580"/>
      <c r="D37" s="99"/>
      <c r="E37" s="99"/>
      <c r="F37" s="99"/>
      <c r="G37" s="633"/>
      <c r="H37" s="99"/>
    </row>
    <row r="38" spans="1:8" x14ac:dyDescent="0.25">
      <c r="A38" s="128" t="s">
        <v>25</v>
      </c>
      <c r="B38" s="685"/>
      <c r="C38" s="685"/>
      <c r="D38" s="136"/>
      <c r="E38" s="138"/>
      <c r="F38" s="686"/>
      <c r="G38" s="638"/>
      <c r="H38" s="138"/>
    </row>
    <row r="39" spans="1:8" x14ac:dyDescent="0.25">
      <c r="B39" s="685">
        <v>42744</v>
      </c>
      <c r="C39" s="685">
        <v>42748</v>
      </c>
      <c r="D39" s="136" t="s">
        <v>1830</v>
      </c>
      <c r="E39" s="138" t="s">
        <v>4910</v>
      </c>
      <c r="F39" s="686" t="s">
        <v>7302</v>
      </c>
      <c r="G39" s="638">
        <v>0</v>
      </c>
      <c r="H39" s="138" t="s">
        <v>10129</v>
      </c>
    </row>
    <row r="40" spans="1:8" x14ac:dyDescent="0.25">
      <c r="B40" s="685"/>
      <c r="C40" s="685"/>
      <c r="D40" s="136"/>
      <c r="E40" s="138"/>
      <c r="F40" s="686"/>
      <c r="G40" s="638"/>
      <c r="H40" s="138"/>
    </row>
    <row r="41" spans="1:8" x14ac:dyDescent="0.25">
      <c r="B41" s="581">
        <v>42745</v>
      </c>
      <c r="C41" s="581">
        <v>42749</v>
      </c>
      <c r="D41" s="136" t="s">
        <v>2283</v>
      </c>
      <c r="E41" s="138" t="s">
        <v>821</v>
      </c>
      <c r="F41" s="136" t="s">
        <v>5288</v>
      </c>
      <c r="G41" s="636">
        <v>200</v>
      </c>
      <c r="H41" s="138" t="s">
        <v>10130</v>
      </c>
    </row>
    <row r="42" spans="1:8" x14ac:dyDescent="0.25">
      <c r="B42" s="581"/>
      <c r="C42" s="581"/>
      <c r="D42" s="136"/>
      <c r="E42" s="138"/>
      <c r="F42" s="136"/>
      <c r="G42" s="636"/>
      <c r="H42" s="138"/>
    </row>
    <row r="43" spans="1:8" x14ac:dyDescent="0.25">
      <c r="B43" s="685">
        <v>42751</v>
      </c>
      <c r="C43" s="685">
        <v>298039</v>
      </c>
      <c r="D43" s="136" t="s">
        <v>6980</v>
      </c>
      <c r="E43" s="138" t="s">
        <v>5299</v>
      </c>
      <c r="F43" s="686" t="s">
        <v>10192</v>
      </c>
      <c r="G43" s="638">
        <v>0</v>
      </c>
      <c r="H43" s="138" t="s">
        <v>10193</v>
      </c>
    </row>
    <row r="44" spans="1:8" x14ac:dyDescent="0.25">
      <c r="B44" s="685"/>
      <c r="C44" s="685"/>
      <c r="D44" s="136"/>
      <c r="E44" s="138"/>
      <c r="F44" s="686"/>
      <c r="G44" s="638"/>
      <c r="H44" s="138"/>
    </row>
    <row r="45" spans="1:8" x14ac:dyDescent="0.25">
      <c r="B45" s="581">
        <v>42761</v>
      </c>
      <c r="C45" s="581">
        <v>42763</v>
      </c>
      <c r="D45" s="136" t="s">
        <v>10136</v>
      </c>
      <c r="E45" s="138" t="s">
        <v>10132</v>
      </c>
      <c r="F45" s="138" t="s">
        <v>1920</v>
      </c>
      <c r="G45" s="636">
        <v>682</v>
      </c>
      <c r="H45" s="138" t="s">
        <v>10133</v>
      </c>
    </row>
    <row r="46" spans="1:8" x14ac:dyDescent="0.25">
      <c r="B46" s="581"/>
      <c r="C46" s="581"/>
      <c r="D46" s="136"/>
      <c r="E46" s="138"/>
      <c r="F46" s="136"/>
      <c r="G46" s="636"/>
      <c r="H46" s="138"/>
    </row>
    <row r="47" spans="1:8" x14ac:dyDescent="0.25">
      <c r="B47" s="581">
        <v>42762</v>
      </c>
      <c r="C47" s="581">
        <v>42753</v>
      </c>
      <c r="D47" s="621" t="s">
        <v>10131</v>
      </c>
      <c r="E47" s="138" t="s">
        <v>10132</v>
      </c>
      <c r="F47" s="136" t="s">
        <v>1920</v>
      </c>
      <c r="G47" s="636">
        <v>682</v>
      </c>
      <c r="H47" s="138" t="s">
        <v>10133</v>
      </c>
    </row>
    <row r="48" spans="1:8" x14ac:dyDescent="0.25">
      <c r="B48" s="581">
        <v>42762</v>
      </c>
      <c r="C48" s="581">
        <v>42763</v>
      </c>
      <c r="D48" s="621" t="s">
        <v>10134</v>
      </c>
      <c r="E48" s="138" t="s">
        <v>10132</v>
      </c>
      <c r="F48" s="136" t="s">
        <v>1920</v>
      </c>
      <c r="G48" s="636">
        <v>682</v>
      </c>
      <c r="H48" s="138" t="s">
        <v>10133</v>
      </c>
    </row>
    <row r="49" spans="1:8" x14ac:dyDescent="0.25">
      <c r="B49" s="581">
        <v>42762</v>
      </c>
      <c r="C49" s="581">
        <v>42763</v>
      </c>
      <c r="D49" s="136" t="s">
        <v>10135</v>
      </c>
      <c r="E49" s="138" t="s">
        <v>10132</v>
      </c>
      <c r="F49" s="136" t="s">
        <v>1920</v>
      </c>
      <c r="G49" s="636">
        <v>682</v>
      </c>
      <c r="H49" s="138" t="s">
        <v>10133</v>
      </c>
    </row>
    <row r="50" spans="1:8" x14ac:dyDescent="0.25">
      <c r="B50" s="581">
        <v>42762</v>
      </c>
      <c r="C50" s="581">
        <v>42763</v>
      </c>
      <c r="D50" s="203" t="s">
        <v>10137</v>
      </c>
      <c r="E50" s="204" t="s">
        <v>3093</v>
      </c>
      <c r="F50" s="203" t="s">
        <v>1920</v>
      </c>
      <c r="G50" s="636">
        <v>682</v>
      </c>
      <c r="H50" s="204" t="s">
        <v>10133</v>
      </c>
    </row>
    <row r="51" spans="1:8" x14ac:dyDescent="0.25">
      <c r="B51" s="581">
        <v>42762</v>
      </c>
      <c r="C51" s="581">
        <v>42763</v>
      </c>
      <c r="D51" s="203" t="s">
        <v>10138</v>
      </c>
      <c r="E51" s="204" t="s">
        <v>3093</v>
      </c>
      <c r="F51" s="203" t="s">
        <v>1920</v>
      </c>
      <c r="G51" s="636">
        <v>682</v>
      </c>
      <c r="H51" s="204" t="s">
        <v>10133</v>
      </c>
    </row>
    <row r="52" spans="1:8" x14ac:dyDescent="0.25">
      <c r="B52" s="581">
        <v>42762</v>
      </c>
      <c r="C52" s="581">
        <v>42763</v>
      </c>
      <c r="D52" s="203" t="s">
        <v>10139</v>
      </c>
      <c r="E52" s="204" t="s">
        <v>10132</v>
      </c>
      <c r="F52" s="203" t="s">
        <v>1920</v>
      </c>
      <c r="G52" s="636">
        <v>682</v>
      </c>
      <c r="H52" s="204" t="s">
        <v>10133</v>
      </c>
    </row>
    <row r="53" spans="1:8" x14ac:dyDescent="0.25">
      <c r="B53" s="581">
        <v>42762</v>
      </c>
      <c r="C53" s="581">
        <v>42763</v>
      </c>
      <c r="D53" s="203" t="s">
        <v>10140</v>
      </c>
      <c r="E53" s="204" t="s">
        <v>10132</v>
      </c>
      <c r="F53" s="203" t="s">
        <v>1920</v>
      </c>
      <c r="G53" s="636">
        <v>682</v>
      </c>
      <c r="H53" s="204" t="s">
        <v>10133</v>
      </c>
    </row>
    <row r="54" spans="1:8" x14ac:dyDescent="0.25">
      <c r="B54" s="581">
        <v>42762</v>
      </c>
      <c r="C54" s="581">
        <v>42763</v>
      </c>
      <c r="D54" s="203" t="s">
        <v>10141</v>
      </c>
      <c r="E54" s="204" t="s">
        <v>10132</v>
      </c>
      <c r="F54" s="203" t="s">
        <v>1920</v>
      </c>
      <c r="G54" s="636">
        <v>682</v>
      </c>
      <c r="H54" s="204" t="s">
        <v>10133</v>
      </c>
    </row>
    <row r="55" spans="1:8" x14ac:dyDescent="0.25">
      <c r="B55" s="581">
        <v>42762</v>
      </c>
      <c r="C55" s="581">
        <v>42763</v>
      </c>
      <c r="D55" s="136" t="s">
        <v>10142</v>
      </c>
      <c r="E55" s="138" t="s">
        <v>10132</v>
      </c>
      <c r="F55" s="136" t="s">
        <v>1920</v>
      </c>
      <c r="G55" s="636">
        <v>682</v>
      </c>
      <c r="H55" s="138" t="s">
        <v>10133</v>
      </c>
    </row>
    <row r="56" spans="1:8" x14ac:dyDescent="0.25">
      <c r="B56" s="581">
        <v>42762</v>
      </c>
      <c r="C56" s="581">
        <v>42763</v>
      </c>
      <c r="D56" s="136" t="s">
        <v>10143</v>
      </c>
      <c r="E56" s="138" t="s">
        <v>10132</v>
      </c>
      <c r="F56" s="136" t="s">
        <v>1920</v>
      </c>
      <c r="G56" s="636">
        <v>682</v>
      </c>
      <c r="H56" s="138" t="s">
        <v>10133</v>
      </c>
    </row>
    <row r="57" spans="1:8" x14ac:dyDescent="0.25">
      <c r="B57" s="581"/>
      <c r="C57" s="581"/>
      <c r="D57" s="85"/>
      <c r="E57" s="164"/>
      <c r="F57" s="85"/>
      <c r="G57" s="634"/>
      <c r="H57" s="164"/>
    </row>
    <row r="58" spans="1:8" x14ac:dyDescent="0.25">
      <c r="A58" s="184"/>
      <c r="B58" s="580"/>
      <c r="C58" s="580"/>
      <c r="D58" s="99"/>
      <c r="E58" s="99"/>
      <c r="F58" s="99"/>
      <c r="G58" s="633"/>
      <c r="H58" s="99"/>
    </row>
    <row r="59" spans="1:8" x14ac:dyDescent="0.25">
      <c r="A59" s="128" t="s">
        <v>32</v>
      </c>
      <c r="B59" s="581"/>
      <c r="C59" s="581"/>
      <c r="D59" s="686"/>
      <c r="E59" s="260"/>
      <c r="F59" s="686"/>
      <c r="G59" s="634"/>
      <c r="H59" s="688"/>
    </row>
    <row r="60" spans="1:8" x14ac:dyDescent="0.25">
      <c r="B60" s="581">
        <v>42759</v>
      </c>
      <c r="C60" s="581">
        <v>42763</v>
      </c>
      <c r="D60" s="137" t="s">
        <v>2303</v>
      </c>
      <c r="E60" s="207" t="s">
        <v>36</v>
      </c>
      <c r="F60" s="137" t="s">
        <v>5307</v>
      </c>
      <c r="G60" s="636">
        <v>1964.83</v>
      </c>
      <c r="H60" s="688" t="s">
        <v>10260</v>
      </c>
    </row>
    <row r="61" spans="1:8" x14ac:dyDescent="0.25">
      <c r="B61" s="581">
        <v>42759</v>
      </c>
      <c r="C61" s="581">
        <v>42762</v>
      </c>
      <c r="D61" s="207" t="s">
        <v>33</v>
      </c>
      <c r="E61" s="207" t="s">
        <v>34</v>
      </c>
      <c r="F61" s="137" t="s">
        <v>3512</v>
      </c>
      <c r="G61" s="636">
        <v>1253.5999999999999</v>
      </c>
      <c r="H61" s="688" t="s">
        <v>10261</v>
      </c>
    </row>
    <row r="62" spans="1:8" x14ac:dyDescent="0.25">
      <c r="B62" s="581"/>
      <c r="C62" s="581"/>
      <c r="D62" s="687"/>
      <c r="E62" s="687"/>
      <c r="F62" s="687"/>
      <c r="G62" s="634"/>
      <c r="H62" s="689"/>
    </row>
    <row r="63" spans="1:8" x14ac:dyDescent="0.25">
      <c r="A63" s="184"/>
      <c r="B63" s="580"/>
      <c r="C63" s="580"/>
      <c r="D63" s="99"/>
      <c r="E63" s="99"/>
      <c r="F63" s="99"/>
      <c r="G63" s="633"/>
      <c r="H63" s="99"/>
    </row>
    <row r="64" spans="1:8" x14ac:dyDescent="0.25">
      <c r="A64" s="128" t="s">
        <v>85</v>
      </c>
      <c r="B64" s="581"/>
      <c r="C64" s="581"/>
      <c r="D64" s="686"/>
      <c r="E64" s="260"/>
      <c r="F64" s="686"/>
      <c r="G64" s="634"/>
      <c r="H64" s="688"/>
    </row>
    <row r="65" spans="1:8" x14ac:dyDescent="0.25">
      <c r="B65" s="622">
        <v>42739</v>
      </c>
      <c r="C65" s="622">
        <v>42739</v>
      </c>
      <c r="D65" s="269">
        <v>16</v>
      </c>
      <c r="E65" s="270" t="s">
        <v>9641</v>
      </c>
      <c r="F65" s="269" t="s">
        <v>1575</v>
      </c>
      <c r="G65" s="695">
        <v>256</v>
      </c>
      <c r="H65" s="270" t="s">
        <v>1576</v>
      </c>
    </row>
    <row r="66" spans="1:8" x14ac:dyDescent="0.25">
      <c r="B66" s="622"/>
      <c r="C66" s="622"/>
      <c r="D66" s="269"/>
      <c r="E66" s="270"/>
      <c r="F66" s="269"/>
      <c r="G66" s="695"/>
      <c r="H66" s="270"/>
    </row>
    <row r="67" spans="1:8" x14ac:dyDescent="0.25">
      <c r="B67" s="622">
        <v>42763</v>
      </c>
      <c r="C67" s="622">
        <v>42763</v>
      </c>
      <c r="D67" s="269">
        <v>16</v>
      </c>
      <c r="E67" s="270" t="s">
        <v>9641</v>
      </c>
      <c r="F67" s="269" t="s">
        <v>1572</v>
      </c>
      <c r="G67" s="695">
        <v>256</v>
      </c>
      <c r="H67" s="270" t="s">
        <v>1576</v>
      </c>
    </row>
    <row r="68" spans="1:8" x14ac:dyDescent="0.25">
      <c r="B68" s="581"/>
      <c r="C68" s="581"/>
      <c r="D68" s="687"/>
      <c r="E68" s="687"/>
      <c r="F68" s="687"/>
      <c r="G68" s="634"/>
      <c r="H68" s="689"/>
    </row>
    <row r="69" spans="1:8" x14ac:dyDescent="0.25">
      <c r="A69" s="184"/>
      <c r="B69" s="580"/>
      <c r="C69" s="580"/>
      <c r="D69" s="99"/>
      <c r="E69" s="99"/>
      <c r="F69" s="99"/>
      <c r="G69" s="633"/>
      <c r="H69" s="99"/>
    </row>
    <row r="70" spans="1:8" x14ac:dyDescent="0.25">
      <c r="A70" s="128" t="s">
        <v>10521</v>
      </c>
      <c r="B70" s="685"/>
      <c r="C70" s="685"/>
      <c r="D70" s="686"/>
      <c r="E70" s="686"/>
      <c r="F70" s="686"/>
      <c r="G70" s="634"/>
      <c r="H70" s="686"/>
    </row>
    <row r="71" spans="1:8" x14ac:dyDescent="0.25">
      <c r="B71" s="581">
        <v>42741</v>
      </c>
      <c r="C71" s="581">
        <v>42742</v>
      </c>
      <c r="D71" s="731" t="s">
        <v>12056</v>
      </c>
      <c r="E71" s="731" t="s">
        <v>8214</v>
      </c>
      <c r="F71" s="731" t="s">
        <v>6037</v>
      </c>
      <c r="G71" s="682">
        <v>2000</v>
      </c>
      <c r="H71" s="731" t="s">
        <v>12057</v>
      </c>
    </row>
    <row r="72" spans="1:8" x14ac:dyDescent="0.25">
      <c r="B72" s="730"/>
      <c r="C72" s="730"/>
      <c r="D72" s="731"/>
      <c r="E72" s="731"/>
      <c r="F72" s="731"/>
      <c r="G72" s="634"/>
      <c r="H72" s="731"/>
    </row>
    <row r="73" spans="1:8" x14ac:dyDescent="0.25">
      <c r="B73" s="685">
        <v>42746</v>
      </c>
      <c r="C73" s="685">
        <v>42750</v>
      </c>
      <c r="D73" s="687" t="s">
        <v>2145</v>
      </c>
      <c r="E73" s="687" t="s">
        <v>8152</v>
      </c>
      <c r="F73" s="687" t="s">
        <v>9808</v>
      </c>
      <c r="G73" s="634">
        <v>700</v>
      </c>
      <c r="H73" s="687" t="s">
        <v>9809</v>
      </c>
    </row>
    <row r="74" spans="1:8" x14ac:dyDescent="0.25">
      <c r="B74" s="581">
        <v>42746</v>
      </c>
      <c r="C74" s="581">
        <v>42750</v>
      </c>
      <c r="D74" s="687" t="s">
        <v>5340</v>
      </c>
      <c r="E74" s="687" t="s">
        <v>9803</v>
      </c>
      <c r="F74" s="687" t="s">
        <v>623</v>
      </c>
      <c r="G74" s="658">
        <v>700</v>
      </c>
      <c r="H74" s="687" t="s">
        <v>10582</v>
      </c>
    </row>
    <row r="75" spans="1:8" x14ac:dyDescent="0.25">
      <c r="B75" s="685">
        <v>42746</v>
      </c>
      <c r="C75" s="685">
        <v>42750</v>
      </c>
      <c r="D75" s="686" t="s">
        <v>10586</v>
      </c>
      <c r="E75" s="687" t="s">
        <v>84</v>
      </c>
      <c r="F75" s="686" t="s">
        <v>623</v>
      </c>
      <c r="G75" s="658">
        <v>458</v>
      </c>
      <c r="H75" s="687" t="s">
        <v>9847</v>
      </c>
    </row>
    <row r="76" spans="1:8" x14ac:dyDescent="0.25">
      <c r="B76" s="581">
        <v>42746</v>
      </c>
      <c r="C76" s="581">
        <v>42746</v>
      </c>
      <c r="D76" s="686" t="s">
        <v>5328</v>
      </c>
      <c r="E76" s="686" t="s">
        <v>9803</v>
      </c>
      <c r="F76" s="686" t="s">
        <v>623</v>
      </c>
      <c r="G76" s="658">
        <v>611</v>
      </c>
      <c r="H76" s="686" t="s">
        <v>10588</v>
      </c>
    </row>
    <row r="77" spans="1:8" x14ac:dyDescent="0.25">
      <c r="B77" s="581"/>
      <c r="C77" s="581"/>
      <c r="D77" s="686"/>
      <c r="E77" s="686"/>
      <c r="F77" s="686"/>
      <c r="G77" s="658"/>
      <c r="H77" s="686"/>
    </row>
    <row r="78" spans="1:8" x14ac:dyDescent="0.25">
      <c r="B78" s="685">
        <v>42747</v>
      </c>
      <c r="C78" s="685">
        <v>42750</v>
      </c>
      <c r="D78" s="687" t="s">
        <v>10592</v>
      </c>
      <c r="E78" s="687" t="s">
        <v>1891</v>
      </c>
      <c r="F78" s="687" t="s">
        <v>2128</v>
      </c>
      <c r="G78" s="658">
        <v>150</v>
      </c>
      <c r="H78" s="687" t="s">
        <v>10593</v>
      </c>
    </row>
    <row r="79" spans="1:8" x14ac:dyDescent="0.25">
      <c r="B79" s="685"/>
      <c r="C79" s="685"/>
      <c r="D79" s="687"/>
      <c r="E79" s="687"/>
      <c r="F79" s="687"/>
      <c r="G79" s="658"/>
      <c r="H79" s="687"/>
    </row>
    <row r="80" spans="1:8" x14ac:dyDescent="0.25">
      <c r="B80" s="581">
        <v>42748</v>
      </c>
      <c r="C80" s="685">
        <v>42748</v>
      </c>
      <c r="D80" s="686" t="s">
        <v>5331</v>
      </c>
      <c r="E80" s="687" t="s">
        <v>37</v>
      </c>
      <c r="F80" s="686" t="s">
        <v>1421</v>
      </c>
      <c r="G80" s="658">
        <v>71.709999999999994</v>
      </c>
      <c r="H80" s="687" t="s">
        <v>10485</v>
      </c>
    </row>
    <row r="81" spans="1:8" x14ac:dyDescent="0.25">
      <c r="B81" s="581"/>
      <c r="C81" s="581"/>
      <c r="D81" s="686"/>
      <c r="E81" s="686"/>
      <c r="F81" s="686"/>
      <c r="G81" s="658"/>
      <c r="H81" s="686"/>
    </row>
    <row r="82" spans="1:8" x14ac:dyDescent="0.25">
      <c r="B82" s="685">
        <v>42390</v>
      </c>
      <c r="C82" s="685">
        <v>42390</v>
      </c>
      <c r="D82" s="686" t="s">
        <v>165</v>
      </c>
      <c r="E82" s="686" t="s">
        <v>166</v>
      </c>
      <c r="F82" s="686" t="s">
        <v>180</v>
      </c>
      <c r="G82" s="634">
        <v>64</v>
      </c>
      <c r="H82" s="686" t="s">
        <v>9685</v>
      </c>
    </row>
    <row r="83" spans="1:8" x14ac:dyDescent="0.25">
      <c r="B83" s="685">
        <v>42756</v>
      </c>
      <c r="C83" s="685">
        <v>42756</v>
      </c>
      <c r="D83" s="687" t="s">
        <v>10586</v>
      </c>
      <c r="E83" s="687" t="s">
        <v>84</v>
      </c>
      <c r="F83" s="687" t="s">
        <v>9850</v>
      </c>
      <c r="G83" s="658">
        <v>30</v>
      </c>
      <c r="H83" s="687" t="s">
        <v>10587</v>
      </c>
    </row>
    <row r="84" spans="1:8" x14ac:dyDescent="0.25">
      <c r="B84" s="685"/>
      <c r="C84" s="685"/>
      <c r="D84" s="687"/>
      <c r="E84" s="687"/>
      <c r="F84" s="687"/>
      <c r="G84" s="658"/>
      <c r="H84" s="687"/>
    </row>
    <row r="85" spans="1:8" x14ac:dyDescent="0.25">
      <c r="B85" s="581">
        <v>42758</v>
      </c>
      <c r="C85" s="581">
        <v>42758</v>
      </c>
      <c r="D85" s="686" t="s">
        <v>10536</v>
      </c>
      <c r="E85" s="686" t="s">
        <v>7358</v>
      </c>
      <c r="F85" s="686" t="s">
        <v>1606</v>
      </c>
      <c r="G85" s="658">
        <v>72.760000000000005</v>
      </c>
      <c r="H85" s="686" t="s">
        <v>10537</v>
      </c>
    </row>
    <row r="86" spans="1:8" x14ac:dyDescent="0.25">
      <c r="B86" s="581">
        <v>42758</v>
      </c>
      <c r="C86" s="581">
        <v>42758</v>
      </c>
      <c r="D86" s="686" t="s">
        <v>10543</v>
      </c>
      <c r="E86" s="686"/>
      <c r="F86" s="686" t="s">
        <v>204</v>
      </c>
      <c r="G86" s="658">
        <v>31.47</v>
      </c>
      <c r="H86" s="686" t="s">
        <v>10544</v>
      </c>
    </row>
    <row r="87" spans="1:8" x14ac:dyDescent="0.25">
      <c r="B87" s="581"/>
      <c r="C87" s="581"/>
      <c r="D87" s="686"/>
      <c r="E87" s="686"/>
      <c r="F87" s="686"/>
      <c r="G87" s="658"/>
      <c r="H87" s="686"/>
    </row>
    <row r="88" spans="1:8" x14ac:dyDescent="0.25">
      <c r="B88" s="581">
        <v>42763</v>
      </c>
      <c r="C88" s="581">
        <v>42763</v>
      </c>
      <c r="D88" s="686" t="s">
        <v>10549</v>
      </c>
      <c r="E88" s="686"/>
      <c r="F88" s="686" t="s">
        <v>204</v>
      </c>
      <c r="G88" s="658">
        <v>57.42</v>
      </c>
      <c r="H88" s="686" t="s">
        <v>10553</v>
      </c>
    </row>
    <row r="89" spans="1:8" x14ac:dyDescent="0.25">
      <c r="B89" s="581">
        <v>42763</v>
      </c>
      <c r="C89" s="581">
        <v>42763</v>
      </c>
      <c r="D89" s="686" t="s">
        <v>10556</v>
      </c>
      <c r="E89" s="686"/>
      <c r="F89" s="686" t="s">
        <v>204</v>
      </c>
      <c r="G89" s="658">
        <v>57.95</v>
      </c>
      <c r="H89" s="686" t="s">
        <v>10563</v>
      </c>
    </row>
    <row r="90" spans="1:8" x14ac:dyDescent="0.25">
      <c r="B90" s="581"/>
      <c r="C90" s="581"/>
      <c r="D90" s="686"/>
      <c r="E90" s="686"/>
      <c r="F90" s="686"/>
      <c r="G90" s="658"/>
      <c r="H90" s="686"/>
    </row>
    <row r="91" spans="1:8" x14ac:dyDescent="0.25">
      <c r="B91" s="685">
        <v>42766</v>
      </c>
      <c r="C91" s="685">
        <v>42768</v>
      </c>
      <c r="D91" s="687" t="s">
        <v>8508</v>
      </c>
      <c r="E91" s="687" t="s">
        <v>10583</v>
      </c>
      <c r="F91" s="687" t="s">
        <v>10584</v>
      </c>
      <c r="G91" s="658">
        <v>952.9</v>
      </c>
      <c r="H91" s="687" t="s">
        <v>10585</v>
      </c>
    </row>
    <row r="92" spans="1:8" x14ac:dyDescent="0.25">
      <c r="B92" s="685"/>
      <c r="C92" s="685"/>
      <c r="D92" s="687"/>
      <c r="E92" s="687"/>
      <c r="F92" s="687"/>
      <c r="G92" s="658"/>
      <c r="H92" s="687"/>
    </row>
    <row r="93" spans="1:8" x14ac:dyDescent="0.25">
      <c r="A93" s="184"/>
      <c r="B93" s="580"/>
      <c r="C93" s="580"/>
      <c r="D93" s="99"/>
      <c r="E93" s="99"/>
      <c r="F93" s="99"/>
      <c r="G93" s="633"/>
      <c r="H93" s="99"/>
    </row>
    <row r="94" spans="1:8" x14ac:dyDescent="0.25">
      <c r="A94" s="128" t="s">
        <v>10376</v>
      </c>
      <c r="B94" s="581"/>
      <c r="C94" s="685"/>
      <c r="D94" s="686"/>
      <c r="E94" s="688"/>
      <c r="F94" s="686"/>
      <c r="G94" s="637"/>
      <c r="H94" s="688"/>
    </row>
    <row r="95" spans="1:8" x14ac:dyDescent="0.25">
      <c r="B95" s="581">
        <v>42759</v>
      </c>
      <c r="C95" s="581">
        <v>42764</v>
      </c>
      <c r="D95" s="687" t="s">
        <v>3408</v>
      </c>
      <c r="E95" s="687" t="s">
        <v>76</v>
      </c>
      <c r="F95" s="687" t="s">
        <v>5307</v>
      </c>
      <c r="G95" s="636">
        <v>2689.6</v>
      </c>
      <c r="H95" s="687" t="s">
        <v>10377</v>
      </c>
    </row>
    <row r="96" spans="1:8" x14ac:dyDescent="0.25">
      <c r="B96" s="581"/>
      <c r="C96" s="581"/>
      <c r="D96" s="688"/>
      <c r="E96" s="688"/>
      <c r="F96" s="686"/>
      <c r="G96" s="634"/>
      <c r="H96" s="688"/>
    </row>
    <row r="97" spans="1:8" x14ac:dyDescent="0.25">
      <c r="A97" s="184"/>
      <c r="B97" s="580"/>
      <c r="C97" s="580"/>
      <c r="D97" s="99"/>
      <c r="E97" s="99"/>
      <c r="F97" s="99"/>
      <c r="G97" s="633"/>
      <c r="H97" s="99"/>
    </row>
    <row r="98" spans="1:8" x14ac:dyDescent="0.25">
      <c r="A98" s="128" t="s">
        <v>29</v>
      </c>
      <c r="B98" s="581"/>
      <c r="C98" s="685"/>
      <c r="D98" s="686"/>
      <c r="E98" s="688"/>
      <c r="F98" s="686"/>
      <c r="G98" s="637"/>
      <c r="H98" s="688"/>
    </row>
    <row r="99" spans="1:8" x14ac:dyDescent="0.25">
      <c r="B99" s="581"/>
      <c r="C99" s="685"/>
      <c r="D99" s="686"/>
      <c r="E99" s="688"/>
      <c r="F99" s="686"/>
      <c r="G99" s="637"/>
      <c r="H99" s="688"/>
    </row>
    <row r="100" spans="1:8" x14ac:dyDescent="0.25">
      <c r="B100" s="581"/>
      <c r="C100" s="581"/>
      <c r="D100" s="688"/>
      <c r="E100" s="688"/>
      <c r="F100" s="686"/>
      <c r="G100" s="634"/>
      <c r="H100" s="688"/>
    </row>
    <row r="101" spans="1:8" x14ac:dyDescent="0.25">
      <c r="A101" s="184"/>
      <c r="B101" s="580"/>
      <c r="C101" s="580"/>
      <c r="D101" s="99"/>
      <c r="E101" s="99"/>
      <c r="F101" s="99"/>
      <c r="G101" s="633"/>
      <c r="H101" s="99"/>
    </row>
    <row r="102" spans="1:8" x14ac:dyDescent="0.25">
      <c r="A102" s="128" t="s">
        <v>7352</v>
      </c>
      <c r="B102" s="581"/>
      <c r="C102" s="581"/>
      <c r="D102" s="687"/>
      <c r="E102" s="689"/>
      <c r="F102" s="687"/>
      <c r="G102" s="634"/>
      <c r="H102" s="689"/>
    </row>
    <row r="103" spans="1:8" x14ac:dyDescent="0.25">
      <c r="B103" s="623">
        <v>42738</v>
      </c>
      <c r="C103" s="623">
        <v>42743</v>
      </c>
      <c r="D103" s="77" t="s">
        <v>9695</v>
      </c>
      <c r="E103" s="79" t="s">
        <v>10407</v>
      </c>
      <c r="F103" s="77" t="s">
        <v>2540</v>
      </c>
      <c r="G103" s="696">
        <v>5434</v>
      </c>
      <c r="H103" s="79" t="s">
        <v>10408</v>
      </c>
    </row>
    <row r="104" spans="1:8" x14ac:dyDescent="0.25">
      <c r="B104" s="623"/>
      <c r="C104" s="623"/>
      <c r="D104" s="77"/>
      <c r="E104" s="79"/>
      <c r="F104" s="77"/>
      <c r="G104" s="696"/>
      <c r="H104" s="79"/>
    </row>
    <row r="105" spans="1:8" x14ac:dyDescent="0.25">
      <c r="B105" s="623">
        <v>42747</v>
      </c>
      <c r="C105" s="623">
        <v>42751</v>
      </c>
      <c r="D105" s="77" t="s">
        <v>44</v>
      </c>
      <c r="E105" s="79" t="s">
        <v>45</v>
      </c>
      <c r="F105" s="77" t="s">
        <v>30</v>
      </c>
      <c r="G105" s="696" t="s">
        <v>178</v>
      </c>
      <c r="H105" s="79" t="s">
        <v>10409</v>
      </c>
    </row>
    <row r="106" spans="1:8" x14ac:dyDescent="0.25">
      <c r="B106" s="623">
        <v>42747</v>
      </c>
      <c r="C106" s="623">
        <v>42751</v>
      </c>
      <c r="D106" s="63" t="s">
        <v>7366</v>
      </c>
      <c r="E106" s="79" t="s">
        <v>7367</v>
      </c>
      <c r="F106" s="63" t="s">
        <v>30</v>
      </c>
      <c r="G106" s="696">
        <v>250</v>
      </c>
      <c r="H106" s="62" t="s">
        <v>10410</v>
      </c>
    </row>
    <row r="107" spans="1:8" x14ac:dyDescent="0.25">
      <c r="B107" s="623"/>
      <c r="C107" s="623"/>
      <c r="D107" s="63"/>
      <c r="E107" s="79"/>
      <c r="F107" s="63"/>
      <c r="G107" s="696"/>
      <c r="H107" s="62"/>
    </row>
    <row r="108" spans="1:8" x14ac:dyDescent="0.25">
      <c r="B108" s="623">
        <v>42748</v>
      </c>
      <c r="C108" s="623">
        <v>42749</v>
      </c>
      <c r="D108" s="77" t="s">
        <v>9695</v>
      </c>
      <c r="E108" s="79" t="s">
        <v>10407</v>
      </c>
      <c r="F108" s="77" t="s">
        <v>7908</v>
      </c>
      <c r="G108" s="696" t="s">
        <v>178</v>
      </c>
      <c r="H108" s="79" t="s">
        <v>10411</v>
      </c>
    </row>
    <row r="109" spans="1:8" x14ac:dyDescent="0.25">
      <c r="B109" s="623"/>
      <c r="C109" s="623"/>
      <c r="D109" s="77"/>
      <c r="E109" s="79"/>
      <c r="F109" s="77"/>
      <c r="G109" s="696"/>
      <c r="H109" s="79"/>
    </row>
    <row r="110" spans="1:8" x14ac:dyDescent="0.25">
      <c r="B110" s="623">
        <v>42751</v>
      </c>
      <c r="C110" s="623">
        <v>42753</v>
      </c>
      <c r="D110" s="77" t="s">
        <v>2367</v>
      </c>
      <c r="E110" s="79" t="s">
        <v>10412</v>
      </c>
      <c r="F110" s="77" t="s">
        <v>873</v>
      </c>
      <c r="G110" s="696">
        <v>698</v>
      </c>
      <c r="H110" s="79" t="s">
        <v>10413</v>
      </c>
    </row>
    <row r="111" spans="1:8" x14ac:dyDescent="0.25">
      <c r="B111" s="623"/>
      <c r="C111" s="623"/>
      <c r="D111" s="77"/>
      <c r="E111" s="79"/>
      <c r="F111" s="77"/>
      <c r="G111" s="696"/>
      <c r="H111" s="79"/>
    </row>
    <row r="112" spans="1:8" x14ac:dyDescent="0.25">
      <c r="B112" s="623">
        <v>42753</v>
      </c>
      <c r="C112" s="623">
        <v>42755</v>
      </c>
      <c r="D112" s="77" t="s">
        <v>106</v>
      </c>
      <c r="E112" s="79" t="s">
        <v>10414</v>
      </c>
      <c r="F112" s="77" t="s">
        <v>10415</v>
      </c>
      <c r="G112" s="696" t="s">
        <v>178</v>
      </c>
      <c r="H112" s="79" t="s">
        <v>10416</v>
      </c>
    </row>
    <row r="113" spans="1:8" x14ac:dyDescent="0.25">
      <c r="B113" s="623"/>
      <c r="C113" s="623"/>
      <c r="D113" s="77"/>
      <c r="E113" s="79"/>
      <c r="F113" s="77"/>
      <c r="G113" s="696"/>
      <c r="H113" s="79"/>
    </row>
    <row r="114" spans="1:8" x14ac:dyDescent="0.25">
      <c r="B114" s="623">
        <v>42757</v>
      </c>
      <c r="C114" s="623">
        <v>42763</v>
      </c>
      <c r="D114" s="77" t="s">
        <v>3700</v>
      </c>
      <c r="E114" s="79" t="s">
        <v>9016</v>
      </c>
      <c r="F114" s="77" t="s">
        <v>10417</v>
      </c>
      <c r="G114" s="696">
        <v>2183.16</v>
      </c>
      <c r="H114" s="79" t="s">
        <v>10418</v>
      </c>
    </row>
    <row r="115" spans="1:8" x14ac:dyDescent="0.25">
      <c r="B115" s="581"/>
      <c r="C115" s="581"/>
      <c r="D115" s="687"/>
      <c r="E115" s="689"/>
      <c r="F115" s="687"/>
      <c r="G115" s="634"/>
      <c r="H115" s="689"/>
    </row>
    <row r="116" spans="1:8" x14ac:dyDescent="0.25">
      <c r="A116" s="184"/>
      <c r="B116" s="585"/>
      <c r="C116" s="585"/>
      <c r="D116" s="105"/>
      <c r="E116" s="105"/>
      <c r="F116" s="105"/>
      <c r="G116" s="639"/>
      <c r="H116" s="105"/>
    </row>
    <row r="117" spans="1:8" x14ac:dyDescent="0.25">
      <c r="A117" s="128" t="s">
        <v>79</v>
      </c>
      <c r="B117" s="582"/>
      <c r="C117" s="582"/>
      <c r="D117" s="689"/>
      <c r="E117" s="689"/>
      <c r="F117" s="689"/>
      <c r="G117" s="635"/>
      <c r="H117" s="689"/>
    </row>
    <row r="118" spans="1:8" x14ac:dyDescent="0.25">
      <c r="B118" s="685">
        <v>42763</v>
      </c>
      <c r="C118" s="685">
        <v>42763</v>
      </c>
      <c r="D118" s="176" t="s">
        <v>9212</v>
      </c>
      <c r="E118" s="176" t="s">
        <v>868</v>
      </c>
      <c r="F118" s="176" t="s">
        <v>254</v>
      </c>
      <c r="G118" s="638">
        <v>57.95</v>
      </c>
      <c r="H118" s="686" t="s">
        <v>10619</v>
      </c>
    </row>
    <row r="119" spans="1:8" x14ac:dyDescent="0.25">
      <c r="B119" s="685">
        <v>42763</v>
      </c>
      <c r="C119" s="685">
        <v>42763</v>
      </c>
      <c r="D119" s="176" t="s">
        <v>10620</v>
      </c>
      <c r="E119" s="686" t="s">
        <v>868</v>
      </c>
      <c r="F119" s="176" t="s">
        <v>254</v>
      </c>
      <c r="G119" s="638">
        <v>56.87</v>
      </c>
      <c r="H119" s="686" t="s">
        <v>10619</v>
      </c>
    </row>
    <row r="120" spans="1:8" x14ac:dyDescent="0.25">
      <c r="B120" s="582"/>
      <c r="C120" s="582"/>
      <c r="D120" s="689"/>
      <c r="E120" s="689"/>
      <c r="F120" s="689"/>
      <c r="G120" s="635"/>
      <c r="H120" s="689"/>
    </row>
    <row r="121" spans="1:8" x14ac:dyDescent="0.25">
      <c r="A121" s="184"/>
      <c r="B121" s="585"/>
      <c r="C121" s="585"/>
      <c r="D121" s="105"/>
      <c r="E121" s="105"/>
      <c r="F121" s="105"/>
      <c r="G121" s="639"/>
      <c r="H121" s="105"/>
    </row>
    <row r="122" spans="1:8" x14ac:dyDescent="0.25">
      <c r="A122" s="128" t="s">
        <v>6335</v>
      </c>
      <c r="B122" s="582"/>
      <c r="C122" s="582"/>
      <c r="D122" s="689"/>
      <c r="E122" s="689"/>
      <c r="F122" s="689"/>
      <c r="G122" s="635"/>
      <c r="H122" s="689"/>
    </row>
    <row r="123" spans="1:8" x14ac:dyDescent="0.25">
      <c r="B123" s="582"/>
      <c r="C123" s="582"/>
      <c r="D123" s="689"/>
      <c r="E123" s="689"/>
      <c r="F123" s="689"/>
      <c r="G123" s="635"/>
      <c r="H123" s="232"/>
    </row>
    <row r="124" spans="1:8" x14ac:dyDescent="0.25">
      <c r="B124" s="582"/>
      <c r="C124" s="582"/>
      <c r="D124" s="689"/>
      <c r="E124" s="689"/>
      <c r="F124" s="689"/>
      <c r="G124" s="635"/>
      <c r="H124" s="689"/>
    </row>
    <row r="125" spans="1:8" x14ac:dyDescent="0.25">
      <c r="B125" s="582"/>
      <c r="C125" s="582"/>
      <c r="D125" s="689"/>
      <c r="E125" s="689"/>
      <c r="F125" s="689"/>
      <c r="G125" s="635"/>
      <c r="H125" s="689"/>
    </row>
    <row r="126" spans="1:8" x14ac:dyDescent="0.25">
      <c r="B126" s="582"/>
      <c r="C126" s="582"/>
      <c r="D126" s="689"/>
      <c r="E126" s="689"/>
      <c r="F126" s="689"/>
      <c r="G126" s="635"/>
      <c r="H126" s="689"/>
    </row>
    <row r="127" spans="1:8" x14ac:dyDescent="0.25">
      <c r="B127" s="582"/>
      <c r="C127" s="582"/>
      <c r="D127" s="689"/>
      <c r="E127" s="689"/>
      <c r="F127" s="689"/>
      <c r="G127" s="635"/>
      <c r="H127" s="689"/>
    </row>
    <row r="128" spans="1:8" x14ac:dyDescent="0.25">
      <c r="A128" s="184"/>
      <c r="B128" s="580"/>
      <c r="C128" s="580"/>
      <c r="D128" s="99"/>
      <c r="E128" s="99"/>
      <c r="F128" s="99"/>
      <c r="G128" s="633"/>
      <c r="H128" s="99"/>
    </row>
    <row r="129" spans="1:8" x14ac:dyDescent="0.25">
      <c r="A129" s="128" t="s">
        <v>181</v>
      </c>
      <c r="B129" s="581"/>
      <c r="C129" s="581"/>
      <c r="D129" s="687"/>
      <c r="E129" s="689"/>
      <c r="F129" s="687"/>
      <c r="G129" s="634"/>
      <c r="H129" s="687"/>
    </row>
    <row r="130" spans="1:8" ht="30" x14ac:dyDescent="0.25">
      <c r="B130" s="623">
        <v>42758</v>
      </c>
      <c r="C130" s="623">
        <v>42759</v>
      </c>
      <c r="D130" s="77" t="s">
        <v>10419</v>
      </c>
      <c r="E130" s="79" t="s">
        <v>10420</v>
      </c>
      <c r="F130" s="63" t="s">
        <v>172</v>
      </c>
      <c r="G130" s="696">
        <v>475.64</v>
      </c>
      <c r="H130" s="62" t="s">
        <v>10421</v>
      </c>
    </row>
    <row r="131" spans="1:8" x14ac:dyDescent="0.25">
      <c r="A131" s="184"/>
      <c r="B131" s="585"/>
      <c r="C131" s="585"/>
      <c r="D131" s="105"/>
      <c r="E131" s="105"/>
      <c r="F131" s="105"/>
      <c r="G131" s="639"/>
      <c r="H131" s="105"/>
    </row>
    <row r="132" spans="1:8" x14ac:dyDescent="0.25">
      <c r="A132" s="128" t="s">
        <v>9060</v>
      </c>
      <c r="B132" s="582"/>
      <c r="C132" s="582"/>
      <c r="D132" s="689"/>
      <c r="E132" s="689"/>
      <c r="F132" s="689"/>
      <c r="G132" s="635"/>
      <c r="H132" s="689"/>
    </row>
    <row r="133" spans="1:8" x14ac:dyDescent="0.25">
      <c r="B133" s="582">
        <v>42738</v>
      </c>
      <c r="C133" s="582">
        <v>42742</v>
      </c>
      <c r="D133" s="689" t="s">
        <v>10324</v>
      </c>
      <c r="E133" s="689" t="s">
        <v>10325</v>
      </c>
      <c r="F133" s="689" t="s">
        <v>10326</v>
      </c>
      <c r="G133" s="635">
        <v>745.28</v>
      </c>
      <c r="H133" s="689" t="s">
        <v>10327</v>
      </c>
    </row>
    <row r="134" spans="1:8" x14ac:dyDescent="0.25">
      <c r="B134" s="582"/>
      <c r="C134" s="582"/>
      <c r="D134" s="689"/>
      <c r="E134" s="689"/>
      <c r="F134" s="689"/>
      <c r="G134" s="635"/>
      <c r="H134" s="689"/>
    </row>
    <row r="135" spans="1:8" x14ac:dyDescent="0.25">
      <c r="B135" s="582">
        <v>42751</v>
      </c>
      <c r="C135" s="582">
        <v>42754</v>
      </c>
      <c r="D135" s="689" t="s">
        <v>10328</v>
      </c>
      <c r="E135" s="689" t="s">
        <v>10329</v>
      </c>
      <c r="F135" s="689" t="s">
        <v>10326</v>
      </c>
      <c r="G135" s="635"/>
      <c r="H135" s="689" t="s">
        <v>10327</v>
      </c>
    </row>
    <row r="136" spans="1:8" x14ac:dyDescent="0.25">
      <c r="B136" s="582">
        <v>42751</v>
      </c>
      <c r="C136" s="582">
        <v>42754</v>
      </c>
      <c r="D136" s="689" t="s">
        <v>10324</v>
      </c>
      <c r="E136" s="689" t="s">
        <v>10325</v>
      </c>
      <c r="F136" s="689" t="s">
        <v>10326</v>
      </c>
      <c r="G136" s="635">
        <v>745.28</v>
      </c>
      <c r="H136" s="689" t="s">
        <v>10327</v>
      </c>
    </row>
    <row r="137" spans="1:8" x14ac:dyDescent="0.25">
      <c r="B137" s="582">
        <v>42751</v>
      </c>
      <c r="C137" s="582">
        <v>42754</v>
      </c>
      <c r="D137" s="689" t="s">
        <v>10330</v>
      </c>
      <c r="E137" s="689" t="s">
        <v>10331</v>
      </c>
      <c r="F137" s="689" t="s">
        <v>10326</v>
      </c>
      <c r="G137" s="635">
        <v>745.28</v>
      </c>
      <c r="H137" s="689" t="s">
        <v>10327</v>
      </c>
    </row>
    <row r="138" spans="1:8" x14ac:dyDescent="0.25">
      <c r="B138" s="582"/>
      <c r="C138" s="582"/>
      <c r="D138" s="689"/>
      <c r="E138" s="689"/>
      <c r="F138" s="689"/>
      <c r="G138" s="635"/>
      <c r="H138" s="689"/>
    </row>
    <row r="139" spans="1:8" x14ac:dyDescent="0.25">
      <c r="B139" s="582">
        <v>42758</v>
      </c>
      <c r="C139" s="582">
        <v>42754</v>
      </c>
      <c r="D139" s="689" t="s">
        <v>10324</v>
      </c>
      <c r="E139" s="689" t="s">
        <v>10325</v>
      </c>
      <c r="F139" s="689" t="s">
        <v>10326</v>
      </c>
      <c r="G139" s="635">
        <v>745.28</v>
      </c>
      <c r="H139" s="689" t="s">
        <v>10327</v>
      </c>
    </row>
    <row r="140" spans="1:8" x14ac:dyDescent="0.25">
      <c r="B140" s="582"/>
      <c r="C140" s="582"/>
      <c r="D140" s="689"/>
      <c r="E140" s="689"/>
      <c r="F140" s="689"/>
      <c r="G140" s="635"/>
      <c r="H140" s="689"/>
    </row>
    <row r="141" spans="1:8" x14ac:dyDescent="0.25">
      <c r="B141" s="582" t="s">
        <v>10332</v>
      </c>
      <c r="C141" s="582">
        <v>42769</v>
      </c>
      <c r="D141" s="689" t="s">
        <v>10333</v>
      </c>
      <c r="E141" s="689" t="s">
        <v>10334</v>
      </c>
      <c r="F141" s="689" t="s">
        <v>1281</v>
      </c>
      <c r="G141" s="635">
        <v>1113.52</v>
      </c>
      <c r="H141" s="689" t="s">
        <v>10335</v>
      </c>
    </row>
    <row r="142" spans="1:8" x14ac:dyDescent="0.25">
      <c r="B142" s="582"/>
      <c r="C142" s="582"/>
      <c r="D142" s="689"/>
      <c r="E142" s="689"/>
      <c r="F142" s="689"/>
      <c r="G142" s="635"/>
      <c r="H142" s="689"/>
    </row>
    <row r="143" spans="1:8" x14ac:dyDescent="0.25">
      <c r="A143" s="184"/>
      <c r="B143" s="585"/>
      <c r="C143" s="585"/>
      <c r="D143" s="105"/>
      <c r="E143" s="105"/>
      <c r="F143" s="105"/>
      <c r="G143" s="639"/>
      <c r="H143" s="105"/>
    </row>
    <row r="144" spans="1:8" x14ac:dyDescent="0.25">
      <c r="A144" s="128" t="s">
        <v>8603</v>
      </c>
      <c r="B144" s="128"/>
      <c r="C144" s="128"/>
      <c r="D144" s="128"/>
      <c r="E144" s="128"/>
      <c r="F144" s="128"/>
      <c r="G144" s="128"/>
      <c r="H144" s="128"/>
    </row>
    <row r="145" spans="1:8" x14ac:dyDescent="0.25">
      <c r="B145" s="582">
        <v>42739</v>
      </c>
      <c r="C145" s="582">
        <v>42740</v>
      </c>
      <c r="D145" s="689" t="s">
        <v>702</v>
      </c>
      <c r="E145" s="689" t="s">
        <v>703</v>
      </c>
      <c r="F145" s="689" t="s">
        <v>587</v>
      </c>
      <c r="G145" s="635">
        <v>622</v>
      </c>
      <c r="H145" s="689" t="s">
        <v>9515</v>
      </c>
    </row>
    <row r="146" spans="1:8" x14ac:dyDescent="0.25">
      <c r="B146" s="582"/>
      <c r="C146" s="582"/>
      <c r="D146" s="689"/>
      <c r="E146" s="689"/>
      <c r="F146" s="689"/>
      <c r="G146" s="635"/>
      <c r="H146" s="689"/>
    </row>
    <row r="147" spans="1:8" x14ac:dyDescent="0.25">
      <c r="B147" s="582">
        <v>42757</v>
      </c>
      <c r="C147" s="582">
        <v>42762</v>
      </c>
      <c r="D147" s="689" t="s">
        <v>8754</v>
      </c>
      <c r="E147" s="689" t="s">
        <v>9516</v>
      </c>
      <c r="F147" s="689" t="s">
        <v>172</v>
      </c>
      <c r="G147" s="635">
        <v>5517.88</v>
      </c>
      <c r="H147" s="689" t="s">
        <v>9517</v>
      </c>
    </row>
    <row r="148" spans="1:8" x14ac:dyDescent="0.25">
      <c r="B148" s="582"/>
      <c r="C148" s="582"/>
      <c r="D148" s="689"/>
      <c r="E148" s="689"/>
      <c r="F148" s="689"/>
      <c r="G148" s="635"/>
      <c r="H148" s="689"/>
    </row>
    <row r="149" spans="1:8" x14ac:dyDescent="0.25">
      <c r="A149" s="184"/>
      <c r="B149" s="580"/>
      <c r="C149" s="580"/>
      <c r="D149" s="99"/>
      <c r="E149" s="99"/>
      <c r="F149" s="99"/>
      <c r="G149" s="633"/>
      <c r="H149" s="99"/>
    </row>
    <row r="150" spans="1:8" x14ac:dyDescent="0.25">
      <c r="A150" s="128" t="s">
        <v>28</v>
      </c>
      <c r="B150" s="581"/>
      <c r="C150" s="685"/>
      <c r="D150" s="164"/>
      <c r="E150" s="164"/>
      <c r="F150" s="164"/>
      <c r="G150" s="637"/>
      <c r="H150" s="164"/>
    </row>
    <row r="151" spans="1:8" x14ac:dyDescent="0.25">
      <c r="B151" s="581">
        <v>42739</v>
      </c>
      <c r="C151" s="581">
        <v>42742</v>
      </c>
      <c r="D151" s="204" t="s">
        <v>3162</v>
      </c>
      <c r="E151" s="204" t="s">
        <v>8237</v>
      </c>
      <c r="F151" s="204" t="s">
        <v>587</v>
      </c>
      <c r="G151" s="636">
        <v>1632.05</v>
      </c>
      <c r="H151" s="204" t="s">
        <v>10651</v>
      </c>
    </row>
    <row r="152" spans="1:8" x14ac:dyDescent="0.25">
      <c r="B152" s="581"/>
      <c r="C152" s="581"/>
      <c r="D152" s="204"/>
      <c r="E152" s="204"/>
      <c r="F152" s="204"/>
      <c r="G152" s="636"/>
      <c r="H152" s="204"/>
    </row>
    <row r="153" spans="1:8" x14ac:dyDescent="0.25">
      <c r="B153" s="581">
        <v>42751</v>
      </c>
      <c r="C153" s="581">
        <v>42752</v>
      </c>
      <c r="D153" s="204" t="s">
        <v>914</v>
      </c>
      <c r="E153" s="204" t="s">
        <v>915</v>
      </c>
      <c r="F153" s="204" t="s">
        <v>179</v>
      </c>
      <c r="G153" s="636">
        <v>600</v>
      </c>
      <c r="H153" s="204" t="s">
        <v>9362</v>
      </c>
    </row>
    <row r="154" spans="1:8" x14ac:dyDescent="0.25">
      <c r="B154" s="581"/>
      <c r="C154" s="581"/>
      <c r="D154" s="164"/>
      <c r="E154" s="164"/>
      <c r="F154" s="164"/>
      <c r="G154" s="634"/>
      <c r="H154" s="164"/>
    </row>
    <row r="155" spans="1:8" x14ac:dyDescent="0.25">
      <c r="B155" s="581">
        <v>42759</v>
      </c>
      <c r="C155" s="581">
        <v>42764</v>
      </c>
      <c r="D155" s="204" t="s">
        <v>171</v>
      </c>
      <c r="E155" s="204" t="s">
        <v>36</v>
      </c>
      <c r="F155" s="204" t="s">
        <v>5307</v>
      </c>
      <c r="G155" s="636">
        <v>3250</v>
      </c>
      <c r="H155" s="204" t="s">
        <v>10652</v>
      </c>
    </row>
    <row r="156" spans="1:8" x14ac:dyDescent="0.25">
      <c r="B156" s="581"/>
      <c r="C156" s="581"/>
      <c r="D156" s="164"/>
      <c r="E156" s="164"/>
      <c r="F156" s="164"/>
      <c r="G156" s="634"/>
      <c r="H156" s="164"/>
    </row>
    <row r="157" spans="1:8" x14ac:dyDescent="0.25">
      <c r="A157" s="184"/>
      <c r="B157" s="580"/>
      <c r="C157" s="580"/>
      <c r="D157" s="99"/>
      <c r="E157" s="99"/>
      <c r="F157" s="99"/>
      <c r="G157" s="633"/>
      <c r="H157" s="99"/>
    </row>
    <row r="158" spans="1:8" x14ac:dyDescent="0.25">
      <c r="A158" s="128" t="s">
        <v>50</v>
      </c>
      <c r="B158" s="685"/>
      <c r="C158" s="685"/>
      <c r="D158" s="273"/>
      <c r="E158" s="688"/>
      <c r="F158" s="686"/>
      <c r="G158" s="637"/>
      <c r="H158" s="688"/>
    </row>
    <row r="159" spans="1:8" x14ac:dyDescent="0.25">
      <c r="B159" s="582">
        <v>42758</v>
      </c>
      <c r="C159" s="582">
        <v>42759</v>
      </c>
      <c r="D159" s="689" t="s">
        <v>1928</v>
      </c>
      <c r="E159" s="689" t="s">
        <v>8808</v>
      </c>
      <c r="F159" s="689" t="s">
        <v>172</v>
      </c>
      <c r="G159" s="635">
        <v>337</v>
      </c>
      <c r="H159" s="689" t="s">
        <v>10469</v>
      </c>
    </row>
    <row r="160" spans="1:8" x14ac:dyDescent="0.25">
      <c r="B160" s="582">
        <v>42758</v>
      </c>
      <c r="C160" s="582">
        <v>42759</v>
      </c>
      <c r="D160" s="689" t="s">
        <v>10470</v>
      </c>
      <c r="E160" s="689" t="s">
        <v>2317</v>
      </c>
      <c r="F160" s="689" t="s">
        <v>172</v>
      </c>
      <c r="G160" s="635">
        <v>305</v>
      </c>
      <c r="H160" s="689" t="s">
        <v>10469</v>
      </c>
    </row>
    <row r="161" spans="1:8" x14ac:dyDescent="0.25">
      <c r="B161" s="685"/>
      <c r="C161" s="685"/>
      <c r="D161" s="273"/>
      <c r="E161" s="688"/>
      <c r="F161" s="686"/>
      <c r="G161" s="637"/>
      <c r="H161" s="688"/>
    </row>
    <row r="162" spans="1:8" x14ac:dyDescent="0.25">
      <c r="A162" s="184"/>
      <c r="B162" s="580"/>
      <c r="C162" s="580"/>
      <c r="D162" s="99"/>
      <c r="E162" s="99"/>
      <c r="F162" s="99"/>
      <c r="G162" s="633"/>
      <c r="H162" s="99"/>
    </row>
    <row r="163" spans="1:8" x14ac:dyDescent="0.25">
      <c r="A163" s="128" t="s">
        <v>639</v>
      </c>
      <c r="B163" s="581"/>
      <c r="C163" s="581"/>
      <c r="D163" s="687"/>
      <c r="E163" s="687"/>
      <c r="F163" s="687"/>
      <c r="G163" s="634"/>
      <c r="H163" s="687"/>
    </row>
    <row r="164" spans="1:8" x14ac:dyDescent="0.25">
      <c r="B164" s="582">
        <v>42751</v>
      </c>
      <c r="C164" s="582">
        <v>42752</v>
      </c>
      <c r="D164" s="689" t="s">
        <v>9788</v>
      </c>
      <c r="E164" s="689" t="s">
        <v>9789</v>
      </c>
      <c r="F164" s="689" t="s">
        <v>10480</v>
      </c>
      <c r="G164" s="635">
        <v>350</v>
      </c>
      <c r="H164" s="689" t="s">
        <v>10481</v>
      </c>
    </row>
    <row r="165" spans="1:8" x14ac:dyDescent="0.25">
      <c r="B165" s="582"/>
      <c r="C165" s="582"/>
      <c r="D165" s="689"/>
      <c r="E165" s="689"/>
      <c r="F165" s="689"/>
      <c r="G165" s="635"/>
      <c r="H165" s="689"/>
    </row>
    <row r="166" spans="1:8" x14ac:dyDescent="0.25">
      <c r="A166" s="184"/>
      <c r="B166" s="580"/>
      <c r="C166" s="580"/>
      <c r="D166" s="99"/>
      <c r="E166" s="99"/>
      <c r="F166" s="99"/>
      <c r="G166" s="633"/>
      <c r="H166" s="99"/>
    </row>
    <row r="167" spans="1:8" x14ac:dyDescent="0.25">
      <c r="A167" s="128" t="s">
        <v>8256</v>
      </c>
      <c r="B167" s="581"/>
      <c r="C167" s="581"/>
      <c r="D167" s="687"/>
      <c r="E167" s="687"/>
      <c r="F167" s="687"/>
      <c r="G167" s="634"/>
      <c r="H167" s="687"/>
    </row>
    <row r="168" spans="1:8" x14ac:dyDescent="0.25">
      <c r="B168" s="581">
        <v>42740</v>
      </c>
      <c r="C168" s="581">
        <v>42742</v>
      </c>
      <c r="D168" s="687" t="s">
        <v>1945</v>
      </c>
      <c r="E168" s="687" t="s">
        <v>3208</v>
      </c>
      <c r="F168" s="687" t="s">
        <v>10627</v>
      </c>
      <c r="G168" s="636"/>
      <c r="H168" s="687" t="s">
        <v>10628</v>
      </c>
    </row>
    <row r="169" spans="1:8" x14ac:dyDescent="0.25">
      <c r="B169" s="581"/>
      <c r="C169" s="581"/>
      <c r="D169" s="687"/>
      <c r="E169" s="687"/>
      <c r="F169" s="687"/>
      <c r="G169" s="636"/>
      <c r="H169" s="687"/>
    </row>
    <row r="170" spans="1:8" x14ac:dyDescent="0.25">
      <c r="B170" s="581">
        <v>42750</v>
      </c>
      <c r="C170" s="581">
        <v>42753</v>
      </c>
      <c r="D170" s="687" t="s">
        <v>6360</v>
      </c>
      <c r="E170" s="687" t="s">
        <v>6361</v>
      </c>
      <c r="F170" s="687" t="s">
        <v>526</v>
      </c>
      <c r="G170" s="636">
        <v>1400</v>
      </c>
      <c r="H170" s="687" t="s">
        <v>10629</v>
      </c>
    </row>
    <row r="171" spans="1:8" x14ac:dyDescent="0.25">
      <c r="B171" s="581"/>
      <c r="C171" s="581"/>
      <c r="D171" s="687"/>
      <c r="E171" s="687"/>
      <c r="F171" s="687"/>
      <c r="G171" s="636"/>
      <c r="H171" s="687"/>
    </row>
    <row r="172" spans="1:8" x14ac:dyDescent="0.25">
      <c r="B172" s="581">
        <v>42758</v>
      </c>
      <c r="C172" s="581">
        <v>42763</v>
      </c>
      <c r="D172" s="687" t="s">
        <v>2883</v>
      </c>
      <c r="E172" s="687" t="s">
        <v>2444</v>
      </c>
      <c r="F172" s="687" t="s">
        <v>10630</v>
      </c>
      <c r="G172" s="636">
        <v>567.51</v>
      </c>
      <c r="H172" s="687" t="s">
        <v>10631</v>
      </c>
    </row>
    <row r="173" spans="1:8" x14ac:dyDescent="0.25">
      <c r="B173" s="581"/>
      <c r="C173" s="581"/>
      <c r="D173" s="687"/>
      <c r="E173" s="687"/>
      <c r="F173" s="687"/>
      <c r="G173" s="636"/>
      <c r="H173" s="687"/>
    </row>
    <row r="174" spans="1:8" x14ac:dyDescent="0.25">
      <c r="B174" s="581">
        <v>42762</v>
      </c>
      <c r="C174" s="581">
        <v>42762</v>
      </c>
      <c r="D174" s="687" t="s">
        <v>1947</v>
      </c>
      <c r="E174" s="687" t="s">
        <v>10632</v>
      </c>
      <c r="F174" s="687" t="s">
        <v>2756</v>
      </c>
      <c r="G174" s="636">
        <v>12</v>
      </c>
      <c r="H174" s="687" t="s">
        <v>10633</v>
      </c>
    </row>
    <row r="175" spans="1:8" x14ac:dyDescent="0.25">
      <c r="B175" s="581">
        <v>42762</v>
      </c>
      <c r="C175" s="581">
        <v>42762</v>
      </c>
      <c r="D175" s="687" t="s">
        <v>10634</v>
      </c>
      <c r="E175" s="687" t="s">
        <v>1646</v>
      </c>
      <c r="F175" s="687" t="s">
        <v>2756</v>
      </c>
      <c r="G175" s="636">
        <v>12</v>
      </c>
      <c r="H175" s="687" t="s">
        <v>10633</v>
      </c>
    </row>
    <row r="176" spans="1:8" x14ac:dyDescent="0.25">
      <c r="B176" s="581">
        <v>42762</v>
      </c>
      <c r="C176" s="581">
        <v>42762</v>
      </c>
      <c r="D176" s="687" t="s">
        <v>760</v>
      </c>
      <c r="E176" s="687" t="s">
        <v>10635</v>
      </c>
      <c r="F176" s="687" t="s">
        <v>2756</v>
      </c>
      <c r="G176" s="636">
        <v>12</v>
      </c>
      <c r="H176" s="687" t="s">
        <v>10633</v>
      </c>
    </row>
    <row r="177" spans="1:8" x14ac:dyDescent="0.25">
      <c r="B177" s="581"/>
      <c r="C177" s="581"/>
      <c r="D177" s="687"/>
      <c r="E177" s="687"/>
      <c r="F177" s="687"/>
      <c r="G177" s="636"/>
      <c r="H177" s="687"/>
    </row>
    <row r="178" spans="1:8" x14ac:dyDescent="0.25">
      <c r="A178" s="184"/>
      <c r="B178" s="580"/>
      <c r="C178" s="580"/>
      <c r="D178" s="99"/>
      <c r="E178" s="99"/>
      <c r="F178" s="99"/>
      <c r="G178" s="633"/>
      <c r="H178" s="99"/>
    </row>
    <row r="179" spans="1:8" x14ac:dyDescent="0.25">
      <c r="A179" s="128" t="s">
        <v>22</v>
      </c>
      <c r="B179" s="685"/>
      <c r="C179" s="685"/>
      <c r="D179" s="686"/>
      <c r="E179" s="686"/>
      <c r="F179" s="686"/>
      <c r="G179" s="637"/>
      <c r="H179" s="688"/>
    </row>
    <row r="180" spans="1:8" x14ac:dyDescent="0.25">
      <c r="B180" s="581">
        <v>42751</v>
      </c>
      <c r="C180" s="581">
        <v>42752</v>
      </c>
      <c r="D180" s="686" t="s">
        <v>6148</v>
      </c>
      <c r="E180" s="688" t="s">
        <v>9406</v>
      </c>
      <c r="F180" s="687" t="s">
        <v>10685</v>
      </c>
      <c r="G180" s="636">
        <v>350</v>
      </c>
      <c r="H180" s="689" t="s">
        <v>10686</v>
      </c>
    </row>
    <row r="181" spans="1:8" x14ac:dyDescent="0.25">
      <c r="B181" s="581"/>
      <c r="C181" s="581"/>
      <c r="D181" s="687"/>
      <c r="E181" s="687"/>
      <c r="F181" s="687"/>
      <c r="G181" s="636"/>
      <c r="H181" s="687"/>
    </row>
    <row r="182" spans="1:8" x14ac:dyDescent="0.25">
      <c r="B182" s="581">
        <v>42759</v>
      </c>
      <c r="C182" s="581">
        <v>42763</v>
      </c>
      <c r="D182" s="686" t="s">
        <v>6148</v>
      </c>
      <c r="E182" s="688" t="s">
        <v>9406</v>
      </c>
      <c r="F182" s="686" t="s">
        <v>10687</v>
      </c>
      <c r="G182" s="636">
        <v>2650</v>
      </c>
      <c r="H182" s="689" t="s">
        <v>10688</v>
      </c>
    </row>
    <row r="183" spans="1:8" x14ac:dyDescent="0.25">
      <c r="B183" s="581">
        <v>42759</v>
      </c>
      <c r="C183" s="581">
        <v>42763</v>
      </c>
      <c r="D183" s="686" t="s">
        <v>4732</v>
      </c>
      <c r="E183" s="688" t="s">
        <v>10689</v>
      </c>
      <c r="F183" s="686" t="s">
        <v>10687</v>
      </c>
      <c r="G183" s="636">
        <v>2650</v>
      </c>
      <c r="H183" s="689" t="s">
        <v>10688</v>
      </c>
    </row>
    <row r="184" spans="1:8" x14ac:dyDescent="0.25">
      <c r="B184" s="581"/>
      <c r="C184" s="581"/>
      <c r="D184" s="687"/>
      <c r="E184" s="687"/>
      <c r="F184" s="687"/>
      <c r="G184" s="636"/>
      <c r="H184" s="687"/>
    </row>
    <row r="185" spans="1:8" x14ac:dyDescent="0.25">
      <c r="B185" s="581">
        <v>42760</v>
      </c>
      <c r="C185" s="581">
        <v>42763</v>
      </c>
      <c r="D185" s="686" t="s">
        <v>264</v>
      </c>
      <c r="E185" s="686" t="s">
        <v>265</v>
      </c>
      <c r="F185" s="686" t="s">
        <v>10687</v>
      </c>
      <c r="G185" s="636">
        <v>2650</v>
      </c>
      <c r="H185" s="689" t="s">
        <v>10688</v>
      </c>
    </row>
    <row r="186" spans="1:8" x14ac:dyDescent="0.25">
      <c r="B186" s="581"/>
      <c r="C186" s="581"/>
      <c r="D186" s="687"/>
      <c r="E186" s="687"/>
      <c r="F186" s="687"/>
      <c r="G186" s="636"/>
      <c r="H186" s="687"/>
    </row>
    <row r="187" spans="1:8" x14ac:dyDescent="0.25">
      <c r="A187" s="184"/>
      <c r="B187" s="580"/>
      <c r="C187" s="580"/>
      <c r="D187" s="99"/>
      <c r="E187" s="99"/>
      <c r="F187" s="99"/>
      <c r="G187" s="633"/>
      <c r="H187" s="99"/>
    </row>
    <row r="188" spans="1:8" x14ac:dyDescent="0.25">
      <c r="A188" s="128" t="s">
        <v>1289</v>
      </c>
      <c r="B188" s="128"/>
      <c r="C188" s="128"/>
      <c r="D188" s="128"/>
      <c r="E188" s="128"/>
      <c r="F188" s="128"/>
      <c r="G188" s="128"/>
      <c r="H188" s="128"/>
    </row>
    <row r="189" spans="1:8" x14ac:dyDescent="0.25">
      <c r="B189" s="581">
        <v>42737</v>
      </c>
      <c r="C189" s="581">
        <v>42741</v>
      </c>
      <c r="D189" s="687" t="s">
        <v>10661</v>
      </c>
      <c r="E189" s="687" t="s">
        <v>18</v>
      </c>
      <c r="F189" s="687" t="s">
        <v>5927</v>
      </c>
      <c r="G189" s="636">
        <v>780</v>
      </c>
      <c r="H189" s="687" t="s">
        <v>10662</v>
      </c>
    </row>
    <row r="190" spans="1:8" x14ac:dyDescent="0.25">
      <c r="B190" s="581">
        <v>42737</v>
      </c>
      <c r="C190" s="581">
        <v>42741</v>
      </c>
      <c r="D190" s="687" t="s">
        <v>10663</v>
      </c>
      <c r="E190" s="687" t="s">
        <v>18</v>
      </c>
      <c r="F190" s="687" t="s">
        <v>5927</v>
      </c>
      <c r="G190" s="636">
        <v>1133</v>
      </c>
      <c r="H190" s="687" t="s">
        <v>10662</v>
      </c>
    </row>
    <row r="191" spans="1:8" x14ac:dyDescent="0.25">
      <c r="B191" s="581"/>
      <c r="C191" s="581"/>
      <c r="D191" s="687"/>
      <c r="E191" s="687"/>
      <c r="F191" s="687"/>
      <c r="G191" s="636"/>
      <c r="H191" s="687"/>
    </row>
    <row r="192" spans="1:8" x14ac:dyDescent="0.25">
      <c r="B192" s="581">
        <v>42751</v>
      </c>
      <c r="C192" s="581">
        <v>42752</v>
      </c>
      <c r="D192" s="687" t="s">
        <v>919</v>
      </c>
      <c r="E192" s="687" t="s">
        <v>2444</v>
      </c>
      <c r="F192" s="687" t="s">
        <v>7749</v>
      </c>
      <c r="G192" s="636">
        <v>476.32</v>
      </c>
      <c r="H192" s="687" t="s">
        <v>10664</v>
      </c>
    </row>
    <row r="193" spans="1:8" x14ac:dyDescent="0.25">
      <c r="B193" s="581"/>
      <c r="C193" s="581"/>
      <c r="D193" s="687"/>
      <c r="E193" s="687"/>
      <c r="F193" s="687"/>
      <c r="G193" s="636"/>
      <c r="H193" s="687"/>
    </row>
    <row r="194" spans="1:8" x14ac:dyDescent="0.25">
      <c r="B194" s="581">
        <v>42762</v>
      </c>
      <c r="C194" s="581">
        <v>42765</v>
      </c>
      <c r="D194" s="351" t="s">
        <v>919</v>
      </c>
      <c r="E194" s="687" t="s">
        <v>2444</v>
      </c>
      <c r="F194" s="687" t="s">
        <v>20</v>
      </c>
      <c r="G194" s="636">
        <v>1345</v>
      </c>
      <c r="H194" s="687" t="s">
        <v>10665</v>
      </c>
    </row>
    <row r="195" spans="1:8" x14ac:dyDescent="0.25">
      <c r="B195" s="581"/>
      <c r="C195" s="581"/>
      <c r="D195" s="687"/>
      <c r="E195" s="687"/>
      <c r="F195" s="687"/>
      <c r="G195" s="636"/>
      <c r="H195" s="687"/>
    </row>
    <row r="196" spans="1:8" x14ac:dyDescent="0.25">
      <c r="A196" s="184"/>
      <c r="B196" s="580"/>
      <c r="C196" s="580"/>
      <c r="D196" s="99"/>
      <c r="E196" s="99"/>
      <c r="F196" s="99"/>
      <c r="G196" s="633"/>
      <c r="H196" s="99"/>
    </row>
    <row r="197" spans="1:8" x14ac:dyDescent="0.25">
      <c r="A197" s="128" t="s">
        <v>955</v>
      </c>
      <c r="B197" s="583"/>
      <c r="C197" s="583"/>
      <c r="D197" s="688"/>
      <c r="E197" s="688"/>
      <c r="F197" s="686"/>
      <c r="G197" s="637"/>
      <c r="H197" s="688"/>
    </row>
    <row r="198" spans="1:8" x14ac:dyDescent="0.25">
      <c r="B198" s="583">
        <v>42759</v>
      </c>
      <c r="C198" s="583">
        <v>42763</v>
      </c>
      <c r="D198" s="138" t="s">
        <v>7067</v>
      </c>
      <c r="E198" s="138" t="s">
        <v>10691</v>
      </c>
      <c r="F198" s="686" t="s">
        <v>5307</v>
      </c>
      <c r="G198" s="697">
        <v>2750</v>
      </c>
      <c r="H198" s="138" t="s">
        <v>10692</v>
      </c>
    </row>
    <row r="199" spans="1:8" x14ac:dyDescent="0.25">
      <c r="B199" s="583"/>
      <c r="C199" s="583"/>
      <c r="D199" s="138"/>
      <c r="E199" s="138"/>
      <c r="F199" s="686"/>
      <c r="G199" s="697"/>
      <c r="H199" s="138"/>
    </row>
    <row r="200" spans="1:8" x14ac:dyDescent="0.25">
      <c r="B200" s="583">
        <v>42760</v>
      </c>
      <c r="C200" s="583">
        <v>42763</v>
      </c>
      <c r="D200" s="688" t="s">
        <v>3233</v>
      </c>
      <c r="E200" s="688" t="s">
        <v>6648</v>
      </c>
      <c r="F200" s="686" t="s">
        <v>587</v>
      </c>
      <c r="G200" s="697">
        <v>3093.41</v>
      </c>
      <c r="H200" s="688" t="s">
        <v>10690</v>
      </c>
    </row>
    <row r="201" spans="1:8" x14ac:dyDescent="0.25">
      <c r="B201" s="685"/>
      <c r="C201" s="685"/>
      <c r="D201" s="688"/>
      <c r="E201" s="688"/>
      <c r="F201" s="686"/>
      <c r="G201" s="637"/>
      <c r="H201" s="688"/>
    </row>
    <row r="202" spans="1:8" x14ac:dyDescent="0.25">
      <c r="A202" s="184"/>
      <c r="B202" s="580"/>
      <c r="C202" s="580"/>
      <c r="D202" s="99"/>
      <c r="E202" s="99"/>
      <c r="F202" s="99"/>
      <c r="G202" s="633"/>
      <c r="H202" s="99"/>
    </row>
    <row r="203" spans="1:8" x14ac:dyDescent="0.25">
      <c r="A203" s="128" t="s">
        <v>10737</v>
      </c>
      <c r="B203" s="581"/>
      <c r="C203" s="581"/>
      <c r="D203" s="687"/>
      <c r="E203" s="687"/>
      <c r="F203" s="687"/>
      <c r="G203" s="634"/>
      <c r="H203" s="687"/>
    </row>
    <row r="204" spans="1:8" x14ac:dyDescent="0.25">
      <c r="B204" s="581">
        <v>42757</v>
      </c>
      <c r="C204" s="581">
        <v>42758</v>
      </c>
      <c r="D204" s="687" t="s">
        <v>7484</v>
      </c>
      <c r="E204" s="687" t="s">
        <v>10755</v>
      </c>
      <c r="F204" s="687" t="s">
        <v>172</v>
      </c>
      <c r="G204" s="636" t="s">
        <v>10756</v>
      </c>
      <c r="H204" s="689" t="s">
        <v>10757</v>
      </c>
    </row>
    <row r="205" spans="1:8" x14ac:dyDescent="0.25">
      <c r="B205" s="581"/>
      <c r="C205" s="581"/>
      <c r="D205" s="687"/>
      <c r="E205" s="687"/>
      <c r="F205" s="687"/>
      <c r="G205" s="636"/>
      <c r="H205" s="689"/>
    </row>
    <row r="206" spans="1:8" x14ac:dyDescent="0.25">
      <c r="B206" s="581">
        <v>42761</v>
      </c>
      <c r="C206" s="581">
        <v>42764</v>
      </c>
      <c r="D206" s="687" t="s">
        <v>10080</v>
      </c>
      <c r="E206" s="687" t="s">
        <v>3950</v>
      </c>
      <c r="F206" s="687" t="s">
        <v>10758</v>
      </c>
      <c r="G206" s="636" t="s">
        <v>10759</v>
      </c>
      <c r="H206" s="689" t="s">
        <v>10760</v>
      </c>
    </row>
    <row r="207" spans="1:8" x14ac:dyDescent="0.25">
      <c r="B207" s="581"/>
      <c r="C207" s="581"/>
      <c r="D207" s="687"/>
      <c r="E207" s="687"/>
      <c r="F207" s="687"/>
      <c r="G207" s="636"/>
      <c r="H207" s="689"/>
    </row>
    <row r="208" spans="1:8" x14ac:dyDescent="0.25">
      <c r="A208" s="184"/>
      <c r="B208" s="580"/>
      <c r="C208" s="580"/>
      <c r="D208" s="99"/>
      <c r="E208" s="99"/>
      <c r="F208" s="99"/>
      <c r="G208" s="633"/>
      <c r="H208" s="99"/>
    </row>
    <row r="209" spans="1:8" x14ac:dyDescent="0.25">
      <c r="A209" s="128" t="s">
        <v>190</v>
      </c>
      <c r="B209" s="581"/>
      <c r="C209" s="581"/>
      <c r="D209" s="687"/>
      <c r="E209" s="687"/>
      <c r="F209" s="687"/>
      <c r="G209" s="634"/>
      <c r="H209" s="687"/>
    </row>
    <row r="210" spans="1:8" x14ac:dyDescent="0.25">
      <c r="B210" s="581">
        <v>42740</v>
      </c>
      <c r="C210" s="581">
        <v>42744</v>
      </c>
      <c r="D210" s="687" t="s">
        <v>672</v>
      </c>
      <c r="E210" s="687" t="s">
        <v>18</v>
      </c>
      <c r="F210" s="687" t="s">
        <v>4525</v>
      </c>
      <c r="G210" s="634">
        <v>1491.2</v>
      </c>
      <c r="H210" s="687" t="s">
        <v>10054</v>
      </c>
    </row>
    <row r="211" spans="1:8" x14ac:dyDescent="0.25">
      <c r="B211" s="581">
        <v>42740</v>
      </c>
      <c r="C211" s="581">
        <v>42744</v>
      </c>
      <c r="D211" s="687" t="s">
        <v>428</v>
      </c>
      <c r="E211" s="687" t="s">
        <v>18</v>
      </c>
      <c r="F211" s="687" t="s">
        <v>4525</v>
      </c>
      <c r="G211" s="634">
        <v>1491.2</v>
      </c>
      <c r="H211" s="687" t="s">
        <v>10054</v>
      </c>
    </row>
    <row r="212" spans="1:8" x14ac:dyDescent="0.25">
      <c r="B212" s="581"/>
      <c r="C212" s="581"/>
      <c r="D212" s="687"/>
      <c r="E212" s="687"/>
      <c r="F212" s="687"/>
      <c r="G212" s="634"/>
      <c r="H212" s="687"/>
    </row>
    <row r="213" spans="1:8" x14ac:dyDescent="0.25">
      <c r="B213" s="581">
        <v>42746</v>
      </c>
      <c r="C213" s="581">
        <v>42751</v>
      </c>
      <c r="D213" s="687" t="s">
        <v>5406</v>
      </c>
      <c r="E213" s="687" t="s">
        <v>10345</v>
      </c>
      <c r="F213" s="687" t="s">
        <v>587</v>
      </c>
      <c r="G213" s="189">
        <v>16216.06</v>
      </c>
      <c r="H213" s="687" t="s">
        <v>10346</v>
      </c>
    </row>
    <row r="214" spans="1:8" x14ac:dyDescent="0.25">
      <c r="B214" s="581" t="s">
        <v>7850</v>
      </c>
      <c r="C214" s="581" t="s">
        <v>7850</v>
      </c>
      <c r="D214" s="687" t="s">
        <v>7850</v>
      </c>
      <c r="E214" s="687" t="s">
        <v>7850</v>
      </c>
      <c r="F214" s="687" t="s">
        <v>7850</v>
      </c>
      <c r="G214" s="189"/>
      <c r="H214" s="687"/>
    </row>
    <row r="215" spans="1:8" x14ac:dyDescent="0.25">
      <c r="B215" s="581">
        <v>42747</v>
      </c>
      <c r="C215" s="581">
        <v>42750</v>
      </c>
      <c r="D215" s="687" t="s">
        <v>10347</v>
      </c>
      <c r="E215" s="687" t="s">
        <v>10348</v>
      </c>
      <c r="F215" s="687" t="s">
        <v>143</v>
      </c>
      <c r="G215" s="189">
        <v>1129</v>
      </c>
      <c r="H215" s="687" t="s">
        <v>10349</v>
      </c>
    </row>
    <row r="216" spans="1:8" x14ac:dyDescent="0.25">
      <c r="B216" s="581">
        <v>42747</v>
      </c>
      <c r="C216" s="581">
        <v>42749</v>
      </c>
      <c r="D216" s="687" t="s">
        <v>6192</v>
      </c>
      <c r="E216" s="687" t="s">
        <v>10350</v>
      </c>
      <c r="F216" s="687" t="s">
        <v>10351</v>
      </c>
      <c r="G216" s="189">
        <v>190</v>
      </c>
      <c r="H216" s="687" t="s">
        <v>10352</v>
      </c>
    </row>
    <row r="217" spans="1:8" x14ac:dyDescent="0.25">
      <c r="B217" s="581"/>
      <c r="C217" s="581"/>
      <c r="D217" s="687"/>
      <c r="E217" s="687"/>
      <c r="F217" s="687"/>
      <c r="G217" s="189"/>
      <c r="H217" s="687"/>
    </row>
    <row r="218" spans="1:8" x14ac:dyDescent="0.25">
      <c r="B218" s="581">
        <v>42751</v>
      </c>
      <c r="C218" s="581">
        <v>42752</v>
      </c>
      <c r="D218" s="687" t="s">
        <v>56</v>
      </c>
      <c r="E218" s="687" t="s">
        <v>10028</v>
      </c>
      <c r="F218" s="687" t="s">
        <v>10353</v>
      </c>
      <c r="G218" s="189">
        <v>525</v>
      </c>
      <c r="H218" s="687" t="s">
        <v>10354</v>
      </c>
    </row>
    <row r="219" spans="1:8" x14ac:dyDescent="0.25">
      <c r="B219" s="581"/>
      <c r="C219" s="581"/>
      <c r="D219" s="687"/>
      <c r="E219" s="687"/>
      <c r="F219" s="687"/>
      <c r="G219" s="189"/>
      <c r="H219" s="687"/>
    </row>
    <row r="220" spans="1:8" x14ac:dyDescent="0.25">
      <c r="B220" s="581">
        <v>42752</v>
      </c>
      <c r="C220" s="581">
        <v>42753</v>
      </c>
      <c r="D220" s="687" t="s">
        <v>10355</v>
      </c>
      <c r="E220" s="687" t="s">
        <v>10350</v>
      </c>
      <c r="F220" s="687" t="s">
        <v>6914</v>
      </c>
      <c r="G220" s="189">
        <v>30</v>
      </c>
      <c r="H220" s="687" t="s">
        <v>10356</v>
      </c>
    </row>
    <row r="221" spans="1:8" x14ac:dyDescent="0.25">
      <c r="B221" s="581"/>
      <c r="C221" s="581"/>
      <c r="D221" s="687"/>
      <c r="E221" s="687"/>
      <c r="F221" s="687"/>
      <c r="G221" s="189"/>
      <c r="H221" s="687"/>
    </row>
    <row r="222" spans="1:8" x14ac:dyDescent="0.25">
      <c r="B222" s="581">
        <v>42760</v>
      </c>
      <c r="C222" s="581">
        <v>42762</v>
      </c>
      <c r="D222" s="687" t="s">
        <v>2018</v>
      </c>
      <c r="E222" s="687" t="s">
        <v>1470</v>
      </c>
      <c r="F222" s="687" t="s">
        <v>5307</v>
      </c>
      <c r="G222" s="189">
        <v>2756</v>
      </c>
      <c r="H222" s="687" t="s">
        <v>10357</v>
      </c>
    </row>
    <row r="223" spans="1:8" x14ac:dyDescent="0.25">
      <c r="B223" s="581"/>
      <c r="C223" s="581"/>
      <c r="D223" s="687"/>
      <c r="E223" s="687"/>
      <c r="F223" s="687"/>
      <c r="G223" s="634"/>
      <c r="H223" s="687"/>
    </row>
    <row r="224" spans="1:8" x14ac:dyDescent="0.25">
      <c r="B224" s="581">
        <v>42761</v>
      </c>
      <c r="C224" s="581">
        <v>42764</v>
      </c>
      <c r="D224" s="2" t="s">
        <v>10156</v>
      </c>
      <c r="E224" s="2" t="s">
        <v>1919</v>
      </c>
      <c r="F224" s="2" t="s">
        <v>10157</v>
      </c>
      <c r="G224" s="189">
        <v>5000</v>
      </c>
      <c r="H224" s="2" t="s">
        <v>7473</v>
      </c>
    </row>
    <row r="225" spans="1:8" x14ac:dyDescent="0.25">
      <c r="B225" s="581"/>
      <c r="C225" s="581"/>
      <c r="D225" s="2"/>
      <c r="E225" s="2"/>
      <c r="F225" s="2"/>
      <c r="G225" s="189"/>
      <c r="H225" s="2"/>
    </row>
    <row r="226" spans="1:8" x14ac:dyDescent="0.25">
      <c r="B226" s="581">
        <v>42762</v>
      </c>
      <c r="C226" s="581">
        <v>42765</v>
      </c>
      <c r="D226" s="687" t="s">
        <v>2488</v>
      </c>
      <c r="E226" s="687" t="s">
        <v>10358</v>
      </c>
      <c r="F226" s="687" t="s">
        <v>9122</v>
      </c>
      <c r="G226" s="189">
        <v>1895</v>
      </c>
      <c r="H226" s="687" t="s">
        <v>10359</v>
      </c>
    </row>
    <row r="227" spans="1:8" x14ac:dyDescent="0.25">
      <c r="B227" s="581"/>
      <c r="C227" s="581"/>
      <c r="D227" s="2"/>
      <c r="E227" s="2"/>
      <c r="F227" s="2"/>
      <c r="G227" s="189"/>
      <c r="H227" s="2"/>
    </row>
    <row r="228" spans="1:8" x14ac:dyDescent="0.25">
      <c r="B228" s="581">
        <v>42766</v>
      </c>
      <c r="C228" s="581">
        <v>42769</v>
      </c>
      <c r="D228" s="687" t="s">
        <v>983</v>
      </c>
      <c r="E228" s="687" t="s">
        <v>6692</v>
      </c>
      <c r="F228" s="687" t="s">
        <v>180</v>
      </c>
      <c r="G228" s="634">
        <v>939.13</v>
      </c>
      <c r="H228" s="687" t="s">
        <v>10013</v>
      </c>
    </row>
    <row r="229" spans="1:8" x14ac:dyDescent="0.25">
      <c r="B229" s="581">
        <v>42766</v>
      </c>
      <c r="C229" s="581">
        <v>42769</v>
      </c>
      <c r="D229" s="687" t="s">
        <v>732</v>
      </c>
      <c r="E229" s="687" t="s">
        <v>10045</v>
      </c>
      <c r="F229" s="687" t="s">
        <v>180</v>
      </c>
      <c r="G229" s="634">
        <v>1494.13</v>
      </c>
      <c r="H229" s="687" t="s">
        <v>10046</v>
      </c>
    </row>
    <row r="230" spans="1:8" x14ac:dyDescent="0.25">
      <c r="B230" s="581">
        <v>42766</v>
      </c>
      <c r="C230" s="581">
        <v>42769</v>
      </c>
      <c r="D230" s="687" t="s">
        <v>10012</v>
      </c>
      <c r="E230" s="687" t="s">
        <v>6692</v>
      </c>
      <c r="F230" s="687" t="s">
        <v>180</v>
      </c>
      <c r="G230" s="634">
        <v>1490.53</v>
      </c>
      <c r="H230" s="687" t="s">
        <v>10013</v>
      </c>
    </row>
    <row r="231" spans="1:8" x14ac:dyDescent="0.25">
      <c r="B231" s="581">
        <v>42766</v>
      </c>
      <c r="C231" s="581">
        <v>42769</v>
      </c>
      <c r="D231" s="2" t="s">
        <v>9124</v>
      </c>
      <c r="E231" s="2" t="s">
        <v>18</v>
      </c>
      <c r="F231" s="2" t="s">
        <v>180</v>
      </c>
      <c r="G231" s="189">
        <v>1034</v>
      </c>
      <c r="H231" s="2" t="s">
        <v>10158</v>
      </c>
    </row>
    <row r="232" spans="1:8" x14ac:dyDescent="0.25">
      <c r="B232" s="581"/>
      <c r="C232" s="581"/>
      <c r="D232" s="2"/>
      <c r="E232" s="2"/>
      <c r="F232" s="2"/>
      <c r="G232" s="189"/>
      <c r="H232" s="2"/>
    </row>
    <row r="233" spans="1:8" x14ac:dyDescent="0.25">
      <c r="A233" s="184"/>
      <c r="B233" s="580"/>
      <c r="C233" s="580"/>
      <c r="D233" s="99"/>
      <c r="E233" s="99"/>
      <c r="F233" s="99"/>
      <c r="G233" s="633"/>
      <c r="H233" s="99"/>
    </row>
    <row r="234" spans="1:8" x14ac:dyDescent="0.25">
      <c r="A234" s="128" t="s">
        <v>198</v>
      </c>
      <c r="B234" s="581"/>
      <c r="C234" s="581"/>
      <c r="D234" s="686"/>
      <c r="E234" s="686"/>
      <c r="F234" s="686"/>
      <c r="G234" s="634"/>
      <c r="H234" s="688"/>
    </row>
    <row r="235" spans="1:8" x14ac:dyDescent="0.25">
      <c r="B235" s="581">
        <v>42757</v>
      </c>
      <c r="C235" s="581">
        <v>42397</v>
      </c>
      <c r="D235" s="686" t="s">
        <v>10804</v>
      </c>
      <c r="E235" s="688" t="s">
        <v>67</v>
      </c>
      <c r="F235" s="686" t="s">
        <v>10805</v>
      </c>
      <c r="G235" s="636">
        <v>2237.02</v>
      </c>
      <c r="H235" s="688" t="s">
        <v>10806</v>
      </c>
    </row>
    <row r="236" spans="1:8" x14ac:dyDescent="0.25">
      <c r="B236" s="581"/>
      <c r="C236" s="581"/>
      <c r="D236" s="687"/>
      <c r="E236" s="687"/>
      <c r="F236" s="687"/>
      <c r="G236" s="634"/>
      <c r="H236" s="687"/>
    </row>
    <row r="237" spans="1:8" x14ac:dyDescent="0.25">
      <c r="B237" s="581">
        <v>42762</v>
      </c>
      <c r="C237" s="581">
        <v>42764</v>
      </c>
      <c r="D237" s="686" t="s">
        <v>10108</v>
      </c>
      <c r="E237" s="686" t="s">
        <v>2141</v>
      </c>
      <c r="F237" s="686" t="s">
        <v>10815</v>
      </c>
      <c r="G237" s="636">
        <v>380</v>
      </c>
      <c r="H237" s="688" t="s">
        <v>10816</v>
      </c>
    </row>
    <row r="238" spans="1:8" x14ac:dyDescent="0.25">
      <c r="B238" s="581">
        <v>42762</v>
      </c>
      <c r="C238" s="581">
        <v>42764</v>
      </c>
      <c r="D238" s="686" t="s">
        <v>10817</v>
      </c>
      <c r="E238" s="686" t="s">
        <v>46</v>
      </c>
      <c r="F238" s="686" t="s">
        <v>10815</v>
      </c>
      <c r="G238" s="636">
        <v>380</v>
      </c>
      <c r="H238" s="688" t="s">
        <v>10816</v>
      </c>
    </row>
    <row r="239" spans="1:8" x14ac:dyDescent="0.25">
      <c r="B239" s="581"/>
      <c r="C239" s="581"/>
      <c r="D239" s="686"/>
      <c r="E239" s="688"/>
      <c r="F239" s="686"/>
      <c r="G239" s="634"/>
      <c r="H239" s="688"/>
    </row>
    <row r="240" spans="1:8" x14ac:dyDescent="0.25">
      <c r="B240" s="581"/>
      <c r="C240" s="581"/>
      <c r="D240" s="686"/>
      <c r="E240" s="686"/>
      <c r="F240" s="686"/>
      <c r="G240" s="634"/>
      <c r="H240" s="688"/>
    </row>
    <row r="241" spans="2:8" x14ac:dyDescent="0.25">
      <c r="B241" s="581"/>
      <c r="C241" s="581"/>
      <c r="D241" s="688"/>
      <c r="E241" s="686"/>
      <c r="F241" s="686"/>
      <c r="G241" s="634"/>
      <c r="H241" s="688"/>
    </row>
    <row r="242" spans="2:8" x14ac:dyDescent="0.25">
      <c r="B242" s="581"/>
      <c r="C242" s="581"/>
      <c r="D242" s="686"/>
      <c r="E242" s="686"/>
      <c r="F242" s="686"/>
      <c r="G242" s="634"/>
      <c r="H242" s="688"/>
    </row>
  </sheetData>
  <mergeCells count="4">
    <mergeCell ref="A2:H2"/>
    <mergeCell ref="A3:H3"/>
    <mergeCell ref="A4:H4"/>
    <mergeCell ref="B7:C7"/>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386"/>
  <sheetViews>
    <sheetView topLeftCell="A215" zoomScaleNormal="100" workbookViewId="0">
      <selection activeCell="C114" sqref="C114"/>
    </sheetView>
  </sheetViews>
  <sheetFormatPr defaultColWidth="9.140625" defaultRowHeight="15" x14ac:dyDescent="0.25"/>
  <cols>
    <col min="1" max="1" width="50.42578125" style="128" bestFit="1" customWidth="1"/>
    <col min="2" max="3" width="18.140625" style="587" bestFit="1" customWidth="1"/>
    <col min="4" max="4" width="30.5703125" style="134" bestFit="1" customWidth="1"/>
    <col min="5" max="5" width="69.42578125" style="134" bestFit="1" customWidth="1"/>
    <col min="6" max="6" width="25.85546875" style="134" customWidth="1"/>
    <col min="7" max="7" width="40.7109375" style="643" bestFit="1" customWidth="1"/>
    <col min="8" max="8" width="223.7109375" style="134" bestFit="1" customWidth="1"/>
    <col min="9" max="16384" width="9.140625" style="128"/>
  </cols>
  <sheetData>
    <row r="1" spans="1:8" s="475" customFormat="1" x14ac:dyDescent="0.25">
      <c r="B1" s="579"/>
      <c r="C1" s="579"/>
      <c r="D1" s="480"/>
      <c r="E1" s="480"/>
      <c r="F1" s="480"/>
      <c r="G1" s="631"/>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41" t="s">
        <v>10128</v>
      </c>
      <c r="B4" s="1352"/>
      <c r="C4" s="1352"/>
      <c r="D4" s="1352"/>
      <c r="E4" s="1352"/>
      <c r="F4" s="1352"/>
      <c r="G4" s="1352"/>
      <c r="H4" s="1352"/>
    </row>
    <row r="5" spans="1:8" s="475" customFormat="1" x14ac:dyDescent="0.25">
      <c r="B5" s="684"/>
      <c r="C5" s="684"/>
      <c r="D5" s="253"/>
      <c r="E5" s="253"/>
      <c r="F5" s="253"/>
      <c r="G5" s="632"/>
      <c r="H5" s="253"/>
    </row>
    <row r="6" spans="1:8" s="475" customFormat="1" x14ac:dyDescent="0.25">
      <c r="A6" s="683"/>
      <c r="B6" s="684"/>
      <c r="C6" s="684"/>
      <c r="D6" s="253"/>
      <c r="E6" s="253"/>
      <c r="F6" s="253"/>
      <c r="G6" s="632"/>
      <c r="H6" s="253"/>
    </row>
    <row r="7" spans="1:8" s="475" customFormat="1" x14ac:dyDescent="0.25">
      <c r="A7" s="683" t="s">
        <v>2</v>
      </c>
      <c r="B7" s="1356" t="s">
        <v>3</v>
      </c>
      <c r="C7" s="1356"/>
      <c r="D7" s="253" t="s">
        <v>4</v>
      </c>
      <c r="E7" s="253" t="s">
        <v>5</v>
      </c>
      <c r="F7" s="253" t="s">
        <v>6</v>
      </c>
      <c r="G7" s="632" t="s">
        <v>7</v>
      </c>
      <c r="H7" s="253" t="s">
        <v>8</v>
      </c>
    </row>
    <row r="8" spans="1:8" s="475" customFormat="1" x14ac:dyDescent="0.25">
      <c r="A8" s="683"/>
      <c r="B8" s="684" t="s">
        <v>9</v>
      </c>
      <c r="C8" s="684" t="s">
        <v>10</v>
      </c>
      <c r="D8" s="253"/>
      <c r="E8" s="253"/>
      <c r="F8" s="253" t="s">
        <v>11</v>
      </c>
      <c r="G8" s="632"/>
      <c r="H8" s="253"/>
    </row>
    <row r="9" spans="1:8" x14ac:dyDescent="0.25">
      <c r="A9" s="184"/>
      <c r="B9" s="580"/>
      <c r="C9" s="580"/>
      <c r="D9" s="99"/>
      <c r="E9" s="99"/>
      <c r="F9" s="99"/>
      <c r="G9" s="633"/>
      <c r="H9" s="99"/>
    </row>
    <row r="10" spans="1:8" x14ac:dyDescent="0.25">
      <c r="A10" s="128" t="s">
        <v>718</v>
      </c>
      <c r="B10" s="581"/>
      <c r="C10" s="581"/>
      <c r="D10" s="341"/>
      <c r="E10" s="686"/>
      <c r="F10" s="686"/>
      <c r="G10" s="634"/>
      <c r="H10" s="688"/>
    </row>
    <row r="11" spans="1:8" x14ac:dyDescent="0.25">
      <c r="B11" s="581"/>
      <c r="C11" s="581"/>
      <c r="D11" s="341"/>
      <c r="E11" s="686"/>
      <c r="F11" s="686"/>
      <c r="G11" s="634"/>
      <c r="H11" s="688"/>
    </row>
    <row r="12" spans="1:8" x14ac:dyDescent="0.25">
      <c r="B12" s="581"/>
      <c r="C12" s="581"/>
      <c r="D12" s="341"/>
      <c r="E12" s="686"/>
      <c r="F12" s="686"/>
      <c r="G12" s="634"/>
      <c r="H12" s="688"/>
    </row>
    <row r="13" spans="1:8" x14ac:dyDescent="0.25">
      <c r="A13" s="184"/>
      <c r="B13" s="580"/>
      <c r="C13" s="580"/>
      <c r="D13" s="99"/>
      <c r="E13" s="99"/>
      <c r="F13" s="99"/>
      <c r="G13" s="633"/>
      <c r="H13" s="99"/>
    </row>
    <row r="14" spans="1:8" x14ac:dyDescent="0.25">
      <c r="A14" s="128" t="s">
        <v>31</v>
      </c>
      <c r="B14" s="581"/>
      <c r="C14" s="581"/>
      <c r="D14" s="341"/>
      <c r="E14" s="686"/>
      <c r="F14" s="686"/>
      <c r="G14" s="634"/>
      <c r="H14" s="688"/>
    </row>
    <row r="15" spans="1:8" x14ac:dyDescent="0.25">
      <c r="B15" s="581">
        <v>42790</v>
      </c>
      <c r="C15" s="581">
        <v>42792</v>
      </c>
      <c r="D15" s="686" t="s">
        <v>11067</v>
      </c>
      <c r="E15" s="688" t="s">
        <v>18</v>
      </c>
      <c r="F15" s="686" t="s">
        <v>1832</v>
      </c>
      <c r="G15" s="636">
        <v>5075</v>
      </c>
      <c r="H15" s="688" t="s">
        <v>11068</v>
      </c>
    </row>
    <row r="16" spans="1:8" x14ac:dyDescent="0.25">
      <c r="B16" s="581"/>
      <c r="C16" s="581"/>
      <c r="D16" s="341"/>
      <c r="E16" s="686"/>
      <c r="F16" s="686"/>
      <c r="G16" s="634"/>
      <c r="H16" s="688"/>
    </row>
    <row r="17" spans="1:8" x14ac:dyDescent="0.25">
      <c r="B17" s="581"/>
      <c r="C17" s="581"/>
      <c r="D17" s="341"/>
      <c r="E17" s="686"/>
      <c r="F17" s="686"/>
      <c r="G17" s="634"/>
      <c r="H17" s="688"/>
    </row>
    <row r="18" spans="1:8" x14ac:dyDescent="0.25">
      <c r="A18" s="184"/>
      <c r="B18" s="580"/>
      <c r="C18" s="580"/>
      <c r="D18" s="99"/>
      <c r="E18" s="99"/>
      <c r="F18" s="99"/>
      <c r="G18" s="633"/>
      <c r="H18" s="99"/>
    </row>
    <row r="19" spans="1:8" x14ac:dyDescent="0.25">
      <c r="A19" s="128" t="s">
        <v>24</v>
      </c>
      <c r="B19" s="582"/>
      <c r="C19" s="582"/>
      <c r="D19" s="689"/>
      <c r="E19" s="689"/>
      <c r="F19" s="689"/>
      <c r="G19" s="635"/>
      <c r="H19" s="689"/>
    </row>
    <row r="20" spans="1:8" x14ac:dyDescent="0.25">
      <c r="B20" s="583">
        <v>42768</v>
      </c>
      <c r="C20" s="582">
        <v>42770</v>
      </c>
      <c r="D20" s="688" t="s">
        <v>10296</v>
      </c>
      <c r="E20" s="689" t="s">
        <v>10297</v>
      </c>
      <c r="F20" s="688" t="s">
        <v>873</v>
      </c>
      <c r="G20" s="690">
        <v>449</v>
      </c>
      <c r="H20" s="688" t="s">
        <v>10298</v>
      </c>
    </row>
    <row r="21" spans="1:8" x14ac:dyDescent="0.25">
      <c r="B21" s="583"/>
      <c r="C21" s="582"/>
      <c r="D21" s="688"/>
      <c r="E21" s="689"/>
      <c r="F21" s="688"/>
      <c r="G21" s="690"/>
      <c r="H21" s="688"/>
    </row>
    <row r="22" spans="1:8" x14ac:dyDescent="0.25">
      <c r="B22" s="582">
        <v>42777</v>
      </c>
      <c r="C22" s="582">
        <v>42780</v>
      </c>
      <c r="D22" s="688" t="s">
        <v>744</v>
      </c>
      <c r="E22" s="689" t="s">
        <v>703</v>
      </c>
      <c r="F22" s="688" t="s">
        <v>23</v>
      </c>
      <c r="G22" s="690">
        <v>300</v>
      </c>
      <c r="H22" s="688" t="s">
        <v>10299</v>
      </c>
    </row>
    <row r="23" spans="1:8" x14ac:dyDescent="0.25">
      <c r="B23" s="582">
        <v>42777</v>
      </c>
      <c r="C23" s="582">
        <v>42779</v>
      </c>
      <c r="D23" s="688" t="s">
        <v>10300</v>
      </c>
      <c r="E23" s="689" t="s">
        <v>703</v>
      </c>
      <c r="F23" s="688" t="s">
        <v>23</v>
      </c>
      <c r="G23" s="690">
        <v>661</v>
      </c>
      <c r="H23" s="688" t="s">
        <v>10299</v>
      </c>
    </row>
    <row r="24" spans="1:8" x14ac:dyDescent="0.25">
      <c r="B24" s="582"/>
      <c r="C24" s="582"/>
      <c r="D24" s="688"/>
      <c r="E24" s="689"/>
      <c r="F24" s="688"/>
      <c r="G24" s="690"/>
      <c r="H24" s="688"/>
    </row>
    <row r="25" spans="1:8" x14ac:dyDescent="0.25">
      <c r="B25" s="582">
        <v>42778</v>
      </c>
      <c r="C25" s="582">
        <v>42781</v>
      </c>
      <c r="D25" s="688" t="s">
        <v>10301</v>
      </c>
      <c r="E25" s="689" t="s">
        <v>7570</v>
      </c>
      <c r="F25" s="688" t="s">
        <v>1898</v>
      </c>
      <c r="G25" s="690">
        <v>902</v>
      </c>
      <c r="H25" s="688" t="s">
        <v>10302</v>
      </c>
    </row>
    <row r="26" spans="1:8" x14ac:dyDescent="0.25">
      <c r="B26" s="582"/>
      <c r="C26" s="582"/>
      <c r="D26" s="688"/>
      <c r="E26" s="689"/>
      <c r="F26" s="688"/>
      <c r="G26" s="690"/>
      <c r="H26" s="688"/>
    </row>
    <row r="27" spans="1:8" x14ac:dyDescent="0.25">
      <c r="B27" s="582">
        <v>42779</v>
      </c>
      <c r="C27" s="582">
        <v>42783</v>
      </c>
      <c r="D27" s="688" t="s">
        <v>5949</v>
      </c>
      <c r="E27" s="689" t="s">
        <v>10303</v>
      </c>
      <c r="F27" s="688" t="s">
        <v>597</v>
      </c>
      <c r="G27" s="690">
        <v>861</v>
      </c>
      <c r="H27" s="688" t="s">
        <v>10304</v>
      </c>
    </row>
    <row r="28" spans="1:8" x14ac:dyDescent="0.25">
      <c r="B28" s="582">
        <v>42779</v>
      </c>
      <c r="C28" s="582">
        <v>42783</v>
      </c>
      <c r="D28" s="688" t="s">
        <v>10305</v>
      </c>
      <c r="E28" s="689" t="s">
        <v>7778</v>
      </c>
      <c r="F28" s="688" t="s">
        <v>597</v>
      </c>
      <c r="G28" s="690">
        <v>861</v>
      </c>
      <c r="H28" s="688" t="s">
        <v>10304</v>
      </c>
    </row>
    <row r="29" spans="1:8" x14ac:dyDescent="0.25">
      <c r="B29" s="583">
        <v>42779</v>
      </c>
      <c r="C29" s="582">
        <v>42783</v>
      </c>
      <c r="D29" s="688" t="s">
        <v>10306</v>
      </c>
      <c r="E29" s="689" t="s">
        <v>10307</v>
      </c>
      <c r="F29" s="688" t="s">
        <v>597</v>
      </c>
      <c r="G29" s="690">
        <v>861</v>
      </c>
      <c r="H29" s="688" t="s">
        <v>10304</v>
      </c>
    </row>
    <row r="30" spans="1:8" x14ac:dyDescent="0.25">
      <c r="B30" s="582">
        <v>42779</v>
      </c>
      <c r="C30" s="582">
        <v>42783</v>
      </c>
      <c r="D30" s="688" t="s">
        <v>10308</v>
      </c>
      <c r="E30" s="689" t="s">
        <v>10309</v>
      </c>
      <c r="F30" s="688" t="s">
        <v>597</v>
      </c>
      <c r="G30" s="690">
        <v>861</v>
      </c>
      <c r="H30" s="688" t="s">
        <v>10304</v>
      </c>
    </row>
    <row r="31" spans="1:8" x14ac:dyDescent="0.25">
      <c r="B31" s="582">
        <v>42779</v>
      </c>
      <c r="C31" s="583">
        <v>42783</v>
      </c>
      <c r="D31" s="688" t="s">
        <v>6245</v>
      </c>
      <c r="E31" s="689" t="s">
        <v>6246</v>
      </c>
      <c r="F31" s="688" t="s">
        <v>597</v>
      </c>
      <c r="G31" s="690">
        <v>861</v>
      </c>
      <c r="H31" s="688" t="s">
        <v>10304</v>
      </c>
    </row>
    <row r="32" spans="1:8" x14ac:dyDescent="0.25">
      <c r="B32" s="582">
        <v>42779</v>
      </c>
      <c r="C32" s="582">
        <v>42783</v>
      </c>
      <c r="D32" s="688" t="s">
        <v>10310</v>
      </c>
      <c r="E32" s="689" t="s">
        <v>6246</v>
      </c>
      <c r="F32" s="688" t="s">
        <v>597</v>
      </c>
      <c r="G32" s="690">
        <v>861</v>
      </c>
      <c r="H32" s="688" t="s">
        <v>10304</v>
      </c>
    </row>
    <row r="33" spans="1:8" x14ac:dyDescent="0.25">
      <c r="B33" s="582"/>
      <c r="C33" s="582"/>
      <c r="D33" s="688"/>
      <c r="E33" s="689"/>
      <c r="F33" s="688"/>
      <c r="G33" s="690"/>
      <c r="H33" s="688"/>
    </row>
    <row r="34" spans="1:8" x14ac:dyDescent="0.25">
      <c r="B34" s="582">
        <v>42782</v>
      </c>
      <c r="C34" s="582">
        <v>42785</v>
      </c>
      <c r="D34" s="688" t="s">
        <v>7887</v>
      </c>
      <c r="E34" s="689" t="s">
        <v>9548</v>
      </c>
      <c r="F34" s="688" t="s">
        <v>1221</v>
      </c>
      <c r="G34" s="690">
        <v>0</v>
      </c>
      <c r="H34" s="688" t="s">
        <v>7888</v>
      </c>
    </row>
    <row r="35" spans="1:8" x14ac:dyDescent="0.25">
      <c r="B35" s="582">
        <v>42782</v>
      </c>
      <c r="C35" s="582">
        <v>42786</v>
      </c>
      <c r="D35" s="688" t="s">
        <v>3621</v>
      </c>
      <c r="E35" s="689" t="s">
        <v>10311</v>
      </c>
      <c r="F35" s="688" t="s">
        <v>20</v>
      </c>
      <c r="G35" s="690">
        <v>2245</v>
      </c>
      <c r="H35" s="688" t="s">
        <v>10312</v>
      </c>
    </row>
    <row r="36" spans="1:8" x14ac:dyDescent="0.25">
      <c r="B36" s="582">
        <v>42782</v>
      </c>
      <c r="C36" s="582">
        <v>42786</v>
      </c>
      <c r="D36" s="688" t="s">
        <v>3617</v>
      </c>
      <c r="E36" s="689" t="s">
        <v>68</v>
      </c>
      <c r="F36" s="688" t="s">
        <v>20</v>
      </c>
      <c r="G36" s="690">
        <v>2245</v>
      </c>
      <c r="H36" s="688" t="s">
        <v>10312</v>
      </c>
    </row>
    <row r="37" spans="1:8" x14ac:dyDescent="0.25">
      <c r="B37" s="582"/>
      <c r="C37" s="582"/>
      <c r="D37" s="688"/>
      <c r="E37" s="689"/>
      <c r="F37" s="688"/>
      <c r="G37" s="690"/>
      <c r="H37" s="688"/>
    </row>
    <row r="38" spans="1:8" x14ac:dyDescent="0.25">
      <c r="B38" s="582">
        <v>42786</v>
      </c>
      <c r="C38" s="582">
        <v>42788</v>
      </c>
      <c r="D38" s="688" t="s">
        <v>1772</v>
      </c>
      <c r="E38" s="689" t="s">
        <v>1770</v>
      </c>
      <c r="F38" s="688" t="s">
        <v>7908</v>
      </c>
      <c r="G38" s="690">
        <v>490</v>
      </c>
      <c r="H38" s="688" t="s">
        <v>10313</v>
      </c>
    </row>
    <row r="39" spans="1:8" x14ac:dyDescent="0.25">
      <c r="B39" s="582">
        <v>42786</v>
      </c>
      <c r="C39" s="582">
        <v>42790</v>
      </c>
      <c r="D39" s="688" t="s">
        <v>10314</v>
      </c>
      <c r="E39" s="689" t="s">
        <v>10315</v>
      </c>
      <c r="F39" s="688" t="s">
        <v>10316</v>
      </c>
      <c r="G39" s="690">
        <v>1444</v>
      </c>
      <c r="H39" s="688" t="s">
        <v>10317</v>
      </c>
    </row>
    <row r="40" spans="1:8" x14ac:dyDescent="0.25">
      <c r="B40" s="582"/>
      <c r="C40" s="582"/>
      <c r="D40" s="688"/>
      <c r="E40" s="689"/>
      <c r="F40" s="688"/>
      <c r="G40" s="690"/>
      <c r="H40" s="688"/>
    </row>
    <row r="41" spans="1:8" x14ac:dyDescent="0.25">
      <c r="B41" s="582">
        <v>42789</v>
      </c>
      <c r="C41" s="582">
        <v>42792</v>
      </c>
      <c r="D41" s="688" t="s">
        <v>7755</v>
      </c>
      <c r="E41" s="688" t="s">
        <v>10318</v>
      </c>
      <c r="F41" s="688" t="s">
        <v>3951</v>
      </c>
      <c r="G41" s="690">
        <v>5025</v>
      </c>
      <c r="H41" s="688" t="s">
        <v>10319</v>
      </c>
    </row>
    <row r="42" spans="1:8" x14ac:dyDescent="0.25">
      <c r="B42" s="582">
        <v>42789</v>
      </c>
      <c r="C42" s="582">
        <v>42792</v>
      </c>
      <c r="D42" s="688" t="s">
        <v>2057</v>
      </c>
      <c r="E42" s="689" t="s">
        <v>10320</v>
      </c>
      <c r="F42" s="688" t="s">
        <v>3951</v>
      </c>
      <c r="G42" s="690">
        <v>5875</v>
      </c>
      <c r="H42" s="688" t="s">
        <v>10319</v>
      </c>
    </row>
    <row r="43" spans="1:8" x14ac:dyDescent="0.25">
      <c r="B43" s="582"/>
      <c r="C43" s="582"/>
      <c r="D43" s="688"/>
      <c r="E43" s="689"/>
      <c r="F43" s="688"/>
      <c r="G43" s="690"/>
      <c r="H43" s="688"/>
    </row>
    <row r="44" spans="1:8" x14ac:dyDescent="0.25">
      <c r="B44" s="582">
        <v>42794</v>
      </c>
      <c r="C44" s="582">
        <v>42797</v>
      </c>
      <c r="D44" s="688" t="s">
        <v>5718</v>
      </c>
      <c r="E44" s="688" t="s">
        <v>10321</v>
      </c>
      <c r="F44" s="293" t="s">
        <v>1898</v>
      </c>
      <c r="G44" s="698">
        <v>980</v>
      </c>
      <c r="H44" s="164" t="s">
        <v>10322</v>
      </c>
    </row>
    <row r="45" spans="1:8" x14ac:dyDescent="0.25">
      <c r="B45" s="582">
        <v>42794</v>
      </c>
      <c r="C45" s="582">
        <v>42797</v>
      </c>
      <c r="D45" s="688" t="s">
        <v>141</v>
      </c>
      <c r="E45" s="688" t="s">
        <v>10323</v>
      </c>
      <c r="F45" s="293" t="s">
        <v>1898</v>
      </c>
      <c r="G45" s="698">
        <v>1170</v>
      </c>
      <c r="H45" s="688" t="s">
        <v>10322</v>
      </c>
    </row>
    <row r="46" spans="1:8" x14ac:dyDescent="0.25">
      <c r="B46" s="582"/>
      <c r="C46" s="582"/>
      <c r="D46" s="689"/>
      <c r="E46" s="689"/>
      <c r="F46" s="689"/>
      <c r="G46" s="635"/>
      <c r="H46" s="689"/>
    </row>
    <row r="47" spans="1:8" x14ac:dyDescent="0.25">
      <c r="A47" s="184"/>
      <c r="B47" s="580"/>
      <c r="C47" s="580"/>
      <c r="D47" s="99"/>
      <c r="E47" s="99"/>
      <c r="F47" s="99"/>
      <c r="G47" s="633"/>
      <c r="H47" s="99"/>
    </row>
    <row r="48" spans="1:8" x14ac:dyDescent="0.25">
      <c r="A48" s="128" t="s">
        <v>100</v>
      </c>
      <c r="B48" s="693"/>
      <c r="C48" s="693"/>
      <c r="D48" s="624"/>
      <c r="E48" s="624"/>
      <c r="F48" s="625"/>
      <c r="G48" s="699"/>
      <c r="H48" s="626"/>
    </row>
    <row r="49" spans="1:8" x14ac:dyDescent="0.25">
      <c r="B49" s="693"/>
      <c r="C49" s="694"/>
      <c r="D49" s="624"/>
      <c r="E49" s="624"/>
      <c r="F49" s="625"/>
      <c r="G49" s="699"/>
      <c r="H49" s="626"/>
    </row>
    <row r="50" spans="1:8" x14ac:dyDescent="0.25">
      <c r="B50" s="693"/>
      <c r="C50" s="693"/>
      <c r="D50" s="624"/>
      <c r="E50" s="624"/>
      <c r="F50" s="625"/>
      <c r="G50" s="699"/>
      <c r="H50" s="626"/>
    </row>
    <row r="51" spans="1:8" x14ac:dyDescent="0.25">
      <c r="B51" s="693"/>
      <c r="C51" s="693"/>
      <c r="D51" s="624"/>
      <c r="E51" s="624"/>
      <c r="F51" s="625"/>
      <c r="G51" s="699"/>
      <c r="H51" s="626"/>
    </row>
    <row r="52" spans="1:8" x14ac:dyDescent="0.25">
      <c r="A52" s="184"/>
      <c r="B52" s="580"/>
      <c r="C52" s="580"/>
      <c r="D52" s="99"/>
      <c r="E52" s="99"/>
      <c r="F52" s="99"/>
      <c r="G52" s="633"/>
      <c r="H52" s="99"/>
    </row>
    <row r="53" spans="1:8" x14ac:dyDescent="0.25">
      <c r="A53" s="128" t="s">
        <v>25</v>
      </c>
      <c r="B53" s="581"/>
      <c r="C53" s="581"/>
      <c r="D53" s="136"/>
      <c r="E53" s="248"/>
      <c r="F53" s="621"/>
      <c r="G53" s="636"/>
      <c r="H53" s="138"/>
    </row>
    <row r="54" spans="1:8" x14ac:dyDescent="0.25">
      <c r="B54" s="581">
        <v>42767</v>
      </c>
      <c r="C54" s="581">
        <v>42771</v>
      </c>
      <c r="D54" s="136" t="s">
        <v>1848</v>
      </c>
      <c r="E54" s="138" t="s">
        <v>10194</v>
      </c>
      <c r="F54" s="136" t="s">
        <v>303</v>
      </c>
      <c r="G54" s="636">
        <v>0</v>
      </c>
      <c r="H54" s="138" t="s">
        <v>10195</v>
      </c>
    </row>
    <row r="55" spans="1:8" x14ac:dyDescent="0.25">
      <c r="B55" s="581"/>
      <c r="C55" s="581"/>
      <c r="D55" s="136"/>
      <c r="E55" s="248"/>
      <c r="F55" s="621"/>
      <c r="G55" s="636"/>
      <c r="H55" s="138"/>
    </row>
    <row r="56" spans="1:8" x14ac:dyDescent="0.25">
      <c r="B56" s="581">
        <v>42771</v>
      </c>
      <c r="C56" s="581">
        <v>42774</v>
      </c>
      <c r="D56" s="136" t="s">
        <v>9217</v>
      </c>
      <c r="E56" s="248" t="s">
        <v>7960</v>
      </c>
      <c r="F56" s="621" t="s">
        <v>1157</v>
      </c>
      <c r="G56" s="636">
        <v>1938</v>
      </c>
      <c r="H56" s="138" t="s">
        <v>10144</v>
      </c>
    </row>
    <row r="57" spans="1:8" x14ac:dyDescent="0.25">
      <c r="B57" s="581">
        <v>42771</v>
      </c>
      <c r="C57" s="581">
        <v>42774</v>
      </c>
      <c r="D57" s="136" t="s">
        <v>9221</v>
      </c>
      <c r="E57" s="138" t="s">
        <v>10145</v>
      </c>
      <c r="F57" s="136" t="s">
        <v>1157</v>
      </c>
      <c r="G57" s="636">
        <v>1938</v>
      </c>
      <c r="H57" s="138" t="s">
        <v>10144</v>
      </c>
    </row>
    <row r="58" spans="1:8" x14ac:dyDescent="0.25">
      <c r="B58" s="581"/>
      <c r="C58" s="581"/>
      <c r="D58" s="136"/>
      <c r="E58" s="138"/>
      <c r="F58" s="136"/>
      <c r="G58" s="636"/>
      <c r="H58" s="138"/>
    </row>
    <row r="59" spans="1:8" x14ac:dyDescent="0.25">
      <c r="B59" s="581">
        <v>42774</v>
      </c>
      <c r="C59" s="581">
        <v>42777</v>
      </c>
      <c r="D59" s="136" t="s">
        <v>1111</v>
      </c>
      <c r="E59" s="138" t="s">
        <v>8829</v>
      </c>
      <c r="F59" s="136" t="s">
        <v>1022</v>
      </c>
      <c r="G59" s="636">
        <v>0</v>
      </c>
      <c r="H59" s="138" t="s">
        <v>10146</v>
      </c>
    </row>
    <row r="60" spans="1:8" x14ac:dyDescent="0.25">
      <c r="B60" s="581">
        <v>42774</v>
      </c>
      <c r="C60" s="581">
        <v>42776</v>
      </c>
      <c r="D60" s="621" t="s">
        <v>2264</v>
      </c>
      <c r="E60" s="138" t="s">
        <v>9491</v>
      </c>
      <c r="F60" s="136" t="s">
        <v>10196</v>
      </c>
      <c r="G60" s="636">
        <v>0</v>
      </c>
      <c r="H60" s="138" t="s">
        <v>10197</v>
      </c>
    </row>
    <row r="61" spans="1:8" x14ac:dyDescent="0.25">
      <c r="B61" s="581"/>
      <c r="C61" s="581"/>
      <c r="D61" s="136"/>
      <c r="E61" s="138"/>
      <c r="F61" s="136"/>
      <c r="G61" s="636"/>
      <c r="H61" s="138"/>
    </row>
    <row r="62" spans="1:8" x14ac:dyDescent="0.25">
      <c r="B62" s="581">
        <v>42775</v>
      </c>
      <c r="C62" s="581">
        <v>42776</v>
      </c>
      <c r="D62" s="136" t="s">
        <v>10147</v>
      </c>
      <c r="E62" s="138" t="s">
        <v>10148</v>
      </c>
      <c r="F62" s="136" t="s">
        <v>349</v>
      </c>
      <c r="G62" s="636">
        <v>603</v>
      </c>
      <c r="H62" s="138" t="s">
        <v>10149</v>
      </c>
    </row>
    <row r="63" spans="1:8" x14ac:dyDescent="0.25">
      <c r="B63" s="581">
        <v>42775</v>
      </c>
      <c r="C63" s="581">
        <v>42777</v>
      </c>
      <c r="D63" s="136" t="s">
        <v>569</v>
      </c>
      <c r="E63" s="138" t="s">
        <v>10150</v>
      </c>
      <c r="F63" s="136" t="s">
        <v>10151</v>
      </c>
      <c r="G63" s="636">
        <v>4550</v>
      </c>
      <c r="H63" s="138" t="s">
        <v>10152</v>
      </c>
    </row>
    <row r="64" spans="1:8" x14ac:dyDescent="0.25">
      <c r="B64" s="581">
        <v>42775</v>
      </c>
      <c r="C64" s="581">
        <v>42777</v>
      </c>
      <c r="D64" s="621" t="s">
        <v>10198</v>
      </c>
      <c r="E64" s="138" t="s">
        <v>4298</v>
      </c>
      <c r="F64" s="136" t="s">
        <v>180</v>
      </c>
      <c r="G64" s="636">
        <v>0</v>
      </c>
      <c r="H64" s="138" t="s">
        <v>10199</v>
      </c>
    </row>
    <row r="65" spans="2:8" x14ac:dyDescent="0.25">
      <c r="B65" s="581"/>
      <c r="C65" s="581"/>
      <c r="D65" s="136"/>
      <c r="E65" s="138"/>
      <c r="F65" s="136"/>
      <c r="G65" s="636"/>
      <c r="H65" s="138"/>
    </row>
    <row r="66" spans="2:8" x14ac:dyDescent="0.25">
      <c r="B66" s="581">
        <v>42777</v>
      </c>
      <c r="C66" s="581">
        <v>42780</v>
      </c>
      <c r="D66" s="136" t="s">
        <v>10153</v>
      </c>
      <c r="E66" s="138" t="s">
        <v>10154</v>
      </c>
      <c r="F66" s="136" t="s">
        <v>172</v>
      </c>
      <c r="G66" s="636">
        <v>1626</v>
      </c>
      <c r="H66" s="138" t="s">
        <v>10155</v>
      </c>
    </row>
    <row r="67" spans="2:8" x14ac:dyDescent="0.25">
      <c r="B67" s="581">
        <v>42777</v>
      </c>
      <c r="C67" s="581">
        <v>42780</v>
      </c>
      <c r="D67" s="136" t="s">
        <v>7943</v>
      </c>
      <c r="E67" s="138" t="s">
        <v>10154</v>
      </c>
      <c r="F67" s="136" t="s">
        <v>172</v>
      </c>
      <c r="G67" s="636">
        <v>1626</v>
      </c>
      <c r="H67" s="138" t="s">
        <v>10200</v>
      </c>
    </row>
    <row r="68" spans="2:8" x14ac:dyDescent="0.25">
      <c r="B68" s="581"/>
      <c r="C68" s="581"/>
      <c r="D68" s="136"/>
      <c r="E68" s="138"/>
      <c r="F68" s="136"/>
      <c r="G68" s="636"/>
      <c r="H68" s="138"/>
    </row>
    <row r="69" spans="2:8" x14ac:dyDescent="0.25">
      <c r="B69" s="581">
        <v>42781</v>
      </c>
      <c r="C69" s="581">
        <v>42785</v>
      </c>
      <c r="D69" s="136" t="s">
        <v>787</v>
      </c>
      <c r="E69" s="138" t="s">
        <v>7934</v>
      </c>
      <c r="F69" s="136" t="s">
        <v>143</v>
      </c>
      <c r="G69" s="636">
        <v>2260</v>
      </c>
      <c r="H69" s="138" t="s">
        <v>7935</v>
      </c>
    </row>
    <row r="70" spans="2:8" x14ac:dyDescent="0.25">
      <c r="B70" s="581"/>
      <c r="C70" s="581"/>
      <c r="D70" s="687"/>
      <c r="E70" s="689"/>
      <c r="F70" s="687"/>
      <c r="G70" s="634"/>
      <c r="H70" s="689"/>
    </row>
    <row r="71" spans="2:8" x14ac:dyDescent="0.25">
      <c r="B71" s="581">
        <v>42783</v>
      </c>
      <c r="C71" s="581">
        <v>42790</v>
      </c>
      <c r="D71" s="136" t="s">
        <v>10201</v>
      </c>
      <c r="E71" s="138" t="s">
        <v>2275</v>
      </c>
      <c r="F71" s="138" t="s">
        <v>205</v>
      </c>
      <c r="G71" s="636">
        <v>2760</v>
      </c>
      <c r="H71" s="138" t="s">
        <v>10202</v>
      </c>
    </row>
    <row r="72" spans="2:8" x14ac:dyDescent="0.25">
      <c r="B72" s="581">
        <v>42783</v>
      </c>
      <c r="C72" s="581">
        <v>42790</v>
      </c>
      <c r="D72" s="203" t="s">
        <v>4075</v>
      </c>
      <c r="E72" s="204" t="s">
        <v>10203</v>
      </c>
      <c r="F72" s="203" t="s">
        <v>205</v>
      </c>
      <c r="G72" s="636">
        <v>2315</v>
      </c>
      <c r="H72" s="204" t="s">
        <v>10204</v>
      </c>
    </row>
    <row r="73" spans="2:8" x14ac:dyDescent="0.25">
      <c r="B73" s="581"/>
      <c r="C73" s="581"/>
      <c r="D73" s="203"/>
      <c r="E73" s="204"/>
      <c r="F73" s="203"/>
      <c r="G73" s="636"/>
      <c r="H73" s="204"/>
    </row>
    <row r="74" spans="2:8" x14ac:dyDescent="0.25">
      <c r="B74" s="581">
        <v>42785</v>
      </c>
      <c r="C74" s="581">
        <v>42790</v>
      </c>
      <c r="D74" s="203" t="s">
        <v>824</v>
      </c>
      <c r="E74" s="204" t="s">
        <v>2562</v>
      </c>
      <c r="F74" s="203" t="s">
        <v>205</v>
      </c>
      <c r="G74" s="636">
        <v>2100</v>
      </c>
      <c r="H74" s="204" t="s">
        <v>10204</v>
      </c>
    </row>
    <row r="75" spans="2:8" x14ac:dyDescent="0.25">
      <c r="B75" s="581">
        <v>42785</v>
      </c>
      <c r="C75" s="581">
        <v>42790</v>
      </c>
      <c r="D75" s="203" t="s">
        <v>4610</v>
      </c>
      <c r="E75" s="204" t="s">
        <v>818</v>
      </c>
      <c r="F75" s="203" t="s">
        <v>205</v>
      </c>
      <c r="G75" s="636">
        <v>2110</v>
      </c>
      <c r="H75" s="204" t="s">
        <v>10204</v>
      </c>
    </row>
    <row r="76" spans="2:8" x14ac:dyDescent="0.25">
      <c r="B76" s="581">
        <v>42785</v>
      </c>
      <c r="C76" s="581">
        <v>42790</v>
      </c>
      <c r="D76" s="203" t="s">
        <v>7944</v>
      </c>
      <c r="E76" s="204" t="s">
        <v>8954</v>
      </c>
      <c r="F76" s="203" t="s">
        <v>205</v>
      </c>
      <c r="G76" s="636">
        <v>2225</v>
      </c>
      <c r="H76" s="204" t="s">
        <v>10204</v>
      </c>
    </row>
    <row r="77" spans="2:8" x14ac:dyDescent="0.25">
      <c r="B77" s="581"/>
      <c r="C77" s="581"/>
      <c r="D77" s="203"/>
      <c r="E77" s="204"/>
      <c r="F77" s="203"/>
      <c r="G77" s="636"/>
      <c r="H77" s="204"/>
    </row>
    <row r="78" spans="2:8" x14ac:dyDescent="0.25">
      <c r="B78" s="581">
        <v>42786</v>
      </c>
      <c r="C78" s="581">
        <v>42789</v>
      </c>
      <c r="D78" s="203" t="s">
        <v>10205</v>
      </c>
      <c r="E78" s="204" t="s">
        <v>7317</v>
      </c>
      <c r="F78" s="203" t="s">
        <v>10206</v>
      </c>
      <c r="G78" s="636">
        <v>0</v>
      </c>
      <c r="H78" s="204" t="s">
        <v>10207</v>
      </c>
    </row>
    <row r="79" spans="2:8" x14ac:dyDescent="0.25">
      <c r="B79" s="581">
        <v>42786</v>
      </c>
      <c r="C79" s="581">
        <v>42790</v>
      </c>
      <c r="D79" s="136" t="s">
        <v>10208</v>
      </c>
      <c r="E79" s="138" t="s">
        <v>10154</v>
      </c>
      <c r="F79" s="136" t="s">
        <v>205</v>
      </c>
      <c r="G79" s="636">
        <v>2640</v>
      </c>
      <c r="H79" s="138" t="s">
        <v>10204</v>
      </c>
    </row>
    <row r="80" spans="2:8" x14ac:dyDescent="0.25">
      <c r="B80" s="581">
        <v>42786</v>
      </c>
      <c r="C80" s="581">
        <v>42790</v>
      </c>
      <c r="D80" s="136" t="s">
        <v>10209</v>
      </c>
      <c r="E80" s="138" t="s">
        <v>8589</v>
      </c>
      <c r="F80" s="136" t="s">
        <v>205</v>
      </c>
      <c r="G80" s="636">
        <v>2888</v>
      </c>
      <c r="H80" s="138" t="s">
        <v>10204</v>
      </c>
    </row>
    <row r="81" spans="1:8" x14ac:dyDescent="0.25">
      <c r="B81" s="581"/>
      <c r="C81" s="581"/>
      <c r="D81" s="136"/>
      <c r="E81" s="138"/>
      <c r="F81" s="136"/>
      <c r="G81" s="636"/>
      <c r="H81" s="138"/>
    </row>
    <row r="82" spans="1:8" x14ac:dyDescent="0.25">
      <c r="B82" s="581">
        <v>46439</v>
      </c>
      <c r="C82" s="581">
        <v>42790</v>
      </c>
      <c r="D82" s="136" t="s">
        <v>8183</v>
      </c>
      <c r="E82" s="248" t="s">
        <v>10210</v>
      </c>
      <c r="F82" s="621" t="s">
        <v>205</v>
      </c>
      <c r="G82" s="636">
        <v>2223</v>
      </c>
      <c r="H82" s="138" t="s">
        <v>10204</v>
      </c>
    </row>
    <row r="83" spans="1:8" x14ac:dyDescent="0.25">
      <c r="B83" s="581">
        <v>42787</v>
      </c>
      <c r="C83" s="581">
        <v>42790</v>
      </c>
      <c r="D83" s="136" t="s">
        <v>1848</v>
      </c>
      <c r="E83" s="138" t="s">
        <v>10194</v>
      </c>
      <c r="F83" s="136" t="s">
        <v>205</v>
      </c>
      <c r="G83" s="636">
        <v>2064</v>
      </c>
      <c r="H83" s="138" t="s">
        <v>10204</v>
      </c>
    </row>
    <row r="84" spans="1:8" x14ac:dyDescent="0.25">
      <c r="B84" s="581">
        <v>42787</v>
      </c>
      <c r="C84" s="581">
        <v>42790</v>
      </c>
      <c r="D84" s="136" t="s">
        <v>2102</v>
      </c>
      <c r="E84" s="138" t="s">
        <v>10211</v>
      </c>
      <c r="F84" s="136" t="s">
        <v>205</v>
      </c>
      <c r="G84" s="636">
        <v>2015</v>
      </c>
      <c r="H84" s="138" t="s">
        <v>10204</v>
      </c>
    </row>
    <row r="85" spans="1:8" x14ac:dyDescent="0.25">
      <c r="B85" s="581">
        <v>42787</v>
      </c>
      <c r="C85" s="581">
        <v>42790</v>
      </c>
      <c r="D85" s="136" t="s">
        <v>10212</v>
      </c>
      <c r="E85" s="138" t="s">
        <v>10213</v>
      </c>
      <c r="F85" s="136" t="s">
        <v>205</v>
      </c>
      <c r="G85" s="636">
        <v>2290</v>
      </c>
      <c r="H85" s="138" t="s">
        <v>10204</v>
      </c>
    </row>
    <row r="86" spans="1:8" x14ac:dyDescent="0.25">
      <c r="B86" s="581">
        <v>42787</v>
      </c>
      <c r="C86" s="581">
        <v>42790</v>
      </c>
      <c r="D86" s="136" t="s">
        <v>5962</v>
      </c>
      <c r="E86" s="138" t="s">
        <v>9494</v>
      </c>
      <c r="F86" s="136" t="s">
        <v>205</v>
      </c>
      <c r="G86" s="636">
        <v>2140</v>
      </c>
      <c r="H86" s="138" t="s">
        <v>10204</v>
      </c>
    </row>
    <row r="87" spans="1:8" x14ac:dyDescent="0.25">
      <c r="B87" s="581">
        <v>42787</v>
      </c>
      <c r="C87" s="581">
        <v>42792</v>
      </c>
      <c r="D87" s="136" t="s">
        <v>6735</v>
      </c>
      <c r="E87" s="138" t="s">
        <v>8793</v>
      </c>
      <c r="F87" s="136" t="s">
        <v>205</v>
      </c>
      <c r="G87" s="636">
        <v>1550</v>
      </c>
      <c r="H87" s="138" t="s">
        <v>10204</v>
      </c>
    </row>
    <row r="88" spans="1:8" x14ac:dyDescent="0.25">
      <c r="B88" s="581"/>
      <c r="C88" s="581"/>
      <c r="D88" s="136"/>
      <c r="E88" s="138"/>
      <c r="F88" s="136"/>
      <c r="G88" s="636"/>
      <c r="H88" s="138"/>
    </row>
    <row r="89" spans="1:8" x14ac:dyDescent="0.25">
      <c r="B89" s="581">
        <v>42788</v>
      </c>
      <c r="C89" s="581">
        <v>42791</v>
      </c>
      <c r="D89" s="136" t="s">
        <v>1120</v>
      </c>
      <c r="E89" s="138" t="s">
        <v>10214</v>
      </c>
      <c r="F89" s="136" t="s">
        <v>250</v>
      </c>
      <c r="G89" s="636">
        <v>1925</v>
      </c>
      <c r="H89" s="138" t="s">
        <v>10215</v>
      </c>
    </row>
    <row r="90" spans="1:8" x14ac:dyDescent="0.25">
      <c r="B90" s="581">
        <v>42788</v>
      </c>
      <c r="C90" s="581">
        <v>42791</v>
      </c>
      <c r="D90" s="136" t="s">
        <v>1123</v>
      </c>
      <c r="E90" s="138" t="s">
        <v>10216</v>
      </c>
      <c r="F90" s="136" t="s">
        <v>250</v>
      </c>
      <c r="G90" s="636">
        <v>1525</v>
      </c>
      <c r="H90" s="138" t="s">
        <v>10215</v>
      </c>
    </row>
    <row r="91" spans="1:8" ht="15" customHeight="1" x14ac:dyDescent="0.25">
      <c r="B91" s="581">
        <v>42788</v>
      </c>
      <c r="C91" s="581">
        <v>42794</v>
      </c>
      <c r="D91" s="2" t="s">
        <v>569</v>
      </c>
      <c r="E91" s="190" t="s">
        <v>37</v>
      </c>
      <c r="F91" s="190" t="s">
        <v>10217</v>
      </c>
      <c r="G91" s="189">
        <v>25565</v>
      </c>
      <c r="H91" s="190" t="s">
        <v>10218</v>
      </c>
    </row>
    <row r="92" spans="1:8" ht="15" customHeight="1" x14ac:dyDescent="0.25">
      <c r="B92" s="581"/>
      <c r="C92" s="581"/>
      <c r="D92" s="2"/>
      <c r="E92" s="190"/>
      <c r="F92" s="190"/>
      <c r="G92" s="189"/>
      <c r="H92" s="190"/>
    </row>
    <row r="93" spans="1:8" x14ac:dyDescent="0.25">
      <c r="B93" s="581">
        <v>42794</v>
      </c>
      <c r="C93" s="581">
        <v>42797</v>
      </c>
      <c r="D93" s="2" t="s">
        <v>10205</v>
      </c>
      <c r="E93" s="190" t="s">
        <v>7317</v>
      </c>
      <c r="F93" s="2" t="s">
        <v>4181</v>
      </c>
      <c r="G93" s="636">
        <v>0</v>
      </c>
      <c r="H93" s="190" t="s">
        <v>10219</v>
      </c>
    </row>
    <row r="94" spans="1:8" x14ac:dyDescent="0.25">
      <c r="B94" s="581">
        <v>42794</v>
      </c>
      <c r="C94" s="581">
        <v>42798</v>
      </c>
      <c r="D94" s="2" t="s">
        <v>10220</v>
      </c>
      <c r="E94" s="190" t="s">
        <v>8964</v>
      </c>
      <c r="F94" s="2" t="s">
        <v>244</v>
      </c>
      <c r="G94" s="636">
        <v>710</v>
      </c>
      <c r="H94" s="190" t="s">
        <v>10221</v>
      </c>
    </row>
    <row r="95" spans="1:8" x14ac:dyDescent="0.25">
      <c r="B95" s="581"/>
      <c r="C95" s="581"/>
      <c r="D95" s="687"/>
      <c r="E95" s="689"/>
      <c r="F95" s="687"/>
      <c r="G95" s="634"/>
      <c r="H95" s="689"/>
    </row>
    <row r="96" spans="1:8" x14ac:dyDescent="0.25">
      <c r="A96" s="184"/>
      <c r="B96" s="580"/>
      <c r="C96" s="580"/>
      <c r="D96" s="99"/>
      <c r="E96" s="99"/>
      <c r="F96" s="99"/>
      <c r="G96" s="633"/>
      <c r="H96" s="99"/>
    </row>
    <row r="97" spans="1:8" x14ac:dyDescent="0.25">
      <c r="A97" s="128" t="s">
        <v>32</v>
      </c>
      <c r="B97" s="581"/>
      <c r="C97" s="581"/>
      <c r="D97" s="686"/>
      <c r="E97" s="260"/>
      <c r="F97" s="686"/>
      <c r="G97" s="634"/>
      <c r="H97" s="688"/>
    </row>
    <row r="98" spans="1:8" x14ac:dyDescent="0.25">
      <c r="B98" s="581">
        <v>42770</v>
      </c>
      <c r="C98" s="581">
        <v>42773</v>
      </c>
      <c r="D98" s="260" t="s">
        <v>33</v>
      </c>
      <c r="E98" s="260" t="s">
        <v>34</v>
      </c>
      <c r="F98" s="686" t="s">
        <v>642</v>
      </c>
      <c r="G98" s="636">
        <v>300</v>
      </c>
      <c r="H98" s="688" t="s">
        <v>10262</v>
      </c>
    </row>
    <row r="99" spans="1:8" x14ac:dyDescent="0.25">
      <c r="B99" s="581">
        <v>42770</v>
      </c>
      <c r="C99" s="581">
        <v>42773</v>
      </c>
      <c r="D99" s="260" t="s">
        <v>7989</v>
      </c>
      <c r="E99" s="260" t="s">
        <v>8807</v>
      </c>
      <c r="F99" s="686" t="s">
        <v>642</v>
      </c>
      <c r="G99" s="636">
        <v>1350</v>
      </c>
      <c r="H99" s="688" t="s">
        <v>10262</v>
      </c>
    </row>
    <row r="100" spans="1:8" x14ac:dyDescent="0.25">
      <c r="B100" s="581"/>
      <c r="C100" s="581"/>
      <c r="D100" s="687"/>
      <c r="E100" s="687"/>
      <c r="F100" s="687"/>
      <c r="G100" s="634"/>
      <c r="H100" s="689"/>
    </row>
    <row r="101" spans="1:8" x14ac:dyDescent="0.25">
      <c r="B101" s="581">
        <v>42771</v>
      </c>
      <c r="C101" s="581" t="s">
        <v>10263</v>
      </c>
      <c r="D101" s="260" t="s">
        <v>2303</v>
      </c>
      <c r="E101" s="260" t="s">
        <v>36</v>
      </c>
      <c r="F101" s="686" t="s">
        <v>3512</v>
      </c>
      <c r="G101" s="636">
        <v>1609.87</v>
      </c>
      <c r="H101" s="688" t="s">
        <v>10264</v>
      </c>
    </row>
    <row r="102" spans="1:8" x14ac:dyDescent="0.25">
      <c r="B102" s="581">
        <v>42771</v>
      </c>
      <c r="C102" s="581" t="s">
        <v>10263</v>
      </c>
      <c r="D102" s="260" t="s">
        <v>5109</v>
      </c>
      <c r="E102" s="295" t="s">
        <v>10265</v>
      </c>
      <c r="F102" s="686" t="s">
        <v>3512</v>
      </c>
      <c r="G102" s="636">
        <v>1609.87</v>
      </c>
      <c r="H102" s="688" t="s">
        <v>10264</v>
      </c>
    </row>
    <row r="103" spans="1:8" x14ac:dyDescent="0.25">
      <c r="B103" s="581">
        <v>42771</v>
      </c>
      <c r="C103" s="581" t="s">
        <v>10263</v>
      </c>
      <c r="D103" s="260" t="s">
        <v>10266</v>
      </c>
      <c r="E103" s="295" t="s">
        <v>1177</v>
      </c>
      <c r="F103" s="686" t="s">
        <v>3512</v>
      </c>
      <c r="G103" s="636">
        <v>1609.87</v>
      </c>
      <c r="H103" s="688" t="s">
        <v>10264</v>
      </c>
    </row>
    <row r="104" spans="1:8" x14ac:dyDescent="0.25">
      <c r="B104" s="581"/>
      <c r="C104" s="581"/>
      <c r="D104" s="687"/>
      <c r="E104" s="687"/>
      <c r="F104" s="687"/>
      <c r="G104" s="634"/>
      <c r="H104" s="689"/>
    </row>
    <row r="105" spans="1:8" x14ac:dyDescent="0.25">
      <c r="B105" s="581">
        <v>42775</v>
      </c>
      <c r="C105" s="581">
        <v>42777</v>
      </c>
      <c r="D105" s="687" t="s">
        <v>2807</v>
      </c>
      <c r="E105" s="687" t="s">
        <v>1972</v>
      </c>
      <c r="F105" s="687" t="s">
        <v>2691</v>
      </c>
      <c r="G105" s="636">
        <v>295</v>
      </c>
      <c r="H105" s="689" t="s">
        <v>5771</v>
      </c>
    </row>
    <row r="106" spans="1:8" x14ac:dyDescent="0.25">
      <c r="B106" s="581">
        <v>42775</v>
      </c>
      <c r="C106" s="581">
        <v>42777</v>
      </c>
      <c r="D106" s="687" t="s">
        <v>5488</v>
      </c>
      <c r="E106" s="687" t="s">
        <v>574</v>
      </c>
      <c r="F106" s="687" t="s">
        <v>2691</v>
      </c>
      <c r="G106" s="636">
        <v>209.98</v>
      </c>
      <c r="H106" s="689" t="s">
        <v>5771</v>
      </c>
    </row>
    <row r="107" spans="1:8" x14ac:dyDescent="0.25">
      <c r="B107" s="581">
        <v>42775</v>
      </c>
      <c r="C107" s="581">
        <v>42777</v>
      </c>
      <c r="D107" s="546" t="s">
        <v>7989</v>
      </c>
      <c r="E107" s="687" t="s">
        <v>1583</v>
      </c>
      <c r="F107" s="687" t="s">
        <v>2691</v>
      </c>
      <c r="G107" s="636">
        <v>2386</v>
      </c>
      <c r="H107" s="689" t="s">
        <v>5771</v>
      </c>
    </row>
    <row r="108" spans="1:8" x14ac:dyDescent="0.25">
      <c r="B108" s="581"/>
      <c r="C108" s="581"/>
      <c r="D108" s="546"/>
      <c r="E108" s="897"/>
      <c r="F108" s="897"/>
      <c r="G108" s="901"/>
      <c r="H108" s="900"/>
    </row>
    <row r="109" spans="1:8" x14ac:dyDescent="0.25">
      <c r="B109" s="922">
        <v>43151</v>
      </c>
      <c r="C109" s="922">
        <v>43154</v>
      </c>
      <c r="D109" s="547" t="s">
        <v>2299</v>
      </c>
      <c r="E109" s="867" t="s">
        <v>18</v>
      </c>
      <c r="F109" s="547" t="s">
        <v>1157</v>
      </c>
      <c r="G109" s="921">
        <v>1691</v>
      </c>
      <c r="H109" s="572" t="s">
        <v>2696</v>
      </c>
    </row>
    <row r="110" spans="1:8" x14ac:dyDescent="0.25">
      <c r="B110" s="922">
        <v>43151</v>
      </c>
      <c r="C110" s="922">
        <v>43154</v>
      </c>
      <c r="D110" s="547" t="s">
        <v>5109</v>
      </c>
      <c r="E110" s="867" t="s">
        <v>13341</v>
      </c>
      <c r="F110" s="547" t="s">
        <v>1157</v>
      </c>
      <c r="G110" s="921">
        <v>1866.05</v>
      </c>
      <c r="H110" s="572" t="s">
        <v>2696</v>
      </c>
    </row>
    <row r="111" spans="1:8" x14ac:dyDescent="0.25">
      <c r="B111" s="922">
        <v>43151</v>
      </c>
      <c r="C111" s="922">
        <v>43154</v>
      </c>
      <c r="D111" s="547" t="s">
        <v>2303</v>
      </c>
      <c r="E111" s="867" t="s">
        <v>36</v>
      </c>
      <c r="F111" s="547" t="s">
        <v>1157</v>
      </c>
      <c r="G111" s="921">
        <v>1825.64</v>
      </c>
      <c r="H111" s="572" t="s">
        <v>2696</v>
      </c>
    </row>
    <row r="112" spans="1:8" x14ac:dyDescent="0.25">
      <c r="B112" s="581">
        <v>42786</v>
      </c>
      <c r="C112" s="581">
        <v>42791</v>
      </c>
      <c r="D112" s="686" t="s">
        <v>5109</v>
      </c>
      <c r="E112" s="260" t="s">
        <v>10267</v>
      </c>
      <c r="F112" s="686" t="s">
        <v>205</v>
      </c>
      <c r="G112" s="636">
        <v>2400</v>
      </c>
      <c r="H112" s="688" t="s">
        <v>10268</v>
      </c>
    </row>
    <row r="113" spans="1:8" x14ac:dyDescent="0.25">
      <c r="B113" s="581">
        <v>42786</v>
      </c>
      <c r="C113" s="581">
        <v>42791</v>
      </c>
      <c r="D113" s="686" t="s">
        <v>2303</v>
      </c>
      <c r="E113" s="260" t="s">
        <v>36</v>
      </c>
      <c r="F113" s="686" t="s">
        <v>205</v>
      </c>
      <c r="G113" s="636">
        <v>2400</v>
      </c>
      <c r="H113" s="688" t="s">
        <v>10268</v>
      </c>
    </row>
    <row r="114" spans="1:8" x14ac:dyDescent="0.25">
      <c r="B114" s="581">
        <v>42786</v>
      </c>
      <c r="C114" s="581">
        <v>42791</v>
      </c>
      <c r="D114" s="686" t="s">
        <v>2299</v>
      </c>
      <c r="E114" s="260" t="s">
        <v>18</v>
      </c>
      <c r="F114" s="686" t="s">
        <v>205</v>
      </c>
      <c r="G114" s="636">
        <v>2400</v>
      </c>
      <c r="H114" s="688" t="s">
        <v>10268</v>
      </c>
    </row>
    <row r="115" spans="1:8" x14ac:dyDescent="0.25">
      <c r="B115" s="581">
        <v>42786</v>
      </c>
      <c r="C115" s="581">
        <v>42791</v>
      </c>
      <c r="D115" s="686" t="s">
        <v>10266</v>
      </c>
      <c r="E115" s="260" t="s">
        <v>1177</v>
      </c>
      <c r="F115" s="686" t="s">
        <v>205</v>
      </c>
      <c r="G115" s="636">
        <v>2400</v>
      </c>
      <c r="H115" s="688" t="s">
        <v>10268</v>
      </c>
    </row>
    <row r="116" spans="1:8" x14ac:dyDescent="0.25">
      <c r="B116" s="581"/>
      <c r="C116" s="581"/>
      <c r="D116" s="546"/>
      <c r="E116" s="687"/>
      <c r="F116" s="687"/>
      <c r="G116" s="636"/>
      <c r="H116" s="689"/>
    </row>
    <row r="117" spans="1:8" x14ac:dyDescent="0.25">
      <c r="B117" s="581">
        <v>42789</v>
      </c>
      <c r="C117" s="581">
        <v>42792</v>
      </c>
      <c r="D117" s="260" t="s">
        <v>5531</v>
      </c>
      <c r="E117" s="260" t="s">
        <v>18</v>
      </c>
      <c r="F117" s="686" t="s">
        <v>1832</v>
      </c>
      <c r="G117" s="636">
        <v>814.96</v>
      </c>
      <c r="H117" s="688" t="s">
        <v>10269</v>
      </c>
    </row>
    <row r="118" spans="1:8" x14ac:dyDescent="0.25">
      <c r="B118" s="581">
        <v>42789</v>
      </c>
      <c r="C118" s="581">
        <v>42792</v>
      </c>
      <c r="D118" s="260" t="s">
        <v>7989</v>
      </c>
      <c r="E118" s="295" t="s">
        <v>10270</v>
      </c>
      <c r="F118" s="686" t="s">
        <v>1832</v>
      </c>
      <c r="G118" s="636">
        <v>1609.24</v>
      </c>
      <c r="H118" s="688" t="s">
        <v>10269</v>
      </c>
    </row>
    <row r="119" spans="1:8" x14ac:dyDescent="0.25">
      <c r="B119" s="581"/>
      <c r="C119" s="581"/>
      <c r="D119" s="687"/>
      <c r="E119" s="687"/>
      <c r="F119" s="687"/>
      <c r="G119" s="636"/>
      <c r="H119" s="689"/>
    </row>
    <row r="120" spans="1:8" x14ac:dyDescent="0.25">
      <c r="B120" s="581">
        <v>42790</v>
      </c>
      <c r="C120" s="581">
        <v>42792</v>
      </c>
      <c r="D120" s="260" t="s">
        <v>33</v>
      </c>
      <c r="E120" s="295" t="s">
        <v>34</v>
      </c>
      <c r="F120" s="686" t="s">
        <v>10271</v>
      </c>
      <c r="G120" s="636">
        <v>278.83999999999997</v>
      </c>
      <c r="H120" s="688" t="s">
        <v>10272</v>
      </c>
    </row>
    <row r="121" spans="1:8" x14ac:dyDescent="0.25">
      <c r="B121" s="581">
        <v>42790</v>
      </c>
      <c r="C121" s="581">
        <v>42792</v>
      </c>
      <c r="D121" s="260" t="s">
        <v>7989</v>
      </c>
      <c r="E121" s="295" t="s">
        <v>8807</v>
      </c>
      <c r="F121" s="686" t="s">
        <v>10271</v>
      </c>
      <c r="G121" s="636">
        <v>2036.52</v>
      </c>
      <c r="H121" s="688" t="s">
        <v>10272</v>
      </c>
    </row>
    <row r="122" spans="1:8" x14ac:dyDescent="0.25">
      <c r="B122" s="581"/>
      <c r="C122" s="581"/>
      <c r="D122" s="687"/>
      <c r="E122" s="546"/>
      <c r="F122" s="687"/>
      <c r="G122" s="634"/>
      <c r="H122" s="689"/>
    </row>
    <row r="123" spans="1:8" x14ac:dyDescent="0.25">
      <c r="A123" s="184"/>
      <c r="B123" s="580"/>
      <c r="C123" s="580"/>
      <c r="D123" s="99"/>
      <c r="E123" s="99"/>
      <c r="F123" s="99"/>
      <c r="G123" s="633"/>
      <c r="H123" s="99"/>
    </row>
    <row r="124" spans="1:8" x14ac:dyDescent="0.25">
      <c r="A124" s="128" t="s">
        <v>10521</v>
      </c>
      <c r="B124" s="685"/>
      <c r="C124" s="685"/>
      <c r="D124" s="686"/>
      <c r="E124" s="686"/>
      <c r="F124" s="686"/>
      <c r="G124" s="634"/>
      <c r="H124" s="686"/>
    </row>
    <row r="125" spans="1:8" x14ac:dyDescent="0.25">
      <c r="B125" s="685">
        <v>42769</v>
      </c>
      <c r="C125" s="685">
        <v>42770</v>
      </c>
      <c r="D125" s="686" t="s">
        <v>1436</v>
      </c>
      <c r="E125" s="686" t="s">
        <v>9796</v>
      </c>
      <c r="F125" s="686" t="s">
        <v>1624</v>
      </c>
      <c r="G125" s="634">
        <v>225</v>
      </c>
      <c r="H125" s="686" t="s">
        <v>3129</v>
      </c>
    </row>
    <row r="126" spans="1:8" x14ac:dyDescent="0.25">
      <c r="B126" s="581">
        <v>42769</v>
      </c>
      <c r="C126" s="581">
        <v>42770</v>
      </c>
      <c r="D126" s="136" t="s">
        <v>10545</v>
      </c>
      <c r="E126" s="136" t="s">
        <v>84</v>
      </c>
      <c r="F126" s="136" t="s">
        <v>10546</v>
      </c>
      <c r="G126" s="658">
        <v>180</v>
      </c>
      <c r="H126" s="136" t="s">
        <v>3129</v>
      </c>
    </row>
    <row r="127" spans="1:8" x14ac:dyDescent="0.25">
      <c r="B127" s="581">
        <v>42769</v>
      </c>
      <c r="C127" s="581">
        <v>42769</v>
      </c>
      <c r="D127" s="136" t="s">
        <v>10549</v>
      </c>
      <c r="E127" s="136"/>
      <c r="F127" s="136" t="s">
        <v>204</v>
      </c>
      <c r="G127" s="658">
        <v>63.99</v>
      </c>
      <c r="H127" s="620" t="s">
        <v>10550</v>
      </c>
    </row>
    <row r="128" spans="1:8" x14ac:dyDescent="0.25">
      <c r="B128" s="581">
        <v>42769</v>
      </c>
      <c r="C128" s="581">
        <v>42769</v>
      </c>
      <c r="D128" s="136" t="s">
        <v>10551</v>
      </c>
      <c r="E128" s="136"/>
      <c r="F128" s="136" t="s">
        <v>204</v>
      </c>
      <c r="G128" s="658">
        <v>66.23</v>
      </c>
      <c r="H128" s="620" t="s">
        <v>10552</v>
      </c>
    </row>
    <row r="129" spans="2:8" x14ac:dyDescent="0.25">
      <c r="B129" s="581">
        <v>42769</v>
      </c>
      <c r="C129" s="581">
        <v>42769</v>
      </c>
      <c r="D129" s="136" t="s">
        <v>10554</v>
      </c>
      <c r="E129" s="136"/>
      <c r="F129" s="136" t="s">
        <v>204</v>
      </c>
      <c r="G129" s="658">
        <v>58.62</v>
      </c>
      <c r="H129" s="620" t="s">
        <v>10550</v>
      </c>
    </row>
    <row r="130" spans="2:8" x14ac:dyDescent="0.25">
      <c r="B130" s="581">
        <v>42769</v>
      </c>
      <c r="C130" s="581">
        <v>42769</v>
      </c>
      <c r="D130" s="136" t="s">
        <v>10555</v>
      </c>
      <c r="E130" s="136"/>
      <c r="F130" s="136" t="s">
        <v>204</v>
      </c>
      <c r="G130" s="658">
        <v>47.38</v>
      </c>
      <c r="H130" s="620" t="s">
        <v>10550</v>
      </c>
    </row>
    <row r="131" spans="2:8" x14ac:dyDescent="0.25">
      <c r="B131" s="581">
        <v>42769</v>
      </c>
      <c r="C131" s="581">
        <v>42769</v>
      </c>
      <c r="D131" s="136" t="s">
        <v>10556</v>
      </c>
      <c r="E131" s="136"/>
      <c r="F131" s="136" t="s">
        <v>204</v>
      </c>
      <c r="G131" s="658">
        <v>64.010000000000005</v>
      </c>
      <c r="H131" s="620" t="s">
        <v>10557</v>
      </c>
    </row>
    <row r="132" spans="2:8" x14ac:dyDescent="0.25">
      <c r="B132" s="581">
        <v>42769</v>
      </c>
      <c r="C132" s="581">
        <v>42769</v>
      </c>
      <c r="D132" s="136" t="s">
        <v>10558</v>
      </c>
      <c r="E132" s="136"/>
      <c r="F132" s="136" t="s">
        <v>204</v>
      </c>
      <c r="G132" s="658">
        <v>12.84</v>
      </c>
      <c r="H132" s="620" t="s">
        <v>10552</v>
      </c>
    </row>
    <row r="133" spans="2:8" x14ac:dyDescent="0.25">
      <c r="B133" s="581"/>
      <c r="C133" s="581"/>
      <c r="D133" s="136"/>
      <c r="E133" s="136"/>
      <c r="F133" s="136"/>
      <c r="G133" s="658"/>
      <c r="H133" s="620"/>
    </row>
    <row r="134" spans="2:8" x14ac:dyDescent="0.25">
      <c r="B134" s="685">
        <v>42770</v>
      </c>
      <c r="C134" s="685">
        <v>42773</v>
      </c>
      <c r="D134" s="686" t="s">
        <v>592</v>
      </c>
      <c r="E134" s="686" t="s">
        <v>84</v>
      </c>
      <c r="F134" s="686" t="s">
        <v>7012</v>
      </c>
      <c r="G134" s="634">
        <v>525</v>
      </c>
      <c r="H134" s="686" t="s">
        <v>9810</v>
      </c>
    </row>
    <row r="135" spans="2:8" x14ac:dyDescent="0.25">
      <c r="B135" s="685"/>
      <c r="C135" s="685"/>
      <c r="D135" s="686"/>
      <c r="E135" s="686"/>
      <c r="F135" s="686"/>
      <c r="G135" s="634"/>
      <c r="H135" s="686"/>
    </row>
    <row r="136" spans="2:8" x14ac:dyDescent="0.25">
      <c r="B136" s="581">
        <v>42774</v>
      </c>
      <c r="C136" s="685">
        <v>42777</v>
      </c>
      <c r="D136" s="136" t="s">
        <v>10545</v>
      </c>
      <c r="E136" s="136" t="s">
        <v>84</v>
      </c>
      <c r="F136" s="136" t="s">
        <v>10547</v>
      </c>
      <c r="G136" s="658">
        <v>480</v>
      </c>
      <c r="H136" s="620" t="s">
        <v>3129</v>
      </c>
    </row>
    <row r="137" spans="2:8" x14ac:dyDescent="0.25">
      <c r="B137" s="685">
        <v>42774</v>
      </c>
      <c r="C137" s="685">
        <v>42777</v>
      </c>
      <c r="D137" s="686" t="s">
        <v>1436</v>
      </c>
      <c r="E137" s="686" t="s">
        <v>9796</v>
      </c>
      <c r="F137" s="686" t="s">
        <v>9811</v>
      </c>
      <c r="G137" s="634">
        <v>575</v>
      </c>
      <c r="H137" s="686" t="s">
        <v>3129</v>
      </c>
    </row>
    <row r="138" spans="2:8" x14ac:dyDescent="0.25">
      <c r="B138" s="685"/>
      <c r="C138" s="685"/>
      <c r="D138" s="686"/>
      <c r="E138" s="686"/>
      <c r="F138" s="686"/>
      <c r="G138" s="634"/>
      <c r="H138" s="686"/>
    </row>
    <row r="139" spans="2:8" x14ac:dyDescent="0.25">
      <c r="B139" s="685">
        <v>42776</v>
      </c>
      <c r="C139" s="685">
        <v>42778</v>
      </c>
      <c r="D139" s="687" t="s">
        <v>9793</v>
      </c>
      <c r="E139" s="687" t="s">
        <v>9794</v>
      </c>
      <c r="F139" s="687" t="s">
        <v>9850</v>
      </c>
      <c r="G139" s="634">
        <v>1060</v>
      </c>
      <c r="H139" s="687" t="s">
        <v>9851</v>
      </c>
    </row>
    <row r="140" spans="2:8" x14ac:dyDescent="0.25">
      <c r="B140" s="685"/>
      <c r="C140" s="685"/>
      <c r="D140" s="687"/>
      <c r="E140" s="687"/>
      <c r="F140" s="687"/>
      <c r="G140" s="634"/>
      <c r="H140" s="687"/>
    </row>
    <row r="141" spans="2:8" x14ac:dyDescent="0.25">
      <c r="B141" s="581">
        <v>42777</v>
      </c>
      <c r="C141" s="581">
        <v>42781</v>
      </c>
      <c r="D141" s="2" t="s">
        <v>10522</v>
      </c>
      <c r="E141" s="2"/>
      <c r="F141" s="2" t="s">
        <v>1329</v>
      </c>
      <c r="G141" s="658">
        <v>1256.92</v>
      </c>
      <c r="H141" s="2" t="s">
        <v>2922</v>
      </c>
    </row>
    <row r="142" spans="2:8" x14ac:dyDescent="0.25">
      <c r="B142" s="581"/>
      <c r="C142" s="581"/>
      <c r="D142" s="2"/>
      <c r="E142" s="2"/>
      <c r="F142" s="2"/>
      <c r="G142" s="658"/>
      <c r="H142" s="2"/>
    </row>
    <row r="143" spans="2:8" x14ac:dyDescent="0.25">
      <c r="B143" s="581">
        <v>42778</v>
      </c>
      <c r="C143" s="581">
        <v>42781</v>
      </c>
      <c r="D143" s="687" t="s">
        <v>7541</v>
      </c>
      <c r="E143" s="687" t="s">
        <v>1300</v>
      </c>
      <c r="F143" s="687" t="s">
        <v>1898</v>
      </c>
      <c r="G143" s="658">
        <v>1126.24</v>
      </c>
      <c r="H143" s="687" t="s">
        <v>10581</v>
      </c>
    </row>
    <row r="144" spans="2:8" x14ac:dyDescent="0.25">
      <c r="B144" s="581"/>
      <c r="C144" s="581"/>
      <c r="D144" s="2"/>
      <c r="E144" s="2"/>
      <c r="F144" s="2"/>
      <c r="G144" s="658"/>
      <c r="H144" s="2"/>
    </row>
    <row r="145" spans="2:8" x14ac:dyDescent="0.25">
      <c r="B145" s="685">
        <v>42780</v>
      </c>
      <c r="C145" s="685">
        <v>42780</v>
      </c>
      <c r="D145" s="686" t="s">
        <v>1597</v>
      </c>
      <c r="E145" s="686" t="s">
        <v>9812</v>
      </c>
      <c r="F145" s="686" t="s">
        <v>9813</v>
      </c>
      <c r="G145" s="634">
        <v>50</v>
      </c>
      <c r="H145" s="686" t="s">
        <v>9814</v>
      </c>
    </row>
    <row r="146" spans="2:8" x14ac:dyDescent="0.25">
      <c r="B146" s="581">
        <v>43145</v>
      </c>
      <c r="C146" s="581">
        <v>43150</v>
      </c>
      <c r="D146" s="2" t="s">
        <v>11347</v>
      </c>
      <c r="E146" s="2" t="s">
        <v>1210</v>
      </c>
      <c r="F146" s="2" t="s">
        <v>4525</v>
      </c>
      <c r="G146" s="658">
        <v>23530</v>
      </c>
      <c r="H146" s="2" t="s">
        <v>11348</v>
      </c>
    </row>
    <row r="147" spans="2:8" x14ac:dyDescent="0.25">
      <c r="B147" s="685"/>
      <c r="C147" s="685"/>
      <c r="D147" s="686"/>
      <c r="E147" s="686"/>
      <c r="F147" s="686"/>
      <c r="G147" s="634"/>
      <c r="H147" s="686"/>
    </row>
    <row r="148" spans="2:8" x14ac:dyDescent="0.25">
      <c r="B148" s="685">
        <v>42784</v>
      </c>
      <c r="C148" s="685">
        <v>42784</v>
      </c>
      <c r="D148" s="686" t="s">
        <v>1884</v>
      </c>
      <c r="E148" s="686" t="s">
        <v>9803</v>
      </c>
      <c r="F148" s="686" t="s">
        <v>9815</v>
      </c>
      <c r="G148" s="634">
        <v>50</v>
      </c>
      <c r="H148" s="686" t="s">
        <v>1581</v>
      </c>
    </row>
    <row r="149" spans="2:8" x14ac:dyDescent="0.25">
      <c r="B149" s="581">
        <v>42784</v>
      </c>
      <c r="C149" s="581">
        <v>42785</v>
      </c>
      <c r="D149" s="621" t="s">
        <v>10545</v>
      </c>
      <c r="E149" s="136" t="s">
        <v>84</v>
      </c>
      <c r="F149" s="136" t="s">
        <v>10548</v>
      </c>
      <c r="G149" s="658">
        <v>180</v>
      </c>
      <c r="H149" s="620" t="s">
        <v>2842</v>
      </c>
    </row>
    <row r="150" spans="2:8" x14ac:dyDescent="0.25">
      <c r="B150" s="581">
        <v>42784</v>
      </c>
      <c r="C150" s="581">
        <v>42784</v>
      </c>
      <c r="D150" s="687" t="s">
        <v>10594</v>
      </c>
      <c r="E150" s="687"/>
      <c r="F150" s="687" t="s">
        <v>204</v>
      </c>
      <c r="G150" s="658">
        <v>57.35</v>
      </c>
      <c r="H150" s="687" t="s">
        <v>10595</v>
      </c>
    </row>
    <row r="151" spans="2:8" x14ac:dyDescent="0.25">
      <c r="B151" s="581">
        <v>42784</v>
      </c>
      <c r="C151" s="581">
        <v>42784</v>
      </c>
      <c r="D151" s="687" t="s">
        <v>10620</v>
      </c>
      <c r="E151" s="687"/>
      <c r="F151" s="687" t="s">
        <v>204</v>
      </c>
      <c r="G151" s="658">
        <v>57.42</v>
      </c>
      <c r="H151" s="687" t="s">
        <v>11124</v>
      </c>
    </row>
    <row r="152" spans="2:8" x14ac:dyDescent="0.25">
      <c r="B152" s="581"/>
      <c r="C152" s="581"/>
      <c r="D152" s="686"/>
      <c r="E152" s="686"/>
      <c r="F152" s="686"/>
      <c r="G152" s="658"/>
      <c r="H152" s="686"/>
    </row>
    <row r="153" spans="2:8" x14ac:dyDescent="0.25">
      <c r="B153" s="685">
        <v>42787</v>
      </c>
      <c r="C153" s="685">
        <v>42787</v>
      </c>
      <c r="D153" s="686" t="s">
        <v>1436</v>
      </c>
      <c r="E153" s="686" t="s">
        <v>37</v>
      </c>
      <c r="F153" s="686" t="s">
        <v>9813</v>
      </c>
      <c r="G153" s="634">
        <v>50</v>
      </c>
      <c r="H153" s="686" t="s">
        <v>3129</v>
      </c>
    </row>
    <row r="154" spans="2:8" x14ac:dyDescent="0.25">
      <c r="B154" s="685"/>
      <c r="C154" s="685"/>
      <c r="D154" s="686"/>
      <c r="E154" s="686"/>
      <c r="F154" s="686"/>
      <c r="G154" s="634"/>
      <c r="H154" s="686"/>
    </row>
    <row r="155" spans="2:8" x14ac:dyDescent="0.25">
      <c r="B155" s="685">
        <v>42790</v>
      </c>
      <c r="C155" s="685">
        <v>42790</v>
      </c>
      <c r="D155" s="686" t="s">
        <v>1436</v>
      </c>
      <c r="E155" s="686" t="s">
        <v>9796</v>
      </c>
      <c r="F155" s="686" t="s">
        <v>2923</v>
      </c>
      <c r="G155" s="634">
        <v>50</v>
      </c>
      <c r="H155" s="686" t="s">
        <v>3129</v>
      </c>
    </row>
    <row r="156" spans="2:8" x14ac:dyDescent="0.25">
      <c r="B156" s="685"/>
      <c r="C156" s="685"/>
      <c r="D156" s="686"/>
      <c r="E156" s="686"/>
      <c r="F156" s="686"/>
      <c r="G156" s="634"/>
      <c r="H156" s="686"/>
    </row>
    <row r="157" spans="2:8" x14ac:dyDescent="0.25">
      <c r="B157" s="685">
        <v>42791</v>
      </c>
      <c r="C157" s="685">
        <v>42791</v>
      </c>
      <c r="D157" s="687" t="s">
        <v>1884</v>
      </c>
      <c r="E157" s="687" t="s">
        <v>9803</v>
      </c>
      <c r="F157" s="687" t="s">
        <v>1421</v>
      </c>
      <c r="G157" s="634">
        <v>50</v>
      </c>
      <c r="H157" s="687" t="s">
        <v>1581</v>
      </c>
    </row>
    <row r="158" spans="2:8" x14ac:dyDescent="0.25">
      <c r="B158" s="581">
        <v>42791</v>
      </c>
      <c r="C158" s="581">
        <v>42791</v>
      </c>
      <c r="D158" s="686" t="s">
        <v>10570</v>
      </c>
      <c r="E158" s="686" t="s">
        <v>3129</v>
      </c>
      <c r="F158" s="686" t="s">
        <v>1437</v>
      </c>
      <c r="G158" s="658">
        <v>140.21</v>
      </c>
      <c r="H158" s="686" t="s">
        <v>49</v>
      </c>
    </row>
    <row r="159" spans="2:8" x14ac:dyDescent="0.25">
      <c r="B159" s="581"/>
      <c r="C159" s="581"/>
      <c r="D159" s="686"/>
      <c r="E159" s="686"/>
      <c r="F159" s="686"/>
      <c r="G159" s="658"/>
      <c r="H159" s="686"/>
    </row>
    <row r="160" spans="2:8" x14ac:dyDescent="0.25">
      <c r="B160" s="581">
        <v>42794</v>
      </c>
      <c r="C160" s="685">
        <v>42797</v>
      </c>
      <c r="D160" s="687" t="s">
        <v>2361</v>
      </c>
      <c r="E160" s="687" t="s">
        <v>9816</v>
      </c>
      <c r="F160" s="687" t="s">
        <v>8542</v>
      </c>
      <c r="G160" s="634">
        <v>866.76</v>
      </c>
      <c r="H160" s="687" t="s">
        <v>9817</v>
      </c>
    </row>
    <row r="161" spans="1:8" x14ac:dyDescent="0.25">
      <c r="B161" s="685"/>
      <c r="C161" s="685"/>
      <c r="D161" s="687"/>
      <c r="E161" s="687"/>
      <c r="F161" s="687"/>
      <c r="G161" s="634"/>
      <c r="H161" s="687"/>
    </row>
    <row r="162" spans="1:8" x14ac:dyDescent="0.25">
      <c r="A162" s="184"/>
      <c r="B162" s="580"/>
      <c r="C162" s="580"/>
      <c r="D162" s="99"/>
      <c r="E162" s="99"/>
      <c r="F162" s="99"/>
      <c r="G162" s="633"/>
      <c r="H162" s="99"/>
    </row>
    <row r="163" spans="1:8" x14ac:dyDescent="0.25">
      <c r="A163" s="128" t="s">
        <v>10376</v>
      </c>
      <c r="B163" s="581"/>
      <c r="C163" s="685"/>
      <c r="D163" s="686"/>
      <c r="E163" s="688"/>
      <c r="F163" s="686"/>
      <c r="G163" s="637"/>
      <c r="H163" s="688"/>
    </row>
    <row r="164" spans="1:8" x14ac:dyDescent="0.25">
      <c r="B164" s="581">
        <v>42781</v>
      </c>
      <c r="C164" s="581">
        <v>42783</v>
      </c>
      <c r="D164" s="687" t="s">
        <v>4308</v>
      </c>
      <c r="E164" s="687" t="s">
        <v>76</v>
      </c>
      <c r="F164" s="687" t="s">
        <v>172</v>
      </c>
      <c r="G164" s="636">
        <v>1289.3900000000001</v>
      </c>
      <c r="H164" s="687" t="s">
        <v>10378</v>
      </c>
    </row>
    <row r="165" spans="1:8" x14ac:dyDescent="0.25">
      <c r="B165" s="581"/>
      <c r="C165" s="581"/>
      <c r="D165" s="687"/>
      <c r="E165" s="687"/>
      <c r="F165" s="687"/>
      <c r="G165" s="636"/>
      <c r="H165" s="687"/>
    </row>
    <row r="166" spans="1:8" x14ac:dyDescent="0.25">
      <c r="B166" s="685">
        <v>42794</v>
      </c>
      <c r="C166" s="685">
        <v>42796</v>
      </c>
      <c r="D166" s="686" t="s">
        <v>10379</v>
      </c>
      <c r="E166" s="686" t="s">
        <v>10380</v>
      </c>
      <c r="F166" s="686" t="s">
        <v>10381</v>
      </c>
      <c r="G166" s="638">
        <v>1233.6099999999999</v>
      </c>
      <c r="H166" s="686" t="s">
        <v>10382</v>
      </c>
    </row>
    <row r="167" spans="1:8" x14ac:dyDescent="0.25">
      <c r="B167" s="685">
        <v>42794</v>
      </c>
      <c r="C167" s="685">
        <v>42796</v>
      </c>
      <c r="D167" s="686" t="s">
        <v>3408</v>
      </c>
      <c r="E167" s="686" t="s">
        <v>10380</v>
      </c>
      <c r="F167" s="686" t="s">
        <v>4941</v>
      </c>
      <c r="G167" s="638">
        <v>1233.6099999999999</v>
      </c>
      <c r="H167" s="686" t="s">
        <v>10383</v>
      </c>
    </row>
    <row r="168" spans="1:8" x14ac:dyDescent="0.25">
      <c r="B168" s="685">
        <v>42794</v>
      </c>
      <c r="C168" s="581" t="s">
        <v>10384</v>
      </c>
      <c r="D168" s="687" t="s">
        <v>1147</v>
      </c>
      <c r="E168" s="687" t="s">
        <v>36</v>
      </c>
      <c r="F168" s="687" t="s">
        <v>4941</v>
      </c>
      <c r="G168" s="636">
        <v>1050</v>
      </c>
      <c r="H168" s="686" t="s">
        <v>10385</v>
      </c>
    </row>
    <row r="169" spans="1:8" x14ac:dyDescent="0.25">
      <c r="B169" s="685"/>
      <c r="C169" s="581"/>
      <c r="D169" s="687"/>
      <c r="E169" s="687"/>
      <c r="F169" s="687"/>
      <c r="G169" s="636"/>
      <c r="H169" s="686"/>
    </row>
    <row r="170" spans="1:8" x14ac:dyDescent="0.25">
      <c r="B170" s="581" t="s">
        <v>10384</v>
      </c>
      <c r="C170" s="581">
        <v>42796</v>
      </c>
      <c r="D170" s="3" t="s">
        <v>1147</v>
      </c>
      <c r="E170" s="687" t="s">
        <v>36</v>
      </c>
      <c r="F170" s="687" t="s">
        <v>4941</v>
      </c>
      <c r="G170" s="636">
        <v>1025</v>
      </c>
      <c r="H170" s="686" t="s">
        <v>10383</v>
      </c>
    </row>
    <row r="171" spans="1:8" x14ac:dyDescent="0.25">
      <c r="B171" s="581"/>
      <c r="C171" s="581"/>
      <c r="D171" s="3"/>
      <c r="E171" s="687"/>
      <c r="F171" s="687"/>
      <c r="G171" s="636"/>
      <c r="H171" s="686"/>
    </row>
    <row r="172" spans="1:8" x14ac:dyDescent="0.25">
      <c r="A172" s="184"/>
      <c r="B172" s="580"/>
      <c r="C172" s="580"/>
      <c r="D172" s="99"/>
      <c r="E172" s="99"/>
      <c r="F172" s="99"/>
      <c r="G172" s="633"/>
      <c r="H172" s="99"/>
    </row>
    <row r="173" spans="1:8" x14ac:dyDescent="0.25">
      <c r="A173" s="128" t="s">
        <v>29</v>
      </c>
      <c r="B173" s="581"/>
      <c r="C173" s="685"/>
      <c r="D173" s="686"/>
      <c r="E173" s="688"/>
      <c r="F173" s="686"/>
      <c r="G173" s="637"/>
      <c r="H173" s="688"/>
    </row>
    <row r="174" spans="1:8" x14ac:dyDescent="0.25">
      <c r="B174" s="581">
        <v>42789</v>
      </c>
      <c r="C174" s="685">
        <v>42792</v>
      </c>
      <c r="D174" s="686" t="s">
        <v>8012</v>
      </c>
      <c r="E174" s="688" t="s">
        <v>10503</v>
      </c>
      <c r="F174" s="688" t="s">
        <v>3951</v>
      </c>
      <c r="G174" s="638">
        <v>1054.9000000000001</v>
      </c>
      <c r="H174" s="688" t="s">
        <v>10504</v>
      </c>
    </row>
    <row r="175" spans="1:8" x14ac:dyDescent="0.25">
      <c r="B175" s="581"/>
      <c r="C175" s="581"/>
      <c r="D175" s="688"/>
      <c r="E175" s="688"/>
      <c r="F175" s="686"/>
      <c r="G175" s="634"/>
      <c r="H175" s="688"/>
    </row>
    <row r="176" spans="1:8" x14ac:dyDescent="0.25">
      <c r="A176" s="184"/>
      <c r="B176" s="580"/>
      <c r="C176" s="580"/>
      <c r="D176" s="99"/>
      <c r="E176" s="99"/>
      <c r="F176" s="99"/>
      <c r="G176" s="633"/>
      <c r="H176" s="99"/>
    </row>
    <row r="177" spans="1:8" x14ac:dyDescent="0.25">
      <c r="A177" s="128" t="s">
        <v>7352</v>
      </c>
      <c r="B177" s="581"/>
      <c r="C177" s="581"/>
      <c r="D177" s="687"/>
      <c r="E177" s="689"/>
      <c r="F177" s="687"/>
      <c r="G177" s="634"/>
      <c r="H177" s="689"/>
    </row>
    <row r="178" spans="1:8" x14ac:dyDescent="0.25">
      <c r="B178" s="581">
        <v>42776</v>
      </c>
      <c r="C178" s="581">
        <v>42781</v>
      </c>
      <c r="D178" s="687" t="s">
        <v>10397</v>
      </c>
      <c r="E178" s="62" t="s">
        <v>1300</v>
      </c>
      <c r="F178" s="687" t="s">
        <v>1898</v>
      </c>
      <c r="G178" s="636" t="s">
        <v>178</v>
      </c>
      <c r="H178" s="79" t="s">
        <v>10398</v>
      </c>
    </row>
    <row r="179" spans="1:8" x14ac:dyDescent="0.25">
      <c r="B179" s="581"/>
      <c r="C179" s="581"/>
      <c r="D179" s="687"/>
      <c r="E179" s="62"/>
      <c r="F179" s="687"/>
      <c r="G179" s="636"/>
      <c r="H179" s="79"/>
    </row>
    <row r="180" spans="1:8" x14ac:dyDescent="0.25">
      <c r="B180" s="581">
        <v>42777</v>
      </c>
      <c r="C180" s="581">
        <v>42780</v>
      </c>
      <c r="D180" s="687" t="s">
        <v>6538</v>
      </c>
      <c r="E180" s="62" t="s">
        <v>8541</v>
      </c>
      <c r="F180" s="687" t="s">
        <v>23</v>
      </c>
      <c r="G180" s="636">
        <v>1636</v>
      </c>
      <c r="H180" s="79" t="s">
        <v>10399</v>
      </c>
    </row>
    <row r="181" spans="1:8" x14ac:dyDescent="0.25">
      <c r="B181" s="581"/>
      <c r="C181" s="581"/>
      <c r="D181" s="687"/>
      <c r="E181" s="62"/>
      <c r="F181" s="687"/>
      <c r="G181" s="636"/>
      <c r="H181" s="79"/>
    </row>
    <row r="182" spans="1:8" x14ac:dyDescent="0.25">
      <c r="B182" s="581">
        <v>42781</v>
      </c>
      <c r="C182" s="581">
        <v>42783</v>
      </c>
      <c r="D182" s="687" t="s">
        <v>8537</v>
      </c>
      <c r="E182" s="62" t="s">
        <v>10400</v>
      </c>
      <c r="F182" s="687" t="s">
        <v>23</v>
      </c>
      <c r="G182" s="636">
        <v>1335</v>
      </c>
      <c r="H182" s="62" t="s">
        <v>10401</v>
      </c>
    </row>
    <row r="183" spans="1:8" x14ac:dyDescent="0.25">
      <c r="B183" s="581"/>
      <c r="C183" s="581"/>
      <c r="D183" s="687"/>
      <c r="E183" s="62"/>
      <c r="F183" s="687"/>
      <c r="G183" s="636"/>
      <c r="H183" s="62"/>
    </row>
    <row r="184" spans="1:8" x14ac:dyDescent="0.25">
      <c r="B184" s="581">
        <v>42787</v>
      </c>
      <c r="C184" s="581">
        <v>42792</v>
      </c>
      <c r="D184" s="687" t="s">
        <v>2852</v>
      </c>
      <c r="E184" s="62" t="s">
        <v>10402</v>
      </c>
      <c r="F184" s="687" t="s">
        <v>1025</v>
      </c>
      <c r="G184" s="636">
        <v>2235</v>
      </c>
      <c r="H184" s="79" t="s">
        <v>10403</v>
      </c>
    </row>
    <row r="185" spans="1:8" x14ac:dyDescent="0.25">
      <c r="B185" s="581">
        <v>42787</v>
      </c>
      <c r="C185" s="581">
        <v>42792</v>
      </c>
      <c r="D185" s="687" t="s">
        <v>2855</v>
      </c>
      <c r="E185" s="62" t="s">
        <v>10402</v>
      </c>
      <c r="F185" s="687" t="s">
        <v>1025</v>
      </c>
      <c r="G185" s="636">
        <v>1413</v>
      </c>
      <c r="H185" s="79" t="s">
        <v>10403</v>
      </c>
    </row>
    <row r="186" spans="1:8" ht="30" x14ac:dyDescent="0.25">
      <c r="B186" s="581">
        <v>42791</v>
      </c>
      <c r="C186" s="581">
        <v>42794</v>
      </c>
      <c r="D186" s="687" t="s">
        <v>1216</v>
      </c>
      <c r="E186" s="62" t="s">
        <v>10404</v>
      </c>
      <c r="F186" s="687" t="s">
        <v>10405</v>
      </c>
      <c r="G186" s="636" t="s">
        <v>178</v>
      </c>
      <c r="H186" s="79" t="s">
        <v>10406</v>
      </c>
    </row>
    <row r="187" spans="1:8" x14ac:dyDescent="0.25">
      <c r="B187" s="581"/>
      <c r="C187" s="581"/>
      <c r="D187" s="687"/>
      <c r="E187" s="689"/>
      <c r="F187" s="686"/>
      <c r="G187" s="634"/>
      <c r="H187" s="689"/>
    </row>
    <row r="188" spans="1:8" x14ac:dyDescent="0.25">
      <c r="A188" s="184"/>
      <c r="B188" s="585"/>
      <c r="C188" s="585"/>
      <c r="D188" s="105"/>
      <c r="E188" s="105"/>
      <c r="F188" s="105"/>
      <c r="G188" s="639"/>
      <c r="H188" s="105"/>
    </row>
    <row r="189" spans="1:8" x14ac:dyDescent="0.25">
      <c r="A189" s="128" t="s">
        <v>79</v>
      </c>
      <c r="B189" s="582"/>
      <c r="C189" s="582"/>
      <c r="D189" s="689"/>
      <c r="E189" s="689"/>
      <c r="F189" s="689"/>
      <c r="G189" s="635"/>
      <c r="H189" s="689"/>
    </row>
    <row r="190" spans="1:8" x14ac:dyDescent="0.25">
      <c r="B190" s="685">
        <v>42769</v>
      </c>
      <c r="C190" s="685">
        <v>42769</v>
      </c>
      <c r="D190" s="176" t="s">
        <v>10621</v>
      </c>
      <c r="E190" s="176" t="s">
        <v>868</v>
      </c>
      <c r="F190" s="176" t="s">
        <v>254</v>
      </c>
      <c r="G190" s="638">
        <v>58.62</v>
      </c>
      <c r="H190" s="686" t="s">
        <v>10552</v>
      </c>
    </row>
    <row r="191" spans="1:8" x14ac:dyDescent="0.25">
      <c r="B191" s="685">
        <v>42769</v>
      </c>
      <c r="C191" s="685">
        <v>42769</v>
      </c>
      <c r="D191" s="176" t="s">
        <v>3397</v>
      </c>
      <c r="E191" s="686" t="s">
        <v>3845</v>
      </c>
      <c r="F191" s="176" t="s">
        <v>254</v>
      </c>
      <c r="G191" s="638">
        <v>47.38</v>
      </c>
      <c r="H191" s="686" t="s">
        <v>10552</v>
      </c>
    </row>
    <row r="192" spans="1:8" x14ac:dyDescent="0.25">
      <c r="B192" s="685">
        <v>42769</v>
      </c>
      <c r="C192" s="685">
        <v>42769</v>
      </c>
      <c r="D192" s="176" t="s">
        <v>10620</v>
      </c>
      <c r="E192" s="176" t="s">
        <v>868</v>
      </c>
      <c r="F192" s="176" t="s">
        <v>254</v>
      </c>
      <c r="G192" s="638">
        <v>63.9</v>
      </c>
      <c r="H192" s="176" t="s">
        <v>10552</v>
      </c>
    </row>
    <row r="193" spans="1:8" x14ac:dyDescent="0.25">
      <c r="B193" s="685">
        <v>42769</v>
      </c>
      <c r="C193" s="685">
        <v>42769</v>
      </c>
      <c r="D193" s="176" t="s">
        <v>9212</v>
      </c>
      <c r="E193" s="176" t="s">
        <v>868</v>
      </c>
      <c r="F193" s="176" t="s">
        <v>254</v>
      </c>
      <c r="G193" s="638">
        <v>64.010000000000005</v>
      </c>
      <c r="H193" s="176" t="s">
        <v>10552</v>
      </c>
    </row>
    <row r="194" spans="1:8" x14ac:dyDescent="0.25">
      <c r="B194" s="685">
        <v>42769</v>
      </c>
      <c r="C194" s="685">
        <v>42769</v>
      </c>
      <c r="D194" s="176" t="s">
        <v>8556</v>
      </c>
      <c r="E194" s="176" t="s">
        <v>868</v>
      </c>
      <c r="F194" s="176" t="s">
        <v>254</v>
      </c>
      <c r="G194" s="638">
        <v>66.23</v>
      </c>
      <c r="H194" s="176" t="s">
        <v>10552</v>
      </c>
    </row>
    <row r="195" spans="1:8" x14ac:dyDescent="0.25">
      <c r="B195" s="685">
        <v>42769</v>
      </c>
      <c r="C195" s="685">
        <v>42769</v>
      </c>
      <c r="D195" s="176" t="s">
        <v>2372</v>
      </c>
      <c r="E195" s="176" t="s">
        <v>868</v>
      </c>
      <c r="F195" s="176" t="s">
        <v>254</v>
      </c>
      <c r="G195" s="638">
        <v>12.84</v>
      </c>
      <c r="H195" s="176" t="s">
        <v>10552</v>
      </c>
    </row>
    <row r="196" spans="1:8" x14ac:dyDescent="0.25">
      <c r="B196" s="685"/>
      <c r="C196" s="685"/>
      <c r="D196" s="176"/>
      <c r="E196" s="176"/>
      <c r="F196" s="176"/>
      <c r="G196" s="638"/>
      <c r="H196" s="176"/>
    </row>
    <row r="197" spans="1:8" x14ac:dyDescent="0.25">
      <c r="B197" s="685">
        <v>42777</v>
      </c>
      <c r="C197" s="685">
        <v>42779</v>
      </c>
      <c r="D197" s="176" t="s">
        <v>10622</v>
      </c>
      <c r="E197" s="176" t="s">
        <v>8943</v>
      </c>
      <c r="F197" s="176" t="s">
        <v>6009</v>
      </c>
      <c r="G197" s="638">
        <v>721.08</v>
      </c>
      <c r="H197" s="176" t="s">
        <v>10623</v>
      </c>
    </row>
    <row r="198" spans="1:8" x14ac:dyDescent="0.25">
      <c r="B198" s="685"/>
      <c r="C198" s="685"/>
      <c r="D198" s="176"/>
      <c r="E198" s="176"/>
      <c r="F198" s="176"/>
      <c r="G198" s="638"/>
      <c r="H198" s="176"/>
    </row>
    <row r="199" spans="1:8" x14ac:dyDescent="0.25">
      <c r="B199" s="685">
        <v>42781</v>
      </c>
      <c r="C199" s="685">
        <v>42784</v>
      </c>
      <c r="D199" s="176" t="s">
        <v>9212</v>
      </c>
      <c r="E199" s="176" t="s">
        <v>868</v>
      </c>
      <c r="F199" s="176" t="s">
        <v>254</v>
      </c>
      <c r="G199" s="638">
        <v>57.35</v>
      </c>
      <c r="H199" s="176" t="s">
        <v>10626</v>
      </c>
    </row>
    <row r="200" spans="1:8" x14ac:dyDescent="0.25">
      <c r="B200" s="685"/>
      <c r="C200" s="685"/>
      <c r="D200" s="176"/>
      <c r="E200" s="176"/>
      <c r="F200" s="176"/>
      <c r="G200" s="638"/>
      <c r="H200" s="176"/>
    </row>
    <row r="201" spans="1:8" x14ac:dyDescent="0.25">
      <c r="B201" s="685">
        <v>42784</v>
      </c>
      <c r="C201" s="685">
        <v>42784</v>
      </c>
      <c r="D201" s="176" t="s">
        <v>10620</v>
      </c>
      <c r="E201" s="176" t="s">
        <v>868</v>
      </c>
      <c r="F201" s="176" t="s">
        <v>254</v>
      </c>
      <c r="G201" s="638">
        <v>57.42</v>
      </c>
      <c r="H201" s="176" t="s">
        <v>10626</v>
      </c>
    </row>
    <row r="202" spans="1:8" x14ac:dyDescent="0.25">
      <c r="B202" s="685"/>
      <c r="C202" s="685"/>
      <c r="D202" s="176"/>
      <c r="E202" s="176"/>
      <c r="F202" s="176"/>
      <c r="G202" s="638"/>
      <c r="H202" s="176"/>
    </row>
    <row r="203" spans="1:8" x14ac:dyDescent="0.25">
      <c r="B203" s="685">
        <v>42786</v>
      </c>
      <c r="C203" s="685">
        <v>42786</v>
      </c>
      <c r="D203" s="176" t="s">
        <v>8556</v>
      </c>
      <c r="E203" s="672" t="s">
        <v>868</v>
      </c>
      <c r="F203" s="176" t="s">
        <v>10624</v>
      </c>
      <c r="G203" s="638">
        <v>38.950000000000003</v>
      </c>
      <c r="H203" s="176" t="s">
        <v>10625</v>
      </c>
    </row>
    <row r="204" spans="1:8" x14ac:dyDescent="0.25">
      <c r="B204" s="685"/>
      <c r="C204" s="685"/>
      <c r="D204" s="176"/>
      <c r="E204" s="672"/>
      <c r="F204" s="176"/>
      <c r="G204" s="638"/>
      <c r="H204" s="176"/>
    </row>
    <row r="205" spans="1:8" x14ac:dyDescent="0.25">
      <c r="A205" s="184"/>
      <c r="B205" s="585"/>
      <c r="C205" s="585"/>
      <c r="D205" s="105"/>
      <c r="E205" s="105"/>
      <c r="F205" s="105"/>
      <c r="G205" s="639"/>
      <c r="H205" s="105"/>
    </row>
    <row r="206" spans="1:8" x14ac:dyDescent="0.25">
      <c r="A206" s="128" t="s">
        <v>6335</v>
      </c>
      <c r="B206" s="582"/>
      <c r="C206" s="582"/>
      <c r="D206" s="689"/>
      <c r="E206" s="689"/>
      <c r="F206" s="689"/>
      <c r="G206" s="635"/>
      <c r="H206" s="689"/>
    </row>
    <row r="207" spans="1:8" x14ac:dyDescent="0.25">
      <c r="B207" s="582"/>
      <c r="C207" s="582"/>
      <c r="D207" s="689"/>
      <c r="E207" s="689"/>
      <c r="F207" s="689"/>
      <c r="G207" s="635"/>
      <c r="H207" s="232"/>
    </row>
    <row r="208" spans="1:8" x14ac:dyDescent="0.25">
      <c r="B208" s="582"/>
      <c r="C208" s="582"/>
      <c r="D208" s="689"/>
      <c r="E208" s="689"/>
      <c r="F208" s="689"/>
      <c r="G208" s="635"/>
      <c r="H208" s="689"/>
    </row>
    <row r="209" spans="1:8" x14ac:dyDescent="0.25">
      <c r="B209" s="582"/>
      <c r="C209" s="582"/>
      <c r="D209" s="689"/>
      <c r="E209" s="689"/>
      <c r="F209" s="689"/>
      <c r="G209" s="635"/>
      <c r="H209" s="689"/>
    </row>
    <row r="210" spans="1:8" x14ac:dyDescent="0.25">
      <c r="B210" s="582"/>
      <c r="C210" s="582"/>
      <c r="D210" s="689"/>
      <c r="E210" s="689"/>
      <c r="F210" s="689"/>
      <c r="G210" s="635"/>
      <c r="H210" s="689"/>
    </row>
    <row r="211" spans="1:8" x14ac:dyDescent="0.25">
      <c r="B211" s="582"/>
      <c r="C211" s="582"/>
      <c r="D211" s="689"/>
      <c r="E211" s="689"/>
      <c r="F211" s="689"/>
      <c r="G211" s="635"/>
      <c r="H211" s="689"/>
    </row>
    <row r="212" spans="1:8" x14ac:dyDescent="0.25">
      <c r="A212" s="184"/>
      <c r="B212" s="580"/>
      <c r="C212" s="580"/>
      <c r="D212" s="99"/>
      <c r="E212" s="99"/>
      <c r="F212" s="99"/>
      <c r="G212" s="633"/>
      <c r="H212" s="99"/>
    </row>
    <row r="213" spans="1:8" x14ac:dyDescent="0.25">
      <c r="A213" s="128" t="s">
        <v>181</v>
      </c>
      <c r="B213" s="128"/>
      <c r="C213" s="128"/>
      <c r="D213" s="128"/>
      <c r="E213" s="128"/>
      <c r="F213" s="128"/>
      <c r="G213" s="128"/>
      <c r="H213" s="128"/>
    </row>
    <row r="214" spans="1:8" x14ac:dyDescent="0.25">
      <c r="B214" s="581">
        <v>42771</v>
      </c>
      <c r="C214" s="581">
        <v>42774</v>
      </c>
      <c r="D214" s="687" t="s">
        <v>9295</v>
      </c>
      <c r="E214" s="689" t="s">
        <v>9722</v>
      </c>
      <c r="F214" s="687" t="s">
        <v>1157</v>
      </c>
      <c r="G214" s="634">
        <v>1694</v>
      </c>
      <c r="H214" s="687" t="s">
        <v>9723</v>
      </c>
    </row>
    <row r="215" spans="1:8" x14ac:dyDescent="0.25">
      <c r="B215" s="582"/>
      <c r="C215" s="582"/>
      <c r="D215" s="689"/>
      <c r="E215" s="687"/>
      <c r="F215" s="689"/>
      <c r="G215" s="640"/>
      <c r="H215" s="111"/>
    </row>
    <row r="216" spans="1:8" x14ac:dyDescent="0.25">
      <c r="A216" s="184"/>
      <c r="B216" s="585"/>
      <c r="C216" s="585"/>
      <c r="D216" s="105"/>
      <c r="E216" s="105"/>
      <c r="F216" s="105"/>
      <c r="G216" s="639"/>
      <c r="H216" s="105"/>
    </row>
    <row r="217" spans="1:8" x14ac:dyDescent="0.25">
      <c r="A217" s="128" t="s">
        <v>9060</v>
      </c>
      <c r="B217" s="582"/>
      <c r="C217" s="582"/>
      <c r="D217" s="689"/>
      <c r="E217" s="689"/>
      <c r="F217" s="689"/>
      <c r="G217" s="635"/>
      <c r="H217" s="689"/>
    </row>
    <row r="218" spans="1:8" x14ac:dyDescent="0.25">
      <c r="B218" s="582">
        <v>42775</v>
      </c>
      <c r="C218" s="582">
        <v>42776</v>
      </c>
      <c r="D218" s="689" t="s">
        <v>10428</v>
      </c>
      <c r="E218" s="689" t="s">
        <v>10429</v>
      </c>
      <c r="F218" s="689" t="s">
        <v>2552</v>
      </c>
      <c r="G218" s="635">
        <v>421.14</v>
      </c>
      <c r="H218" s="689" t="s">
        <v>10430</v>
      </c>
    </row>
    <row r="219" spans="1:8" x14ac:dyDescent="0.25">
      <c r="B219" s="582"/>
      <c r="C219" s="582"/>
      <c r="D219" s="689"/>
      <c r="E219" s="689"/>
      <c r="F219" s="689"/>
      <c r="G219" s="635"/>
      <c r="H219" s="689"/>
    </row>
    <row r="220" spans="1:8" x14ac:dyDescent="0.25">
      <c r="B220" s="582">
        <v>42776</v>
      </c>
      <c r="C220" s="582">
        <v>42781</v>
      </c>
      <c r="D220" s="689" t="s">
        <v>10428</v>
      </c>
      <c r="E220" s="3" t="s">
        <v>10429</v>
      </c>
      <c r="F220" s="689" t="s">
        <v>2552</v>
      </c>
      <c r="G220" s="635">
        <v>690.12</v>
      </c>
      <c r="H220" s="689" t="s">
        <v>10431</v>
      </c>
    </row>
    <row r="221" spans="1:8" x14ac:dyDescent="0.25">
      <c r="B221" s="582"/>
      <c r="C221" s="582"/>
      <c r="D221" s="689"/>
      <c r="E221" s="3"/>
      <c r="F221" s="689"/>
      <c r="G221" s="635"/>
      <c r="H221" s="689"/>
    </row>
    <row r="222" spans="1:8" x14ac:dyDescent="0.25">
      <c r="B222" s="582">
        <v>42793</v>
      </c>
      <c r="C222" s="582">
        <v>42795</v>
      </c>
      <c r="D222" s="689" t="s">
        <v>10432</v>
      </c>
      <c r="E222" s="3" t="s">
        <v>36</v>
      </c>
      <c r="F222" s="689" t="s">
        <v>30</v>
      </c>
      <c r="G222" s="635">
        <v>1526.82</v>
      </c>
      <c r="H222" s="689" t="s">
        <v>10433</v>
      </c>
    </row>
    <row r="223" spans="1:8" x14ac:dyDescent="0.25">
      <c r="B223" s="582"/>
      <c r="C223" s="582"/>
      <c r="D223" s="689"/>
      <c r="E223" s="689"/>
      <c r="F223" s="689"/>
      <c r="G223" s="635"/>
      <c r="H223" s="689"/>
    </row>
    <row r="224" spans="1:8" x14ac:dyDescent="0.25">
      <c r="A224" s="184"/>
      <c r="B224" s="585"/>
      <c r="C224" s="585"/>
      <c r="D224" s="105"/>
      <c r="E224" s="105"/>
      <c r="F224" s="105"/>
      <c r="G224" s="639"/>
      <c r="H224" s="105"/>
    </row>
    <row r="225" spans="1:8" x14ac:dyDescent="0.25">
      <c r="A225" s="128" t="s">
        <v>8603</v>
      </c>
      <c r="B225" s="128"/>
      <c r="C225" s="128"/>
      <c r="D225" s="128"/>
      <c r="E225" s="128"/>
      <c r="F225" s="128"/>
      <c r="G225" s="128"/>
      <c r="H225" s="128"/>
    </row>
    <row r="226" spans="1:8" x14ac:dyDescent="0.25">
      <c r="B226" s="582">
        <v>42771</v>
      </c>
      <c r="C226" s="582">
        <v>42774</v>
      </c>
      <c r="D226" s="689" t="s">
        <v>6230</v>
      </c>
      <c r="E226" s="689" t="s">
        <v>9518</v>
      </c>
      <c r="F226" s="689" t="s">
        <v>1157</v>
      </c>
      <c r="G226" s="635">
        <v>1858.91</v>
      </c>
      <c r="H226" s="689" t="s">
        <v>9519</v>
      </c>
    </row>
    <row r="227" spans="1:8" x14ac:dyDescent="0.25">
      <c r="B227" s="582"/>
      <c r="C227" s="582"/>
      <c r="D227" s="689"/>
      <c r="E227" s="689"/>
      <c r="F227" s="689"/>
      <c r="G227" s="635"/>
      <c r="H227" s="689"/>
    </row>
    <row r="228" spans="1:8" x14ac:dyDescent="0.25">
      <c r="B228" s="581">
        <v>42772</v>
      </c>
      <c r="C228" s="581">
        <v>42775</v>
      </c>
      <c r="D228" s="136" t="s">
        <v>10124</v>
      </c>
      <c r="E228" s="136" t="s">
        <v>10125</v>
      </c>
      <c r="F228" s="136" t="s">
        <v>2113</v>
      </c>
      <c r="G228" s="636">
        <v>0</v>
      </c>
      <c r="H228" s="136" t="s">
        <v>10126</v>
      </c>
    </row>
    <row r="229" spans="1:8" x14ac:dyDescent="0.25">
      <c r="B229" s="581"/>
      <c r="C229" s="581"/>
      <c r="D229" s="136"/>
      <c r="E229" s="136"/>
      <c r="F229" s="136"/>
      <c r="G229" s="636"/>
      <c r="H229" s="136"/>
    </row>
    <row r="230" spans="1:8" x14ac:dyDescent="0.25">
      <c r="B230" s="581">
        <v>42778</v>
      </c>
      <c r="C230" s="581">
        <v>42781</v>
      </c>
      <c r="D230" s="136" t="s">
        <v>3038</v>
      </c>
      <c r="E230" s="136" t="s">
        <v>1356</v>
      </c>
      <c r="F230" s="136" t="s">
        <v>1329</v>
      </c>
      <c r="G230" s="636">
        <v>1102.67</v>
      </c>
      <c r="H230" s="136" t="s">
        <v>10127</v>
      </c>
    </row>
    <row r="231" spans="1:8" x14ac:dyDescent="0.25">
      <c r="B231" s="581"/>
      <c r="C231" s="581"/>
      <c r="D231" s="136"/>
      <c r="E231" s="136"/>
      <c r="F231" s="136"/>
      <c r="G231" s="636"/>
      <c r="H231" s="136"/>
    </row>
    <row r="232" spans="1:8" x14ac:dyDescent="0.25">
      <c r="B232" s="582">
        <v>42782</v>
      </c>
      <c r="C232" s="582">
        <v>42785</v>
      </c>
      <c r="D232" s="689" t="s">
        <v>9520</v>
      </c>
      <c r="E232" s="689" t="s">
        <v>9521</v>
      </c>
      <c r="F232" s="689" t="s">
        <v>587</v>
      </c>
      <c r="G232" s="635">
        <v>1605.96</v>
      </c>
      <c r="H232" s="689" t="s">
        <v>9522</v>
      </c>
    </row>
    <row r="233" spans="1:8" x14ac:dyDescent="0.25">
      <c r="B233" s="582"/>
      <c r="C233" s="582"/>
      <c r="D233" s="689"/>
      <c r="E233" s="689"/>
      <c r="F233" s="689"/>
      <c r="G233" s="635"/>
      <c r="H233" s="689"/>
    </row>
    <row r="234" spans="1:8" x14ac:dyDescent="0.25">
      <c r="A234" s="184"/>
      <c r="B234" s="580"/>
      <c r="C234" s="580"/>
      <c r="D234" s="99"/>
      <c r="E234" s="99"/>
      <c r="F234" s="99"/>
      <c r="G234" s="633"/>
      <c r="H234" s="99"/>
    </row>
    <row r="235" spans="1:8" x14ac:dyDescent="0.25">
      <c r="A235" s="128" t="s">
        <v>28</v>
      </c>
      <c r="B235" s="581"/>
      <c r="C235" s="685"/>
      <c r="D235" s="164"/>
      <c r="E235" s="164"/>
      <c r="F235" s="164"/>
      <c r="G235" s="637"/>
      <c r="H235" s="164"/>
    </row>
    <row r="236" spans="1:8" x14ac:dyDescent="0.25">
      <c r="B236" s="581">
        <v>42788</v>
      </c>
      <c r="C236" s="581">
        <v>42790</v>
      </c>
      <c r="D236" s="204" t="s">
        <v>206</v>
      </c>
      <c r="E236" s="204" t="s">
        <v>918</v>
      </c>
      <c r="F236" s="204" t="s">
        <v>186</v>
      </c>
      <c r="G236" s="636">
        <v>935</v>
      </c>
      <c r="H236" s="204" t="s">
        <v>10653</v>
      </c>
    </row>
    <row r="237" spans="1:8" x14ac:dyDescent="0.25">
      <c r="B237" s="581"/>
      <c r="C237" s="581"/>
      <c r="D237" s="204"/>
      <c r="E237" s="204"/>
      <c r="F237" s="204"/>
      <c r="G237" s="636"/>
      <c r="H237" s="204"/>
    </row>
    <row r="238" spans="1:8" x14ac:dyDescent="0.25">
      <c r="B238" s="581">
        <v>42794</v>
      </c>
      <c r="C238" s="581">
        <v>42799</v>
      </c>
      <c r="D238" s="204" t="s">
        <v>3155</v>
      </c>
      <c r="E238" s="204" t="s">
        <v>8246</v>
      </c>
      <c r="F238" s="204" t="s">
        <v>571</v>
      </c>
      <c r="G238" s="636">
        <v>2318.91</v>
      </c>
      <c r="H238" s="204" t="s">
        <v>10654</v>
      </c>
    </row>
    <row r="239" spans="1:8" x14ac:dyDescent="0.25">
      <c r="B239" s="581">
        <v>42794</v>
      </c>
      <c r="C239" s="581">
        <v>42799</v>
      </c>
      <c r="D239" s="204" t="s">
        <v>10655</v>
      </c>
      <c r="E239" s="204" t="s">
        <v>10656</v>
      </c>
      <c r="F239" s="204" t="s">
        <v>571</v>
      </c>
      <c r="G239" s="636">
        <v>2252.91</v>
      </c>
      <c r="H239" s="204" t="s">
        <v>10654</v>
      </c>
    </row>
    <row r="240" spans="1:8" x14ac:dyDescent="0.25">
      <c r="B240" s="581">
        <v>42794</v>
      </c>
      <c r="C240" s="581">
        <v>42799</v>
      </c>
      <c r="D240" s="204" t="s">
        <v>348</v>
      </c>
      <c r="E240" s="204" t="s">
        <v>8232</v>
      </c>
      <c r="F240" s="204" t="s">
        <v>571</v>
      </c>
      <c r="G240" s="636">
        <v>2359.91</v>
      </c>
      <c r="H240" s="204" t="s">
        <v>10654</v>
      </c>
    </row>
    <row r="241" spans="1:8" x14ac:dyDescent="0.25">
      <c r="B241" s="581"/>
      <c r="C241" s="581"/>
      <c r="D241" s="164"/>
      <c r="E241" s="164"/>
      <c r="F241" s="164"/>
      <c r="G241" s="634"/>
      <c r="H241" s="164"/>
    </row>
    <row r="242" spans="1:8" x14ac:dyDescent="0.25">
      <c r="A242" s="184"/>
      <c r="B242" s="580"/>
      <c r="C242" s="580"/>
      <c r="D242" s="99"/>
      <c r="E242" s="99"/>
      <c r="F242" s="99"/>
      <c r="G242" s="633"/>
      <c r="H242" s="99"/>
    </row>
    <row r="243" spans="1:8" x14ac:dyDescent="0.25">
      <c r="A243" s="128" t="s">
        <v>50</v>
      </c>
      <c r="B243" s="685"/>
      <c r="C243" s="685"/>
      <c r="D243" s="273"/>
      <c r="E243" s="688"/>
      <c r="F243" s="686"/>
      <c r="G243" s="637"/>
      <c r="H243" s="688"/>
    </row>
    <row r="244" spans="1:8" x14ac:dyDescent="0.25">
      <c r="B244" s="581">
        <v>42777</v>
      </c>
      <c r="C244" s="581">
        <v>42781</v>
      </c>
      <c r="D244" s="687" t="s">
        <v>2899</v>
      </c>
      <c r="E244" s="689" t="s">
        <v>10471</v>
      </c>
      <c r="F244" s="687" t="s">
        <v>1898</v>
      </c>
      <c r="G244" s="634">
        <v>1282.53</v>
      </c>
      <c r="H244" s="689" t="s">
        <v>10472</v>
      </c>
    </row>
    <row r="245" spans="1:8" x14ac:dyDescent="0.25">
      <c r="B245" s="581"/>
      <c r="C245" s="581"/>
      <c r="D245" s="687"/>
      <c r="E245" s="689"/>
      <c r="F245" s="687"/>
      <c r="G245" s="634"/>
      <c r="H245" s="689"/>
    </row>
    <row r="246" spans="1:8" x14ac:dyDescent="0.25">
      <c r="B246" s="581">
        <v>42786</v>
      </c>
      <c r="C246" s="581">
        <v>42788</v>
      </c>
      <c r="D246" s="687" t="s">
        <v>10473</v>
      </c>
      <c r="E246" s="689" t="s">
        <v>10474</v>
      </c>
      <c r="F246" s="687" t="s">
        <v>1787</v>
      </c>
      <c r="G246" s="634">
        <v>1299.99</v>
      </c>
      <c r="H246" s="689" t="s">
        <v>10475</v>
      </c>
    </row>
    <row r="247" spans="1:8" x14ac:dyDescent="0.25">
      <c r="B247" s="685"/>
      <c r="C247" s="685"/>
      <c r="D247" s="273"/>
      <c r="E247" s="688"/>
      <c r="F247" s="686"/>
      <c r="G247" s="637"/>
      <c r="H247" s="688"/>
    </row>
    <row r="248" spans="1:8" x14ac:dyDescent="0.25">
      <c r="A248" s="184"/>
      <c r="B248" s="580"/>
      <c r="C248" s="580"/>
      <c r="D248" s="99"/>
      <c r="E248" s="99"/>
      <c r="F248" s="99"/>
      <c r="G248" s="633"/>
      <c r="H248" s="99"/>
    </row>
    <row r="249" spans="1:8" x14ac:dyDescent="0.25">
      <c r="A249" s="128" t="s">
        <v>8256</v>
      </c>
      <c r="B249" s="581"/>
      <c r="C249" s="581"/>
      <c r="D249" s="687"/>
      <c r="E249" s="687"/>
      <c r="F249" s="687"/>
      <c r="G249" s="634"/>
      <c r="H249" s="687"/>
    </row>
    <row r="250" spans="1:8" x14ac:dyDescent="0.25">
      <c r="B250" s="581">
        <v>42770</v>
      </c>
      <c r="C250" s="581">
        <v>42774</v>
      </c>
      <c r="D250" s="687" t="s">
        <v>7210</v>
      </c>
      <c r="E250" s="687" t="s">
        <v>10636</v>
      </c>
      <c r="F250" s="687" t="s">
        <v>1157</v>
      </c>
      <c r="G250" s="636">
        <v>500</v>
      </c>
      <c r="H250" s="687" t="s">
        <v>10637</v>
      </c>
    </row>
    <row r="251" spans="1:8" x14ac:dyDescent="0.25">
      <c r="B251" s="581"/>
      <c r="C251" s="581"/>
      <c r="D251" s="687"/>
      <c r="E251" s="687"/>
      <c r="F251" s="687"/>
      <c r="G251" s="636"/>
      <c r="H251" s="687"/>
    </row>
    <row r="252" spans="1:8" x14ac:dyDescent="0.25">
      <c r="B252" s="581">
        <v>42776</v>
      </c>
      <c r="C252" s="581">
        <v>42777</v>
      </c>
      <c r="D252" s="687" t="s">
        <v>1934</v>
      </c>
      <c r="E252" s="687" t="s">
        <v>10638</v>
      </c>
      <c r="F252" s="687" t="s">
        <v>2814</v>
      </c>
      <c r="G252" s="636">
        <v>1998.5</v>
      </c>
      <c r="H252" s="687" t="s">
        <v>5771</v>
      </c>
    </row>
    <row r="253" spans="1:8" x14ac:dyDescent="0.25">
      <c r="B253" s="581">
        <v>42776</v>
      </c>
      <c r="C253" s="581">
        <v>42778</v>
      </c>
      <c r="D253" s="687" t="s">
        <v>1473</v>
      </c>
      <c r="E253" s="687" t="s">
        <v>21</v>
      </c>
      <c r="F253" s="687" t="s">
        <v>2140</v>
      </c>
      <c r="G253" s="636">
        <v>3030</v>
      </c>
      <c r="H253" s="687" t="s">
        <v>5537</v>
      </c>
    </row>
    <row r="254" spans="1:8" x14ac:dyDescent="0.25">
      <c r="B254" s="581"/>
      <c r="C254" s="581"/>
      <c r="D254" s="687"/>
      <c r="E254" s="687"/>
      <c r="F254" s="687"/>
      <c r="G254" s="636"/>
      <c r="H254" s="687"/>
    </row>
    <row r="255" spans="1:8" x14ac:dyDescent="0.25">
      <c r="B255" s="581">
        <v>42778</v>
      </c>
      <c r="C255" s="581">
        <v>42781</v>
      </c>
      <c r="D255" s="687" t="s">
        <v>2420</v>
      </c>
      <c r="E255" s="687" t="s">
        <v>10639</v>
      </c>
      <c r="F255" s="687" t="s">
        <v>1329</v>
      </c>
      <c r="G255" s="636">
        <v>850</v>
      </c>
      <c r="H255" s="687" t="s">
        <v>10640</v>
      </c>
    </row>
    <row r="256" spans="1:8" x14ac:dyDescent="0.25">
      <c r="B256" s="581"/>
      <c r="C256" s="581"/>
      <c r="D256" s="687"/>
      <c r="E256" s="687"/>
      <c r="F256" s="687"/>
      <c r="G256" s="636"/>
      <c r="H256" s="687"/>
    </row>
    <row r="257" spans="2:8" x14ac:dyDescent="0.25">
      <c r="B257" s="581">
        <v>42782</v>
      </c>
      <c r="C257" s="581">
        <v>42784</v>
      </c>
      <c r="D257" s="687" t="s">
        <v>10641</v>
      </c>
      <c r="E257" s="687" t="s">
        <v>21</v>
      </c>
      <c r="F257" s="687" t="s">
        <v>193</v>
      </c>
      <c r="G257" s="636">
        <v>3620.45</v>
      </c>
      <c r="H257" s="687" t="s">
        <v>10003</v>
      </c>
    </row>
    <row r="258" spans="2:8" x14ac:dyDescent="0.25">
      <c r="B258" s="581"/>
      <c r="C258" s="581"/>
      <c r="D258" s="687"/>
      <c r="E258" s="687"/>
      <c r="F258" s="687"/>
      <c r="G258" s="636"/>
      <c r="H258" s="687"/>
    </row>
    <row r="259" spans="2:8" x14ac:dyDescent="0.25">
      <c r="B259" s="581">
        <v>42783</v>
      </c>
      <c r="C259" s="581">
        <v>42783</v>
      </c>
      <c r="D259" s="687" t="s">
        <v>1934</v>
      </c>
      <c r="E259" s="687" t="s">
        <v>10638</v>
      </c>
      <c r="F259" s="687" t="s">
        <v>7432</v>
      </c>
      <c r="G259" s="636">
        <v>775</v>
      </c>
      <c r="H259" s="687" t="s">
        <v>8039</v>
      </c>
    </row>
    <row r="260" spans="2:8" x14ac:dyDescent="0.25">
      <c r="B260" s="581"/>
      <c r="C260" s="581"/>
      <c r="D260" s="687"/>
      <c r="E260" s="687"/>
      <c r="F260" s="687"/>
      <c r="G260" s="636"/>
      <c r="H260" s="687"/>
    </row>
    <row r="261" spans="2:8" x14ac:dyDescent="0.25">
      <c r="B261" s="581">
        <v>75655</v>
      </c>
      <c r="C261" s="581">
        <v>42784</v>
      </c>
      <c r="D261" s="687" t="s">
        <v>1934</v>
      </c>
      <c r="E261" s="687" t="s">
        <v>10638</v>
      </c>
      <c r="F261" s="687" t="s">
        <v>9839</v>
      </c>
      <c r="G261" s="636">
        <v>871</v>
      </c>
      <c r="H261" s="687" t="s">
        <v>8039</v>
      </c>
    </row>
    <row r="262" spans="2:8" x14ac:dyDescent="0.25">
      <c r="B262" s="581"/>
      <c r="C262" s="581"/>
      <c r="D262" s="687"/>
      <c r="E262" s="687"/>
      <c r="F262" s="687"/>
      <c r="G262" s="636"/>
      <c r="H262" s="687"/>
    </row>
    <row r="263" spans="2:8" x14ac:dyDescent="0.25">
      <c r="B263" s="581">
        <v>42788</v>
      </c>
      <c r="C263" s="581">
        <v>42788</v>
      </c>
      <c r="D263" s="687" t="s">
        <v>1473</v>
      </c>
      <c r="E263" s="687" t="s">
        <v>21</v>
      </c>
      <c r="F263" s="687" t="s">
        <v>1568</v>
      </c>
      <c r="G263" s="636">
        <v>925</v>
      </c>
      <c r="H263" s="687" t="s">
        <v>10003</v>
      </c>
    </row>
    <row r="264" spans="2:8" x14ac:dyDescent="0.25">
      <c r="B264" s="581"/>
      <c r="C264" s="581"/>
      <c r="D264" s="687"/>
      <c r="E264" s="687"/>
      <c r="F264" s="687"/>
      <c r="G264" s="636"/>
      <c r="H264" s="687"/>
    </row>
    <row r="265" spans="2:8" x14ac:dyDescent="0.25">
      <c r="B265" s="581">
        <v>42790</v>
      </c>
      <c r="C265" s="581">
        <v>42791</v>
      </c>
      <c r="D265" s="687" t="s">
        <v>1934</v>
      </c>
      <c r="E265" s="687" t="s">
        <v>10638</v>
      </c>
      <c r="F265" s="687" t="s">
        <v>1568</v>
      </c>
      <c r="G265" s="636">
        <v>833</v>
      </c>
      <c r="H265" s="687" t="s">
        <v>5771</v>
      </c>
    </row>
    <row r="266" spans="2:8" x14ac:dyDescent="0.25">
      <c r="B266" s="581">
        <v>42790</v>
      </c>
      <c r="C266" s="581">
        <v>42793</v>
      </c>
      <c r="D266" s="687" t="s">
        <v>10642</v>
      </c>
      <c r="E266" s="687" t="s">
        <v>1578</v>
      </c>
      <c r="F266" s="687" t="s">
        <v>2691</v>
      </c>
      <c r="G266" s="636">
        <v>184</v>
      </c>
      <c r="H266" s="687" t="s">
        <v>5537</v>
      </c>
    </row>
    <row r="267" spans="2:8" x14ac:dyDescent="0.25">
      <c r="B267" s="581">
        <v>371508</v>
      </c>
      <c r="C267" s="581">
        <v>42792</v>
      </c>
      <c r="D267" s="687" t="s">
        <v>1473</v>
      </c>
      <c r="E267" s="687" t="s">
        <v>21</v>
      </c>
      <c r="F267" s="687" t="s">
        <v>2691</v>
      </c>
      <c r="G267" s="636">
        <v>3200</v>
      </c>
      <c r="H267" s="687" t="s">
        <v>10003</v>
      </c>
    </row>
    <row r="268" spans="2:8" x14ac:dyDescent="0.25">
      <c r="B268" s="581"/>
      <c r="C268" s="581"/>
      <c r="D268" s="687"/>
      <c r="E268" s="687"/>
      <c r="F268" s="687"/>
      <c r="G268" s="636"/>
      <c r="H268" s="687"/>
    </row>
    <row r="269" spans="2:8" x14ac:dyDescent="0.25">
      <c r="B269" s="581">
        <v>42791</v>
      </c>
      <c r="C269" s="581">
        <v>42791</v>
      </c>
      <c r="D269" s="687" t="s">
        <v>1934</v>
      </c>
      <c r="E269" s="687" t="s">
        <v>10638</v>
      </c>
      <c r="F269" s="687" t="s">
        <v>1568</v>
      </c>
      <c r="G269" s="636">
        <v>833</v>
      </c>
      <c r="H269" s="687" t="s">
        <v>5771</v>
      </c>
    </row>
    <row r="270" spans="2:8" x14ac:dyDescent="0.25">
      <c r="B270" s="581"/>
      <c r="C270" s="581"/>
      <c r="D270" s="687"/>
      <c r="E270" s="687"/>
      <c r="F270" s="687"/>
      <c r="G270" s="636"/>
      <c r="H270" s="687"/>
    </row>
    <row r="271" spans="2:8" x14ac:dyDescent="0.25">
      <c r="B271" s="581">
        <v>42793</v>
      </c>
      <c r="C271" s="581">
        <v>42795</v>
      </c>
      <c r="D271" s="687" t="s">
        <v>2883</v>
      </c>
      <c r="E271" s="687" t="s">
        <v>2444</v>
      </c>
      <c r="F271" s="687" t="s">
        <v>30</v>
      </c>
      <c r="G271" s="636">
        <v>1227.5999999999999</v>
      </c>
      <c r="H271" s="687" t="s">
        <v>10643</v>
      </c>
    </row>
    <row r="272" spans="2:8" x14ac:dyDescent="0.25">
      <c r="B272" s="581"/>
      <c r="C272" s="581"/>
      <c r="D272" s="687"/>
      <c r="E272" s="687"/>
      <c r="F272" s="687"/>
      <c r="G272" s="634"/>
      <c r="H272" s="687"/>
    </row>
    <row r="273" spans="1:8" x14ac:dyDescent="0.25">
      <c r="A273" s="184"/>
      <c r="B273" s="580"/>
      <c r="C273" s="580"/>
      <c r="D273" s="99"/>
      <c r="E273" s="99"/>
      <c r="F273" s="99"/>
      <c r="G273" s="633"/>
      <c r="H273" s="99"/>
    </row>
    <row r="274" spans="1:8" x14ac:dyDescent="0.25">
      <c r="A274" s="128" t="s">
        <v>22</v>
      </c>
      <c r="B274" s="685"/>
      <c r="C274" s="685"/>
      <c r="D274" s="686"/>
      <c r="E274" s="686"/>
      <c r="F274" s="686"/>
      <c r="G274" s="637"/>
      <c r="H274" s="688"/>
    </row>
    <row r="275" spans="1:8" x14ac:dyDescent="0.25">
      <c r="B275" s="581">
        <v>42778</v>
      </c>
      <c r="C275" s="581">
        <v>42781</v>
      </c>
      <c r="D275" s="686" t="s">
        <v>2437</v>
      </c>
      <c r="E275" s="686" t="s">
        <v>10675</v>
      </c>
      <c r="F275" s="686" t="s">
        <v>6798</v>
      </c>
      <c r="G275" s="636">
        <v>1279</v>
      </c>
      <c r="H275" s="688" t="s">
        <v>10676</v>
      </c>
    </row>
    <row r="276" spans="1:8" x14ac:dyDescent="0.25">
      <c r="B276" s="581"/>
      <c r="C276" s="581"/>
      <c r="D276" s="687"/>
      <c r="E276" s="687"/>
      <c r="F276" s="687"/>
      <c r="G276" s="636"/>
      <c r="H276" s="687"/>
    </row>
    <row r="277" spans="1:8" x14ac:dyDescent="0.25">
      <c r="B277" s="581">
        <v>42779</v>
      </c>
      <c r="C277" s="581">
        <v>42782</v>
      </c>
      <c r="D277" s="686" t="s">
        <v>264</v>
      </c>
      <c r="E277" s="686" t="s">
        <v>265</v>
      </c>
      <c r="F277" s="686" t="s">
        <v>3217</v>
      </c>
      <c r="G277" s="636">
        <v>2170.73</v>
      </c>
      <c r="H277" s="688" t="s">
        <v>10677</v>
      </c>
    </row>
    <row r="278" spans="1:8" x14ac:dyDescent="0.25">
      <c r="B278" s="581"/>
      <c r="C278" s="581"/>
      <c r="D278" s="686"/>
      <c r="E278" s="686"/>
      <c r="F278" s="686"/>
      <c r="G278" s="636"/>
      <c r="H278" s="688"/>
    </row>
    <row r="279" spans="1:8" x14ac:dyDescent="0.25">
      <c r="B279" s="581">
        <v>42786</v>
      </c>
      <c r="C279" s="581">
        <v>42789</v>
      </c>
      <c r="D279" s="687" t="s">
        <v>194</v>
      </c>
      <c r="E279" s="688" t="s">
        <v>10682</v>
      </c>
      <c r="F279" s="687" t="s">
        <v>10683</v>
      </c>
      <c r="G279" s="636">
        <v>0</v>
      </c>
      <c r="H279" s="689" t="s">
        <v>10684</v>
      </c>
    </row>
    <row r="280" spans="1:8" x14ac:dyDescent="0.25">
      <c r="B280" s="581"/>
      <c r="C280" s="581"/>
      <c r="D280" s="687"/>
      <c r="E280" s="687"/>
      <c r="F280" s="687"/>
      <c r="G280" s="636"/>
      <c r="H280" s="687"/>
    </row>
    <row r="281" spans="1:8" x14ac:dyDescent="0.25">
      <c r="B281" s="581">
        <v>42789</v>
      </c>
      <c r="C281" s="581">
        <v>42792</v>
      </c>
      <c r="D281" s="686" t="s">
        <v>3935</v>
      </c>
      <c r="E281" s="686" t="s">
        <v>195</v>
      </c>
      <c r="F281" s="686" t="s">
        <v>10678</v>
      </c>
      <c r="G281" s="636">
        <v>914.88</v>
      </c>
      <c r="H281" s="688" t="s">
        <v>10679</v>
      </c>
    </row>
    <row r="282" spans="1:8" x14ac:dyDescent="0.25">
      <c r="B282" s="581"/>
      <c r="C282" s="581"/>
      <c r="D282" s="687"/>
      <c r="E282" s="687"/>
      <c r="F282" s="687"/>
      <c r="G282" s="636"/>
      <c r="H282" s="687"/>
    </row>
    <row r="283" spans="1:8" x14ac:dyDescent="0.25">
      <c r="B283" s="581">
        <v>42792</v>
      </c>
      <c r="C283" s="581">
        <v>42795</v>
      </c>
      <c r="D283" s="686" t="s">
        <v>9942</v>
      </c>
      <c r="E283" s="688" t="s">
        <v>10680</v>
      </c>
      <c r="F283" s="686" t="s">
        <v>8499</v>
      </c>
      <c r="G283" s="636">
        <v>1806</v>
      </c>
      <c r="H283" s="688" t="s">
        <v>10681</v>
      </c>
    </row>
    <row r="284" spans="1:8" x14ac:dyDescent="0.25">
      <c r="B284" s="581"/>
      <c r="C284" s="581"/>
      <c r="D284" s="687"/>
      <c r="E284" s="687"/>
      <c r="F284" s="687"/>
      <c r="G284" s="636"/>
      <c r="H284" s="687"/>
    </row>
    <row r="285" spans="1:8" x14ac:dyDescent="0.25">
      <c r="B285" s="581">
        <v>42794</v>
      </c>
      <c r="C285" s="685" t="s">
        <v>11217</v>
      </c>
      <c r="D285" s="686" t="s">
        <v>9408</v>
      </c>
      <c r="E285" s="688" t="s">
        <v>5373</v>
      </c>
      <c r="F285" s="686" t="s">
        <v>3217</v>
      </c>
      <c r="G285" s="636">
        <v>7388</v>
      </c>
      <c r="H285" s="688" t="s">
        <v>11218</v>
      </c>
    </row>
    <row r="286" spans="1:8" x14ac:dyDescent="0.25">
      <c r="B286" s="685"/>
      <c r="C286" s="685"/>
      <c r="D286" s="686"/>
      <c r="E286" s="686"/>
      <c r="F286" s="686"/>
      <c r="G286" s="637"/>
      <c r="H286" s="688"/>
    </row>
    <row r="287" spans="1:8" x14ac:dyDescent="0.25">
      <c r="A287" s="184"/>
      <c r="B287" s="580"/>
      <c r="C287" s="580"/>
      <c r="D287" s="99"/>
      <c r="E287" s="99"/>
      <c r="F287" s="99"/>
      <c r="G287" s="633"/>
      <c r="H287" s="99"/>
    </row>
    <row r="288" spans="1:8" x14ac:dyDescent="0.25">
      <c r="A288" s="128" t="s">
        <v>1289</v>
      </c>
      <c r="B288" s="581"/>
      <c r="C288" s="581"/>
      <c r="D288" s="687"/>
      <c r="E288" s="687"/>
      <c r="F288" s="687"/>
      <c r="G288" s="634"/>
      <c r="H288" s="688"/>
    </row>
    <row r="289" spans="1:8" x14ac:dyDescent="0.25">
      <c r="B289" s="581">
        <v>42776</v>
      </c>
      <c r="C289" s="581">
        <v>42777</v>
      </c>
      <c r="D289" s="686" t="s">
        <v>2949</v>
      </c>
      <c r="E289" s="686" t="s">
        <v>3743</v>
      </c>
      <c r="F289" s="616" t="s">
        <v>2814</v>
      </c>
      <c r="G289" s="636">
        <v>79.37</v>
      </c>
      <c r="H289" s="687" t="s">
        <v>10666</v>
      </c>
    </row>
    <row r="290" spans="1:8" x14ac:dyDescent="0.25">
      <c r="B290" s="581">
        <v>42776</v>
      </c>
      <c r="C290" s="581">
        <v>42777</v>
      </c>
      <c r="D290" s="687" t="s">
        <v>7431</v>
      </c>
      <c r="E290" s="687" t="s">
        <v>1972</v>
      </c>
      <c r="F290" s="687" t="s">
        <v>2814</v>
      </c>
      <c r="G290" s="636">
        <v>200</v>
      </c>
      <c r="H290" s="687" t="s">
        <v>10667</v>
      </c>
    </row>
    <row r="291" spans="1:8" x14ac:dyDescent="0.25">
      <c r="B291" s="581"/>
      <c r="C291" s="581"/>
      <c r="D291" s="687"/>
      <c r="E291" s="687"/>
      <c r="F291" s="687"/>
      <c r="G291" s="636"/>
      <c r="H291" s="687"/>
    </row>
    <row r="292" spans="1:8" x14ac:dyDescent="0.25">
      <c r="B292" s="581">
        <v>42782</v>
      </c>
      <c r="C292" s="581">
        <v>42785</v>
      </c>
      <c r="D292" s="581" t="s">
        <v>11192</v>
      </c>
      <c r="E292" s="581" t="s">
        <v>11193</v>
      </c>
      <c r="F292" s="581" t="s">
        <v>587</v>
      </c>
      <c r="G292" s="636">
        <v>1162</v>
      </c>
      <c r="H292" s="581" t="s">
        <v>11194</v>
      </c>
    </row>
    <row r="293" spans="1:8" x14ac:dyDescent="0.25">
      <c r="B293" s="581"/>
      <c r="C293" s="581"/>
      <c r="D293" s="581"/>
      <c r="E293" s="581"/>
      <c r="F293" s="581"/>
      <c r="G293" s="636"/>
      <c r="H293" s="581"/>
    </row>
    <row r="294" spans="1:8" x14ac:dyDescent="0.25">
      <c r="A294" s="184"/>
      <c r="B294" s="580"/>
      <c r="C294" s="580"/>
      <c r="D294" s="99"/>
      <c r="E294" s="99"/>
      <c r="F294" s="99"/>
      <c r="G294" s="633"/>
      <c r="H294" s="99"/>
    </row>
    <row r="295" spans="1:8" x14ac:dyDescent="0.25">
      <c r="A295" s="128" t="s">
        <v>955</v>
      </c>
      <c r="B295" s="583"/>
      <c r="C295" s="583"/>
      <c r="D295" s="688"/>
      <c r="E295" s="688"/>
      <c r="F295" s="686"/>
      <c r="G295" s="637"/>
      <c r="H295" s="688"/>
    </row>
    <row r="296" spans="1:8" x14ac:dyDescent="0.25">
      <c r="B296" s="583">
        <v>42777</v>
      </c>
      <c r="C296" s="583">
        <v>42781</v>
      </c>
      <c r="D296" s="248" t="s">
        <v>8086</v>
      </c>
      <c r="E296" s="138" t="s">
        <v>4880</v>
      </c>
      <c r="F296" s="686" t="s">
        <v>2552</v>
      </c>
      <c r="G296" s="697">
        <v>1903</v>
      </c>
      <c r="H296" s="138" t="s">
        <v>10693</v>
      </c>
    </row>
    <row r="297" spans="1:8" x14ac:dyDescent="0.25">
      <c r="B297" s="685">
        <v>42777</v>
      </c>
      <c r="C297" s="685">
        <v>42781</v>
      </c>
      <c r="D297" s="138" t="s">
        <v>1299</v>
      </c>
      <c r="E297" s="138" t="s">
        <v>1356</v>
      </c>
      <c r="F297" s="176" t="s">
        <v>1329</v>
      </c>
      <c r="G297" s="697">
        <v>1018.66</v>
      </c>
      <c r="H297" s="138" t="s">
        <v>10694</v>
      </c>
    </row>
    <row r="298" spans="1:8" x14ac:dyDescent="0.25">
      <c r="B298" s="685">
        <v>42777</v>
      </c>
      <c r="C298" s="685">
        <v>42781</v>
      </c>
      <c r="D298" s="138" t="s">
        <v>10695</v>
      </c>
      <c r="E298" s="138" t="s">
        <v>10696</v>
      </c>
      <c r="F298" s="686" t="s">
        <v>1329</v>
      </c>
      <c r="G298" s="697">
        <v>1260.48</v>
      </c>
      <c r="H298" s="138" t="s">
        <v>10694</v>
      </c>
    </row>
    <row r="299" spans="1:8" x14ac:dyDescent="0.25">
      <c r="B299" s="685"/>
      <c r="C299" s="685"/>
      <c r="D299" s="688"/>
      <c r="E299" s="688"/>
      <c r="F299" s="686"/>
      <c r="G299" s="637"/>
      <c r="H299" s="688"/>
    </row>
    <row r="300" spans="1:8" x14ac:dyDescent="0.25">
      <c r="A300" s="184"/>
      <c r="B300" s="580"/>
      <c r="C300" s="580"/>
      <c r="D300" s="99"/>
      <c r="E300" s="99"/>
      <c r="F300" s="99"/>
      <c r="G300" s="633"/>
      <c r="H300" s="99"/>
    </row>
    <row r="301" spans="1:8" x14ac:dyDescent="0.25">
      <c r="A301" s="128" t="s">
        <v>10737</v>
      </c>
      <c r="B301" s="581"/>
      <c r="C301" s="581"/>
      <c r="D301" s="687"/>
      <c r="E301" s="687"/>
      <c r="F301" s="687"/>
      <c r="G301" s="634"/>
      <c r="H301" s="687"/>
    </row>
    <row r="302" spans="1:8" ht="45" x14ac:dyDescent="0.25">
      <c r="B302" s="605">
        <v>42769</v>
      </c>
      <c r="C302" s="605">
        <v>42769</v>
      </c>
      <c r="D302" s="164" t="s">
        <v>10761</v>
      </c>
      <c r="E302" s="164" t="s">
        <v>10762</v>
      </c>
      <c r="F302" s="85" t="s">
        <v>2691</v>
      </c>
      <c r="G302" s="700" t="s">
        <v>10795</v>
      </c>
      <c r="H302" s="85" t="s">
        <v>10003</v>
      </c>
    </row>
    <row r="303" spans="1:8" ht="45" x14ac:dyDescent="0.25">
      <c r="B303" s="605">
        <v>42769</v>
      </c>
      <c r="C303" s="605">
        <v>42769</v>
      </c>
      <c r="D303" s="164" t="s">
        <v>2986</v>
      </c>
      <c r="E303" s="164" t="s">
        <v>1938</v>
      </c>
      <c r="F303" s="85" t="s">
        <v>2691</v>
      </c>
      <c r="G303" s="700" t="s">
        <v>10796</v>
      </c>
      <c r="H303" s="85" t="s">
        <v>10003</v>
      </c>
    </row>
    <row r="304" spans="1:8" x14ac:dyDescent="0.25">
      <c r="B304" s="605"/>
      <c r="C304" s="605"/>
      <c r="D304" s="164"/>
      <c r="E304" s="164"/>
      <c r="F304" s="85"/>
      <c r="G304" s="700"/>
      <c r="H304" s="85"/>
    </row>
    <row r="305" spans="2:8" x14ac:dyDescent="0.25">
      <c r="B305" s="685">
        <v>42771</v>
      </c>
      <c r="C305" s="685">
        <v>42773</v>
      </c>
      <c r="D305" s="686" t="s">
        <v>10790</v>
      </c>
      <c r="E305" s="686" t="s">
        <v>3367</v>
      </c>
      <c r="F305" s="686" t="s">
        <v>1101</v>
      </c>
      <c r="G305" s="698" t="s">
        <v>10791</v>
      </c>
      <c r="H305" s="686" t="s">
        <v>10792</v>
      </c>
    </row>
    <row r="306" spans="2:8" x14ac:dyDescent="0.25">
      <c r="B306" s="581"/>
      <c r="C306" s="581"/>
      <c r="D306" s="687"/>
      <c r="E306" s="687"/>
      <c r="F306" s="687"/>
      <c r="G306" s="189"/>
      <c r="H306" s="687"/>
    </row>
    <row r="307" spans="2:8" ht="45" x14ac:dyDescent="0.25">
      <c r="B307" s="605">
        <v>42774</v>
      </c>
      <c r="C307" s="605">
        <v>42774</v>
      </c>
      <c r="D307" s="164" t="s">
        <v>10761</v>
      </c>
      <c r="E307" s="164" t="s">
        <v>10762</v>
      </c>
      <c r="F307" s="85" t="s">
        <v>2812</v>
      </c>
      <c r="G307" s="700" t="s">
        <v>10797</v>
      </c>
      <c r="H307" s="85" t="s">
        <v>10003</v>
      </c>
    </row>
    <row r="308" spans="2:8" ht="45" x14ac:dyDescent="0.25">
      <c r="B308" s="605">
        <v>42774</v>
      </c>
      <c r="C308" s="605">
        <v>42774</v>
      </c>
      <c r="D308" s="164" t="s">
        <v>2986</v>
      </c>
      <c r="E308" s="164" t="s">
        <v>1938</v>
      </c>
      <c r="F308" s="85" t="s">
        <v>2812</v>
      </c>
      <c r="G308" s="700" t="s">
        <v>10796</v>
      </c>
      <c r="H308" s="85" t="s">
        <v>10003</v>
      </c>
    </row>
    <row r="309" spans="2:8" x14ac:dyDescent="0.25">
      <c r="B309" s="605"/>
      <c r="C309" s="605"/>
      <c r="D309" s="164"/>
      <c r="E309" s="164"/>
      <c r="F309" s="85"/>
      <c r="G309" s="700"/>
      <c r="H309" s="85"/>
    </row>
    <row r="310" spans="2:8" x14ac:dyDescent="0.25">
      <c r="B310" s="685">
        <v>42775</v>
      </c>
      <c r="C310" s="685">
        <v>42776</v>
      </c>
      <c r="D310" s="686" t="s">
        <v>10774</v>
      </c>
      <c r="E310" s="686" t="s">
        <v>10775</v>
      </c>
      <c r="F310" s="686" t="s">
        <v>349</v>
      </c>
      <c r="G310" s="698" t="s">
        <v>10776</v>
      </c>
      <c r="H310" s="686" t="s">
        <v>10777</v>
      </c>
    </row>
    <row r="311" spans="2:8" x14ac:dyDescent="0.25">
      <c r="B311" s="685">
        <v>42775</v>
      </c>
      <c r="C311" s="685">
        <v>42776</v>
      </c>
      <c r="D311" s="686" t="s">
        <v>10778</v>
      </c>
      <c r="E311" s="686" t="s">
        <v>10779</v>
      </c>
      <c r="F311" s="686" t="s">
        <v>349</v>
      </c>
      <c r="G311" s="698" t="s">
        <v>10780</v>
      </c>
      <c r="H311" s="686" t="s">
        <v>10777</v>
      </c>
    </row>
    <row r="312" spans="2:8" x14ac:dyDescent="0.25">
      <c r="B312" s="581"/>
      <c r="C312" s="581"/>
      <c r="D312" s="687"/>
      <c r="E312" s="687"/>
      <c r="F312" s="687"/>
      <c r="G312" s="189"/>
      <c r="H312" s="687"/>
    </row>
    <row r="313" spans="2:8" ht="45" x14ac:dyDescent="0.25">
      <c r="B313" s="605">
        <v>42776</v>
      </c>
      <c r="C313" s="605">
        <v>42776</v>
      </c>
      <c r="D313" s="164" t="s">
        <v>10761</v>
      </c>
      <c r="E313" s="164" t="s">
        <v>10763</v>
      </c>
      <c r="F313" s="85" t="s">
        <v>1575</v>
      </c>
      <c r="G313" s="700" t="s">
        <v>10798</v>
      </c>
      <c r="H313" s="85" t="s">
        <v>10003</v>
      </c>
    </row>
    <row r="314" spans="2:8" ht="45" x14ac:dyDescent="0.25">
      <c r="B314" s="605">
        <v>42776</v>
      </c>
      <c r="C314" s="605">
        <v>42776</v>
      </c>
      <c r="D314" s="164" t="s">
        <v>2986</v>
      </c>
      <c r="E314" s="164" t="s">
        <v>1938</v>
      </c>
      <c r="F314" s="85" t="s">
        <v>1575</v>
      </c>
      <c r="G314" s="700" t="s">
        <v>10796</v>
      </c>
      <c r="H314" s="85" t="s">
        <v>10003</v>
      </c>
    </row>
    <row r="315" spans="2:8" x14ac:dyDescent="0.25">
      <c r="B315" s="605"/>
      <c r="C315" s="605"/>
      <c r="D315" s="164"/>
      <c r="E315" s="164"/>
      <c r="F315" s="85"/>
      <c r="G315" s="700"/>
      <c r="H315" s="85"/>
    </row>
    <row r="316" spans="2:8" x14ac:dyDescent="0.25">
      <c r="B316" s="1358">
        <v>42777</v>
      </c>
      <c r="C316" s="1358">
        <v>42780</v>
      </c>
      <c r="D316" s="1359" t="s">
        <v>10080</v>
      </c>
      <c r="E316" s="1359" t="s">
        <v>3950</v>
      </c>
      <c r="F316" s="1359" t="s">
        <v>172</v>
      </c>
      <c r="G316" s="1363" t="s">
        <v>10783</v>
      </c>
      <c r="H316" s="1359" t="s">
        <v>10784</v>
      </c>
    </row>
    <row r="317" spans="2:8" x14ac:dyDescent="0.25">
      <c r="B317" s="1358"/>
      <c r="C317" s="1358"/>
      <c r="D317" s="1359"/>
      <c r="E317" s="1359"/>
      <c r="F317" s="1359"/>
      <c r="G317" s="1363"/>
      <c r="H317" s="1362"/>
    </row>
    <row r="318" spans="2:8" x14ac:dyDescent="0.25">
      <c r="B318" s="685"/>
      <c r="C318" s="685"/>
      <c r="D318" s="686"/>
      <c r="E318" s="686"/>
      <c r="F318" s="686"/>
      <c r="G318" s="698"/>
      <c r="H318" s="687"/>
    </row>
    <row r="319" spans="2:8" x14ac:dyDescent="0.25">
      <c r="B319" s="1358">
        <v>42780</v>
      </c>
      <c r="C319" s="1358">
        <v>42784</v>
      </c>
      <c r="D319" s="1359" t="s">
        <v>10771</v>
      </c>
      <c r="E319" s="1359" t="s">
        <v>4772</v>
      </c>
      <c r="F319" s="1359" t="s">
        <v>143</v>
      </c>
      <c r="G319" s="1360" t="s">
        <v>10772</v>
      </c>
      <c r="H319" s="1359" t="s">
        <v>10773</v>
      </c>
    </row>
    <row r="320" spans="2:8" x14ac:dyDescent="0.25">
      <c r="B320" s="1358"/>
      <c r="C320" s="1358"/>
      <c r="D320" s="1359"/>
      <c r="E320" s="1359"/>
      <c r="F320" s="1359"/>
      <c r="G320" s="1361"/>
      <c r="H320" s="1362"/>
    </row>
    <row r="321" spans="2:8" x14ac:dyDescent="0.25">
      <c r="B321" s="1358"/>
      <c r="C321" s="1358"/>
      <c r="D321" s="1359"/>
      <c r="E321" s="1359"/>
      <c r="F321" s="1359"/>
      <c r="G321" s="1361"/>
      <c r="H321" s="1362"/>
    </row>
    <row r="322" spans="2:8" x14ac:dyDescent="0.25">
      <c r="B322" s="685"/>
      <c r="C322" s="685"/>
      <c r="D322" s="686"/>
      <c r="E322" s="686"/>
      <c r="F322" s="686"/>
      <c r="G322" s="636"/>
      <c r="H322" s="687"/>
    </row>
    <row r="323" spans="2:8" x14ac:dyDescent="0.25">
      <c r="B323" s="1358">
        <v>42781</v>
      </c>
      <c r="C323" s="1358">
        <v>42785</v>
      </c>
      <c r="D323" s="1359" t="s">
        <v>7482</v>
      </c>
      <c r="E323" s="1359" t="s">
        <v>10785</v>
      </c>
      <c r="F323" s="1359" t="s">
        <v>7047</v>
      </c>
      <c r="G323" s="1363" t="s">
        <v>10786</v>
      </c>
      <c r="H323" s="1359" t="s">
        <v>10787</v>
      </c>
    </row>
    <row r="324" spans="2:8" x14ac:dyDescent="0.25">
      <c r="B324" s="1358"/>
      <c r="C324" s="1358"/>
      <c r="D324" s="1359"/>
      <c r="E324" s="1359"/>
      <c r="F324" s="1359"/>
      <c r="G324" s="1363"/>
      <c r="H324" s="1362"/>
    </row>
    <row r="325" spans="2:8" x14ac:dyDescent="0.25">
      <c r="B325" s="1358">
        <v>42781</v>
      </c>
      <c r="C325" s="1358">
        <v>42785</v>
      </c>
      <c r="D325" s="1359" t="s">
        <v>1997</v>
      </c>
      <c r="E325" s="1359" t="s">
        <v>1989</v>
      </c>
      <c r="F325" s="1359" t="s">
        <v>143</v>
      </c>
      <c r="G325" s="1363" t="s">
        <v>10793</v>
      </c>
      <c r="H325" s="1359" t="s">
        <v>10794</v>
      </c>
    </row>
    <row r="326" spans="2:8" x14ac:dyDescent="0.25">
      <c r="B326" s="1358"/>
      <c r="C326" s="1358"/>
      <c r="D326" s="1359"/>
      <c r="E326" s="1359"/>
      <c r="F326" s="1359"/>
      <c r="G326" s="1363"/>
      <c r="H326" s="1362"/>
    </row>
    <row r="327" spans="2:8" x14ac:dyDescent="0.25">
      <c r="B327" s="685"/>
      <c r="C327" s="685"/>
      <c r="D327" s="686"/>
      <c r="E327" s="686"/>
      <c r="F327" s="686"/>
      <c r="G327" s="698"/>
      <c r="H327" s="687"/>
    </row>
    <row r="328" spans="2:8" ht="45" x14ac:dyDescent="0.25">
      <c r="B328" s="605">
        <v>42786</v>
      </c>
      <c r="C328" s="605">
        <v>42786</v>
      </c>
      <c r="D328" s="164" t="s">
        <v>47</v>
      </c>
      <c r="E328" s="164" t="s">
        <v>131</v>
      </c>
      <c r="F328" s="164" t="s">
        <v>2140</v>
      </c>
      <c r="G328" s="700" t="s">
        <v>10799</v>
      </c>
      <c r="H328" s="164" t="s">
        <v>10764</v>
      </c>
    </row>
    <row r="329" spans="2:8" ht="105" x14ac:dyDescent="0.25">
      <c r="B329" s="605">
        <v>42786</v>
      </c>
      <c r="C329" s="605">
        <v>42786</v>
      </c>
      <c r="D329" s="164" t="s">
        <v>10765</v>
      </c>
      <c r="E329" s="164" t="s">
        <v>10766</v>
      </c>
      <c r="F329" s="164" t="s">
        <v>2140</v>
      </c>
      <c r="G329" s="700" t="s">
        <v>10800</v>
      </c>
      <c r="H329" s="164" t="s">
        <v>10764</v>
      </c>
    </row>
    <row r="330" spans="2:8" x14ac:dyDescent="0.25">
      <c r="B330" s="605"/>
      <c r="C330" s="605"/>
      <c r="D330" s="164"/>
      <c r="E330" s="164"/>
      <c r="F330" s="164"/>
      <c r="G330" s="700"/>
      <c r="H330" s="164"/>
    </row>
    <row r="331" spans="2:8" x14ac:dyDescent="0.25">
      <c r="B331" s="1358">
        <v>42788</v>
      </c>
      <c r="C331" s="1358">
        <v>42791</v>
      </c>
      <c r="D331" s="1359" t="s">
        <v>10080</v>
      </c>
      <c r="E331" s="1359" t="s">
        <v>3950</v>
      </c>
      <c r="F331" s="1359" t="s">
        <v>303</v>
      </c>
      <c r="G331" s="1363" t="s">
        <v>10788</v>
      </c>
      <c r="H331" s="1359" t="s">
        <v>10789</v>
      </c>
    </row>
    <row r="332" spans="2:8" x14ac:dyDescent="0.25">
      <c r="B332" s="1358"/>
      <c r="C332" s="1358"/>
      <c r="D332" s="1359"/>
      <c r="E332" s="1359"/>
      <c r="F332" s="1359"/>
      <c r="G332" s="1363"/>
      <c r="H332" s="1362"/>
    </row>
    <row r="333" spans="2:8" x14ac:dyDescent="0.25">
      <c r="B333" s="685"/>
      <c r="C333" s="685"/>
      <c r="D333" s="686"/>
      <c r="E333" s="686"/>
      <c r="F333" s="686"/>
      <c r="G333" s="698"/>
      <c r="H333" s="687"/>
    </row>
    <row r="334" spans="2:8" ht="45" x14ac:dyDescent="0.25">
      <c r="B334" s="605">
        <v>42789</v>
      </c>
      <c r="C334" s="605">
        <v>42789</v>
      </c>
      <c r="D334" s="164" t="s">
        <v>10767</v>
      </c>
      <c r="E334" s="164" t="s">
        <v>10762</v>
      </c>
      <c r="F334" s="164" t="s">
        <v>2575</v>
      </c>
      <c r="G334" s="700" t="s">
        <v>10801</v>
      </c>
      <c r="H334" s="164" t="s">
        <v>10768</v>
      </c>
    </row>
    <row r="335" spans="2:8" ht="45" x14ac:dyDescent="0.25">
      <c r="B335" s="605">
        <v>42789</v>
      </c>
      <c r="C335" s="606">
        <v>42789</v>
      </c>
      <c r="D335" s="164" t="s">
        <v>2986</v>
      </c>
      <c r="E335" s="164" t="s">
        <v>1938</v>
      </c>
      <c r="F335" s="164" t="s">
        <v>2575</v>
      </c>
      <c r="G335" s="700" t="s">
        <v>10802</v>
      </c>
      <c r="H335" s="164" t="s">
        <v>10003</v>
      </c>
    </row>
    <row r="336" spans="2:8" x14ac:dyDescent="0.25">
      <c r="B336" s="581"/>
      <c r="C336" s="581"/>
      <c r="D336" s="687"/>
      <c r="E336" s="687"/>
      <c r="F336" s="687"/>
      <c r="G336" s="189"/>
      <c r="H336" s="687"/>
    </row>
    <row r="337" spans="1:8" ht="75" x14ac:dyDescent="0.25">
      <c r="B337" s="605">
        <v>42790</v>
      </c>
      <c r="C337" s="605">
        <v>42792</v>
      </c>
      <c r="D337" s="164" t="s">
        <v>10769</v>
      </c>
      <c r="E337" s="164" t="s">
        <v>10770</v>
      </c>
      <c r="F337" s="164" t="s">
        <v>2575</v>
      </c>
      <c r="G337" s="700" t="s">
        <v>10803</v>
      </c>
      <c r="H337" s="164" t="s">
        <v>10003</v>
      </c>
    </row>
    <row r="338" spans="1:8" ht="60" x14ac:dyDescent="0.25">
      <c r="B338" s="607">
        <v>42790</v>
      </c>
      <c r="C338" s="607">
        <v>42792</v>
      </c>
      <c r="D338" s="111" t="s">
        <v>2986</v>
      </c>
      <c r="E338" s="111" t="s">
        <v>1938</v>
      </c>
      <c r="F338" s="111" t="s">
        <v>2575</v>
      </c>
      <c r="G338" s="701" t="s">
        <v>11767</v>
      </c>
      <c r="H338" s="111" t="s">
        <v>10003</v>
      </c>
    </row>
    <row r="339" spans="1:8" x14ac:dyDescent="0.25">
      <c r="B339" s="581"/>
      <c r="C339" s="581"/>
      <c r="D339" s="687"/>
      <c r="E339" s="687"/>
      <c r="F339" s="687"/>
      <c r="G339" s="189"/>
      <c r="H339" s="687"/>
    </row>
    <row r="340" spans="1:8" x14ac:dyDescent="0.25">
      <c r="B340" s="1358">
        <v>42792</v>
      </c>
      <c r="C340" s="1358">
        <v>42795</v>
      </c>
      <c r="D340" s="1359" t="s">
        <v>10742</v>
      </c>
      <c r="E340" s="1359" t="s">
        <v>146</v>
      </c>
      <c r="F340" s="1359" t="s">
        <v>356</v>
      </c>
      <c r="G340" s="1363" t="s">
        <v>10781</v>
      </c>
      <c r="H340" s="1364" t="s">
        <v>10782</v>
      </c>
    </row>
    <row r="341" spans="1:8" x14ac:dyDescent="0.25">
      <c r="B341" s="1358"/>
      <c r="C341" s="1358"/>
      <c r="D341" s="1359"/>
      <c r="E341" s="1359"/>
      <c r="F341" s="1359"/>
      <c r="G341" s="1363"/>
      <c r="H341" s="1365"/>
    </row>
    <row r="342" spans="1:8" x14ac:dyDescent="0.25">
      <c r="B342" s="581"/>
      <c r="C342" s="581"/>
      <c r="D342" s="687"/>
      <c r="E342" s="687"/>
      <c r="F342" s="687"/>
      <c r="G342" s="636"/>
      <c r="H342" s="687"/>
    </row>
    <row r="343" spans="1:8" x14ac:dyDescent="0.25">
      <c r="A343" s="184"/>
      <c r="B343" s="580"/>
      <c r="C343" s="580"/>
      <c r="D343" s="99"/>
      <c r="E343" s="99"/>
      <c r="F343" s="99"/>
      <c r="G343" s="633"/>
      <c r="H343" s="99"/>
    </row>
    <row r="344" spans="1:8" x14ac:dyDescent="0.25">
      <c r="A344" s="128" t="s">
        <v>190</v>
      </c>
      <c r="B344" s="581"/>
      <c r="C344" s="581"/>
      <c r="D344" s="687"/>
      <c r="E344" s="687"/>
      <c r="F344" s="687"/>
      <c r="G344" s="634"/>
      <c r="H344" s="687"/>
    </row>
    <row r="345" spans="1:8" x14ac:dyDescent="0.25">
      <c r="B345" s="581">
        <v>42768</v>
      </c>
      <c r="C345" s="581">
        <v>42770</v>
      </c>
      <c r="D345" s="2" t="s">
        <v>5896</v>
      </c>
      <c r="E345" s="2" t="s">
        <v>6102</v>
      </c>
      <c r="F345" s="2" t="s">
        <v>10159</v>
      </c>
      <c r="G345" s="189">
        <v>620.88</v>
      </c>
      <c r="H345" s="2" t="s">
        <v>10160</v>
      </c>
    </row>
    <row r="346" spans="1:8" x14ac:dyDescent="0.25">
      <c r="B346" s="581">
        <v>42768</v>
      </c>
      <c r="C346" s="581">
        <v>42770</v>
      </c>
      <c r="D346" s="2" t="s">
        <v>3978</v>
      </c>
      <c r="E346" s="2" t="s">
        <v>18</v>
      </c>
      <c r="F346" s="2" t="s">
        <v>10159</v>
      </c>
      <c r="G346" s="189">
        <v>595</v>
      </c>
      <c r="H346" s="2" t="s">
        <v>10160</v>
      </c>
    </row>
    <row r="347" spans="1:8" x14ac:dyDescent="0.25">
      <c r="B347" s="581">
        <v>42768</v>
      </c>
      <c r="C347" s="581">
        <v>42770</v>
      </c>
      <c r="D347" s="2" t="s">
        <v>10161</v>
      </c>
      <c r="E347" s="2" t="s">
        <v>18</v>
      </c>
      <c r="F347" s="2" t="s">
        <v>10159</v>
      </c>
      <c r="G347" s="189">
        <v>600</v>
      </c>
      <c r="H347" s="2" t="s">
        <v>10160</v>
      </c>
    </row>
    <row r="348" spans="1:8" x14ac:dyDescent="0.25">
      <c r="B348" s="581">
        <v>42768</v>
      </c>
      <c r="C348" s="581">
        <v>42770</v>
      </c>
      <c r="D348" s="2" t="s">
        <v>5686</v>
      </c>
      <c r="E348" s="2" t="s">
        <v>5687</v>
      </c>
      <c r="F348" s="2" t="s">
        <v>10159</v>
      </c>
      <c r="G348" s="189">
        <v>531.66999999999996</v>
      </c>
      <c r="H348" s="2" t="s">
        <v>10160</v>
      </c>
    </row>
    <row r="349" spans="1:8" x14ac:dyDescent="0.25">
      <c r="B349" s="581">
        <v>42768</v>
      </c>
      <c r="C349" s="581">
        <v>42770</v>
      </c>
      <c r="D349" s="2" t="s">
        <v>3255</v>
      </c>
      <c r="E349" s="2" t="s">
        <v>18</v>
      </c>
      <c r="F349" s="2" t="s">
        <v>10159</v>
      </c>
      <c r="G349" s="189">
        <v>827</v>
      </c>
      <c r="H349" s="2" t="s">
        <v>10160</v>
      </c>
    </row>
    <row r="350" spans="1:8" x14ac:dyDescent="0.25">
      <c r="B350" s="581">
        <v>42768</v>
      </c>
      <c r="C350" s="581">
        <v>42770</v>
      </c>
      <c r="D350" s="2" t="s">
        <v>2483</v>
      </c>
      <c r="E350" s="2" t="s">
        <v>36</v>
      </c>
      <c r="F350" s="2" t="s">
        <v>10159</v>
      </c>
      <c r="G350" s="189">
        <v>900</v>
      </c>
      <c r="H350" s="2" t="s">
        <v>10160</v>
      </c>
    </row>
    <row r="351" spans="1:8" x14ac:dyDescent="0.25">
      <c r="B351" s="581">
        <v>42768</v>
      </c>
      <c r="C351" s="581">
        <v>42770</v>
      </c>
      <c r="D351" s="2" t="s">
        <v>2480</v>
      </c>
      <c r="E351" s="2" t="s">
        <v>93</v>
      </c>
      <c r="F351" s="2" t="s">
        <v>10159</v>
      </c>
      <c r="G351" s="636">
        <v>550</v>
      </c>
      <c r="H351" s="2" t="s">
        <v>10160</v>
      </c>
    </row>
    <row r="352" spans="1:8" x14ac:dyDescent="0.25">
      <c r="B352" s="581"/>
      <c r="C352" s="581"/>
      <c r="D352" s="2"/>
      <c r="E352" s="2"/>
      <c r="F352" s="2"/>
      <c r="G352" s="189"/>
      <c r="H352" s="2"/>
    </row>
    <row r="353" spans="2:8" x14ac:dyDescent="0.25">
      <c r="B353" s="581">
        <v>42770</v>
      </c>
      <c r="C353" s="581">
        <v>42774</v>
      </c>
      <c r="D353" s="602" t="s">
        <v>2227</v>
      </c>
      <c r="E353" s="602" t="s">
        <v>3963</v>
      </c>
      <c r="F353" s="602" t="s">
        <v>1157</v>
      </c>
      <c r="G353" s="189">
        <v>1654</v>
      </c>
      <c r="H353" s="602" t="s">
        <v>10703</v>
      </c>
    </row>
    <row r="354" spans="2:8" x14ac:dyDescent="0.25">
      <c r="B354" s="581">
        <v>42770</v>
      </c>
      <c r="C354" s="581">
        <v>42773</v>
      </c>
      <c r="D354" s="602" t="s">
        <v>82</v>
      </c>
      <c r="E354" s="602" t="s">
        <v>3670</v>
      </c>
      <c r="F354" s="602" t="s">
        <v>10162</v>
      </c>
      <c r="G354" s="189">
        <v>2500</v>
      </c>
      <c r="H354" s="602" t="s">
        <v>7473</v>
      </c>
    </row>
    <row r="355" spans="2:8" x14ac:dyDescent="0.25">
      <c r="B355" s="581"/>
      <c r="C355" s="581"/>
      <c r="D355" s="602"/>
      <c r="E355" s="602"/>
      <c r="F355" s="602"/>
      <c r="G355" s="634"/>
      <c r="H355" s="602"/>
    </row>
    <row r="356" spans="2:8" x14ac:dyDescent="0.25">
      <c r="B356" s="581">
        <v>42771</v>
      </c>
      <c r="C356" s="581">
        <v>42774</v>
      </c>
      <c r="D356" s="602" t="s">
        <v>81</v>
      </c>
      <c r="E356" s="602" t="s">
        <v>8124</v>
      </c>
      <c r="F356" s="602" t="s">
        <v>1157</v>
      </c>
      <c r="G356" s="634">
        <v>1400.11</v>
      </c>
      <c r="H356" s="602" t="s">
        <v>10065</v>
      </c>
    </row>
    <row r="357" spans="2:8" x14ac:dyDescent="0.25">
      <c r="B357" s="581">
        <v>42771</v>
      </c>
      <c r="C357" s="581">
        <v>42774</v>
      </c>
      <c r="D357" s="602" t="s">
        <v>4258</v>
      </c>
      <c r="E357" s="602" t="s">
        <v>8117</v>
      </c>
      <c r="F357" s="602" t="s">
        <v>1157</v>
      </c>
      <c r="G357" s="634">
        <v>1400.11</v>
      </c>
      <c r="H357" s="602" t="s">
        <v>10065</v>
      </c>
    </row>
    <row r="358" spans="2:8" x14ac:dyDescent="0.25">
      <c r="B358" s="581">
        <v>42771</v>
      </c>
      <c r="C358" s="581">
        <v>42774</v>
      </c>
      <c r="D358" s="602" t="s">
        <v>2227</v>
      </c>
      <c r="E358" s="602" t="s">
        <v>8110</v>
      </c>
      <c r="F358" s="602" t="s">
        <v>1157</v>
      </c>
      <c r="G358" s="634">
        <v>1400.11</v>
      </c>
      <c r="H358" s="602" t="s">
        <v>10065</v>
      </c>
    </row>
    <row r="359" spans="2:8" x14ac:dyDescent="0.25">
      <c r="B359" s="581">
        <v>42771</v>
      </c>
      <c r="C359" s="581">
        <v>42774</v>
      </c>
      <c r="D359" s="602" t="s">
        <v>6924</v>
      </c>
      <c r="E359" s="602" t="s">
        <v>10066</v>
      </c>
      <c r="F359" s="602" t="s">
        <v>1157</v>
      </c>
      <c r="G359" s="634">
        <v>1400.11</v>
      </c>
      <c r="H359" s="602" t="s">
        <v>10065</v>
      </c>
    </row>
    <row r="360" spans="2:8" x14ac:dyDescent="0.25">
      <c r="B360" s="581"/>
      <c r="C360" s="581"/>
      <c r="D360" s="602"/>
      <c r="E360" s="602"/>
      <c r="F360" s="602"/>
      <c r="G360" s="634"/>
      <c r="H360" s="602"/>
    </row>
    <row r="361" spans="2:8" x14ac:dyDescent="0.25">
      <c r="B361" s="581">
        <v>42775</v>
      </c>
      <c r="C361" s="581">
        <v>42778</v>
      </c>
      <c r="D361" s="602" t="s">
        <v>10156</v>
      </c>
      <c r="E361" s="602" t="s">
        <v>10035</v>
      </c>
      <c r="F361" s="602" t="s">
        <v>2691</v>
      </c>
      <c r="G361" s="189">
        <v>5000</v>
      </c>
      <c r="H361" s="602" t="s">
        <v>7473</v>
      </c>
    </row>
    <row r="362" spans="2:8" x14ac:dyDescent="0.25">
      <c r="B362" s="581"/>
      <c r="C362" s="581"/>
      <c r="D362" s="602"/>
      <c r="E362" s="602"/>
      <c r="F362" s="602"/>
      <c r="G362" s="189"/>
      <c r="H362" s="602"/>
    </row>
    <row r="363" spans="2:8" x14ac:dyDescent="0.25">
      <c r="B363" s="581">
        <v>42778</v>
      </c>
      <c r="C363" s="581">
        <v>42783</v>
      </c>
      <c r="D363" s="602" t="s">
        <v>56</v>
      </c>
      <c r="E363" s="602" t="s">
        <v>57</v>
      </c>
      <c r="F363" s="602" t="s">
        <v>2229</v>
      </c>
      <c r="G363" s="189">
        <v>3576</v>
      </c>
      <c r="H363" s="602" t="s">
        <v>10163</v>
      </c>
    </row>
    <row r="364" spans="2:8" x14ac:dyDescent="0.25">
      <c r="B364" s="581"/>
      <c r="C364" s="581"/>
      <c r="D364" s="602"/>
      <c r="E364" s="602"/>
      <c r="F364" s="602"/>
      <c r="G364" s="189"/>
      <c r="H364" s="602"/>
    </row>
    <row r="365" spans="2:8" x14ac:dyDescent="0.25">
      <c r="B365" s="581">
        <v>42786</v>
      </c>
      <c r="C365" s="581">
        <v>42790</v>
      </c>
      <c r="D365" s="602" t="s">
        <v>2480</v>
      </c>
      <c r="E365" s="602" t="s">
        <v>93</v>
      </c>
      <c r="F365" s="602" t="s">
        <v>10170</v>
      </c>
      <c r="G365" s="636">
        <v>2410</v>
      </c>
      <c r="H365" s="602" t="s">
        <v>8131</v>
      </c>
    </row>
    <row r="366" spans="2:8" x14ac:dyDescent="0.25">
      <c r="B366" s="581"/>
      <c r="C366" s="581"/>
      <c r="D366" s="602"/>
      <c r="E366" s="602"/>
      <c r="F366" s="602"/>
      <c r="G366" s="636"/>
      <c r="H366" s="602"/>
    </row>
    <row r="367" spans="2:8" x14ac:dyDescent="0.25">
      <c r="B367" s="581">
        <v>42787</v>
      </c>
      <c r="C367" s="581">
        <v>42790</v>
      </c>
      <c r="D367" s="602" t="s">
        <v>2483</v>
      </c>
      <c r="E367" s="602" t="s">
        <v>36</v>
      </c>
      <c r="F367" s="602" t="s">
        <v>10170</v>
      </c>
      <c r="G367" s="636">
        <v>2100</v>
      </c>
      <c r="H367" s="602" t="s">
        <v>8131</v>
      </c>
    </row>
    <row r="368" spans="2:8" x14ac:dyDescent="0.25">
      <c r="B368" s="581"/>
      <c r="C368" s="581"/>
      <c r="D368" s="602"/>
      <c r="E368" s="602"/>
      <c r="F368" s="602"/>
      <c r="G368" s="189"/>
      <c r="H368" s="602"/>
    </row>
    <row r="369" spans="1:8" x14ac:dyDescent="0.25">
      <c r="B369" s="581">
        <v>42788</v>
      </c>
      <c r="C369" s="581">
        <v>42792</v>
      </c>
      <c r="D369" s="602" t="s">
        <v>3003</v>
      </c>
      <c r="E369" s="602" t="s">
        <v>18</v>
      </c>
      <c r="F369" s="602" t="s">
        <v>250</v>
      </c>
      <c r="G369" s="189">
        <v>2585</v>
      </c>
      <c r="H369" s="602" t="s">
        <v>10164</v>
      </c>
    </row>
    <row r="370" spans="1:8" x14ac:dyDescent="0.25">
      <c r="B370" s="581"/>
      <c r="C370" s="581"/>
      <c r="D370" s="602"/>
      <c r="E370" s="602"/>
      <c r="F370" s="602"/>
      <c r="G370" s="189"/>
      <c r="H370" s="602"/>
    </row>
    <row r="371" spans="1:8" x14ac:dyDescent="0.25">
      <c r="B371" s="581">
        <v>42789</v>
      </c>
      <c r="C371" s="581">
        <v>42793</v>
      </c>
      <c r="D371" s="602" t="s">
        <v>10704</v>
      </c>
      <c r="E371" s="602" t="s">
        <v>18</v>
      </c>
      <c r="F371" s="602" t="s">
        <v>10705</v>
      </c>
      <c r="G371" s="189">
        <v>2215</v>
      </c>
      <c r="H371" s="602" t="s">
        <v>10706</v>
      </c>
    </row>
    <row r="372" spans="1:8" x14ac:dyDescent="0.25">
      <c r="B372" s="581">
        <v>42789</v>
      </c>
      <c r="C372" s="581">
        <v>42791</v>
      </c>
      <c r="D372" s="2" t="s">
        <v>2496</v>
      </c>
      <c r="E372" s="2" t="s">
        <v>8901</v>
      </c>
      <c r="F372" s="2" t="s">
        <v>10722</v>
      </c>
      <c r="G372" s="189">
        <v>170</v>
      </c>
      <c r="H372" s="2" t="s">
        <v>6195</v>
      </c>
    </row>
    <row r="373" spans="1:8" x14ac:dyDescent="0.25">
      <c r="B373" s="581"/>
      <c r="C373" s="581"/>
      <c r="D373" s="602"/>
      <c r="E373" s="602"/>
      <c r="F373" s="602"/>
      <c r="G373" s="189"/>
      <c r="H373" s="602"/>
    </row>
    <row r="374" spans="1:8" x14ac:dyDescent="0.25">
      <c r="B374" s="581">
        <v>42790</v>
      </c>
      <c r="C374" s="581">
        <v>42791</v>
      </c>
      <c r="D374" s="602" t="s">
        <v>3000</v>
      </c>
      <c r="E374" s="602" t="s">
        <v>7234</v>
      </c>
      <c r="F374" s="602" t="s">
        <v>9839</v>
      </c>
      <c r="G374" s="189">
        <v>2500</v>
      </c>
      <c r="H374" s="602" t="s">
        <v>10165</v>
      </c>
    </row>
    <row r="375" spans="1:8" x14ac:dyDescent="0.25">
      <c r="B375" s="581">
        <v>42790</v>
      </c>
      <c r="C375" s="581">
        <v>42792</v>
      </c>
      <c r="D375" s="602" t="s">
        <v>8882</v>
      </c>
      <c r="E375" s="602" t="s">
        <v>9431</v>
      </c>
      <c r="F375" s="602" t="s">
        <v>10166</v>
      </c>
      <c r="G375" s="189">
        <v>2000</v>
      </c>
      <c r="H375" s="602" t="s">
        <v>7473</v>
      </c>
    </row>
    <row r="376" spans="1:8" x14ac:dyDescent="0.25">
      <c r="B376" s="581"/>
      <c r="C376" s="581"/>
      <c r="D376" s="602"/>
      <c r="E376" s="602"/>
      <c r="F376" s="602"/>
      <c r="G376" s="189"/>
      <c r="H376" s="602"/>
    </row>
    <row r="377" spans="1:8" x14ac:dyDescent="0.25">
      <c r="B377" s="581">
        <v>42793</v>
      </c>
      <c r="C377" s="581">
        <v>42798</v>
      </c>
      <c r="D377" s="602" t="s">
        <v>10347</v>
      </c>
      <c r="E377" s="602" t="s">
        <v>10707</v>
      </c>
      <c r="F377" s="602" t="s">
        <v>4209</v>
      </c>
      <c r="G377" s="189">
        <v>3754</v>
      </c>
      <c r="H377" s="602" t="s">
        <v>10708</v>
      </c>
    </row>
    <row r="378" spans="1:8" x14ac:dyDescent="0.25">
      <c r="B378" s="581"/>
      <c r="C378" s="581"/>
      <c r="D378" s="602"/>
      <c r="E378" s="602"/>
      <c r="F378" s="602"/>
      <c r="G378" s="189"/>
      <c r="H378" s="602"/>
    </row>
    <row r="379" spans="1:8" x14ac:dyDescent="0.25">
      <c r="A379" s="184"/>
      <c r="B379" s="580"/>
      <c r="C379" s="580"/>
      <c r="D379" s="99"/>
      <c r="E379" s="99"/>
      <c r="F379" s="99"/>
      <c r="G379" s="633"/>
      <c r="H379" s="99"/>
    </row>
    <row r="380" spans="1:8" x14ac:dyDescent="0.25">
      <c r="A380" s="128" t="s">
        <v>198</v>
      </c>
      <c r="B380" s="581"/>
      <c r="C380" s="581"/>
      <c r="D380" s="686"/>
      <c r="E380" s="686"/>
      <c r="F380" s="686"/>
      <c r="G380" s="634"/>
      <c r="H380" s="688"/>
    </row>
    <row r="381" spans="1:8" x14ac:dyDescent="0.25">
      <c r="B381" s="685">
        <v>42771</v>
      </c>
      <c r="C381" s="685">
        <v>42776</v>
      </c>
      <c r="D381" s="686" t="s">
        <v>1374</v>
      </c>
      <c r="E381" s="686" t="s">
        <v>2032</v>
      </c>
      <c r="F381" s="686" t="s">
        <v>143</v>
      </c>
      <c r="G381" s="636">
        <v>525</v>
      </c>
      <c r="H381" s="688" t="s">
        <v>10807</v>
      </c>
    </row>
    <row r="382" spans="1:8" x14ac:dyDescent="0.25">
      <c r="B382" s="581"/>
      <c r="C382" s="581"/>
      <c r="D382" s="687"/>
      <c r="E382" s="687"/>
      <c r="F382" s="687"/>
      <c r="G382" s="634"/>
      <c r="H382" s="687"/>
    </row>
    <row r="383" spans="1:8" x14ac:dyDescent="0.25">
      <c r="B383" s="581">
        <v>42794</v>
      </c>
      <c r="C383" s="581">
        <v>42798</v>
      </c>
      <c r="D383" s="176" t="s">
        <v>5701</v>
      </c>
      <c r="E383" s="686" t="s">
        <v>513</v>
      </c>
      <c r="F383" s="686" t="s">
        <v>571</v>
      </c>
      <c r="G383" s="636">
        <v>2535</v>
      </c>
      <c r="H383" s="688" t="s">
        <v>10818</v>
      </c>
    </row>
    <row r="384" spans="1:8" x14ac:dyDescent="0.25">
      <c r="B384" s="581">
        <v>42794</v>
      </c>
      <c r="C384" s="581">
        <v>42798</v>
      </c>
      <c r="D384" s="686" t="s">
        <v>1372</v>
      </c>
      <c r="E384" s="686" t="s">
        <v>10819</v>
      </c>
      <c r="F384" s="686" t="s">
        <v>571</v>
      </c>
      <c r="G384" s="636">
        <v>2535</v>
      </c>
      <c r="H384" s="688" t="s">
        <v>10818</v>
      </c>
    </row>
    <row r="385" spans="2:8" x14ac:dyDescent="0.25">
      <c r="B385" s="581"/>
      <c r="C385" s="581"/>
      <c r="D385" s="686"/>
      <c r="E385" s="688"/>
      <c r="F385" s="686"/>
      <c r="G385" s="634"/>
      <c r="H385" s="688"/>
    </row>
    <row r="386" spans="2:8" x14ac:dyDescent="0.25">
      <c r="B386" s="581"/>
      <c r="C386" s="581"/>
      <c r="D386" s="686"/>
      <c r="E386" s="686"/>
      <c r="F386" s="686"/>
      <c r="G386" s="634"/>
      <c r="H386" s="688"/>
    </row>
  </sheetData>
  <mergeCells count="46">
    <mergeCell ref="G331:G332"/>
    <mergeCell ref="H331:H332"/>
    <mergeCell ref="B325:B326"/>
    <mergeCell ref="C325:C326"/>
    <mergeCell ref="D325:D326"/>
    <mergeCell ref="E325:E326"/>
    <mergeCell ref="F325:F326"/>
    <mergeCell ref="G325:G326"/>
    <mergeCell ref="H325:H326"/>
    <mergeCell ref="B331:B332"/>
    <mergeCell ref="C331:C332"/>
    <mergeCell ref="D331:D332"/>
    <mergeCell ref="E331:E332"/>
    <mergeCell ref="F331:F332"/>
    <mergeCell ref="G340:G341"/>
    <mergeCell ref="H340:H341"/>
    <mergeCell ref="B316:B317"/>
    <mergeCell ref="C316:C317"/>
    <mergeCell ref="D316:D317"/>
    <mergeCell ref="E316:E317"/>
    <mergeCell ref="F316:F317"/>
    <mergeCell ref="G316:G317"/>
    <mergeCell ref="H316:H317"/>
    <mergeCell ref="B323:B324"/>
    <mergeCell ref="C323:C324"/>
    <mergeCell ref="D323:D324"/>
    <mergeCell ref="E323:E324"/>
    <mergeCell ref="F323:F324"/>
    <mergeCell ref="G323:G324"/>
    <mergeCell ref="H323:H324"/>
    <mergeCell ref="B340:B341"/>
    <mergeCell ref="C340:C341"/>
    <mergeCell ref="D340:D341"/>
    <mergeCell ref="E340:E341"/>
    <mergeCell ref="F340:F341"/>
    <mergeCell ref="A2:H2"/>
    <mergeCell ref="A3:H3"/>
    <mergeCell ref="A4:H4"/>
    <mergeCell ref="B7:C7"/>
    <mergeCell ref="B319:B321"/>
    <mergeCell ref="C319:C321"/>
    <mergeCell ref="D319:D321"/>
    <mergeCell ref="E319:E321"/>
    <mergeCell ref="F319:F321"/>
    <mergeCell ref="G319:G321"/>
    <mergeCell ref="H319:H32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416"/>
  <sheetViews>
    <sheetView zoomScaleNormal="100" workbookViewId="0">
      <selection activeCell="B87" sqref="B87"/>
    </sheetView>
  </sheetViews>
  <sheetFormatPr defaultColWidth="9.140625" defaultRowHeight="15" x14ac:dyDescent="0.25"/>
  <cols>
    <col min="1" max="1" width="50.42578125" style="128" bestFit="1" customWidth="1"/>
    <col min="2" max="2" width="14.5703125" style="587" bestFit="1" customWidth="1"/>
    <col min="3" max="3" width="15.42578125" style="587" bestFit="1" customWidth="1"/>
    <col min="4" max="4" width="30.5703125" style="134" bestFit="1" customWidth="1"/>
    <col min="5" max="5" width="69.42578125" style="134" bestFit="1" customWidth="1"/>
    <col min="6" max="6" width="31.28515625" style="134" bestFit="1" customWidth="1"/>
    <col min="7" max="7" width="26.28515625" style="643" bestFit="1" customWidth="1"/>
    <col min="8" max="8" width="223.7109375" style="134" bestFit="1" customWidth="1"/>
    <col min="9" max="16384" width="9.140625" style="128"/>
  </cols>
  <sheetData>
    <row r="1" spans="1:8" s="475" customFormat="1" x14ac:dyDescent="0.25">
      <c r="B1" s="579"/>
      <c r="C1" s="579"/>
      <c r="D1" s="480"/>
      <c r="E1" s="480"/>
      <c r="F1" s="480"/>
      <c r="G1" s="631"/>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10120</v>
      </c>
      <c r="B4" s="1352"/>
      <c r="C4" s="1352"/>
      <c r="D4" s="1352"/>
      <c r="E4" s="1352"/>
      <c r="F4" s="1352"/>
      <c r="G4" s="1352"/>
      <c r="H4" s="1352"/>
    </row>
    <row r="5" spans="1:8" s="475" customFormat="1" x14ac:dyDescent="0.25">
      <c r="B5" s="684"/>
      <c r="C5" s="684"/>
      <c r="D5" s="253"/>
      <c r="E5" s="253"/>
      <c r="F5" s="253"/>
      <c r="G5" s="632"/>
      <c r="H5" s="253"/>
    </row>
    <row r="6" spans="1:8" s="475" customFormat="1" x14ac:dyDescent="0.25">
      <c r="A6" s="683"/>
      <c r="B6" s="684"/>
      <c r="C6" s="684"/>
      <c r="D6" s="253"/>
      <c r="E6" s="253"/>
      <c r="F6" s="253"/>
      <c r="G6" s="632"/>
      <c r="H6" s="253"/>
    </row>
    <row r="7" spans="1:8" s="475" customFormat="1" x14ac:dyDescent="0.25">
      <c r="A7" s="683" t="s">
        <v>2</v>
      </c>
      <c r="B7" s="1356" t="s">
        <v>3</v>
      </c>
      <c r="C7" s="1356"/>
      <c r="D7" s="253" t="s">
        <v>4</v>
      </c>
      <c r="E7" s="253" t="s">
        <v>5</v>
      </c>
      <c r="F7" s="253" t="s">
        <v>6</v>
      </c>
      <c r="G7" s="632" t="s">
        <v>7</v>
      </c>
      <c r="H7" s="253" t="s">
        <v>8</v>
      </c>
    </row>
    <row r="8" spans="1:8" s="475" customFormat="1" x14ac:dyDescent="0.25">
      <c r="A8" s="683"/>
      <c r="B8" s="684" t="s">
        <v>9</v>
      </c>
      <c r="C8" s="684" t="s">
        <v>10</v>
      </c>
      <c r="D8" s="253"/>
      <c r="E8" s="253"/>
      <c r="F8" s="253" t="s">
        <v>11</v>
      </c>
      <c r="G8" s="632"/>
      <c r="H8" s="253"/>
    </row>
    <row r="9" spans="1:8" x14ac:dyDescent="0.25">
      <c r="A9" s="184"/>
      <c r="B9" s="580"/>
      <c r="C9" s="580"/>
      <c r="D9" s="99"/>
      <c r="E9" s="99"/>
      <c r="F9" s="99"/>
      <c r="G9" s="633"/>
      <c r="H9" s="99"/>
    </row>
    <row r="10" spans="1:8" x14ac:dyDescent="0.25">
      <c r="A10" s="128" t="s">
        <v>718</v>
      </c>
      <c r="B10" s="581"/>
      <c r="C10" s="581"/>
      <c r="D10" s="341"/>
      <c r="E10" s="686"/>
      <c r="F10" s="686"/>
      <c r="G10" s="634"/>
      <c r="H10" s="688"/>
    </row>
    <row r="11" spans="1:8" x14ac:dyDescent="0.25">
      <c r="B11" s="581">
        <v>42802</v>
      </c>
      <c r="C11" s="581">
        <v>42804</v>
      </c>
      <c r="D11" s="136" t="s">
        <v>3050</v>
      </c>
      <c r="E11" s="136" t="s">
        <v>10648</v>
      </c>
      <c r="F11" s="136" t="s">
        <v>30</v>
      </c>
      <c r="G11" s="636">
        <v>1500</v>
      </c>
      <c r="H11" s="136" t="s">
        <v>10649</v>
      </c>
    </row>
    <row r="12" spans="1:8" x14ac:dyDescent="0.25">
      <c r="B12" s="581">
        <v>42802</v>
      </c>
      <c r="C12" s="581">
        <v>42804</v>
      </c>
      <c r="D12" s="136" t="s">
        <v>10650</v>
      </c>
      <c r="E12" s="136" t="s">
        <v>2444</v>
      </c>
      <c r="F12" s="136" t="s">
        <v>30</v>
      </c>
      <c r="G12" s="636">
        <v>1700</v>
      </c>
      <c r="H12" s="136" t="s">
        <v>10649</v>
      </c>
    </row>
    <row r="13" spans="1:8" x14ac:dyDescent="0.25">
      <c r="B13" s="581"/>
      <c r="C13" s="581"/>
      <c r="D13" s="2"/>
      <c r="E13" s="136"/>
      <c r="F13" s="2"/>
      <c r="G13" s="702"/>
      <c r="H13" s="136"/>
    </row>
    <row r="14" spans="1:8" x14ac:dyDescent="0.25">
      <c r="A14" s="184"/>
      <c r="B14" s="580"/>
      <c r="C14" s="580"/>
      <c r="D14" s="99"/>
      <c r="E14" s="99"/>
      <c r="F14" s="99"/>
      <c r="G14" s="633"/>
      <c r="H14" s="99"/>
    </row>
    <row r="15" spans="1:8" x14ac:dyDescent="0.25">
      <c r="A15" s="128" t="s">
        <v>31</v>
      </c>
      <c r="B15" s="581"/>
      <c r="C15" s="581"/>
      <c r="D15" s="341"/>
      <c r="E15" s="686"/>
      <c r="F15" s="686"/>
      <c r="G15" s="634"/>
      <c r="H15" s="688"/>
    </row>
    <row r="16" spans="1:8" x14ac:dyDescent="0.25">
      <c r="B16" s="581">
        <v>42810</v>
      </c>
      <c r="C16" s="581">
        <v>42812</v>
      </c>
      <c r="D16" s="687" t="s">
        <v>8151</v>
      </c>
      <c r="E16" s="689" t="s">
        <v>11069</v>
      </c>
      <c r="F16" s="687" t="s">
        <v>5932</v>
      </c>
      <c r="G16" s="636">
        <v>7080</v>
      </c>
      <c r="H16" s="689" t="s">
        <v>8153</v>
      </c>
    </row>
    <row r="17" spans="1:8" x14ac:dyDescent="0.25">
      <c r="B17" s="581"/>
      <c r="C17" s="581"/>
      <c r="D17" s="341"/>
      <c r="E17" s="686"/>
      <c r="F17" s="686"/>
      <c r="G17" s="634"/>
      <c r="H17" s="688"/>
    </row>
    <row r="18" spans="1:8" x14ac:dyDescent="0.25">
      <c r="A18" s="184"/>
      <c r="B18" s="580"/>
      <c r="C18" s="580"/>
      <c r="D18" s="99"/>
      <c r="E18" s="99"/>
      <c r="F18" s="99"/>
      <c r="G18" s="633"/>
      <c r="H18" s="99"/>
    </row>
    <row r="19" spans="1:8" x14ac:dyDescent="0.25">
      <c r="A19" s="128" t="s">
        <v>24</v>
      </c>
      <c r="B19" s="582"/>
      <c r="C19" s="582"/>
      <c r="D19" s="689"/>
      <c r="E19" s="689"/>
      <c r="F19" s="689"/>
      <c r="G19" s="635"/>
      <c r="H19" s="689"/>
    </row>
    <row r="20" spans="1:8" x14ac:dyDescent="0.25">
      <c r="B20" s="611">
        <v>42797</v>
      </c>
      <c r="C20" s="612">
        <v>42799</v>
      </c>
      <c r="D20" s="611" t="s">
        <v>752</v>
      </c>
      <c r="E20" s="612" t="s">
        <v>513</v>
      </c>
      <c r="F20" s="611" t="s">
        <v>758</v>
      </c>
      <c r="G20" s="680">
        <v>843</v>
      </c>
      <c r="H20" s="611" t="s">
        <v>10936</v>
      </c>
    </row>
    <row r="21" spans="1:8" x14ac:dyDescent="0.25">
      <c r="B21" s="611"/>
      <c r="C21" s="612"/>
      <c r="D21" s="611"/>
      <c r="E21" s="612"/>
      <c r="F21" s="611"/>
      <c r="G21" s="680"/>
      <c r="H21" s="611"/>
    </row>
    <row r="22" spans="1:8" x14ac:dyDescent="0.25">
      <c r="B22" s="612">
        <v>42799</v>
      </c>
      <c r="C22" s="612">
        <v>42804</v>
      </c>
      <c r="D22" s="611" t="s">
        <v>506</v>
      </c>
      <c r="E22" s="612" t="s">
        <v>10937</v>
      </c>
      <c r="F22" s="611" t="s">
        <v>10938</v>
      </c>
      <c r="G22" s="680">
        <v>2225</v>
      </c>
      <c r="H22" s="611" t="s">
        <v>10939</v>
      </c>
    </row>
    <row r="23" spans="1:8" x14ac:dyDescent="0.25">
      <c r="B23" s="612"/>
      <c r="C23" s="612"/>
      <c r="D23" s="611"/>
      <c r="E23" s="612"/>
      <c r="F23" s="611"/>
      <c r="G23" s="680"/>
      <c r="H23" s="611"/>
    </row>
    <row r="24" spans="1:8" x14ac:dyDescent="0.25">
      <c r="B24" s="612">
        <v>42800</v>
      </c>
      <c r="C24" s="612">
        <v>42801</v>
      </c>
      <c r="D24" s="611" t="s">
        <v>1792</v>
      </c>
      <c r="E24" s="612" t="s">
        <v>9576</v>
      </c>
      <c r="F24" s="611" t="s">
        <v>5435</v>
      </c>
      <c r="G24" s="680">
        <v>160</v>
      </c>
      <c r="H24" s="611" t="s">
        <v>10481</v>
      </c>
    </row>
    <row r="25" spans="1:8" x14ac:dyDescent="0.25">
      <c r="B25" s="612">
        <v>42800</v>
      </c>
      <c r="C25" s="612">
        <v>42802</v>
      </c>
      <c r="D25" s="611" t="s">
        <v>1772</v>
      </c>
      <c r="E25" s="612" t="s">
        <v>1770</v>
      </c>
      <c r="F25" s="611" t="s">
        <v>23</v>
      </c>
      <c r="G25" s="680">
        <v>490</v>
      </c>
      <c r="H25" s="611" t="s">
        <v>10940</v>
      </c>
    </row>
    <row r="26" spans="1:8" x14ac:dyDescent="0.25">
      <c r="B26" s="612">
        <v>42800</v>
      </c>
      <c r="C26" s="612">
        <v>42802</v>
      </c>
      <c r="D26" s="611" t="s">
        <v>1769</v>
      </c>
      <c r="E26" s="612" t="s">
        <v>1770</v>
      </c>
      <c r="F26" s="611" t="s">
        <v>23</v>
      </c>
      <c r="G26" s="680">
        <v>490</v>
      </c>
      <c r="H26" s="611" t="s">
        <v>10940</v>
      </c>
    </row>
    <row r="27" spans="1:8" x14ac:dyDescent="0.25">
      <c r="B27" s="612"/>
      <c r="C27" s="612"/>
      <c r="D27" s="611"/>
      <c r="E27" s="612"/>
      <c r="F27" s="611"/>
      <c r="G27" s="680"/>
      <c r="H27" s="611"/>
    </row>
    <row r="28" spans="1:8" ht="30" x14ac:dyDescent="0.25">
      <c r="B28" s="612">
        <v>42808</v>
      </c>
      <c r="C28" s="612">
        <v>42809</v>
      </c>
      <c r="D28" s="611" t="s">
        <v>10293</v>
      </c>
      <c r="E28" s="612" t="s">
        <v>1770</v>
      </c>
      <c r="F28" s="611" t="s">
        <v>10941</v>
      </c>
      <c r="G28" s="680">
        <v>185</v>
      </c>
      <c r="H28" s="611" t="s">
        <v>10942</v>
      </c>
    </row>
    <row r="29" spans="1:8" x14ac:dyDescent="0.25">
      <c r="B29" s="611">
        <v>42808</v>
      </c>
      <c r="C29" s="612">
        <v>42810</v>
      </c>
      <c r="D29" s="611" t="s">
        <v>10943</v>
      </c>
      <c r="E29" s="612" t="s">
        <v>10315</v>
      </c>
      <c r="F29" s="611" t="s">
        <v>2540</v>
      </c>
      <c r="G29" s="680">
        <v>905</v>
      </c>
      <c r="H29" s="611" t="s">
        <v>10944</v>
      </c>
    </row>
    <row r="30" spans="1:8" x14ac:dyDescent="0.25">
      <c r="B30" s="612">
        <v>42808</v>
      </c>
      <c r="C30" s="612">
        <v>42810</v>
      </c>
      <c r="D30" s="611" t="s">
        <v>10945</v>
      </c>
      <c r="E30" s="612" t="s">
        <v>10946</v>
      </c>
      <c r="F30" s="611" t="s">
        <v>2540</v>
      </c>
      <c r="G30" s="680">
        <v>830</v>
      </c>
      <c r="H30" s="611" t="s">
        <v>10944</v>
      </c>
    </row>
    <row r="31" spans="1:8" x14ac:dyDescent="0.25">
      <c r="B31" s="612"/>
      <c r="C31" s="612"/>
      <c r="D31" s="611"/>
      <c r="E31" s="612"/>
      <c r="F31" s="611"/>
      <c r="G31" s="680"/>
      <c r="H31" s="611"/>
    </row>
    <row r="32" spans="1:8" x14ac:dyDescent="0.25">
      <c r="B32" s="612">
        <v>42809</v>
      </c>
      <c r="C32" s="611">
        <v>42810</v>
      </c>
      <c r="D32" s="611" t="s">
        <v>10947</v>
      </c>
      <c r="E32" s="612" t="s">
        <v>10948</v>
      </c>
      <c r="F32" s="611" t="s">
        <v>23</v>
      </c>
      <c r="G32" s="680">
        <v>190</v>
      </c>
      <c r="H32" s="611" t="s">
        <v>10949</v>
      </c>
    </row>
    <row r="33" spans="2:8" x14ac:dyDescent="0.25">
      <c r="B33" s="612"/>
      <c r="C33" s="611"/>
      <c r="D33" s="611"/>
      <c r="E33" s="612"/>
      <c r="F33" s="611"/>
      <c r="G33" s="680"/>
      <c r="H33" s="611"/>
    </row>
    <row r="34" spans="2:8" x14ac:dyDescent="0.25">
      <c r="B34" s="612">
        <v>42813</v>
      </c>
      <c r="C34" s="612">
        <v>42817</v>
      </c>
      <c r="D34" s="611" t="s">
        <v>1056</v>
      </c>
      <c r="E34" s="612" t="s">
        <v>4029</v>
      </c>
      <c r="F34" s="611" t="s">
        <v>30</v>
      </c>
      <c r="G34" s="680">
        <v>3183</v>
      </c>
      <c r="H34" s="611" t="s">
        <v>3062</v>
      </c>
    </row>
    <row r="35" spans="2:8" x14ac:dyDescent="0.25">
      <c r="B35" s="612">
        <v>42813</v>
      </c>
      <c r="C35" s="612">
        <v>42817</v>
      </c>
      <c r="D35" s="611" t="s">
        <v>498</v>
      </c>
      <c r="E35" s="612" t="s">
        <v>10950</v>
      </c>
      <c r="F35" s="611" t="s">
        <v>30</v>
      </c>
      <c r="G35" s="680">
        <v>2921</v>
      </c>
      <c r="H35" s="611" t="s">
        <v>3062</v>
      </c>
    </row>
    <row r="36" spans="2:8" x14ac:dyDescent="0.25">
      <c r="B36" s="612">
        <v>42448</v>
      </c>
      <c r="C36" s="612">
        <v>42451</v>
      </c>
      <c r="D36" s="611" t="s">
        <v>3599</v>
      </c>
      <c r="E36" s="612" t="s">
        <v>7895</v>
      </c>
      <c r="F36" s="611" t="s">
        <v>30</v>
      </c>
      <c r="G36" s="680">
        <v>750</v>
      </c>
      <c r="H36" s="611" t="s">
        <v>3062</v>
      </c>
    </row>
    <row r="37" spans="2:8" x14ac:dyDescent="0.25">
      <c r="B37" s="612">
        <v>42448</v>
      </c>
      <c r="C37" s="612">
        <v>42451</v>
      </c>
      <c r="D37" s="611" t="s">
        <v>8406</v>
      </c>
      <c r="E37" s="612" t="s">
        <v>10951</v>
      </c>
      <c r="F37" s="611" t="s">
        <v>30</v>
      </c>
      <c r="G37" s="680">
        <v>2035</v>
      </c>
      <c r="H37" s="611" t="s">
        <v>3062</v>
      </c>
    </row>
    <row r="38" spans="2:8" x14ac:dyDescent="0.25">
      <c r="B38" s="612"/>
      <c r="C38" s="612"/>
      <c r="D38" s="611"/>
      <c r="E38" s="612"/>
      <c r="F38" s="611"/>
      <c r="G38" s="680"/>
      <c r="H38" s="611"/>
    </row>
    <row r="39" spans="2:8" x14ac:dyDescent="0.25">
      <c r="B39" s="612">
        <v>42815</v>
      </c>
      <c r="C39" s="612">
        <v>42817</v>
      </c>
      <c r="D39" s="611" t="s">
        <v>5093</v>
      </c>
      <c r="E39" s="612" t="s">
        <v>10952</v>
      </c>
      <c r="F39" s="611" t="s">
        <v>30</v>
      </c>
      <c r="G39" s="680">
        <v>600</v>
      </c>
      <c r="H39" s="611" t="s">
        <v>10953</v>
      </c>
    </row>
    <row r="40" spans="2:8" x14ac:dyDescent="0.25">
      <c r="B40" s="612">
        <v>42815</v>
      </c>
      <c r="C40" s="612">
        <v>42817</v>
      </c>
      <c r="D40" s="611" t="s">
        <v>741</v>
      </c>
      <c r="E40" s="612" t="s">
        <v>2444</v>
      </c>
      <c r="F40" s="611" t="s">
        <v>30</v>
      </c>
      <c r="G40" s="680">
        <v>1609</v>
      </c>
      <c r="H40" s="611" t="s">
        <v>10953</v>
      </c>
    </row>
    <row r="41" spans="2:8" x14ac:dyDescent="0.25">
      <c r="B41" s="612"/>
      <c r="C41" s="612"/>
      <c r="D41" s="611"/>
      <c r="E41" s="612"/>
      <c r="F41" s="611"/>
      <c r="G41" s="680"/>
      <c r="H41" s="611"/>
    </row>
    <row r="42" spans="2:8" x14ac:dyDescent="0.25">
      <c r="B42" s="612">
        <v>42820</v>
      </c>
      <c r="C42" s="612">
        <v>42823</v>
      </c>
      <c r="D42" s="611" t="s">
        <v>10954</v>
      </c>
      <c r="E42" s="611" t="s">
        <v>10955</v>
      </c>
      <c r="F42" s="611" t="s">
        <v>3713</v>
      </c>
      <c r="G42" s="680">
        <v>1854</v>
      </c>
      <c r="H42" s="611" t="s">
        <v>10956</v>
      </c>
    </row>
    <row r="43" spans="2:8" x14ac:dyDescent="0.25">
      <c r="B43" s="612"/>
      <c r="C43" s="612"/>
      <c r="D43" s="611"/>
      <c r="E43" s="611"/>
      <c r="F43" s="611"/>
      <c r="G43" s="680"/>
      <c r="H43" s="611"/>
    </row>
    <row r="44" spans="2:8" x14ac:dyDescent="0.25">
      <c r="B44" s="612">
        <v>42821</v>
      </c>
      <c r="C44" s="612">
        <v>42823</v>
      </c>
      <c r="D44" s="611" t="s">
        <v>4553</v>
      </c>
      <c r="E44" s="612" t="s">
        <v>10957</v>
      </c>
      <c r="F44" s="611" t="s">
        <v>3713</v>
      </c>
      <c r="G44" s="680">
        <v>1582</v>
      </c>
      <c r="H44" s="611" t="s">
        <v>10956</v>
      </c>
    </row>
    <row r="45" spans="2:8" x14ac:dyDescent="0.25">
      <c r="B45" s="612">
        <v>42821</v>
      </c>
      <c r="C45" s="612">
        <v>42823</v>
      </c>
      <c r="D45" s="611" t="s">
        <v>5723</v>
      </c>
      <c r="E45" s="611" t="s">
        <v>5724</v>
      </c>
      <c r="F45" s="611" t="s">
        <v>3713</v>
      </c>
      <c r="G45" s="681">
        <v>1434</v>
      </c>
      <c r="H45" s="613" t="s">
        <v>10956</v>
      </c>
    </row>
    <row r="46" spans="2:8" x14ac:dyDescent="0.25">
      <c r="B46" s="612"/>
      <c r="C46" s="612"/>
      <c r="D46" s="611"/>
      <c r="E46" s="611"/>
      <c r="F46" s="611"/>
      <c r="G46" s="681"/>
      <c r="H46" s="613"/>
    </row>
    <row r="47" spans="2:8" x14ac:dyDescent="0.25">
      <c r="B47" s="612">
        <v>42823</v>
      </c>
      <c r="C47" s="612">
        <v>42827</v>
      </c>
      <c r="D47" s="611" t="s">
        <v>2700</v>
      </c>
      <c r="E47" s="611" t="s">
        <v>58</v>
      </c>
      <c r="F47" s="611" t="s">
        <v>70</v>
      </c>
      <c r="G47" s="681">
        <v>844</v>
      </c>
      <c r="H47" s="611" t="s">
        <v>10958</v>
      </c>
    </row>
    <row r="48" spans="2:8" x14ac:dyDescent="0.25">
      <c r="B48" s="612"/>
      <c r="C48" s="612"/>
      <c r="D48" s="611"/>
      <c r="E48" s="611"/>
      <c r="F48" s="611"/>
      <c r="G48" s="681"/>
      <c r="H48" s="611"/>
    </row>
    <row r="49" spans="1:8" x14ac:dyDescent="0.25">
      <c r="B49" s="612">
        <v>42824</v>
      </c>
      <c r="C49" s="611">
        <v>42825</v>
      </c>
      <c r="D49" s="611" t="s">
        <v>7069</v>
      </c>
      <c r="E49" s="612" t="s">
        <v>9535</v>
      </c>
      <c r="F49" s="611" t="s">
        <v>1265</v>
      </c>
      <c r="G49" s="681">
        <v>388</v>
      </c>
      <c r="H49" s="611" t="s">
        <v>10959</v>
      </c>
    </row>
    <row r="50" spans="1:8" x14ac:dyDescent="0.25">
      <c r="B50" s="582"/>
      <c r="C50" s="582"/>
      <c r="D50" s="689"/>
      <c r="E50" s="689"/>
      <c r="F50" s="689"/>
      <c r="G50" s="635"/>
      <c r="H50" s="689"/>
    </row>
    <row r="51" spans="1:8" x14ac:dyDescent="0.25">
      <c r="A51" s="184"/>
      <c r="B51" s="580"/>
      <c r="C51" s="580"/>
      <c r="D51" s="99"/>
      <c r="E51" s="99"/>
      <c r="F51" s="99"/>
      <c r="G51" s="633"/>
      <c r="H51" s="99"/>
    </row>
    <row r="52" spans="1:8" x14ac:dyDescent="0.25">
      <c r="A52" s="128" t="s">
        <v>100</v>
      </c>
      <c r="B52" s="581"/>
      <c r="C52" s="581"/>
      <c r="D52" s="624"/>
      <c r="E52" s="624"/>
      <c r="F52" s="625"/>
      <c r="G52" s="699"/>
      <c r="H52" s="626"/>
    </row>
    <row r="53" spans="1:8" x14ac:dyDescent="0.25">
      <c r="B53" s="581"/>
      <c r="C53" s="685"/>
      <c r="D53" s="624"/>
      <c r="E53" s="624"/>
      <c r="F53" s="625"/>
      <c r="G53" s="699"/>
      <c r="H53" s="626"/>
    </row>
    <row r="54" spans="1:8" x14ac:dyDescent="0.25">
      <c r="B54" s="581"/>
      <c r="C54" s="581"/>
      <c r="D54" s="624"/>
      <c r="E54" s="624"/>
      <c r="F54" s="625"/>
      <c r="G54" s="699"/>
      <c r="H54" s="626"/>
    </row>
    <row r="55" spans="1:8" x14ac:dyDescent="0.25">
      <c r="B55" s="581"/>
      <c r="C55" s="581"/>
      <c r="D55" s="624"/>
      <c r="E55" s="624"/>
      <c r="F55" s="625"/>
      <c r="G55" s="699"/>
      <c r="H55" s="626"/>
    </row>
    <row r="56" spans="1:8" x14ac:dyDescent="0.25">
      <c r="A56" s="184"/>
      <c r="B56" s="580"/>
      <c r="C56" s="580"/>
      <c r="D56" s="99"/>
      <c r="E56" s="99"/>
      <c r="F56" s="99"/>
      <c r="G56" s="633"/>
      <c r="H56" s="99"/>
    </row>
    <row r="57" spans="1:8" x14ac:dyDescent="0.25">
      <c r="A57" s="128" t="s">
        <v>25</v>
      </c>
      <c r="B57" s="581"/>
      <c r="C57" s="581"/>
      <c r="D57" s="686"/>
      <c r="E57" s="688"/>
      <c r="F57" s="686"/>
      <c r="G57" s="634"/>
      <c r="H57" s="688"/>
    </row>
    <row r="58" spans="1:8" x14ac:dyDescent="0.25">
      <c r="B58" s="581">
        <v>42795</v>
      </c>
      <c r="C58" s="581">
        <v>42798</v>
      </c>
      <c r="D58" s="2" t="s">
        <v>1848</v>
      </c>
      <c r="E58" s="190" t="s">
        <v>10194</v>
      </c>
      <c r="F58" s="2" t="s">
        <v>571</v>
      </c>
      <c r="G58" s="636">
        <v>1532</v>
      </c>
      <c r="H58" s="190" t="s">
        <v>10222</v>
      </c>
    </row>
    <row r="59" spans="1:8" x14ac:dyDescent="0.25">
      <c r="B59" s="685">
        <v>42795</v>
      </c>
      <c r="C59" s="685">
        <v>42798</v>
      </c>
      <c r="D59" s="136" t="s">
        <v>7963</v>
      </c>
      <c r="E59" s="136" t="s">
        <v>9238</v>
      </c>
      <c r="F59" s="686" t="s">
        <v>10233</v>
      </c>
      <c r="G59" s="638">
        <v>1569</v>
      </c>
      <c r="H59" s="138" t="s">
        <v>5477</v>
      </c>
    </row>
    <row r="60" spans="1:8" x14ac:dyDescent="0.25">
      <c r="B60" s="581"/>
      <c r="C60" s="581"/>
      <c r="D60" s="2"/>
      <c r="E60" s="190"/>
      <c r="F60" s="2"/>
      <c r="G60" s="636"/>
      <c r="H60" s="190"/>
    </row>
    <row r="61" spans="1:8" x14ac:dyDescent="0.25">
      <c r="B61" s="581">
        <v>42800</v>
      </c>
      <c r="C61" s="581">
        <v>42804</v>
      </c>
      <c r="D61" s="2" t="s">
        <v>7311</v>
      </c>
      <c r="E61" s="190" t="s">
        <v>1688</v>
      </c>
      <c r="F61" s="2" t="s">
        <v>10223</v>
      </c>
      <c r="G61" s="636">
        <v>0</v>
      </c>
      <c r="H61" s="190" t="s">
        <v>10224</v>
      </c>
    </row>
    <row r="62" spans="1:8" x14ac:dyDescent="0.25">
      <c r="B62" s="581"/>
      <c r="C62" s="581"/>
      <c r="D62" s="2"/>
      <c r="E62" s="190"/>
      <c r="F62" s="2"/>
      <c r="G62" s="636"/>
      <c r="H62" s="190"/>
    </row>
    <row r="63" spans="1:8" x14ac:dyDescent="0.25">
      <c r="B63" s="581">
        <v>42808</v>
      </c>
      <c r="C63" s="581">
        <v>42811</v>
      </c>
      <c r="D63" s="2" t="s">
        <v>10225</v>
      </c>
      <c r="E63" s="190" t="s">
        <v>2262</v>
      </c>
      <c r="F63" s="2" t="s">
        <v>180</v>
      </c>
      <c r="G63" s="636">
        <v>830</v>
      </c>
      <c r="H63" s="190" t="s">
        <v>10226</v>
      </c>
    </row>
    <row r="64" spans="1:8" x14ac:dyDescent="0.25">
      <c r="B64" s="581"/>
      <c r="C64" s="581"/>
      <c r="D64" s="687"/>
      <c r="E64" s="689"/>
      <c r="F64" s="687"/>
      <c r="G64" s="634"/>
      <c r="H64" s="689"/>
    </row>
    <row r="65" spans="2:8" x14ac:dyDescent="0.25">
      <c r="B65" s="685">
        <v>42809</v>
      </c>
      <c r="C65" s="685">
        <v>42815</v>
      </c>
      <c r="D65" s="136" t="s">
        <v>2118</v>
      </c>
      <c r="E65" s="138" t="s">
        <v>3074</v>
      </c>
      <c r="F65" s="686" t="s">
        <v>587</v>
      </c>
      <c r="G65" s="638">
        <v>1000</v>
      </c>
      <c r="H65" s="138" t="s">
        <v>10234</v>
      </c>
    </row>
    <row r="66" spans="2:8" x14ac:dyDescent="0.25">
      <c r="B66" s="581"/>
      <c r="C66" s="581"/>
      <c r="D66" s="687"/>
      <c r="E66" s="689"/>
      <c r="F66" s="687"/>
      <c r="G66" s="634"/>
      <c r="H66" s="689"/>
    </row>
    <row r="67" spans="2:8" x14ac:dyDescent="0.25">
      <c r="B67" s="581">
        <v>42812</v>
      </c>
      <c r="C67" s="581">
        <v>42816</v>
      </c>
      <c r="D67" s="136" t="s">
        <v>10235</v>
      </c>
      <c r="E67" s="138" t="s">
        <v>10236</v>
      </c>
      <c r="F67" s="136" t="s">
        <v>587</v>
      </c>
      <c r="G67" s="636">
        <v>3450</v>
      </c>
      <c r="H67" s="138" t="s">
        <v>10237</v>
      </c>
    </row>
    <row r="68" spans="2:8" x14ac:dyDescent="0.25">
      <c r="B68" s="581"/>
      <c r="C68" s="581"/>
      <c r="D68" s="687"/>
      <c r="E68" s="689"/>
      <c r="F68" s="687"/>
      <c r="G68" s="634"/>
      <c r="H68" s="689"/>
    </row>
    <row r="69" spans="2:8" x14ac:dyDescent="0.25">
      <c r="B69" s="581">
        <v>42815</v>
      </c>
      <c r="C69" s="581">
        <v>42818</v>
      </c>
      <c r="D69" s="621" t="s">
        <v>5962</v>
      </c>
      <c r="E69" s="138" t="s">
        <v>10238</v>
      </c>
      <c r="F69" s="136" t="s">
        <v>1504</v>
      </c>
      <c r="G69" s="636">
        <v>2045</v>
      </c>
      <c r="H69" s="138" t="s">
        <v>10239</v>
      </c>
    </row>
    <row r="70" spans="2:8" x14ac:dyDescent="0.25">
      <c r="B70" s="581"/>
      <c r="C70" s="581"/>
      <c r="D70" s="686"/>
      <c r="E70" s="688"/>
      <c r="F70" s="686"/>
      <c r="G70" s="634"/>
      <c r="H70" s="688"/>
    </row>
    <row r="71" spans="2:8" x14ac:dyDescent="0.25">
      <c r="B71" s="581">
        <v>42819</v>
      </c>
      <c r="C71" s="581">
        <v>42823</v>
      </c>
      <c r="D71" s="136" t="s">
        <v>1820</v>
      </c>
      <c r="E71" s="138" t="s">
        <v>10240</v>
      </c>
      <c r="F71" s="136" t="s">
        <v>535</v>
      </c>
      <c r="G71" s="636">
        <v>1771</v>
      </c>
      <c r="H71" s="138" t="s">
        <v>10241</v>
      </c>
    </row>
    <row r="72" spans="2:8" x14ac:dyDescent="0.25">
      <c r="B72" s="581"/>
      <c r="C72" s="581"/>
      <c r="D72" s="686"/>
      <c r="E72" s="688"/>
      <c r="F72" s="688"/>
      <c r="G72" s="634"/>
      <c r="H72" s="688"/>
    </row>
    <row r="73" spans="2:8" x14ac:dyDescent="0.25">
      <c r="B73" s="581">
        <v>42820</v>
      </c>
      <c r="C73" s="581">
        <v>42823</v>
      </c>
      <c r="D73" s="136" t="s">
        <v>10242</v>
      </c>
      <c r="E73" s="138" t="s">
        <v>1831</v>
      </c>
      <c r="F73" s="138" t="s">
        <v>10243</v>
      </c>
      <c r="G73" s="636">
        <v>0</v>
      </c>
      <c r="H73" s="138" t="s">
        <v>10244</v>
      </c>
    </row>
    <row r="74" spans="2:8" x14ac:dyDescent="0.25">
      <c r="B74" s="581">
        <v>42820</v>
      </c>
      <c r="C74" s="581">
        <v>42823</v>
      </c>
      <c r="D74" s="203" t="s">
        <v>4605</v>
      </c>
      <c r="E74" s="204" t="s">
        <v>10245</v>
      </c>
      <c r="F74" s="627" t="s">
        <v>303</v>
      </c>
      <c r="G74" s="636">
        <v>1522</v>
      </c>
      <c r="H74" s="204" t="s">
        <v>10246</v>
      </c>
    </row>
    <row r="75" spans="2:8" x14ac:dyDescent="0.25">
      <c r="B75" s="581">
        <v>42820</v>
      </c>
      <c r="C75" s="581">
        <v>42823</v>
      </c>
      <c r="D75" s="203" t="s">
        <v>7308</v>
      </c>
      <c r="E75" s="204" t="s">
        <v>7309</v>
      </c>
      <c r="F75" s="203" t="s">
        <v>303</v>
      </c>
      <c r="G75" s="636">
        <v>1789</v>
      </c>
      <c r="H75" s="204" t="s">
        <v>10246</v>
      </c>
    </row>
    <row r="76" spans="2:8" x14ac:dyDescent="0.25">
      <c r="B76" s="581">
        <v>42820</v>
      </c>
      <c r="C76" s="581">
        <v>42823</v>
      </c>
      <c r="D76" s="203" t="s">
        <v>7969</v>
      </c>
      <c r="E76" s="204" t="s">
        <v>10247</v>
      </c>
      <c r="F76" s="203" t="s">
        <v>303</v>
      </c>
      <c r="G76" s="636">
        <v>1522</v>
      </c>
      <c r="H76" s="204" t="s">
        <v>10246</v>
      </c>
    </row>
    <row r="77" spans="2:8" x14ac:dyDescent="0.25">
      <c r="B77" s="581">
        <v>42820</v>
      </c>
      <c r="C77" s="581">
        <v>42824</v>
      </c>
      <c r="D77" s="203" t="s">
        <v>557</v>
      </c>
      <c r="E77" s="204" t="s">
        <v>10248</v>
      </c>
      <c r="F77" s="203" t="s">
        <v>587</v>
      </c>
      <c r="G77" s="636">
        <v>1850</v>
      </c>
      <c r="H77" s="204" t="s">
        <v>10249</v>
      </c>
    </row>
    <row r="78" spans="2:8" x14ac:dyDescent="0.25">
      <c r="B78" s="581"/>
      <c r="C78" s="581"/>
      <c r="D78" s="686"/>
      <c r="E78" s="688"/>
      <c r="F78" s="686"/>
      <c r="G78" s="634"/>
      <c r="H78" s="688"/>
    </row>
    <row r="79" spans="2:8" x14ac:dyDescent="0.25">
      <c r="B79" s="581">
        <v>42822</v>
      </c>
      <c r="C79" s="581">
        <v>42827</v>
      </c>
      <c r="D79" s="203" t="s">
        <v>2751</v>
      </c>
      <c r="E79" s="204" t="s">
        <v>818</v>
      </c>
      <c r="F79" s="203" t="s">
        <v>213</v>
      </c>
      <c r="G79" s="636">
        <v>0</v>
      </c>
      <c r="H79" s="204" t="s">
        <v>10250</v>
      </c>
    </row>
    <row r="80" spans="2:8" x14ac:dyDescent="0.25">
      <c r="B80" s="581">
        <v>42822</v>
      </c>
      <c r="C80" s="581">
        <v>42827</v>
      </c>
      <c r="D80" s="136" t="s">
        <v>2748</v>
      </c>
      <c r="E80" s="138" t="s">
        <v>818</v>
      </c>
      <c r="F80" s="136" t="s">
        <v>213</v>
      </c>
      <c r="G80" s="636">
        <v>0</v>
      </c>
      <c r="H80" s="138" t="s">
        <v>10250</v>
      </c>
    </row>
    <row r="81" spans="1:8" x14ac:dyDescent="0.25">
      <c r="B81" s="581"/>
      <c r="C81" s="581"/>
      <c r="D81" s="686"/>
      <c r="E81" s="688"/>
      <c r="F81" s="686"/>
      <c r="G81" s="634"/>
      <c r="H81" s="688"/>
    </row>
    <row r="82" spans="1:8" x14ac:dyDescent="0.25">
      <c r="B82" s="581">
        <v>42823</v>
      </c>
      <c r="C82" s="581">
        <v>42827</v>
      </c>
      <c r="D82" s="136" t="s">
        <v>10251</v>
      </c>
      <c r="E82" s="138" t="s">
        <v>10252</v>
      </c>
      <c r="F82" s="136" t="s">
        <v>213</v>
      </c>
      <c r="G82" s="636">
        <v>0</v>
      </c>
      <c r="H82" s="138" t="s">
        <v>10253</v>
      </c>
    </row>
    <row r="83" spans="1:8" x14ac:dyDescent="0.25">
      <c r="B83" s="581"/>
      <c r="C83" s="581"/>
      <c r="D83" s="686"/>
      <c r="E83" s="688"/>
      <c r="F83" s="686"/>
      <c r="G83" s="634"/>
      <c r="H83" s="688"/>
    </row>
    <row r="84" spans="1:8" x14ac:dyDescent="0.25">
      <c r="B84" s="581">
        <v>42825</v>
      </c>
      <c r="C84" s="581">
        <v>42827</v>
      </c>
      <c r="D84" s="136" t="s">
        <v>2754</v>
      </c>
      <c r="E84" s="248" t="s">
        <v>5756</v>
      </c>
      <c r="F84" s="621" t="s">
        <v>213</v>
      </c>
      <c r="G84" s="636">
        <v>717</v>
      </c>
      <c r="H84" s="138" t="s">
        <v>10254</v>
      </c>
    </row>
    <row r="85" spans="1:8" x14ac:dyDescent="0.25">
      <c r="B85" s="581"/>
      <c r="C85" s="581"/>
      <c r="D85" s="687"/>
      <c r="E85" s="689"/>
      <c r="F85" s="687"/>
      <c r="G85" s="634"/>
      <c r="H85" s="689"/>
    </row>
    <row r="86" spans="1:8" x14ac:dyDescent="0.25">
      <c r="A86" s="184"/>
      <c r="B86" s="580"/>
      <c r="C86" s="580"/>
      <c r="D86" s="99"/>
      <c r="E86" s="99"/>
      <c r="F86" s="99"/>
      <c r="G86" s="633"/>
      <c r="H86" s="99"/>
    </row>
    <row r="87" spans="1:8" x14ac:dyDescent="0.25">
      <c r="A87" s="128" t="s">
        <v>32</v>
      </c>
      <c r="B87" s="581"/>
      <c r="C87" s="581"/>
      <c r="D87" s="686"/>
      <c r="E87" s="260"/>
      <c r="F87" s="686"/>
      <c r="G87" s="634"/>
      <c r="H87" s="688"/>
    </row>
    <row r="91" spans="1:8" x14ac:dyDescent="0.25">
      <c r="B91" s="581"/>
      <c r="C91" s="581"/>
      <c r="D91" s="896"/>
      <c r="E91" s="260"/>
      <c r="F91" s="896"/>
      <c r="G91" s="634"/>
      <c r="H91" s="899"/>
    </row>
    <row r="92" spans="1:8" x14ac:dyDescent="0.25">
      <c r="B92" s="581">
        <v>42803</v>
      </c>
      <c r="C92" s="581">
        <v>42806</v>
      </c>
      <c r="D92" s="687" t="s">
        <v>2807</v>
      </c>
      <c r="E92" s="687" t="s">
        <v>1972</v>
      </c>
      <c r="F92" s="687" t="s">
        <v>1873</v>
      </c>
      <c r="G92" s="636">
        <v>370</v>
      </c>
      <c r="H92" s="689" t="s">
        <v>10273</v>
      </c>
    </row>
    <row r="93" spans="1:8" x14ac:dyDescent="0.25">
      <c r="B93" s="581">
        <v>42803</v>
      </c>
      <c r="C93" s="581">
        <v>42806</v>
      </c>
      <c r="D93" s="687" t="s">
        <v>5488</v>
      </c>
      <c r="E93" s="687" t="s">
        <v>574</v>
      </c>
      <c r="F93" s="687" t="s">
        <v>1873</v>
      </c>
      <c r="G93" s="636">
        <v>262.75</v>
      </c>
      <c r="H93" s="689" t="s">
        <v>10273</v>
      </c>
    </row>
    <row r="94" spans="1:8" x14ac:dyDescent="0.25">
      <c r="B94" s="581">
        <v>42803</v>
      </c>
      <c r="C94" s="581">
        <v>42806</v>
      </c>
      <c r="D94" s="546" t="s">
        <v>7989</v>
      </c>
      <c r="E94" s="687" t="s">
        <v>1583</v>
      </c>
      <c r="F94" s="687" t="s">
        <v>1873</v>
      </c>
      <c r="G94" s="636">
        <v>3444</v>
      </c>
      <c r="H94" s="689" t="s">
        <v>10273</v>
      </c>
    </row>
    <row r="95" spans="1:8" x14ac:dyDescent="0.25">
      <c r="B95" s="581"/>
      <c r="C95" s="581"/>
      <c r="D95" s="687"/>
      <c r="E95" s="687"/>
      <c r="F95" s="687"/>
      <c r="G95" s="634"/>
      <c r="H95" s="689"/>
    </row>
    <row r="96" spans="1:8" x14ac:dyDescent="0.25">
      <c r="B96" s="581">
        <v>42806</v>
      </c>
      <c r="C96" s="581">
        <v>42807</v>
      </c>
      <c r="D96" s="687" t="s">
        <v>2303</v>
      </c>
      <c r="E96" s="687" t="s">
        <v>36</v>
      </c>
      <c r="F96" s="687" t="s">
        <v>30</v>
      </c>
      <c r="G96" s="636">
        <v>700</v>
      </c>
      <c r="H96" s="689" t="s">
        <v>10274</v>
      </c>
    </row>
    <row r="97" spans="1:8" x14ac:dyDescent="0.25">
      <c r="B97" s="552">
        <v>43172</v>
      </c>
      <c r="C97" s="552">
        <v>43176</v>
      </c>
      <c r="D97" s="867" t="s">
        <v>5526</v>
      </c>
      <c r="E97" s="923" t="s">
        <v>18</v>
      </c>
      <c r="F97" s="547" t="s">
        <v>704</v>
      </c>
      <c r="G97" s="921">
        <v>831</v>
      </c>
      <c r="H97" s="572" t="s">
        <v>13344</v>
      </c>
    </row>
    <row r="98" spans="1:8" x14ac:dyDescent="0.25">
      <c r="B98" s="581">
        <v>42808</v>
      </c>
      <c r="C98" s="581">
        <v>42811</v>
      </c>
      <c r="D98" s="686" t="s">
        <v>1865</v>
      </c>
      <c r="E98" s="260" t="s">
        <v>10275</v>
      </c>
      <c r="F98" s="686" t="s">
        <v>1157</v>
      </c>
      <c r="G98" s="636">
        <v>1624.77</v>
      </c>
      <c r="H98" s="688" t="s">
        <v>10276</v>
      </c>
    </row>
    <row r="99" spans="1:8" x14ac:dyDescent="0.25">
      <c r="B99" s="581"/>
      <c r="C99" s="581"/>
      <c r="D99" s="686"/>
      <c r="E99" s="260"/>
      <c r="F99" s="686"/>
      <c r="G99" s="636"/>
      <c r="H99" s="688"/>
    </row>
    <row r="100" spans="1:8" x14ac:dyDescent="0.25">
      <c r="B100" s="581">
        <v>42810</v>
      </c>
      <c r="C100" s="581">
        <v>42813</v>
      </c>
      <c r="D100" s="686" t="s">
        <v>7133</v>
      </c>
      <c r="E100" s="260" t="s">
        <v>7134</v>
      </c>
      <c r="F100" s="686" t="s">
        <v>1892</v>
      </c>
      <c r="G100" s="636">
        <v>483.94</v>
      </c>
      <c r="H100" s="688" t="s">
        <v>10277</v>
      </c>
    </row>
    <row r="101" spans="1:8" x14ac:dyDescent="0.25">
      <c r="B101" s="581">
        <v>42810</v>
      </c>
      <c r="C101" s="581">
        <v>42813</v>
      </c>
      <c r="D101" s="260" t="s">
        <v>7989</v>
      </c>
      <c r="E101" s="260" t="s">
        <v>9814</v>
      </c>
      <c r="F101" s="686" t="s">
        <v>1892</v>
      </c>
      <c r="G101" s="636">
        <v>1407.88</v>
      </c>
      <c r="H101" s="688" t="s">
        <v>10277</v>
      </c>
    </row>
    <row r="102" spans="1:8" x14ac:dyDescent="0.25">
      <c r="B102" s="581"/>
      <c r="C102" s="581"/>
      <c r="D102" s="687"/>
      <c r="E102" s="687"/>
      <c r="F102" s="687"/>
      <c r="G102" s="634"/>
      <c r="H102" s="689"/>
    </row>
    <row r="103" spans="1:8" x14ac:dyDescent="0.25">
      <c r="A103" s="184"/>
      <c r="B103" s="580"/>
      <c r="C103" s="580"/>
      <c r="D103" s="99"/>
      <c r="E103" s="99"/>
      <c r="F103" s="99"/>
      <c r="G103" s="633"/>
      <c r="H103" s="99"/>
    </row>
    <row r="104" spans="1:8" x14ac:dyDescent="0.25">
      <c r="A104" s="128" t="s">
        <v>10368</v>
      </c>
      <c r="B104" s="581"/>
      <c r="C104" s="581"/>
      <c r="D104" s="686"/>
      <c r="E104" s="260"/>
      <c r="F104" s="686"/>
      <c r="G104" s="634"/>
      <c r="H104" s="688"/>
    </row>
    <row r="105" spans="1:8" x14ac:dyDescent="0.25">
      <c r="B105" s="622">
        <v>42795</v>
      </c>
      <c r="C105" s="622">
        <v>42795</v>
      </c>
      <c r="D105" s="269">
        <v>22</v>
      </c>
      <c r="E105" s="270" t="s">
        <v>3129</v>
      </c>
      <c r="F105" s="269" t="s">
        <v>1872</v>
      </c>
      <c r="G105" s="695">
        <v>352</v>
      </c>
      <c r="H105" s="270" t="s">
        <v>1576</v>
      </c>
    </row>
    <row r="106" spans="1:8" x14ac:dyDescent="0.25">
      <c r="B106" s="622"/>
      <c r="C106" s="622"/>
      <c r="D106" s="269"/>
      <c r="E106" s="270"/>
      <c r="F106" s="269"/>
      <c r="G106" s="695"/>
      <c r="H106" s="270"/>
    </row>
    <row r="107" spans="1:8" x14ac:dyDescent="0.25">
      <c r="B107" s="622">
        <v>42796</v>
      </c>
      <c r="C107" s="622">
        <v>42796</v>
      </c>
      <c r="D107" s="269">
        <v>22</v>
      </c>
      <c r="E107" s="270" t="s">
        <v>3129</v>
      </c>
      <c r="F107" s="269" t="s">
        <v>10369</v>
      </c>
      <c r="G107" s="695">
        <v>352</v>
      </c>
      <c r="H107" s="270" t="s">
        <v>1576</v>
      </c>
    </row>
    <row r="108" spans="1:8" x14ac:dyDescent="0.25">
      <c r="B108" s="622"/>
      <c r="C108" s="622"/>
      <c r="D108" s="269"/>
      <c r="E108" s="270"/>
      <c r="F108" s="269"/>
      <c r="G108" s="695"/>
      <c r="H108" s="270"/>
    </row>
    <row r="109" spans="1:8" x14ac:dyDescent="0.25">
      <c r="B109" s="622">
        <v>42798</v>
      </c>
      <c r="C109" s="622">
        <v>42798</v>
      </c>
      <c r="D109" s="269">
        <v>22</v>
      </c>
      <c r="E109" s="270" t="s">
        <v>3129</v>
      </c>
      <c r="F109" s="269" t="s">
        <v>10370</v>
      </c>
      <c r="G109" s="695">
        <v>352</v>
      </c>
      <c r="H109" s="270" t="s">
        <v>1576</v>
      </c>
    </row>
    <row r="110" spans="1:8" x14ac:dyDescent="0.25">
      <c r="B110" s="622"/>
      <c r="C110" s="622"/>
      <c r="D110" s="269"/>
      <c r="E110" s="270"/>
      <c r="F110" s="269"/>
      <c r="G110" s="695"/>
      <c r="H110" s="270"/>
    </row>
    <row r="111" spans="1:8" x14ac:dyDescent="0.25">
      <c r="B111" s="622">
        <v>42808</v>
      </c>
      <c r="C111" s="622">
        <v>42808</v>
      </c>
      <c r="D111" s="269">
        <v>22</v>
      </c>
      <c r="E111" s="270" t="s">
        <v>3129</v>
      </c>
      <c r="F111" s="269" t="s">
        <v>10371</v>
      </c>
      <c r="G111" s="695">
        <v>352</v>
      </c>
      <c r="H111" s="270" t="s">
        <v>1576</v>
      </c>
    </row>
    <row r="112" spans="1:8" x14ac:dyDescent="0.25">
      <c r="B112" s="622"/>
      <c r="C112" s="622"/>
      <c r="D112" s="269"/>
      <c r="E112" s="270"/>
      <c r="F112" s="269"/>
      <c r="G112" s="695"/>
      <c r="H112" s="270"/>
    </row>
    <row r="113" spans="1:8" x14ac:dyDescent="0.25">
      <c r="B113" s="622">
        <v>42815</v>
      </c>
      <c r="C113" s="622">
        <v>42815</v>
      </c>
      <c r="D113" s="269">
        <v>22</v>
      </c>
      <c r="E113" s="270" t="s">
        <v>3129</v>
      </c>
      <c r="F113" s="269" t="s">
        <v>10372</v>
      </c>
      <c r="G113" s="695">
        <v>352</v>
      </c>
      <c r="H113" s="270" t="s">
        <v>1576</v>
      </c>
    </row>
    <row r="114" spans="1:8" x14ac:dyDescent="0.25">
      <c r="B114" s="622"/>
      <c r="C114" s="622"/>
      <c r="D114" s="269"/>
      <c r="E114" s="270"/>
      <c r="F114" s="269"/>
      <c r="G114" s="695"/>
      <c r="H114" s="270"/>
    </row>
    <row r="115" spans="1:8" x14ac:dyDescent="0.25">
      <c r="B115" s="622">
        <v>42824</v>
      </c>
      <c r="C115" s="622">
        <v>42824</v>
      </c>
      <c r="D115" s="269">
        <v>22</v>
      </c>
      <c r="E115" s="270" t="s">
        <v>3129</v>
      </c>
      <c r="F115" s="269" t="s">
        <v>10373</v>
      </c>
      <c r="G115" s="695">
        <v>352</v>
      </c>
      <c r="H115" s="270" t="s">
        <v>1576</v>
      </c>
    </row>
    <row r="116" spans="1:8" x14ac:dyDescent="0.25">
      <c r="B116" s="581"/>
      <c r="C116" s="581"/>
      <c r="D116" s="686"/>
      <c r="E116" s="260"/>
      <c r="F116" s="686"/>
      <c r="G116" s="636"/>
      <c r="H116" s="688"/>
    </row>
    <row r="117" spans="1:8" x14ac:dyDescent="0.25">
      <c r="A117" s="184"/>
      <c r="B117" s="580"/>
      <c r="C117" s="580"/>
      <c r="D117" s="99"/>
      <c r="E117" s="99"/>
      <c r="F117" s="99"/>
      <c r="G117" s="633"/>
      <c r="H117" s="99"/>
    </row>
    <row r="118" spans="1:8" x14ac:dyDescent="0.25">
      <c r="A118" s="128" t="s">
        <v>10521</v>
      </c>
      <c r="B118" s="685"/>
      <c r="C118" s="685"/>
      <c r="D118" s="686"/>
      <c r="E118" s="686"/>
      <c r="F118" s="686"/>
      <c r="G118" s="634"/>
      <c r="H118" s="686"/>
    </row>
    <row r="119" spans="1:8" x14ac:dyDescent="0.25">
      <c r="B119" s="581">
        <v>42796</v>
      </c>
      <c r="C119" s="581">
        <v>42798</v>
      </c>
      <c r="D119" s="686" t="s">
        <v>4139</v>
      </c>
      <c r="E119" s="686" t="s">
        <v>10598</v>
      </c>
      <c r="F119" s="686" t="s">
        <v>1453</v>
      </c>
      <c r="G119" s="658">
        <v>0</v>
      </c>
      <c r="H119" s="686" t="s">
        <v>10599</v>
      </c>
    </row>
    <row r="120" spans="1:8" x14ac:dyDescent="0.25">
      <c r="B120" s="685"/>
      <c r="C120" s="685"/>
      <c r="D120" s="686"/>
      <c r="E120" s="686"/>
      <c r="F120" s="686"/>
      <c r="G120" s="634"/>
      <c r="H120" s="686"/>
    </row>
    <row r="121" spans="1:8" x14ac:dyDescent="0.25">
      <c r="B121" s="685">
        <v>42802</v>
      </c>
      <c r="C121" s="685">
        <v>42806</v>
      </c>
      <c r="D121" s="687" t="s">
        <v>10531</v>
      </c>
      <c r="E121" s="687" t="s">
        <v>1210</v>
      </c>
      <c r="F121" s="687" t="s">
        <v>1832</v>
      </c>
      <c r="G121" s="658">
        <v>2474</v>
      </c>
      <c r="H121" s="687" t="s">
        <v>5549</v>
      </c>
    </row>
    <row r="122" spans="1:8" x14ac:dyDescent="0.25">
      <c r="B122" s="685"/>
      <c r="C122" s="685"/>
      <c r="D122" s="687"/>
      <c r="E122" s="687"/>
      <c r="F122" s="687"/>
      <c r="G122" s="658"/>
      <c r="H122" s="687"/>
    </row>
    <row r="123" spans="1:8" x14ac:dyDescent="0.25">
      <c r="B123" s="581">
        <v>42806</v>
      </c>
      <c r="C123" s="581">
        <v>42807</v>
      </c>
      <c r="D123" s="686" t="s">
        <v>1760</v>
      </c>
      <c r="E123" s="686"/>
      <c r="F123" s="686" t="s">
        <v>10603</v>
      </c>
      <c r="G123" s="658">
        <v>321.2</v>
      </c>
      <c r="H123" s="686" t="s">
        <v>10604</v>
      </c>
    </row>
    <row r="124" spans="1:8" x14ac:dyDescent="0.25">
      <c r="B124" s="581"/>
      <c r="C124" s="581"/>
      <c r="D124" s="686"/>
      <c r="E124" s="686"/>
      <c r="F124" s="686"/>
      <c r="G124" s="658"/>
      <c r="H124" s="686"/>
    </row>
    <row r="125" spans="1:8" x14ac:dyDescent="0.25">
      <c r="B125" s="581">
        <v>42808</v>
      </c>
      <c r="C125" s="581">
        <v>42811</v>
      </c>
      <c r="D125" s="686" t="s">
        <v>10538</v>
      </c>
      <c r="E125" s="686"/>
      <c r="F125" s="686" t="s">
        <v>1157</v>
      </c>
      <c r="G125" s="658">
        <v>1639.04</v>
      </c>
      <c r="H125" s="686" t="s">
        <v>10539</v>
      </c>
    </row>
    <row r="126" spans="1:8" x14ac:dyDescent="0.25">
      <c r="B126" s="581">
        <v>42808</v>
      </c>
      <c r="C126" s="581">
        <v>42811</v>
      </c>
      <c r="D126" s="686" t="s">
        <v>10540</v>
      </c>
      <c r="E126" s="686"/>
      <c r="F126" s="686" t="s">
        <v>1157</v>
      </c>
      <c r="G126" s="658">
        <v>1634.29</v>
      </c>
      <c r="H126" s="686" t="s">
        <v>10539</v>
      </c>
    </row>
    <row r="127" spans="1:8" x14ac:dyDescent="0.25">
      <c r="B127" s="581">
        <v>42808</v>
      </c>
      <c r="C127" s="581">
        <v>42811</v>
      </c>
      <c r="D127" s="686" t="s">
        <v>10541</v>
      </c>
      <c r="E127" s="686"/>
      <c r="F127" s="686" t="s">
        <v>1157</v>
      </c>
      <c r="G127" s="658">
        <v>1643.32</v>
      </c>
      <c r="H127" s="686" t="s">
        <v>10539</v>
      </c>
    </row>
    <row r="128" spans="1:8" x14ac:dyDescent="0.25">
      <c r="B128" s="581">
        <v>42808</v>
      </c>
      <c r="C128" s="581">
        <v>42811</v>
      </c>
      <c r="D128" s="686" t="s">
        <v>10542</v>
      </c>
      <c r="E128" s="686"/>
      <c r="F128" s="686" t="s">
        <v>1157</v>
      </c>
      <c r="G128" s="658">
        <v>1630.17</v>
      </c>
      <c r="H128" s="686" t="s">
        <v>10539</v>
      </c>
    </row>
    <row r="129" spans="2:8" x14ac:dyDescent="0.25">
      <c r="B129" s="581"/>
      <c r="C129" s="581"/>
      <c r="D129" s="686"/>
      <c r="E129" s="686"/>
      <c r="F129" s="686"/>
      <c r="G129" s="658"/>
      <c r="H129" s="686"/>
    </row>
    <row r="130" spans="2:8" x14ac:dyDescent="0.25">
      <c r="B130" s="581">
        <v>42811</v>
      </c>
      <c r="C130" s="581">
        <v>42811</v>
      </c>
      <c r="D130" s="686" t="s">
        <v>5088</v>
      </c>
      <c r="E130" s="686"/>
      <c r="F130" s="686" t="s">
        <v>10608</v>
      </c>
      <c r="G130" s="658">
        <v>90.95</v>
      </c>
      <c r="H130" s="686" t="s">
        <v>10609</v>
      </c>
    </row>
    <row r="131" spans="2:8" x14ac:dyDescent="0.25">
      <c r="B131" s="581"/>
      <c r="C131" s="581"/>
      <c r="D131" s="686"/>
      <c r="E131" s="686"/>
      <c r="F131" s="686"/>
      <c r="G131" s="658"/>
      <c r="H131" s="686"/>
    </row>
    <row r="132" spans="2:8" x14ac:dyDescent="0.25">
      <c r="B132" s="581">
        <v>42815</v>
      </c>
      <c r="C132" s="581">
        <v>42815</v>
      </c>
      <c r="D132" s="686" t="s">
        <v>10564</v>
      </c>
      <c r="E132" s="686"/>
      <c r="F132" s="686" t="s">
        <v>8412</v>
      </c>
      <c r="G132" s="658">
        <v>2600</v>
      </c>
      <c r="H132" s="686" t="s">
        <v>10565</v>
      </c>
    </row>
    <row r="133" spans="2:8" x14ac:dyDescent="0.25">
      <c r="B133" s="581"/>
      <c r="C133" s="581"/>
      <c r="D133" s="686"/>
      <c r="E133" s="686"/>
      <c r="F133" s="686"/>
      <c r="G133" s="658"/>
      <c r="H133" s="686"/>
    </row>
    <row r="134" spans="2:8" x14ac:dyDescent="0.25">
      <c r="B134" s="581">
        <v>42819</v>
      </c>
      <c r="C134" s="581">
        <v>42819</v>
      </c>
      <c r="D134" s="351">
        <v>42819</v>
      </c>
      <c r="E134" s="351">
        <v>42819</v>
      </c>
      <c r="F134" s="351">
        <v>42819</v>
      </c>
      <c r="G134" s="636">
        <v>42819</v>
      </c>
      <c r="H134" s="351">
        <v>42819</v>
      </c>
    </row>
    <row r="135" spans="2:8" x14ac:dyDescent="0.25">
      <c r="B135" s="581"/>
      <c r="C135" s="581"/>
      <c r="D135" s="351"/>
      <c r="E135" s="351"/>
      <c r="F135" s="351"/>
      <c r="G135" s="636"/>
      <c r="H135" s="351"/>
    </row>
    <row r="136" spans="2:8" x14ac:dyDescent="0.25">
      <c r="B136" s="685">
        <v>42820</v>
      </c>
      <c r="C136" s="685">
        <v>42824</v>
      </c>
      <c r="D136" s="686" t="s">
        <v>9791</v>
      </c>
      <c r="E136" s="686" t="s">
        <v>1891</v>
      </c>
      <c r="F136" s="686" t="s">
        <v>3713</v>
      </c>
      <c r="G136" s="634">
        <v>2100</v>
      </c>
      <c r="H136" s="686" t="s">
        <v>9792</v>
      </c>
    </row>
    <row r="137" spans="2:8" x14ac:dyDescent="0.25">
      <c r="B137" s="685">
        <v>42820</v>
      </c>
      <c r="C137" s="685">
        <v>42824</v>
      </c>
      <c r="D137" s="686" t="s">
        <v>1890</v>
      </c>
      <c r="E137" s="686" t="s">
        <v>1891</v>
      </c>
      <c r="F137" s="686" t="s">
        <v>3713</v>
      </c>
      <c r="G137" s="634">
        <v>2036.88</v>
      </c>
      <c r="H137" s="686" t="s">
        <v>9792</v>
      </c>
    </row>
    <row r="138" spans="2:8" x14ac:dyDescent="0.25">
      <c r="B138" s="685">
        <v>42820</v>
      </c>
      <c r="C138" s="685">
        <v>42824</v>
      </c>
      <c r="D138" s="686" t="s">
        <v>1604</v>
      </c>
      <c r="E138" s="686" t="s">
        <v>8778</v>
      </c>
      <c r="F138" s="686" t="s">
        <v>3713</v>
      </c>
      <c r="G138" s="634">
        <v>2100</v>
      </c>
      <c r="H138" s="686" t="s">
        <v>9792</v>
      </c>
    </row>
    <row r="139" spans="2:8" x14ac:dyDescent="0.25">
      <c r="B139" s="581">
        <v>42820</v>
      </c>
      <c r="C139" s="581">
        <v>42824</v>
      </c>
      <c r="D139" s="686" t="s">
        <v>10600</v>
      </c>
      <c r="E139" s="686" t="s">
        <v>10601</v>
      </c>
      <c r="F139" s="686" t="s">
        <v>356</v>
      </c>
      <c r="G139" s="658">
        <v>1333.54</v>
      </c>
      <c r="H139" s="686" t="s">
        <v>10602</v>
      </c>
    </row>
    <row r="140" spans="2:8" x14ac:dyDescent="0.25">
      <c r="B140" s="685"/>
      <c r="C140" s="685"/>
      <c r="D140" s="686"/>
      <c r="E140" s="686"/>
      <c r="F140" s="686"/>
      <c r="G140" s="634"/>
      <c r="H140" s="686"/>
    </row>
    <row r="141" spans="2:8" x14ac:dyDescent="0.25">
      <c r="B141" s="581">
        <v>42822</v>
      </c>
      <c r="C141" s="581">
        <v>42822</v>
      </c>
      <c r="D141" s="686" t="s">
        <v>10605</v>
      </c>
      <c r="E141" s="686"/>
      <c r="F141" s="686" t="s">
        <v>10606</v>
      </c>
      <c r="G141" s="658">
        <v>0</v>
      </c>
      <c r="H141" s="686" t="s">
        <v>10607</v>
      </c>
    </row>
    <row r="142" spans="2:8" x14ac:dyDescent="0.25">
      <c r="B142" s="581"/>
      <c r="C142" s="581"/>
      <c r="D142" s="686"/>
      <c r="E142" s="686"/>
      <c r="F142" s="686"/>
      <c r="G142" s="658"/>
      <c r="H142" s="686"/>
    </row>
    <row r="143" spans="2:8" x14ac:dyDescent="0.25">
      <c r="B143" s="581">
        <v>42823</v>
      </c>
      <c r="C143" s="581">
        <v>42823</v>
      </c>
      <c r="D143" s="687" t="s">
        <v>2145</v>
      </c>
      <c r="E143" s="687" t="s">
        <v>11090</v>
      </c>
      <c r="F143" s="687" t="s">
        <v>11091</v>
      </c>
      <c r="G143" s="658">
        <v>25</v>
      </c>
      <c r="H143" s="687" t="s">
        <v>11092</v>
      </c>
    </row>
    <row r="144" spans="2:8" x14ac:dyDescent="0.25">
      <c r="B144" s="581"/>
      <c r="C144" s="581"/>
      <c r="D144" s="687"/>
      <c r="E144" s="687"/>
      <c r="F144" s="687"/>
      <c r="G144" s="658"/>
      <c r="H144" s="687"/>
    </row>
    <row r="145" spans="1:8" x14ac:dyDescent="0.25">
      <c r="B145" s="685">
        <v>42824</v>
      </c>
      <c r="C145" s="685">
        <v>42827</v>
      </c>
      <c r="D145" s="687" t="s">
        <v>10596</v>
      </c>
      <c r="E145" s="687" t="s">
        <v>9803</v>
      </c>
      <c r="F145" s="687" t="s">
        <v>172</v>
      </c>
      <c r="G145" s="658">
        <v>878.64</v>
      </c>
      <c r="H145" s="687" t="s">
        <v>10597</v>
      </c>
    </row>
    <row r="146" spans="1:8" x14ac:dyDescent="0.25">
      <c r="B146" s="685"/>
      <c r="C146" s="685"/>
      <c r="D146" s="687"/>
      <c r="E146" s="687"/>
      <c r="F146" s="687"/>
      <c r="G146" s="658"/>
      <c r="H146" s="687"/>
    </row>
    <row r="147" spans="1:8" x14ac:dyDescent="0.25">
      <c r="A147" s="184"/>
      <c r="B147" s="580"/>
      <c r="C147" s="580"/>
      <c r="D147" s="99"/>
      <c r="E147" s="99"/>
      <c r="F147" s="99"/>
      <c r="G147" s="633"/>
      <c r="H147" s="99"/>
    </row>
    <row r="148" spans="1:8" x14ac:dyDescent="0.25">
      <c r="A148" s="128" t="s">
        <v>10376</v>
      </c>
      <c r="B148" s="685"/>
      <c r="C148" s="685"/>
      <c r="D148" s="686"/>
      <c r="E148" s="686"/>
      <c r="F148" s="686"/>
      <c r="G148" s="634"/>
      <c r="H148" s="686"/>
    </row>
    <row r="149" spans="1:8" x14ac:dyDescent="0.25">
      <c r="B149" s="685">
        <v>42795</v>
      </c>
      <c r="C149" s="685">
        <v>42799</v>
      </c>
      <c r="D149" s="686" t="s">
        <v>8593</v>
      </c>
      <c r="E149" s="686" t="s">
        <v>10389</v>
      </c>
      <c r="F149" s="686" t="s">
        <v>4941</v>
      </c>
      <c r="G149" s="638">
        <v>1885</v>
      </c>
      <c r="H149" s="686" t="s">
        <v>10387</v>
      </c>
    </row>
    <row r="150" spans="1:8" x14ac:dyDescent="0.25">
      <c r="B150" s="685"/>
      <c r="C150" s="685"/>
      <c r="D150" s="686"/>
      <c r="E150" s="686"/>
      <c r="F150" s="686"/>
      <c r="G150" s="634"/>
      <c r="H150" s="686"/>
    </row>
    <row r="151" spans="1:8" x14ac:dyDescent="0.25">
      <c r="B151" s="581">
        <v>42796</v>
      </c>
      <c r="C151" s="581">
        <v>408041</v>
      </c>
      <c r="D151" s="687" t="s">
        <v>3412</v>
      </c>
      <c r="E151" s="687" t="s">
        <v>4639</v>
      </c>
      <c r="F151" s="687" t="s">
        <v>75</v>
      </c>
      <c r="G151" s="636">
        <v>1876</v>
      </c>
      <c r="H151" s="687" t="s">
        <v>10386</v>
      </c>
    </row>
    <row r="152" spans="1:8" x14ac:dyDescent="0.25">
      <c r="B152" s="685">
        <v>42796</v>
      </c>
      <c r="C152" s="685">
        <v>42799</v>
      </c>
      <c r="D152" s="686" t="s">
        <v>3408</v>
      </c>
      <c r="E152" s="686" t="s">
        <v>10380</v>
      </c>
      <c r="F152" s="686" t="s">
        <v>4941</v>
      </c>
      <c r="G152" s="638">
        <v>1847.07</v>
      </c>
      <c r="H152" s="686" t="s">
        <v>10387</v>
      </c>
    </row>
    <row r="153" spans="1:8" x14ac:dyDescent="0.25">
      <c r="B153" s="685"/>
      <c r="C153" s="685"/>
      <c r="D153" s="686"/>
      <c r="E153" s="686"/>
      <c r="F153" s="686"/>
      <c r="G153" s="638"/>
      <c r="H153" s="686"/>
    </row>
    <row r="154" spans="1:8" x14ac:dyDescent="0.25">
      <c r="B154" s="685">
        <v>42803</v>
      </c>
      <c r="C154" s="685">
        <v>42805</v>
      </c>
      <c r="D154" s="686" t="s">
        <v>8593</v>
      </c>
      <c r="E154" s="686" t="s">
        <v>10389</v>
      </c>
      <c r="F154" s="686" t="s">
        <v>6902</v>
      </c>
      <c r="G154" s="638">
        <v>0</v>
      </c>
      <c r="H154" s="686" t="s">
        <v>10390</v>
      </c>
    </row>
    <row r="155" spans="1:8" x14ac:dyDescent="0.25">
      <c r="B155" s="685"/>
      <c r="C155" s="685"/>
      <c r="D155" s="686"/>
      <c r="E155" s="686"/>
      <c r="F155" s="686"/>
      <c r="G155" s="638"/>
      <c r="H155" s="686"/>
    </row>
    <row r="156" spans="1:8" x14ac:dyDescent="0.25">
      <c r="B156" s="685">
        <v>42809</v>
      </c>
      <c r="C156" s="685">
        <v>42811</v>
      </c>
      <c r="D156" s="686" t="s">
        <v>3408</v>
      </c>
      <c r="E156" s="686" t="s">
        <v>10380</v>
      </c>
      <c r="F156" s="686" t="s">
        <v>1132</v>
      </c>
      <c r="G156" s="638">
        <v>1170.5999999999999</v>
      </c>
      <c r="H156" s="686" t="s">
        <v>10388</v>
      </c>
    </row>
    <row r="157" spans="1:8" x14ac:dyDescent="0.25">
      <c r="B157" s="685"/>
      <c r="C157" s="685"/>
      <c r="D157" s="686"/>
      <c r="E157" s="686"/>
      <c r="F157" s="686"/>
      <c r="G157" s="638"/>
      <c r="H157" s="686"/>
    </row>
    <row r="158" spans="1:8" x14ac:dyDescent="0.25">
      <c r="B158" s="685">
        <v>42820</v>
      </c>
      <c r="C158" s="685">
        <v>42823</v>
      </c>
      <c r="D158" s="686" t="s">
        <v>6495</v>
      </c>
      <c r="E158" s="686" t="s">
        <v>10391</v>
      </c>
      <c r="F158" s="686" t="s">
        <v>356</v>
      </c>
      <c r="G158" s="638">
        <v>2443.36</v>
      </c>
      <c r="H158" s="686" t="s">
        <v>10392</v>
      </c>
    </row>
    <row r="159" spans="1:8" x14ac:dyDescent="0.25">
      <c r="B159" s="685">
        <v>42820</v>
      </c>
      <c r="C159" s="685">
        <v>42823</v>
      </c>
      <c r="D159" s="686" t="s">
        <v>4308</v>
      </c>
      <c r="E159" s="686" t="s">
        <v>10380</v>
      </c>
      <c r="F159" s="686" t="s">
        <v>356</v>
      </c>
      <c r="G159" s="638">
        <v>2215.2399999999998</v>
      </c>
      <c r="H159" s="686" t="s">
        <v>10393</v>
      </c>
    </row>
    <row r="160" spans="1:8" x14ac:dyDescent="0.25">
      <c r="B160" s="685">
        <v>42820</v>
      </c>
      <c r="C160" s="685">
        <v>42825</v>
      </c>
      <c r="D160" s="686" t="s">
        <v>8225</v>
      </c>
      <c r="E160" s="686" t="s">
        <v>18</v>
      </c>
      <c r="F160" s="686" t="s">
        <v>5694</v>
      </c>
      <c r="G160" s="703">
        <v>1889.2</v>
      </c>
      <c r="H160" s="85" t="s">
        <v>10394</v>
      </c>
    </row>
    <row r="161" spans="1:8" x14ac:dyDescent="0.25">
      <c r="B161" s="685"/>
      <c r="C161" s="685"/>
      <c r="D161" s="686"/>
      <c r="E161" s="686"/>
      <c r="F161" s="686"/>
      <c r="G161" s="703"/>
      <c r="H161" s="85"/>
    </row>
    <row r="162" spans="1:8" x14ac:dyDescent="0.25">
      <c r="B162" s="685">
        <v>42825</v>
      </c>
      <c r="C162" s="581">
        <v>42825</v>
      </c>
      <c r="D162" s="687" t="s">
        <v>10395</v>
      </c>
      <c r="E162" s="687" t="s">
        <v>10380</v>
      </c>
      <c r="F162" s="687" t="s">
        <v>1132</v>
      </c>
      <c r="G162" s="636">
        <v>30</v>
      </c>
      <c r="H162" s="686" t="s">
        <v>10396</v>
      </c>
    </row>
    <row r="163" spans="1:8" x14ac:dyDescent="0.25">
      <c r="B163" s="685"/>
      <c r="C163" s="581"/>
      <c r="D163" s="687"/>
      <c r="E163" s="687"/>
      <c r="F163" s="687"/>
      <c r="G163" s="636"/>
      <c r="H163" s="686"/>
    </row>
    <row r="164" spans="1:8" x14ac:dyDescent="0.25">
      <c r="A164" s="184"/>
      <c r="B164" s="580"/>
      <c r="C164" s="580"/>
      <c r="D164" s="99"/>
      <c r="E164" s="99"/>
      <c r="F164" s="99"/>
      <c r="G164" s="633"/>
      <c r="H164" s="99"/>
    </row>
    <row r="165" spans="1:8" x14ac:dyDescent="0.25">
      <c r="A165" s="128" t="s">
        <v>29</v>
      </c>
      <c r="B165" s="581"/>
      <c r="C165" s="685"/>
      <c r="D165" s="686"/>
      <c r="E165" s="688"/>
      <c r="F165" s="686"/>
      <c r="G165" s="637"/>
      <c r="H165" s="688"/>
    </row>
    <row r="166" spans="1:8" x14ac:dyDescent="0.25">
      <c r="B166" s="581">
        <v>42795</v>
      </c>
      <c r="C166" s="685">
        <v>42801</v>
      </c>
      <c r="D166" s="686" t="s">
        <v>3107</v>
      </c>
      <c r="E166" s="688" t="s">
        <v>3108</v>
      </c>
      <c r="F166" s="686" t="s">
        <v>4231</v>
      </c>
      <c r="G166" s="638">
        <v>1428</v>
      </c>
      <c r="H166" s="688" t="s">
        <v>10505</v>
      </c>
    </row>
    <row r="167" spans="1:8" x14ac:dyDescent="0.25">
      <c r="B167" s="581"/>
      <c r="C167" s="685"/>
      <c r="D167" s="686"/>
      <c r="E167" s="688"/>
      <c r="F167" s="686"/>
      <c r="G167" s="638"/>
      <c r="H167" s="688"/>
    </row>
    <row r="168" spans="1:8" x14ac:dyDescent="0.25">
      <c r="B168" s="581">
        <v>42801</v>
      </c>
      <c r="C168" s="581">
        <v>42806</v>
      </c>
      <c r="D168" s="688" t="s">
        <v>2332</v>
      </c>
      <c r="E168" s="688" t="s">
        <v>10513</v>
      </c>
      <c r="F168" s="686" t="s">
        <v>1832</v>
      </c>
      <c r="G168" s="636">
        <v>1617.13</v>
      </c>
      <c r="H168" s="688" t="s">
        <v>10514</v>
      </c>
    </row>
    <row r="169" spans="1:8" x14ac:dyDescent="0.25">
      <c r="B169" s="581"/>
      <c r="C169" s="581"/>
      <c r="D169" s="688"/>
      <c r="E169" s="688"/>
      <c r="F169" s="686"/>
      <c r="G169" s="636"/>
      <c r="H169" s="688"/>
    </row>
    <row r="170" spans="1:8" x14ac:dyDescent="0.25">
      <c r="B170" s="581">
        <v>42813</v>
      </c>
      <c r="C170" s="685">
        <v>42816</v>
      </c>
      <c r="D170" s="686" t="s">
        <v>848</v>
      </c>
      <c r="E170" s="688" t="s">
        <v>849</v>
      </c>
      <c r="F170" s="686" t="s">
        <v>356</v>
      </c>
      <c r="G170" s="638">
        <v>1563.66</v>
      </c>
      <c r="H170" s="688" t="s">
        <v>11082</v>
      </c>
    </row>
    <row r="171" spans="1:8" x14ac:dyDescent="0.25">
      <c r="B171" s="581"/>
      <c r="C171" s="581"/>
      <c r="D171" s="688"/>
      <c r="E171" s="688"/>
      <c r="F171" s="686"/>
      <c r="G171" s="636"/>
      <c r="H171" s="688"/>
    </row>
    <row r="172" spans="1:8" x14ac:dyDescent="0.25">
      <c r="B172" s="581">
        <v>42817</v>
      </c>
      <c r="C172" s="685">
        <v>42823</v>
      </c>
      <c r="D172" s="686" t="s">
        <v>10518</v>
      </c>
      <c r="E172" s="688" t="s">
        <v>888</v>
      </c>
      <c r="F172" s="686" t="s">
        <v>4525</v>
      </c>
      <c r="G172" s="638">
        <v>1696.35</v>
      </c>
      <c r="H172" s="688" t="s">
        <v>10519</v>
      </c>
    </row>
    <row r="173" spans="1:8" x14ac:dyDescent="0.25">
      <c r="B173" s="581">
        <v>42817</v>
      </c>
      <c r="C173" s="685">
        <v>42823</v>
      </c>
      <c r="D173" s="686" t="s">
        <v>1182</v>
      </c>
      <c r="E173" s="688" t="s">
        <v>888</v>
      </c>
      <c r="F173" s="686" t="s">
        <v>4525</v>
      </c>
      <c r="G173" s="638">
        <v>1696.35</v>
      </c>
      <c r="H173" s="688" t="s">
        <v>10519</v>
      </c>
    </row>
    <row r="174" spans="1:8" x14ac:dyDescent="0.25">
      <c r="B174" s="581">
        <v>42817</v>
      </c>
      <c r="C174" s="685">
        <v>42823</v>
      </c>
      <c r="D174" s="686" t="s">
        <v>2341</v>
      </c>
      <c r="E174" s="688" t="s">
        <v>1210</v>
      </c>
      <c r="F174" s="688" t="s">
        <v>4525</v>
      </c>
      <c r="G174" s="638">
        <v>1631.15</v>
      </c>
      <c r="H174" s="688" t="s">
        <v>10519</v>
      </c>
    </row>
    <row r="175" spans="1:8" x14ac:dyDescent="0.25">
      <c r="B175" s="581">
        <v>42817</v>
      </c>
      <c r="C175" s="685">
        <v>42823</v>
      </c>
      <c r="D175" s="686" t="s">
        <v>2343</v>
      </c>
      <c r="E175" s="688" t="s">
        <v>10520</v>
      </c>
      <c r="F175" s="686" t="s">
        <v>4525</v>
      </c>
      <c r="G175" s="638">
        <v>1631.15</v>
      </c>
      <c r="H175" s="688" t="s">
        <v>10519</v>
      </c>
    </row>
    <row r="176" spans="1:8" x14ac:dyDescent="0.25">
      <c r="B176" s="581">
        <v>42817</v>
      </c>
      <c r="C176" s="685">
        <v>42823</v>
      </c>
      <c r="D176" s="688" t="s">
        <v>2332</v>
      </c>
      <c r="E176" s="688" t="s">
        <v>858</v>
      </c>
      <c r="F176" s="686" t="s">
        <v>4525</v>
      </c>
      <c r="G176" s="638">
        <v>1631.15</v>
      </c>
      <c r="H176" s="688" t="s">
        <v>10519</v>
      </c>
    </row>
    <row r="177" spans="1:8" x14ac:dyDescent="0.25">
      <c r="B177" s="581">
        <v>42817</v>
      </c>
      <c r="C177" s="581">
        <v>42823</v>
      </c>
      <c r="D177" s="688" t="s">
        <v>8010</v>
      </c>
      <c r="E177" s="688" t="s">
        <v>18</v>
      </c>
      <c r="F177" s="686" t="s">
        <v>4525</v>
      </c>
      <c r="G177" s="636">
        <v>0</v>
      </c>
      <c r="H177" s="688" t="s">
        <v>10519</v>
      </c>
    </row>
    <row r="178" spans="1:8" x14ac:dyDescent="0.25">
      <c r="B178" s="581">
        <v>42817</v>
      </c>
      <c r="C178" s="685">
        <v>42823</v>
      </c>
      <c r="D178" s="686" t="s">
        <v>11078</v>
      </c>
      <c r="E178" s="688" t="s">
        <v>11079</v>
      </c>
      <c r="F178" s="686" t="s">
        <v>4525</v>
      </c>
      <c r="G178" s="638">
        <v>2191.91</v>
      </c>
      <c r="H178" s="688" t="s">
        <v>10519</v>
      </c>
    </row>
    <row r="179" spans="1:8" x14ac:dyDescent="0.25">
      <c r="B179" s="581"/>
      <c r="C179" s="581"/>
      <c r="D179" s="688"/>
      <c r="E179" s="688"/>
      <c r="F179" s="686"/>
      <c r="G179" s="636"/>
      <c r="H179" s="688"/>
    </row>
    <row r="180" spans="1:8" x14ac:dyDescent="0.25">
      <c r="B180" s="583">
        <v>42818</v>
      </c>
      <c r="C180" s="581">
        <v>42820</v>
      </c>
      <c r="D180" s="688" t="s">
        <v>11073</v>
      </c>
      <c r="E180" s="688" t="s">
        <v>513</v>
      </c>
      <c r="F180" s="688" t="s">
        <v>303</v>
      </c>
      <c r="G180" s="638">
        <v>0</v>
      </c>
      <c r="H180" s="617" t="s">
        <v>11074</v>
      </c>
    </row>
    <row r="181" spans="1:8" x14ac:dyDescent="0.25">
      <c r="B181" s="583"/>
      <c r="C181" s="581"/>
      <c r="D181" s="688"/>
      <c r="E181" s="688"/>
      <c r="F181" s="688"/>
      <c r="G181" s="638"/>
      <c r="H181" s="617"/>
    </row>
    <row r="182" spans="1:8" x14ac:dyDescent="0.25">
      <c r="B182" s="581">
        <v>42819</v>
      </c>
      <c r="C182" s="685">
        <v>42822</v>
      </c>
      <c r="D182" s="686" t="s">
        <v>1427</v>
      </c>
      <c r="E182" s="688" t="s">
        <v>8481</v>
      </c>
      <c r="F182" s="686" t="s">
        <v>1702</v>
      </c>
      <c r="G182" s="638">
        <v>2091.25</v>
      </c>
      <c r="H182" s="688" t="s">
        <v>8483</v>
      </c>
    </row>
    <row r="183" spans="1:8" x14ac:dyDescent="0.25">
      <c r="B183" s="581"/>
      <c r="C183" s="685"/>
      <c r="D183" s="686"/>
      <c r="E183" s="688"/>
      <c r="F183" s="686"/>
      <c r="G183" s="638"/>
      <c r="H183" s="688"/>
    </row>
    <row r="184" spans="1:8" x14ac:dyDescent="0.25">
      <c r="B184" s="583">
        <v>42825</v>
      </c>
      <c r="C184" s="581">
        <v>42829</v>
      </c>
      <c r="D184" s="688" t="s">
        <v>10515</v>
      </c>
      <c r="E184" s="688" t="s">
        <v>10516</v>
      </c>
      <c r="F184" s="688" t="s">
        <v>3859</v>
      </c>
      <c r="G184" s="638">
        <v>1726.1</v>
      </c>
      <c r="H184" s="688" t="s">
        <v>10517</v>
      </c>
    </row>
    <row r="185" spans="1:8" x14ac:dyDescent="0.25">
      <c r="B185" s="583"/>
      <c r="C185" s="581"/>
      <c r="D185" s="688"/>
      <c r="E185" s="688"/>
      <c r="F185" s="688"/>
      <c r="G185" s="638"/>
      <c r="H185" s="688"/>
    </row>
    <row r="186" spans="1:8" x14ac:dyDescent="0.25">
      <c r="A186" s="184"/>
      <c r="B186" s="580"/>
      <c r="C186" s="580"/>
      <c r="D186" s="99"/>
      <c r="E186" s="99"/>
      <c r="F186" s="99"/>
      <c r="G186" s="633"/>
      <c r="H186" s="99"/>
    </row>
    <row r="187" spans="1:8" x14ac:dyDescent="0.25">
      <c r="A187" s="128" t="s">
        <v>7352</v>
      </c>
      <c r="B187" s="581"/>
      <c r="C187" s="581"/>
      <c r="D187" s="687"/>
      <c r="E187" s="689"/>
      <c r="F187" s="687"/>
      <c r="G187" s="634"/>
      <c r="H187" s="689"/>
    </row>
    <row r="188" spans="1:8" x14ac:dyDescent="0.25">
      <c r="B188" s="581">
        <v>42800</v>
      </c>
      <c r="C188" s="581">
        <v>42801</v>
      </c>
      <c r="D188" s="687" t="s">
        <v>2367</v>
      </c>
      <c r="E188" s="689" t="s">
        <v>10412</v>
      </c>
      <c r="F188" s="687" t="s">
        <v>5435</v>
      </c>
      <c r="G188" s="636">
        <v>439</v>
      </c>
      <c r="H188" s="689" t="s">
        <v>10434</v>
      </c>
    </row>
    <row r="189" spans="1:8" x14ac:dyDescent="0.25">
      <c r="B189" s="581"/>
      <c r="C189" s="581"/>
      <c r="D189" s="687"/>
      <c r="E189" s="689"/>
      <c r="F189" s="687"/>
      <c r="G189" s="636"/>
      <c r="H189" s="689"/>
    </row>
    <row r="190" spans="1:8" x14ac:dyDescent="0.25">
      <c r="B190" s="581">
        <v>42804</v>
      </c>
      <c r="C190" s="581">
        <v>42813</v>
      </c>
      <c r="D190" s="687" t="s">
        <v>1609</v>
      </c>
      <c r="E190" s="689" t="s">
        <v>1688</v>
      </c>
      <c r="F190" s="687" t="s">
        <v>10435</v>
      </c>
      <c r="G190" s="636" t="s">
        <v>178</v>
      </c>
      <c r="H190" s="689" t="s">
        <v>10436</v>
      </c>
    </row>
    <row r="191" spans="1:8" x14ac:dyDescent="0.25">
      <c r="B191" s="581"/>
      <c r="C191" s="581"/>
      <c r="D191" s="687"/>
      <c r="E191" s="689"/>
      <c r="F191" s="687"/>
      <c r="G191" s="636"/>
      <c r="H191" s="689"/>
    </row>
    <row r="192" spans="1:8" x14ac:dyDescent="0.25">
      <c r="B192" s="581">
        <v>42806</v>
      </c>
      <c r="C192" s="581">
        <v>42809</v>
      </c>
      <c r="D192" s="687" t="s">
        <v>1249</v>
      </c>
      <c r="E192" s="689" t="s">
        <v>866</v>
      </c>
      <c r="F192" s="687" t="s">
        <v>42</v>
      </c>
      <c r="G192" s="636">
        <v>3172</v>
      </c>
      <c r="H192" s="689" t="s">
        <v>10437</v>
      </c>
    </row>
    <row r="193" spans="2:8" x14ac:dyDescent="0.25">
      <c r="B193" s="581"/>
      <c r="C193" s="581"/>
      <c r="D193" s="687"/>
      <c r="E193" s="689"/>
      <c r="F193" s="687"/>
      <c r="G193" s="636"/>
      <c r="H193" s="689"/>
    </row>
    <row r="194" spans="2:8" x14ac:dyDescent="0.25">
      <c r="B194" s="581">
        <v>42809</v>
      </c>
      <c r="C194" s="581">
        <v>42811</v>
      </c>
      <c r="D194" s="687" t="s">
        <v>10438</v>
      </c>
      <c r="E194" s="689" t="s">
        <v>10439</v>
      </c>
      <c r="F194" s="687" t="s">
        <v>1265</v>
      </c>
      <c r="G194" s="636">
        <v>1251</v>
      </c>
      <c r="H194" s="689" t="s">
        <v>10440</v>
      </c>
    </row>
    <row r="195" spans="2:8" x14ac:dyDescent="0.25">
      <c r="B195" s="581"/>
      <c r="C195" s="581"/>
      <c r="D195" s="687"/>
      <c r="E195" s="689"/>
      <c r="F195" s="687"/>
      <c r="G195" s="636"/>
      <c r="H195" s="689"/>
    </row>
    <row r="196" spans="2:8" x14ac:dyDescent="0.25">
      <c r="B196" s="581">
        <v>42811</v>
      </c>
      <c r="C196" s="581">
        <v>42813</v>
      </c>
      <c r="D196" s="687" t="s">
        <v>10441</v>
      </c>
      <c r="E196" s="689" t="s">
        <v>10442</v>
      </c>
      <c r="F196" s="687" t="s">
        <v>20</v>
      </c>
      <c r="G196" s="636">
        <v>1565</v>
      </c>
      <c r="H196" s="689" t="s">
        <v>10443</v>
      </c>
    </row>
    <row r="197" spans="2:8" x14ac:dyDescent="0.25">
      <c r="B197" s="581"/>
      <c r="C197" s="581"/>
      <c r="D197" s="687"/>
      <c r="E197" s="689"/>
      <c r="F197" s="687"/>
      <c r="G197" s="636"/>
      <c r="H197" s="689"/>
    </row>
    <row r="198" spans="2:8" x14ac:dyDescent="0.25">
      <c r="B198" s="581">
        <v>42818</v>
      </c>
      <c r="C198" s="581">
        <v>42821</v>
      </c>
      <c r="D198" s="687" t="s">
        <v>44</v>
      </c>
      <c r="E198" s="689" t="s">
        <v>45</v>
      </c>
      <c r="F198" s="687" t="s">
        <v>114</v>
      </c>
      <c r="G198" s="636">
        <v>1167</v>
      </c>
      <c r="H198" s="689" t="s">
        <v>10444</v>
      </c>
    </row>
    <row r="199" spans="2:8" x14ac:dyDescent="0.25">
      <c r="B199" s="581">
        <v>42818</v>
      </c>
      <c r="C199" s="581">
        <v>42821</v>
      </c>
      <c r="D199" s="687" t="s">
        <v>7551</v>
      </c>
      <c r="E199" s="689" t="s">
        <v>1252</v>
      </c>
      <c r="F199" s="687" t="s">
        <v>114</v>
      </c>
      <c r="G199" s="636">
        <v>216</v>
      </c>
      <c r="H199" s="689" t="s">
        <v>10445</v>
      </c>
    </row>
    <row r="200" spans="2:8" x14ac:dyDescent="0.25">
      <c r="B200" s="581"/>
      <c r="C200" s="581"/>
      <c r="D200" s="687"/>
      <c r="E200" s="689"/>
      <c r="F200" s="687"/>
      <c r="G200" s="636"/>
      <c r="H200" s="689"/>
    </row>
    <row r="201" spans="2:8" x14ac:dyDescent="0.25">
      <c r="B201" s="581">
        <v>42819</v>
      </c>
      <c r="C201" s="581">
        <v>42821</v>
      </c>
      <c r="D201" s="687" t="s">
        <v>6072</v>
      </c>
      <c r="E201" s="689" t="s">
        <v>10446</v>
      </c>
      <c r="F201" s="687" t="s">
        <v>10447</v>
      </c>
      <c r="G201" s="636">
        <v>924</v>
      </c>
      <c r="H201" s="689" t="s">
        <v>10448</v>
      </c>
    </row>
    <row r="202" spans="2:8" x14ac:dyDescent="0.25">
      <c r="B202" s="581">
        <v>42819</v>
      </c>
      <c r="C202" s="581">
        <v>42822</v>
      </c>
      <c r="D202" s="687" t="s">
        <v>7177</v>
      </c>
      <c r="E202" s="689" t="s">
        <v>10449</v>
      </c>
      <c r="F202" s="687" t="s">
        <v>10447</v>
      </c>
      <c r="G202" s="636">
        <v>1216</v>
      </c>
      <c r="H202" s="689" t="s">
        <v>10450</v>
      </c>
    </row>
    <row r="203" spans="2:8" x14ac:dyDescent="0.25">
      <c r="B203" s="581"/>
      <c r="C203" s="581"/>
      <c r="D203" s="687"/>
      <c r="E203" s="689"/>
      <c r="F203" s="687"/>
      <c r="G203" s="636"/>
      <c r="H203" s="689"/>
    </row>
    <row r="204" spans="2:8" x14ac:dyDescent="0.25">
      <c r="B204" s="581">
        <v>42820</v>
      </c>
      <c r="C204" s="581">
        <v>42824</v>
      </c>
      <c r="D204" s="687" t="s">
        <v>10451</v>
      </c>
      <c r="E204" s="689" t="s">
        <v>10452</v>
      </c>
      <c r="F204" s="687" t="s">
        <v>20</v>
      </c>
      <c r="G204" s="636">
        <v>2316</v>
      </c>
      <c r="H204" s="689" t="s">
        <v>10453</v>
      </c>
    </row>
    <row r="205" spans="2:8" x14ac:dyDescent="0.25">
      <c r="B205" s="581">
        <v>42820</v>
      </c>
      <c r="C205" s="581">
        <v>42825</v>
      </c>
      <c r="D205" s="687" t="s">
        <v>2614</v>
      </c>
      <c r="E205" s="689" t="s">
        <v>8030</v>
      </c>
      <c r="F205" s="687" t="s">
        <v>10454</v>
      </c>
      <c r="G205" s="636">
        <v>2349</v>
      </c>
      <c r="H205" s="689" t="s">
        <v>3135</v>
      </c>
    </row>
    <row r="206" spans="2:8" x14ac:dyDescent="0.25">
      <c r="B206" s="581">
        <v>42820</v>
      </c>
      <c r="C206" s="581">
        <v>42824</v>
      </c>
      <c r="D206" s="687" t="s">
        <v>5586</v>
      </c>
      <c r="E206" s="689" t="s">
        <v>10455</v>
      </c>
      <c r="F206" s="687" t="s">
        <v>597</v>
      </c>
      <c r="G206" s="636">
        <v>1588</v>
      </c>
      <c r="H206" s="689" t="s">
        <v>10456</v>
      </c>
    </row>
    <row r="207" spans="2:8" x14ac:dyDescent="0.25">
      <c r="B207" s="581"/>
      <c r="C207" s="581"/>
      <c r="D207" s="687"/>
      <c r="E207" s="689"/>
      <c r="F207" s="687"/>
      <c r="G207" s="636"/>
      <c r="H207" s="689"/>
    </row>
    <row r="208" spans="2:8" x14ac:dyDescent="0.25">
      <c r="B208" s="581">
        <v>42823</v>
      </c>
      <c r="C208" s="581">
        <v>42825</v>
      </c>
      <c r="D208" s="687" t="s">
        <v>6538</v>
      </c>
      <c r="E208" s="689" t="s">
        <v>6539</v>
      </c>
      <c r="F208" s="687" t="s">
        <v>873</v>
      </c>
      <c r="G208" s="636">
        <v>903</v>
      </c>
      <c r="H208" s="689" t="s">
        <v>10457</v>
      </c>
    </row>
    <row r="209" spans="1:8" x14ac:dyDescent="0.25">
      <c r="B209" s="582">
        <v>42823</v>
      </c>
      <c r="C209" s="582">
        <v>42825</v>
      </c>
      <c r="D209" s="689" t="s">
        <v>10458</v>
      </c>
      <c r="E209" s="689" t="s">
        <v>10459</v>
      </c>
      <c r="F209" s="689" t="s">
        <v>873</v>
      </c>
      <c r="G209" s="635">
        <v>636.42999999999995</v>
      </c>
      <c r="H209" s="689" t="s">
        <v>10460</v>
      </c>
    </row>
    <row r="210" spans="1:8" x14ac:dyDescent="0.25">
      <c r="B210" s="581"/>
      <c r="C210" s="581"/>
      <c r="D210" s="687"/>
      <c r="E210" s="689"/>
      <c r="F210" s="687"/>
      <c r="G210" s="634"/>
      <c r="H210" s="689"/>
    </row>
    <row r="211" spans="1:8" x14ac:dyDescent="0.25">
      <c r="A211" s="184"/>
      <c r="B211" s="585"/>
      <c r="C211" s="585"/>
      <c r="D211" s="105"/>
      <c r="E211" s="105"/>
      <c r="F211" s="105"/>
      <c r="G211" s="639"/>
      <c r="H211" s="105"/>
    </row>
    <row r="212" spans="1:8" x14ac:dyDescent="0.25">
      <c r="A212" s="128" t="s">
        <v>79</v>
      </c>
      <c r="B212" s="582"/>
      <c r="C212" s="582"/>
      <c r="D212" s="689"/>
      <c r="E212" s="689"/>
      <c r="F212" s="689"/>
      <c r="G212" s="635"/>
      <c r="H212" s="689"/>
    </row>
    <row r="213" spans="1:8" x14ac:dyDescent="0.25">
      <c r="B213" s="685">
        <v>42808</v>
      </c>
      <c r="C213" s="685">
        <v>42811</v>
      </c>
      <c r="D213" s="176" t="s">
        <v>10622</v>
      </c>
      <c r="E213" s="176" t="s">
        <v>11146</v>
      </c>
      <c r="F213" s="176" t="s">
        <v>1157</v>
      </c>
      <c r="G213" s="638">
        <v>1634.29</v>
      </c>
      <c r="H213" s="686" t="s">
        <v>10539</v>
      </c>
    </row>
    <row r="214" spans="1:8" x14ac:dyDescent="0.25">
      <c r="B214" s="685">
        <v>42808</v>
      </c>
      <c r="C214" s="685">
        <v>42811</v>
      </c>
      <c r="D214" s="176" t="s">
        <v>11147</v>
      </c>
      <c r="E214" s="686" t="s">
        <v>2699</v>
      </c>
      <c r="F214" s="176" t="s">
        <v>1157</v>
      </c>
      <c r="G214" s="638">
        <v>1639.04</v>
      </c>
      <c r="H214" s="686" t="s">
        <v>10539</v>
      </c>
    </row>
    <row r="215" spans="1:8" x14ac:dyDescent="0.25">
      <c r="B215" s="685">
        <v>42808</v>
      </c>
      <c r="C215" s="685">
        <v>42811</v>
      </c>
      <c r="D215" s="176" t="s">
        <v>11148</v>
      </c>
      <c r="E215" s="176" t="s">
        <v>2699</v>
      </c>
      <c r="F215" s="176" t="s">
        <v>1157</v>
      </c>
      <c r="G215" s="638">
        <v>1630.17</v>
      </c>
      <c r="H215" s="176" t="s">
        <v>10539</v>
      </c>
    </row>
    <row r="216" spans="1:8" x14ac:dyDescent="0.25">
      <c r="B216" s="685">
        <v>42808</v>
      </c>
      <c r="C216" s="685">
        <v>42811</v>
      </c>
      <c r="D216" s="176" t="s">
        <v>11149</v>
      </c>
      <c r="E216" s="176" t="s">
        <v>11150</v>
      </c>
      <c r="F216" s="176" t="s">
        <v>1157</v>
      </c>
      <c r="G216" s="638">
        <v>1643.32</v>
      </c>
      <c r="H216" s="176" t="s">
        <v>10539</v>
      </c>
    </row>
    <row r="217" spans="1:8" x14ac:dyDescent="0.25">
      <c r="B217" s="685"/>
      <c r="C217" s="685"/>
      <c r="D217" s="176"/>
      <c r="E217" s="176"/>
      <c r="F217" s="176"/>
      <c r="G217" s="638"/>
      <c r="H217" s="176"/>
    </row>
    <row r="218" spans="1:8" x14ac:dyDescent="0.25">
      <c r="B218" s="685">
        <v>42818</v>
      </c>
      <c r="C218" s="685">
        <v>42820</v>
      </c>
      <c r="D218" s="176" t="s">
        <v>11151</v>
      </c>
      <c r="E218" s="176" t="s">
        <v>513</v>
      </c>
      <c r="F218" s="176" t="s">
        <v>11152</v>
      </c>
      <c r="G218" s="638">
        <v>356.04</v>
      </c>
      <c r="H218" s="176" t="s">
        <v>11153</v>
      </c>
    </row>
    <row r="219" spans="1:8" x14ac:dyDescent="0.25">
      <c r="B219" s="685"/>
      <c r="C219" s="685"/>
      <c r="D219" s="176"/>
      <c r="E219" s="176"/>
      <c r="F219" s="176"/>
      <c r="G219" s="638"/>
      <c r="H219" s="176"/>
    </row>
    <row r="220" spans="1:8" x14ac:dyDescent="0.25">
      <c r="A220" s="184"/>
      <c r="B220" s="585"/>
      <c r="C220" s="585"/>
      <c r="D220" s="105"/>
      <c r="E220" s="105"/>
      <c r="F220" s="105"/>
      <c r="G220" s="639"/>
      <c r="H220" s="105"/>
    </row>
    <row r="221" spans="1:8" x14ac:dyDescent="0.25">
      <c r="A221" s="128" t="s">
        <v>6335</v>
      </c>
      <c r="B221" s="582"/>
      <c r="C221" s="582"/>
      <c r="D221" s="689"/>
      <c r="E221" s="689"/>
      <c r="F221" s="689"/>
      <c r="G221" s="635"/>
      <c r="H221" s="689"/>
    </row>
    <row r="222" spans="1:8" x14ac:dyDescent="0.25">
      <c r="B222" s="582"/>
      <c r="C222" s="582"/>
      <c r="D222" s="689"/>
      <c r="E222" s="689"/>
      <c r="F222" s="689"/>
      <c r="G222" s="635"/>
      <c r="H222" s="232"/>
    </row>
    <row r="223" spans="1:8" x14ac:dyDescent="0.25">
      <c r="B223" s="582"/>
      <c r="C223" s="582"/>
      <c r="D223" s="689"/>
      <c r="E223" s="689"/>
      <c r="F223" s="689"/>
      <c r="G223" s="635"/>
      <c r="H223" s="689"/>
    </row>
    <row r="224" spans="1:8" x14ac:dyDescent="0.25">
      <c r="B224" s="582"/>
      <c r="C224" s="582"/>
      <c r="D224" s="689"/>
      <c r="E224" s="689"/>
      <c r="F224" s="689"/>
      <c r="G224" s="635"/>
      <c r="H224" s="689"/>
    </row>
    <row r="225" spans="1:8" x14ac:dyDescent="0.25">
      <c r="B225" s="582"/>
      <c r="C225" s="582"/>
      <c r="D225" s="689"/>
      <c r="E225" s="689"/>
      <c r="F225" s="689"/>
      <c r="G225" s="635"/>
      <c r="H225" s="689"/>
    </row>
    <row r="226" spans="1:8" x14ac:dyDescent="0.25">
      <c r="A226" s="184"/>
      <c r="B226" s="580"/>
      <c r="C226" s="580"/>
      <c r="D226" s="99"/>
      <c r="E226" s="99"/>
      <c r="F226" s="99"/>
      <c r="G226" s="633"/>
      <c r="H226" s="99"/>
    </row>
    <row r="227" spans="1:8" x14ac:dyDescent="0.25">
      <c r="A227" s="128" t="s">
        <v>181</v>
      </c>
      <c r="B227" s="581"/>
      <c r="C227" s="581"/>
      <c r="D227" s="687"/>
      <c r="E227" s="689"/>
      <c r="F227" s="687"/>
      <c r="G227" s="634"/>
      <c r="H227" s="687"/>
    </row>
    <row r="228" spans="1:8" x14ac:dyDescent="0.25">
      <c r="B228" s="623">
        <v>42800</v>
      </c>
      <c r="C228" s="623">
        <v>42801</v>
      </c>
      <c r="D228" s="77" t="s">
        <v>11114</v>
      </c>
      <c r="E228" s="79" t="s">
        <v>2444</v>
      </c>
      <c r="F228" s="63" t="s">
        <v>1467</v>
      </c>
      <c r="G228" s="696">
        <v>154.32</v>
      </c>
      <c r="H228" s="62" t="s">
        <v>10481</v>
      </c>
    </row>
    <row r="229" spans="1:8" x14ac:dyDescent="0.25">
      <c r="B229" s="581"/>
      <c r="C229" s="581"/>
      <c r="D229" s="687"/>
      <c r="E229" s="689"/>
      <c r="F229" s="687"/>
      <c r="G229" s="634"/>
      <c r="H229" s="687"/>
    </row>
    <row r="230" spans="1:8" x14ac:dyDescent="0.25">
      <c r="B230" s="623">
        <v>42809</v>
      </c>
      <c r="C230" s="623">
        <v>42811</v>
      </c>
      <c r="D230" s="77" t="s">
        <v>10422</v>
      </c>
      <c r="E230" s="79" t="s">
        <v>2699</v>
      </c>
      <c r="F230" s="63" t="s">
        <v>1157</v>
      </c>
      <c r="G230" s="696">
        <v>1507.76</v>
      </c>
      <c r="H230" s="62" t="s">
        <v>10423</v>
      </c>
    </row>
    <row r="231" spans="1:8" x14ac:dyDescent="0.25">
      <c r="B231" s="623">
        <v>42809</v>
      </c>
      <c r="C231" s="623">
        <v>42811</v>
      </c>
      <c r="D231" s="77" t="s">
        <v>10424</v>
      </c>
      <c r="E231" s="79" t="s">
        <v>2699</v>
      </c>
      <c r="F231" s="63" t="s">
        <v>1157</v>
      </c>
      <c r="G231" s="696">
        <v>1507.76</v>
      </c>
      <c r="H231" s="62" t="s">
        <v>10423</v>
      </c>
    </row>
    <row r="232" spans="1:8" x14ac:dyDescent="0.25">
      <c r="B232" s="582"/>
      <c r="C232" s="582"/>
      <c r="D232" s="689"/>
      <c r="E232" s="687"/>
      <c r="F232" s="689"/>
      <c r="G232" s="640"/>
      <c r="H232" s="111"/>
    </row>
    <row r="233" spans="1:8" x14ac:dyDescent="0.25">
      <c r="B233" s="623">
        <v>42820</v>
      </c>
      <c r="C233" s="623">
        <v>42824</v>
      </c>
      <c r="D233" s="77" t="s">
        <v>10425</v>
      </c>
      <c r="E233" s="79" t="s">
        <v>798</v>
      </c>
      <c r="F233" s="63" t="s">
        <v>587</v>
      </c>
      <c r="G233" s="696">
        <v>1846</v>
      </c>
      <c r="H233" s="62" t="s">
        <v>10426</v>
      </c>
    </row>
    <row r="234" spans="1:8" x14ac:dyDescent="0.25">
      <c r="B234" s="582"/>
      <c r="C234" s="582"/>
      <c r="D234" s="689"/>
      <c r="E234" s="687"/>
      <c r="F234" s="689"/>
      <c r="G234" s="635"/>
      <c r="H234" s="689"/>
    </row>
    <row r="235" spans="1:8" x14ac:dyDescent="0.25">
      <c r="A235" s="184"/>
      <c r="B235" s="585"/>
      <c r="C235" s="585"/>
      <c r="D235" s="105"/>
      <c r="E235" s="105"/>
      <c r="F235" s="105"/>
      <c r="G235" s="639"/>
      <c r="H235" s="105"/>
    </row>
    <row r="236" spans="1:8" x14ac:dyDescent="0.25">
      <c r="A236" s="128" t="s">
        <v>9060</v>
      </c>
      <c r="B236" s="582"/>
      <c r="C236" s="582"/>
      <c r="D236" s="689"/>
      <c r="E236" s="689"/>
      <c r="F236" s="689"/>
      <c r="G236" s="635"/>
      <c r="H236" s="689"/>
    </row>
    <row r="237" spans="1:8" x14ac:dyDescent="0.25">
      <c r="B237" s="582">
        <v>42795</v>
      </c>
      <c r="C237" s="582">
        <v>42799</v>
      </c>
      <c r="D237" s="582" t="s">
        <v>6344</v>
      </c>
      <c r="E237" s="582" t="s">
        <v>9753</v>
      </c>
      <c r="F237" s="582" t="s">
        <v>30</v>
      </c>
      <c r="G237" s="640">
        <v>1847.4</v>
      </c>
      <c r="H237" s="582" t="s">
        <v>10990</v>
      </c>
    </row>
    <row r="238" spans="1:8" x14ac:dyDescent="0.25">
      <c r="B238" s="582">
        <v>42795</v>
      </c>
      <c r="C238" s="582">
        <v>42799</v>
      </c>
      <c r="D238" s="582" t="s">
        <v>2894</v>
      </c>
      <c r="E238" s="582" t="s">
        <v>10991</v>
      </c>
      <c r="F238" s="582" t="s">
        <v>30</v>
      </c>
      <c r="G238" s="635">
        <v>1094.6500000000001</v>
      </c>
      <c r="H238" s="582" t="s">
        <v>10990</v>
      </c>
    </row>
    <row r="239" spans="1:8" x14ac:dyDescent="0.25">
      <c r="B239" s="582"/>
      <c r="C239" s="582"/>
      <c r="D239" s="582"/>
      <c r="E239" s="582"/>
      <c r="F239" s="582"/>
      <c r="G239" s="635"/>
      <c r="H239" s="582"/>
    </row>
    <row r="240" spans="1:8" x14ac:dyDescent="0.25">
      <c r="B240" s="582">
        <v>42805</v>
      </c>
      <c r="C240" s="582">
        <v>42806</v>
      </c>
      <c r="D240" s="582" t="s">
        <v>10992</v>
      </c>
      <c r="E240" s="582" t="s">
        <v>9803</v>
      </c>
      <c r="F240" s="582" t="s">
        <v>10192</v>
      </c>
      <c r="G240" s="635">
        <v>162</v>
      </c>
      <c r="H240" s="582" t="s">
        <v>10993</v>
      </c>
    </row>
    <row r="241" spans="1:8" x14ac:dyDescent="0.25">
      <c r="B241" s="582"/>
      <c r="C241" s="582"/>
      <c r="D241" s="582"/>
      <c r="E241" s="582"/>
      <c r="F241" s="582"/>
      <c r="G241" s="635"/>
      <c r="H241" s="582"/>
    </row>
    <row r="242" spans="1:8" x14ac:dyDescent="0.25">
      <c r="B242" s="582">
        <v>42811</v>
      </c>
      <c r="C242" s="582">
        <v>42826</v>
      </c>
      <c r="D242" s="582" t="s">
        <v>9738</v>
      </c>
      <c r="E242" s="582" t="s">
        <v>10994</v>
      </c>
      <c r="F242" s="582" t="s">
        <v>6758</v>
      </c>
      <c r="G242" s="635">
        <v>1673.09</v>
      </c>
      <c r="H242" s="582" t="s">
        <v>10995</v>
      </c>
    </row>
    <row r="243" spans="1:8" x14ac:dyDescent="0.25">
      <c r="B243" s="582">
        <v>42811</v>
      </c>
      <c r="C243" s="582">
        <v>42826</v>
      </c>
      <c r="D243" s="582" t="s">
        <v>10996</v>
      </c>
      <c r="E243" s="582" t="s">
        <v>116</v>
      </c>
      <c r="F243" s="582" t="s">
        <v>6758</v>
      </c>
      <c r="G243" s="635">
        <v>1673.09</v>
      </c>
      <c r="H243" s="582" t="s">
        <v>10995</v>
      </c>
    </row>
    <row r="244" spans="1:8" x14ac:dyDescent="0.25">
      <c r="B244" s="582"/>
      <c r="C244" s="582"/>
      <c r="D244" s="582"/>
      <c r="E244" s="582"/>
      <c r="F244" s="582"/>
      <c r="G244" s="635"/>
      <c r="H244" s="582"/>
    </row>
    <row r="245" spans="1:8" x14ac:dyDescent="0.25">
      <c r="B245" s="582">
        <v>42813</v>
      </c>
      <c r="C245" s="582">
        <v>42816</v>
      </c>
      <c r="D245" s="582" t="s">
        <v>5829</v>
      </c>
      <c r="E245" s="582" t="s">
        <v>10997</v>
      </c>
      <c r="F245" s="582" t="s">
        <v>4599</v>
      </c>
      <c r="G245" s="635">
        <v>1908.15</v>
      </c>
      <c r="H245" s="582" t="s">
        <v>10998</v>
      </c>
    </row>
    <row r="246" spans="1:8" x14ac:dyDescent="0.25">
      <c r="B246" s="582"/>
      <c r="C246" s="582"/>
      <c r="D246" s="582"/>
      <c r="E246" s="582"/>
      <c r="F246" s="582"/>
      <c r="G246" s="635"/>
      <c r="H246" s="582"/>
    </row>
    <row r="247" spans="1:8" x14ac:dyDescent="0.25">
      <c r="B247" s="582">
        <v>42816</v>
      </c>
      <c r="C247" s="582">
        <v>39163</v>
      </c>
      <c r="D247" s="582" t="s">
        <v>3916</v>
      </c>
      <c r="E247" s="607" t="s">
        <v>9748</v>
      </c>
      <c r="F247" s="582" t="s">
        <v>4181</v>
      </c>
      <c r="G247" s="635">
        <v>1542.98</v>
      </c>
      <c r="H247" s="582" t="s">
        <v>10999</v>
      </c>
    </row>
    <row r="248" spans="1:8" x14ac:dyDescent="0.25">
      <c r="B248" s="582"/>
      <c r="C248" s="582"/>
      <c r="D248" s="582"/>
      <c r="E248" s="607"/>
      <c r="F248" s="582"/>
      <c r="G248" s="635"/>
      <c r="H248" s="582"/>
    </row>
    <row r="249" spans="1:8" x14ac:dyDescent="0.25">
      <c r="B249" s="582">
        <v>42818</v>
      </c>
      <c r="C249" s="582">
        <v>42820</v>
      </c>
      <c r="D249" s="582" t="s">
        <v>11000</v>
      </c>
      <c r="E249" s="582" t="s">
        <v>11001</v>
      </c>
      <c r="F249" s="582" t="s">
        <v>704</v>
      </c>
      <c r="G249" s="635">
        <v>2277.2800000000002</v>
      </c>
      <c r="H249" s="582" t="s">
        <v>11002</v>
      </c>
    </row>
    <row r="250" spans="1:8" x14ac:dyDescent="0.25">
      <c r="B250" s="582"/>
      <c r="C250" s="582"/>
      <c r="D250" s="582"/>
      <c r="E250" s="582"/>
      <c r="F250" s="582"/>
      <c r="G250" s="635"/>
      <c r="H250" s="582"/>
    </row>
    <row r="251" spans="1:8" x14ac:dyDescent="0.25">
      <c r="B251" s="582">
        <v>42820</v>
      </c>
      <c r="C251" s="582">
        <v>42824</v>
      </c>
      <c r="D251" s="582" t="s">
        <v>3887</v>
      </c>
      <c r="E251" s="582" t="s">
        <v>9315</v>
      </c>
      <c r="F251" s="582" t="s">
        <v>356</v>
      </c>
      <c r="G251" s="635">
        <v>1559.88</v>
      </c>
      <c r="H251" s="582" t="s">
        <v>11003</v>
      </c>
    </row>
    <row r="252" spans="1:8" x14ac:dyDescent="0.25">
      <c r="B252" s="582"/>
      <c r="C252" s="582"/>
      <c r="D252" s="582"/>
      <c r="E252" s="582"/>
      <c r="F252" s="582"/>
      <c r="G252" s="635"/>
      <c r="H252" s="582"/>
    </row>
    <row r="253" spans="1:8" x14ac:dyDescent="0.25">
      <c r="B253" s="582">
        <v>42825</v>
      </c>
      <c r="C253" s="582">
        <v>42826</v>
      </c>
      <c r="D253" s="582" t="s">
        <v>11004</v>
      </c>
      <c r="E253" s="582" t="s">
        <v>11005</v>
      </c>
      <c r="F253" s="582" t="s">
        <v>2113</v>
      </c>
      <c r="G253" s="635">
        <v>245</v>
      </c>
      <c r="H253" s="582" t="s">
        <v>11006</v>
      </c>
    </row>
    <row r="254" spans="1:8" x14ac:dyDescent="0.25">
      <c r="B254" s="582"/>
      <c r="C254" s="582"/>
      <c r="D254" s="689"/>
      <c r="E254" s="689"/>
      <c r="F254" s="689"/>
      <c r="G254" s="635"/>
      <c r="H254" s="689"/>
    </row>
    <row r="255" spans="1:8" x14ac:dyDescent="0.25">
      <c r="A255" s="184"/>
      <c r="B255" s="585"/>
      <c r="C255" s="585"/>
      <c r="D255" s="105"/>
      <c r="E255" s="105"/>
      <c r="F255" s="105"/>
      <c r="G255" s="639"/>
      <c r="H255" s="105"/>
    </row>
    <row r="256" spans="1:8" x14ac:dyDescent="0.25">
      <c r="A256" s="128" t="s">
        <v>8603</v>
      </c>
      <c r="B256" s="582"/>
      <c r="C256" s="582"/>
      <c r="D256" s="689"/>
      <c r="E256" s="689"/>
      <c r="F256" s="689"/>
      <c r="G256" s="635"/>
      <c r="H256" s="689"/>
    </row>
    <row r="257" spans="2:8" x14ac:dyDescent="0.25">
      <c r="B257" s="582">
        <v>42795</v>
      </c>
      <c r="C257" s="582">
        <v>42798</v>
      </c>
      <c r="D257" s="689" t="s">
        <v>8373</v>
      </c>
      <c r="E257" s="689" t="s">
        <v>507</v>
      </c>
      <c r="F257" s="689" t="s">
        <v>8374</v>
      </c>
      <c r="G257" s="635">
        <v>1716.33</v>
      </c>
      <c r="H257" s="689" t="s">
        <v>9523</v>
      </c>
    </row>
    <row r="258" spans="2:8" x14ac:dyDescent="0.25">
      <c r="B258" s="582"/>
      <c r="C258" s="582"/>
      <c r="D258" s="689"/>
      <c r="E258" s="689"/>
      <c r="F258" s="689"/>
      <c r="G258" s="635"/>
      <c r="H258" s="689"/>
    </row>
    <row r="259" spans="2:8" x14ac:dyDescent="0.25">
      <c r="B259" s="581">
        <v>42796</v>
      </c>
      <c r="C259" s="581">
        <v>42797</v>
      </c>
      <c r="D259" s="136" t="s">
        <v>300</v>
      </c>
      <c r="E259" s="136" t="s">
        <v>189</v>
      </c>
      <c r="F259" s="136" t="s">
        <v>1329</v>
      </c>
      <c r="G259" s="636">
        <v>914.93</v>
      </c>
      <c r="H259" s="136" t="s">
        <v>10227</v>
      </c>
    </row>
    <row r="260" spans="2:8" x14ac:dyDescent="0.25">
      <c r="B260" s="581">
        <v>42796</v>
      </c>
      <c r="C260" s="581">
        <v>42797</v>
      </c>
      <c r="D260" s="136" t="s">
        <v>188</v>
      </c>
      <c r="E260" s="136" t="s">
        <v>189</v>
      </c>
      <c r="F260" s="136" t="s">
        <v>1329</v>
      </c>
      <c r="G260" s="636">
        <v>914.93</v>
      </c>
      <c r="H260" s="136" t="s">
        <v>10227</v>
      </c>
    </row>
    <row r="261" spans="2:8" x14ac:dyDescent="0.25">
      <c r="B261" s="582"/>
      <c r="C261" s="582"/>
      <c r="D261" s="689"/>
      <c r="E261" s="689"/>
      <c r="F261" s="689"/>
      <c r="G261" s="635"/>
      <c r="H261" s="689"/>
    </row>
    <row r="262" spans="2:8" x14ac:dyDescent="0.25">
      <c r="B262" s="581">
        <v>42804</v>
      </c>
      <c r="C262" s="581">
        <v>42805</v>
      </c>
      <c r="D262" s="136" t="s">
        <v>8753</v>
      </c>
      <c r="E262" s="136" t="s">
        <v>10174</v>
      </c>
      <c r="F262" s="136" t="s">
        <v>172</v>
      </c>
      <c r="G262" s="636">
        <v>8793.74</v>
      </c>
      <c r="H262" s="136" t="s">
        <v>10184</v>
      </c>
    </row>
    <row r="263" spans="2:8" x14ac:dyDescent="0.25">
      <c r="B263" s="581">
        <v>42804</v>
      </c>
      <c r="C263" s="581">
        <v>42805</v>
      </c>
      <c r="D263" s="136" t="s">
        <v>5703</v>
      </c>
      <c r="E263" s="136" t="s">
        <v>10175</v>
      </c>
      <c r="F263" s="136" t="s">
        <v>172</v>
      </c>
      <c r="G263" s="636"/>
      <c r="H263" s="136"/>
    </row>
    <row r="264" spans="2:8" x14ac:dyDescent="0.25">
      <c r="B264" s="581">
        <v>42804</v>
      </c>
      <c r="C264" s="581">
        <v>42805</v>
      </c>
      <c r="D264" s="136" t="s">
        <v>10176</v>
      </c>
      <c r="E264" s="136" t="s">
        <v>10177</v>
      </c>
      <c r="F264" s="136" t="s">
        <v>172</v>
      </c>
      <c r="G264" s="636"/>
      <c r="H264" s="136"/>
    </row>
    <row r="265" spans="2:8" x14ac:dyDescent="0.25">
      <c r="B265" s="581">
        <v>42804</v>
      </c>
      <c r="C265" s="581">
        <v>42805</v>
      </c>
      <c r="D265" s="136" t="s">
        <v>8754</v>
      </c>
      <c r="E265" s="136" t="s">
        <v>10178</v>
      </c>
      <c r="F265" s="136" t="s">
        <v>172</v>
      </c>
      <c r="G265" s="636"/>
      <c r="H265" s="136"/>
    </row>
    <row r="266" spans="2:8" x14ac:dyDescent="0.25">
      <c r="B266" s="581">
        <v>42804</v>
      </c>
      <c r="C266" s="581">
        <v>42805</v>
      </c>
      <c r="D266" s="136" t="s">
        <v>10179</v>
      </c>
      <c r="E266" s="136" t="s">
        <v>10177</v>
      </c>
      <c r="F266" s="136" t="s">
        <v>172</v>
      </c>
      <c r="G266" s="636"/>
      <c r="H266" s="136"/>
    </row>
    <row r="267" spans="2:8" x14ac:dyDescent="0.25">
      <c r="B267" s="581">
        <v>42804</v>
      </c>
      <c r="C267" s="581">
        <v>42805</v>
      </c>
      <c r="D267" s="136" t="s">
        <v>8757</v>
      </c>
      <c r="E267" s="136" t="s">
        <v>10180</v>
      </c>
      <c r="F267" s="136" t="s">
        <v>172</v>
      </c>
      <c r="G267" s="636"/>
      <c r="H267" s="136"/>
    </row>
    <row r="268" spans="2:8" x14ac:dyDescent="0.25">
      <c r="B268" s="581"/>
      <c r="C268" s="581"/>
      <c r="D268" s="136"/>
      <c r="E268" s="136"/>
      <c r="F268" s="136"/>
      <c r="G268" s="636"/>
      <c r="H268" s="136"/>
    </row>
    <row r="269" spans="2:8" x14ac:dyDescent="0.25">
      <c r="B269" s="581">
        <v>42805</v>
      </c>
      <c r="C269" s="581">
        <v>42809</v>
      </c>
      <c r="D269" s="136" t="s">
        <v>10181</v>
      </c>
      <c r="E269" s="136" t="s">
        <v>36</v>
      </c>
      <c r="F269" s="136" t="s">
        <v>205</v>
      </c>
      <c r="G269" s="636">
        <v>6364.65</v>
      </c>
      <c r="H269" s="136" t="s">
        <v>10185</v>
      </c>
    </row>
    <row r="270" spans="2:8" x14ac:dyDescent="0.25">
      <c r="B270" s="581">
        <v>42805</v>
      </c>
      <c r="C270" s="581">
        <v>42809</v>
      </c>
      <c r="D270" s="136" t="s">
        <v>10182</v>
      </c>
      <c r="E270" s="136" t="s">
        <v>2895</v>
      </c>
      <c r="F270" s="136" t="s">
        <v>205</v>
      </c>
      <c r="G270" s="636"/>
      <c r="H270" s="136"/>
    </row>
    <row r="271" spans="2:8" x14ac:dyDescent="0.25">
      <c r="B271" s="581"/>
      <c r="C271" s="581"/>
      <c r="D271" s="136"/>
      <c r="E271" s="136"/>
      <c r="F271" s="136"/>
      <c r="G271" s="636"/>
      <c r="H271" s="136"/>
    </row>
    <row r="272" spans="2:8" x14ac:dyDescent="0.25">
      <c r="B272" s="581">
        <v>42820</v>
      </c>
      <c r="C272" s="581">
        <v>42823</v>
      </c>
      <c r="D272" s="136" t="s">
        <v>5924</v>
      </c>
      <c r="E272" s="136" t="s">
        <v>5925</v>
      </c>
      <c r="F272" s="136" t="s">
        <v>587</v>
      </c>
      <c r="G272" s="638">
        <v>826</v>
      </c>
      <c r="H272" s="136" t="s">
        <v>10183</v>
      </c>
    </row>
    <row r="273" spans="1:8" x14ac:dyDescent="0.25">
      <c r="B273" s="582"/>
      <c r="C273" s="582"/>
      <c r="D273" s="689"/>
      <c r="E273" s="689"/>
      <c r="F273" s="689"/>
      <c r="G273" s="635"/>
      <c r="H273" s="689"/>
    </row>
    <row r="274" spans="1:8" x14ac:dyDescent="0.25">
      <c r="A274" s="184"/>
      <c r="B274" s="580"/>
      <c r="C274" s="580"/>
      <c r="D274" s="99"/>
      <c r="E274" s="99"/>
      <c r="F274" s="99"/>
      <c r="G274" s="633"/>
      <c r="H274" s="99"/>
    </row>
    <row r="275" spans="1:8" x14ac:dyDescent="0.25">
      <c r="A275" s="128" t="s">
        <v>28</v>
      </c>
      <c r="B275" s="581"/>
      <c r="C275" s="685"/>
      <c r="D275" s="164"/>
      <c r="E275" s="164"/>
      <c r="F275" s="164"/>
      <c r="G275" s="637"/>
      <c r="H275" s="164"/>
    </row>
    <row r="276" spans="1:8" x14ac:dyDescent="0.25">
      <c r="B276" s="581"/>
      <c r="C276" s="581"/>
      <c r="D276" s="164"/>
      <c r="E276" s="164"/>
      <c r="F276" s="164"/>
      <c r="G276" s="634"/>
      <c r="H276" s="164"/>
    </row>
    <row r="277" spans="1:8" x14ac:dyDescent="0.25">
      <c r="B277" s="581"/>
      <c r="C277" s="581"/>
      <c r="D277" s="164"/>
      <c r="E277" s="164"/>
      <c r="F277" s="164"/>
      <c r="G277" s="634"/>
      <c r="H277" s="164"/>
    </row>
    <row r="278" spans="1:8" x14ac:dyDescent="0.25">
      <c r="B278" s="581"/>
      <c r="C278" s="581"/>
      <c r="D278" s="164"/>
      <c r="E278" s="164"/>
      <c r="F278" s="164"/>
      <c r="G278" s="634"/>
      <c r="H278" s="164"/>
    </row>
    <row r="279" spans="1:8" x14ac:dyDescent="0.25">
      <c r="B279" s="581"/>
      <c r="C279" s="581"/>
      <c r="D279" s="164"/>
      <c r="E279" s="164"/>
      <c r="F279" s="164"/>
      <c r="G279" s="634"/>
      <c r="H279" s="164"/>
    </row>
    <row r="280" spans="1:8" x14ac:dyDescent="0.25">
      <c r="B280" s="581"/>
      <c r="C280" s="581"/>
      <c r="D280" s="164"/>
      <c r="E280" s="164"/>
      <c r="F280" s="164"/>
      <c r="G280" s="634"/>
      <c r="H280" s="164"/>
    </row>
    <row r="281" spans="1:8" x14ac:dyDescent="0.25">
      <c r="A281" s="184"/>
      <c r="B281" s="580"/>
      <c r="C281" s="580"/>
      <c r="D281" s="99"/>
      <c r="E281" s="99"/>
      <c r="F281" s="99"/>
      <c r="G281" s="633"/>
      <c r="H281" s="99"/>
    </row>
    <row r="282" spans="1:8" x14ac:dyDescent="0.25">
      <c r="A282" s="128" t="s">
        <v>50</v>
      </c>
      <c r="B282" s="685"/>
      <c r="C282" s="685"/>
      <c r="D282" s="273"/>
      <c r="E282" s="688"/>
      <c r="F282" s="686"/>
      <c r="G282" s="637"/>
      <c r="H282" s="688"/>
    </row>
    <row r="283" spans="1:8" x14ac:dyDescent="0.25">
      <c r="B283" s="582">
        <v>42815</v>
      </c>
      <c r="C283" s="582">
        <v>42817</v>
      </c>
      <c r="D283" s="689" t="s">
        <v>919</v>
      </c>
      <c r="E283" s="689" t="s">
        <v>43</v>
      </c>
      <c r="F283" s="689" t="s">
        <v>30</v>
      </c>
      <c r="G283" s="635">
        <v>1100</v>
      </c>
      <c r="H283" s="689" t="s">
        <v>10476</v>
      </c>
    </row>
    <row r="284" spans="1:8" x14ac:dyDescent="0.25">
      <c r="B284" s="582">
        <v>42815</v>
      </c>
      <c r="C284" s="582">
        <v>42817</v>
      </c>
      <c r="D284" s="689" t="s">
        <v>59</v>
      </c>
      <c r="E284" s="689" t="s">
        <v>36</v>
      </c>
      <c r="F284" s="689" t="s">
        <v>30</v>
      </c>
      <c r="G284" s="635">
        <v>1100</v>
      </c>
      <c r="H284" s="689" t="s">
        <v>10476</v>
      </c>
    </row>
    <row r="285" spans="1:8" x14ac:dyDescent="0.25">
      <c r="B285" s="582">
        <v>42815</v>
      </c>
      <c r="C285" s="582">
        <v>42817</v>
      </c>
      <c r="D285" s="689" t="s">
        <v>3180</v>
      </c>
      <c r="E285" s="689" t="s">
        <v>1930</v>
      </c>
      <c r="F285" s="689" t="s">
        <v>30</v>
      </c>
      <c r="G285" s="635">
        <v>1100</v>
      </c>
      <c r="H285" s="689" t="s">
        <v>10476</v>
      </c>
    </row>
    <row r="286" spans="1:8" x14ac:dyDescent="0.25">
      <c r="B286" s="685"/>
      <c r="C286" s="685"/>
      <c r="D286" s="686"/>
      <c r="E286" s="688"/>
      <c r="F286" s="686"/>
      <c r="G286" s="641"/>
      <c r="H286" s="688"/>
    </row>
    <row r="287" spans="1:8" x14ac:dyDescent="0.25">
      <c r="A287" s="184"/>
      <c r="B287" s="580"/>
      <c r="C287" s="580"/>
      <c r="D287" s="99"/>
      <c r="E287" s="99"/>
      <c r="F287" s="99"/>
      <c r="G287" s="633"/>
      <c r="H287" s="99"/>
    </row>
    <row r="288" spans="1:8" x14ac:dyDescent="0.25">
      <c r="A288" s="128" t="s">
        <v>8256</v>
      </c>
      <c r="B288" s="581"/>
      <c r="C288" s="581"/>
      <c r="D288" s="687"/>
      <c r="E288" s="687"/>
      <c r="F288" s="687"/>
      <c r="G288" s="634"/>
      <c r="H288" s="687"/>
    </row>
    <row r="289" spans="1:8" x14ac:dyDescent="0.25">
      <c r="B289" s="581">
        <v>42799</v>
      </c>
      <c r="C289" s="581">
        <v>42799</v>
      </c>
      <c r="D289" s="687" t="s">
        <v>1473</v>
      </c>
      <c r="E289" s="687" t="s">
        <v>21</v>
      </c>
      <c r="F289" s="687" t="s">
        <v>7432</v>
      </c>
      <c r="G289" s="636">
        <v>950</v>
      </c>
      <c r="H289" s="687" t="s">
        <v>10644</v>
      </c>
    </row>
    <row r="290" spans="1:8" x14ac:dyDescent="0.25">
      <c r="B290" s="581"/>
      <c r="C290" s="581"/>
      <c r="D290" s="687"/>
      <c r="E290" s="687"/>
      <c r="F290" s="687"/>
      <c r="G290" s="636"/>
      <c r="H290" s="687"/>
    </row>
    <row r="291" spans="1:8" x14ac:dyDescent="0.25">
      <c r="B291" s="581">
        <v>42802</v>
      </c>
      <c r="C291" s="581">
        <v>42802</v>
      </c>
      <c r="D291" s="687" t="s">
        <v>1473</v>
      </c>
      <c r="E291" s="687" t="s">
        <v>21</v>
      </c>
      <c r="F291" s="687" t="s">
        <v>9839</v>
      </c>
      <c r="G291" s="636">
        <v>988</v>
      </c>
      <c r="H291" s="687" t="s">
        <v>10644</v>
      </c>
    </row>
    <row r="292" spans="1:8" x14ac:dyDescent="0.25">
      <c r="B292" s="581"/>
      <c r="C292" s="581"/>
      <c r="D292" s="687"/>
      <c r="E292" s="687"/>
      <c r="F292" s="687"/>
      <c r="G292" s="636"/>
      <c r="H292" s="687"/>
    </row>
    <row r="293" spans="1:8" x14ac:dyDescent="0.25">
      <c r="B293" s="581">
        <v>42803</v>
      </c>
      <c r="C293" s="581">
        <v>42806</v>
      </c>
      <c r="D293" s="687" t="s">
        <v>1934</v>
      </c>
      <c r="E293" s="687" t="s">
        <v>37</v>
      </c>
      <c r="F293" s="687" t="s">
        <v>1873</v>
      </c>
      <c r="G293" s="636">
        <v>3448.92</v>
      </c>
      <c r="H293" s="687" t="s">
        <v>5771</v>
      </c>
    </row>
    <row r="294" spans="1:8" x14ac:dyDescent="0.25">
      <c r="B294" s="581"/>
      <c r="C294" s="581"/>
      <c r="D294" s="687"/>
      <c r="E294" s="687"/>
      <c r="F294" s="687"/>
      <c r="G294" s="636"/>
      <c r="H294" s="687"/>
    </row>
    <row r="295" spans="1:8" x14ac:dyDescent="0.25">
      <c r="B295" s="581">
        <v>42806</v>
      </c>
      <c r="C295" s="581">
        <v>42808</v>
      </c>
      <c r="D295" s="687" t="s">
        <v>2883</v>
      </c>
      <c r="E295" s="687" t="s">
        <v>2444</v>
      </c>
      <c r="F295" s="687" t="s">
        <v>30</v>
      </c>
      <c r="G295" s="636">
        <v>0</v>
      </c>
      <c r="H295" s="687" t="s">
        <v>10647</v>
      </c>
    </row>
    <row r="296" spans="1:8" x14ac:dyDescent="0.25">
      <c r="B296" s="581"/>
      <c r="C296" s="581"/>
      <c r="D296" s="687"/>
      <c r="E296" s="687"/>
      <c r="F296" s="687"/>
      <c r="G296" s="636"/>
      <c r="H296" s="687"/>
    </row>
    <row r="297" spans="1:8" x14ac:dyDescent="0.25">
      <c r="B297" s="581">
        <v>42810</v>
      </c>
      <c r="C297" s="581">
        <v>42813</v>
      </c>
      <c r="D297" s="687" t="s">
        <v>9370</v>
      </c>
      <c r="E297" s="687" t="s">
        <v>10645</v>
      </c>
      <c r="F297" s="687" t="s">
        <v>1742</v>
      </c>
      <c r="G297" s="636">
        <v>0</v>
      </c>
      <c r="H297" s="687" t="s">
        <v>10646</v>
      </c>
    </row>
    <row r="298" spans="1:8" x14ac:dyDescent="0.25">
      <c r="B298" s="581"/>
      <c r="C298" s="581"/>
      <c r="D298" s="687"/>
      <c r="E298" s="687"/>
      <c r="F298" s="687"/>
      <c r="G298" s="634"/>
      <c r="H298" s="687"/>
    </row>
    <row r="299" spans="1:8" x14ac:dyDescent="0.25">
      <c r="A299" s="184"/>
      <c r="B299" s="580"/>
      <c r="C299" s="580"/>
      <c r="D299" s="99"/>
      <c r="E299" s="99"/>
      <c r="F299" s="99"/>
      <c r="G299" s="633"/>
      <c r="H299" s="99"/>
    </row>
    <row r="300" spans="1:8" x14ac:dyDescent="0.25">
      <c r="A300" s="128" t="s">
        <v>22</v>
      </c>
      <c r="B300" s="685"/>
      <c r="C300" s="685"/>
      <c r="D300" s="686"/>
      <c r="E300" s="686"/>
      <c r="F300" s="686"/>
      <c r="G300" s="637"/>
      <c r="H300" s="688"/>
    </row>
    <row r="301" spans="1:8" x14ac:dyDescent="0.25">
      <c r="B301" s="581">
        <v>42800</v>
      </c>
      <c r="C301" s="581">
        <v>42801</v>
      </c>
      <c r="D301" s="686" t="s">
        <v>939</v>
      </c>
      <c r="E301" s="688" t="s">
        <v>9406</v>
      </c>
      <c r="F301" s="686" t="s">
        <v>6056</v>
      </c>
      <c r="G301" s="636">
        <v>107</v>
      </c>
      <c r="H301" s="688" t="s">
        <v>9966</v>
      </c>
    </row>
    <row r="302" spans="1:8" x14ac:dyDescent="0.25">
      <c r="B302" s="581"/>
      <c r="C302" s="581"/>
      <c r="D302" s="687"/>
      <c r="E302" s="687"/>
      <c r="F302" s="687"/>
      <c r="G302" s="636"/>
      <c r="H302" s="687"/>
    </row>
    <row r="303" spans="1:8" x14ac:dyDescent="0.25">
      <c r="B303" s="581">
        <v>42802</v>
      </c>
      <c r="C303" s="581">
        <v>42805</v>
      </c>
      <c r="D303" s="686" t="s">
        <v>11219</v>
      </c>
      <c r="E303" s="688" t="s">
        <v>11220</v>
      </c>
      <c r="F303" s="686" t="s">
        <v>286</v>
      </c>
      <c r="G303" s="636">
        <v>1383</v>
      </c>
      <c r="H303" s="688" t="s">
        <v>11221</v>
      </c>
    </row>
    <row r="304" spans="1:8" x14ac:dyDescent="0.25">
      <c r="B304" s="581"/>
      <c r="C304" s="581"/>
      <c r="D304" s="687"/>
      <c r="E304" s="687"/>
      <c r="F304" s="687"/>
      <c r="G304" s="636"/>
      <c r="H304" s="687"/>
    </row>
    <row r="305" spans="2:8" x14ac:dyDescent="0.25">
      <c r="B305" s="581">
        <v>42806</v>
      </c>
      <c r="C305" s="581">
        <v>42809</v>
      </c>
      <c r="D305" s="686" t="s">
        <v>264</v>
      </c>
      <c r="E305" s="686" t="s">
        <v>265</v>
      </c>
      <c r="F305" s="686" t="s">
        <v>271</v>
      </c>
      <c r="G305" s="636">
        <v>1936</v>
      </c>
      <c r="H305" s="688" t="s">
        <v>11222</v>
      </c>
    </row>
    <row r="306" spans="2:8" x14ac:dyDescent="0.25">
      <c r="B306" s="581">
        <v>42806</v>
      </c>
      <c r="C306" s="581">
        <v>42809</v>
      </c>
      <c r="D306" s="686" t="s">
        <v>11223</v>
      </c>
      <c r="E306" s="688" t="s">
        <v>11224</v>
      </c>
      <c r="F306" s="686" t="s">
        <v>271</v>
      </c>
      <c r="G306" s="636">
        <v>1936</v>
      </c>
      <c r="H306" s="688" t="s">
        <v>11222</v>
      </c>
    </row>
    <row r="307" spans="2:8" x14ac:dyDescent="0.25">
      <c r="B307" s="581">
        <v>42806</v>
      </c>
      <c r="C307" s="581">
        <v>42809</v>
      </c>
      <c r="D307" s="686" t="s">
        <v>659</v>
      </c>
      <c r="E307" s="688" t="s">
        <v>11225</v>
      </c>
      <c r="F307" s="686" t="s">
        <v>271</v>
      </c>
      <c r="G307" s="636">
        <v>1936</v>
      </c>
      <c r="H307" s="688" t="s">
        <v>11222</v>
      </c>
    </row>
    <row r="308" spans="2:8" x14ac:dyDescent="0.25">
      <c r="B308" s="581"/>
      <c r="C308" s="581"/>
      <c r="D308" s="687"/>
      <c r="E308" s="687"/>
      <c r="F308" s="687"/>
      <c r="G308" s="636"/>
      <c r="H308" s="687"/>
    </row>
    <row r="309" spans="2:8" x14ac:dyDescent="0.25">
      <c r="B309" s="581">
        <v>42808</v>
      </c>
      <c r="C309" s="581">
        <v>42811</v>
      </c>
      <c r="D309" s="686" t="s">
        <v>1638</v>
      </c>
      <c r="E309" s="688" t="s">
        <v>11226</v>
      </c>
      <c r="F309" s="686" t="s">
        <v>5374</v>
      </c>
      <c r="G309" s="636">
        <v>1571</v>
      </c>
      <c r="H309" s="688" t="s">
        <v>11227</v>
      </c>
    </row>
    <row r="310" spans="2:8" x14ac:dyDescent="0.25">
      <c r="B310" s="581">
        <v>42808</v>
      </c>
      <c r="C310" s="581">
        <v>42811</v>
      </c>
      <c r="D310" s="686" t="s">
        <v>11228</v>
      </c>
      <c r="E310" s="688" t="s">
        <v>11226</v>
      </c>
      <c r="F310" s="686" t="s">
        <v>5374</v>
      </c>
      <c r="G310" s="636">
        <v>1571</v>
      </c>
      <c r="H310" s="688" t="s">
        <v>11229</v>
      </c>
    </row>
    <row r="311" spans="2:8" x14ac:dyDescent="0.25">
      <c r="B311" s="581"/>
      <c r="C311" s="581"/>
      <c r="D311" s="687"/>
      <c r="E311" s="687"/>
      <c r="F311" s="687"/>
      <c r="G311" s="636"/>
      <c r="H311" s="687"/>
    </row>
    <row r="312" spans="2:8" x14ac:dyDescent="0.25">
      <c r="B312" s="581">
        <v>42811</v>
      </c>
      <c r="C312" s="581">
        <v>42815</v>
      </c>
      <c r="D312" s="686" t="s">
        <v>296</v>
      </c>
      <c r="E312" s="688" t="s">
        <v>297</v>
      </c>
      <c r="F312" s="686" t="s">
        <v>8279</v>
      </c>
      <c r="G312" s="636">
        <v>1200</v>
      </c>
      <c r="H312" s="688" t="s">
        <v>11230</v>
      </c>
    </row>
    <row r="313" spans="2:8" x14ac:dyDescent="0.25">
      <c r="B313" s="581">
        <v>42811</v>
      </c>
      <c r="C313" s="581">
        <v>42815</v>
      </c>
      <c r="D313" s="686" t="s">
        <v>270</v>
      </c>
      <c r="E313" s="686" t="s">
        <v>11231</v>
      </c>
      <c r="F313" s="686" t="s">
        <v>8279</v>
      </c>
      <c r="G313" s="636">
        <v>1200</v>
      </c>
      <c r="H313" s="688" t="s">
        <v>11230</v>
      </c>
    </row>
    <row r="314" spans="2:8" x14ac:dyDescent="0.25">
      <c r="B314" s="581"/>
      <c r="C314" s="581"/>
      <c r="D314" s="687"/>
      <c r="E314" s="687"/>
      <c r="F314" s="687"/>
      <c r="G314" s="636"/>
      <c r="H314" s="687"/>
    </row>
    <row r="315" spans="2:8" x14ac:dyDescent="0.25">
      <c r="B315" s="581">
        <v>42815</v>
      </c>
      <c r="C315" s="581">
        <v>42816</v>
      </c>
      <c r="D315" s="687" t="s">
        <v>1477</v>
      </c>
      <c r="E315" s="688" t="s">
        <v>11232</v>
      </c>
      <c r="F315" s="687" t="s">
        <v>286</v>
      </c>
      <c r="G315" s="636">
        <v>250</v>
      </c>
      <c r="H315" s="689" t="s">
        <v>11233</v>
      </c>
    </row>
    <row r="316" spans="2:8" x14ac:dyDescent="0.25">
      <c r="B316" s="581">
        <v>42815</v>
      </c>
      <c r="C316" s="581">
        <v>42816</v>
      </c>
      <c r="D316" s="686" t="s">
        <v>2437</v>
      </c>
      <c r="E316" s="688" t="s">
        <v>8634</v>
      </c>
      <c r="F316" s="687" t="s">
        <v>286</v>
      </c>
      <c r="G316" s="636">
        <v>250</v>
      </c>
      <c r="H316" s="689" t="s">
        <v>11233</v>
      </c>
    </row>
    <row r="317" spans="2:8" x14ac:dyDescent="0.25">
      <c r="B317" s="581"/>
      <c r="C317" s="581"/>
      <c r="D317" s="687"/>
      <c r="E317" s="687"/>
      <c r="F317" s="687"/>
      <c r="G317" s="636"/>
      <c r="H317" s="687"/>
    </row>
    <row r="318" spans="2:8" x14ac:dyDescent="0.25">
      <c r="B318" s="581">
        <v>42816</v>
      </c>
      <c r="C318" s="581">
        <v>42818</v>
      </c>
      <c r="D318" s="686" t="s">
        <v>264</v>
      </c>
      <c r="E318" s="686" t="s">
        <v>265</v>
      </c>
      <c r="F318" s="686" t="s">
        <v>11234</v>
      </c>
      <c r="G318" s="636">
        <v>1142</v>
      </c>
      <c r="H318" s="688" t="s">
        <v>11235</v>
      </c>
    </row>
    <row r="319" spans="2:8" x14ac:dyDescent="0.25">
      <c r="B319" s="581"/>
      <c r="C319" s="581"/>
      <c r="D319" s="687"/>
      <c r="E319" s="687"/>
      <c r="F319" s="687"/>
      <c r="G319" s="636"/>
      <c r="H319" s="687"/>
    </row>
    <row r="320" spans="2:8" x14ac:dyDescent="0.25">
      <c r="B320" s="581">
        <v>42821</v>
      </c>
      <c r="C320" s="581">
        <v>42824</v>
      </c>
      <c r="D320" s="686" t="s">
        <v>4740</v>
      </c>
      <c r="E320" s="688" t="s">
        <v>11236</v>
      </c>
      <c r="F320" s="686" t="s">
        <v>9411</v>
      </c>
      <c r="G320" s="636">
        <v>766</v>
      </c>
      <c r="H320" s="688" t="s">
        <v>11237</v>
      </c>
    </row>
    <row r="321" spans="1:8" x14ac:dyDescent="0.25">
      <c r="B321" s="581">
        <v>42821</v>
      </c>
      <c r="C321" s="581">
        <v>42824</v>
      </c>
      <c r="D321" s="686" t="s">
        <v>656</v>
      </c>
      <c r="E321" s="688" t="s">
        <v>11238</v>
      </c>
      <c r="F321" s="686" t="s">
        <v>9411</v>
      </c>
      <c r="G321" s="636">
        <v>766</v>
      </c>
      <c r="H321" s="688" t="s">
        <v>11237</v>
      </c>
    </row>
    <row r="322" spans="1:8" x14ac:dyDescent="0.25">
      <c r="B322" s="685"/>
      <c r="C322" s="685"/>
      <c r="D322" s="686"/>
      <c r="E322" s="686"/>
      <c r="F322" s="686"/>
      <c r="G322" s="637"/>
      <c r="H322" s="688"/>
    </row>
    <row r="323" spans="1:8" x14ac:dyDescent="0.25">
      <c r="B323" s="581">
        <v>42824</v>
      </c>
      <c r="C323" s="581">
        <v>42828</v>
      </c>
      <c r="D323" s="687" t="s">
        <v>6134</v>
      </c>
      <c r="E323" s="689" t="s">
        <v>4751</v>
      </c>
      <c r="F323" s="686" t="s">
        <v>4353</v>
      </c>
      <c r="G323" s="636">
        <v>1605</v>
      </c>
      <c r="H323" s="688" t="s">
        <v>11207</v>
      </c>
    </row>
    <row r="324" spans="1:8" x14ac:dyDescent="0.25">
      <c r="B324" s="581">
        <v>42824</v>
      </c>
      <c r="C324" s="581">
        <v>42828</v>
      </c>
      <c r="D324" s="686" t="s">
        <v>4747</v>
      </c>
      <c r="E324" s="688" t="s">
        <v>4748</v>
      </c>
      <c r="F324" s="686" t="s">
        <v>4353</v>
      </c>
      <c r="G324" s="636">
        <v>1605</v>
      </c>
      <c r="H324" s="688" t="s">
        <v>11207</v>
      </c>
    </row>
    <row r="325" spans="1:8" x14ac:dyDescent="0.25">
      <c r="B325" s="581">
        <v>42824</v>
      </c>
      <c r="C325" s="581">
        <v>42828</v>
      </c>
      <c r="D325" s="686" t="s">
        <v>8289</v>
      </c>
      <c r="E325" s="688" t="s">
        <v>11208</v>
      </c>
      <c r="F325" s="686" t="s">
        <v>4353</v>
      </c>
      <c r="G325" s="636">
        <v>1605</v>
      </c>
      <c r="H325" s="688" t="s">
        <v>11207</v>
      </c>
    </row>
    <row r="326" spans="1:8" x14ac:dyDescent="0.25">
      <c r="B326" s="581"/>
      <c r="C326" s="581"/>
      <c r="D326" s="686"/>
      <c r="E326" s="688"/>
      <c r="F326" s="686"/>
      <c r="G326" s="636"/>
      <c r="H326" s="688"/>
    </row>
    <row r="327" spans="1:8" x14ac:dyDescent="0.25">
      <c r="A327" s="184"/>
      <c r="B327" s="580"/>
      <c r="C327" s="580"/>
      <c r="D327" s="99"/>
      <c r="E327" s="99"/>
      <c r="F327" s="99"/>
      <c r="G327" s="633"/>
      <c r="H327" s="99"/>
    </row>
    <row r="328" spans="1:8" x14ac:dyDescent="0.25">
      <c r="A328" s="128" t="s">
        <v>1289</v>
      </c>
      <c r="B328" s="581"/>
      <c r="C328" s="581"/>
      <c r="D328" s="687"/>
      <c r="E328" s="687"/>
      <c r="F328" s="687"/>
      <c r="G328" s="634"/>
      <c r="H328" s="688"/>
    </row>
    <row r="329" spans="1:8" x14ac:dyDescent="0.25">
      <c r="B329" s="581">
        <v>42795</v>
      </c>
      <c r="C329" s="581">
        <v>42799</v>
      </c>
      <c r="D329" s="687" t="s">
        <v>10669</v>
      </c>
      <c r="E329" s="687" t="s">
        <v>10670</v>
      </c>
      <c r="F329" s="687" t="s">
        <v>1115</v>
      </c>
      <c r="G329" s="636">
        <v>202.5</v>
      </c>
      <c r="H329" s="687" t="s">
        <v>10671</v>
      </c>
    </row>
    <row r="330" spans="1:8" x14ac:dyDescent="0.25">
      <c r="B330" s="581">
        <v>42795</v>
      </c>
      <c r="C330" s="581">
        <v>42799</v>
      </c>
      <c r="D330" s="687" t="s">
        <v>5855</v>
      </c>
      <c r="E330" s="687" t="s">
        <v>5856</v>
      </c>
      <c r="F330" s="687" t="s">
        <v>1115</v>
      </c>
      <c r="G330" s="636">
        <v>900</v>
      </c>
      <c r="H330" s="687" t="s">
        <v>10671</v>
      </c>
    </row>
    <row r="331" spans="1:8" x14ac:dyDescent="0.25">
      <c r="B331" s="581"/>
      <c r="C331" s="581"/>
      <c r="D331" s="687"/>
      <c r="E331" s="687"/>
      <c r="F331" s="687"/>
      <c r="G331" s="636"/>
      <c r="H331" s="687"/>
    </row>
    <row r="332" spans="1:8" x14ac:dyDescent="0.25">
      <c r="B332" s="581">
        <v>42796</v>
      </c>
      <c r="C332" s="581">
        <v>42799</v>
      </c>
      <c r="D332" s="687" t="s">
        <v>3746</v>
      </c>
      <c r="E332" s="687" t="s">
        <v>3743</v>
      </c>
      <c r="F332" s="687" t="s">
        <v>1748</v>
      </c>
      <c r="G332" s="636">
        <v>500</v>
      </c>
      <c r="H332" s="687" t="s">
        <v>11196</v>
      </c>
    </row>
    <row r="333" spans="1:8" x14ac:dyDescent="0.25">
      <c r="B333" s="581"/>
      <c r="C333" s="581"/>
      <c r="D333" s="687"/>
      <c r="E333" s="687"/>
      <c r="F333" s="687"/>
      <c r="G333" s="634"/>
      <c r="H333" s="688"/>
    </row>
    <row r="334" spans="1:8" x14ac:dyDescent="0.25">
      <c r="B334" s="581">
        <v>42797</v>
      </c>
      <c r="C334" s="581">
        <v>42798</v>
      </c>
      <c r="D334" s="351" t="s">
        <v>2941</v>
      </c>
      <c r="E334" s="687" t="s">
        <v>2942</v>
      </c>
      <c r="F334" s="687" t="s">
        <v>10668</v>
      </c>
      <c r="G334" s="636">
        <v>200</v>
      </c>
      <c r="H334" s="687" t="s">
        <v>10673</v>
      </c>
    </row>
    <row r="335" spans="1:8" x14ac:dyDescent="0.25">
      <c r="B335" s="581">
        <v>42797</v>
      </c>
      <c r="C335" s="581">
        <v>42798</v>
      </c>
      <c r="D335" s="686" t="s">
        <v>9921</v>
      </c>
      <c r="E335" s="686" t="s">
        <v>1972</v>
      </c>
      <c r="F335" s="616" t="s">
        <v>1748</v>
      </c>
      <c r="G335" s="636">
        <v>300</v>
      </c>
      <c r="H335" s="687" t="s">
        <v>10674</v>
      </c>
    </row>
    <row r="336" spans="1:8" x14ac:dyDescent="0.25">
      <c r="B336" s="581"/>
      <c r="C336" s="581"/>
      <c r="D336" s="687"/>
      <c r="E336" s="687"/>
      <c r="F336" s="687"/>
      <c r="G336" s="636"/>
      <c r="H336" s="687"/>
    </row>
    <row r="337" spans="1:8" x14ac:dyDescent="0.25">
      <c r="B337" s="581">
        <v>42800</v>
      </c>
      <c r="C337" s="581">
        <v>42801</v>
      </c>
      <c r="D337" s="687" t="s">
        <v>919</v>
      </c>
      <c r="E337" s="687" t="s">
        <v>2444</v>
      </c>
      <c r="F337" s="687" t="s">
        <v>1467</v>
      </c>
      <c r="G337" s="636">
        <v>181.08</v>
      </c>
      <c r="H337" s="687" t="s">
        <v>10672</v>
      </c>
    </row>
    <row r="338" spans="1:8" x14ac:dyDescent="0.25">
      <c r="B338" s="581"/>
      <c r="C338" s="581"/>
      <c r="D338" s="687"/>
      <c r="E338" s="687"/>
      <c r="F338" s="687"/>
      <c r="G338" s="636"/>
      <c r="H338" s="687"/>
    </row>
    <row r="339" spans="1:8" x14ac:dyDescent="0.25">
      <c r="B339" s="581">
        <v>42807</v>
      </c>
      <c r="C339" s="581">
        <v>42810</v>
      </c>
      <c r="D339" s="687" t="s">
        <v>11198</v>
      </c>
      <c r="E339" s="687" t="s">
        <v>18</v>
      </c>
      <c r="F339" s="687" t="s">
        <v>250</v>
      </c>
      <c r="G339" s="636">
        <v>1627.08</v>
      </c>
      <c r="H339" s="687" t="s">
        <v>11199</v>
      </c>
    </row>
    <row r="340" spans="1:8" x14ac:dyDescent="0.25">
      <c r="B340" s="581"/>
      <c r="C340" s="581"/>
      <c r="D340" s="687"/>
      <c r="E340" s="687"/>
      <c r="F340" s="687"/>
      <c r="G340" s="636"/>
      <c r="H340" s="687"/>
    </row>
    <row r="341" spans="1:8" x14ac:dyDescent="0.25">
      <c r="B341" s="581">
        <v>42814</v>
      </c>
      <c r="C341" s="581">
        <v>42815</v>
      </c>
      <c r="D341" s="687" t="s">
        <v>2949</v>
      </c>
      <c r="E341" s="687" t="s">
        <v>3743</v>
      </c>
      <c r="F341" s="687" t="s">
        <v>9821</v>
      </c>
      <c r="G341" s="636">
        <v>300</v>
      </c>
      <c r="H341" s="687" t="s">
        <v>11195</v>
      </c>
    </row>
    <row r="342" spans="1:8" x14ac:dyDescent="0.25">
      <c r="B342" s="581"/>
      <c r="C342" s="581"/>
      <c r="D342" s="687"/>
      <c r="E342" s="687"/>
      <c r="F342" s="687"/>
      <c r="G342" s="636"/>
      <c r="H342" s="687"/>
    </row>
    <row r="343" spans="1:8" x14ac:dyDescent="0.25">
      <c r="B343" s="581">
        <v>42820</v>
      </c>
      <c r="C343" s="581">
        <v>42824</v>
      </c>
      <c r="D343" s="687" t="s">
        <v>8866</v>
      </c>
      <c r="E343" s="687" t="s">
        <v>18</v>
      </c>
      <c r="F343" s="687" t="s">
        <v>587</v>
      </c>
      <c r="G343" s="636">
        <v>1021.52</v>
      </c>
      <c r="H343" s="687" t="s">
        <v>11204</v>
      </c>
    </row>
    <row r="344" spans="1:8" x14ac:dyDescent="0.25">
      <c r="B344" s="581"/>
      <c r="C344" s="581"/>
      <c r="D344" s="687"/>
      <c r="E344" s="687"/>
      <c r="F344" s="687"/>
      <c r="G344" s="636"/>
      <c r="H344" s="687"/>
    </row>
    <row r="345" spans="1:8" x14ac:dyDescent="0.25">
      <c r="B345" s="581">
        <v>42821</v>
      </c>
      <c r="C345" s="581">
        <v>42824</v>
      </c>
      <c r="D345" s="687" t="s">
        <v>3228</v>
      </c>
      <c r="E345" s="687" t="s">
        <v>101</v>
      </c>
      <c r="F345" s="687" t="s">
        <v>303</v>
      </c>
      <c r="G345" s="636">
        <v>787</v>
      </c>
      <c r="H345" s="687" t="s">
        <v>3230</v>
      </c>
    </row>
    <row r="346" spans="1:8" x14ac:dyDescent="0.25">
      <c r="B346" s="581"/>
      <c r="C346" s="581"/>
      <c r="D346" s="687"/>
      <c r="E346" s="687"/>
      <c r="F346" s="687"/>
      <c r="G346" s="636"/>
      <c r="H346" s="687"/>
    </row>
    <row r="347" spans="1:8" x14ac:dyDescent="0.25">
      <c r="B347" s="581">
        <v>42825</v>
      </c>
      <c r="C347" s="581">
        <v>42830</v>
      </c>
      <c r="D347" s="351" t="s">
        <v>919</v>
      </c>
      <c r="E347" s="687" t="s">
        <v>2444</v>
      </c>
      <c r="F347" s="687" t="s">
        <v>30</v>
      </c>
      <c r="G347" s="636">
        <v>1680</v>
      </c>
      <c r="H347" s="687" t="s">
        <v>11197</v>
      </c>
    </row>
    <row r="348" spans="1:8" x14ac:dyDescent="0.25">
      <c r="B348" s="581"/>
      <c r="C348" s="581"/>
      <c r="D348" s="687"/>
      <c r="E348" s="687"/>
      <c r="F348" s="687"/>
      <c r="G348" s="636"/>
      <c r="H348" s="687"/>
    </row>
    <row r="349" spans="1:8" x14ac:dyDescent="0.25">
      <c r="A349" s="184"/>
      <c r="B349" s="580"/>
      <c r="C349" s="580"/>
      <c r="D349" s="99"/>
      <c r="E349" s="99"/>
      <c r="F349" s="99"/>
      <c r="G349" s="633"/>
      <c r="H349" s="99"/>
    </row>
    <row r="350" spans="1:8" x14ac:dyDescent="0.25">
      <c r="A350" s="128" t="s">
        <v>955</v>
      </c>
      <c r="B350" s="583"/>
      <c r="C350" s="583"/>
      <c r="D350" s="688"/>
      <c r="E350" s="688"/>
      <c r="F350" s="686"/>
      <c r="G350" s="637"/>
      <c r="H350" s="688"/>
    </row>
    <row r="351" spans="1:8" x14ac:dyDescent="0.25">
      <c r="B351" s="583">
        <v>42802</v>
      </c>
      <c r="C351" s="583">
        <v>42805</v>
      </c>
      <c r="D351" s="138" t="s">
        <v>5385</v>
      </c>
      <c r="E351" s="138" t="s">
        <v>4208</v>
      </c>
      <c r="F351" s="686" t="s">
        <v>1329</v>
      </c>
      <c r="G351" s="697">
        <v>617.08000000000004</v>
      </c>
      <c r="H351" s="138" t="s">
        <v>10697</v>
      </c>
    </row>
    <row r="352" spans="1:8" x14ac:dyDescent="0.25">
      <c r="B352" s="583"/>
      <c r="C352" s="583"/>
      <c r="D352" s="138"/>
      <c r="E352" s="138"/>
      <c r="F352" s="686"/>
      <c r="G352" s="697"/>
      <c r="H352" s="138"/>
    </row>
    <row r="353" spans="1:8" x14ac:dyDescent="0.25">
      <c r="B353" s="583">
        <v>42803</v>
      </c>
      <c r="C353" s="583">
        <v>42805</v>
      </c>
      <c r="D353" s="248" t="s">
        <v>4222</v>
      </c>
      <c r="E353" s="138" t="s">
        <v>10698</v>
      </c>
      <c r="F353" s="686" t="s">
        <v>6902</v>
      </c>
      <c r="G353" s="697">
        <v>81</v>
      </c>
      <c r="H353" s="138" t="s">
        <v>10699</v>
      </c>
    </row>
    <row r="354" spans="1:8" x14ac:dyDescent="0.25">
      <c r="B354" s="583"/>
      <c r="C354" s="583"/>
      <c r="D354" s="248"/>
      <c r="E354" s="138"/>
      <c r="F354" s="686"/>
      <c r="G354" s="697"/>
      <c r="H354" s="138"/>
    </row>
    <row r="355" spans="1:8" x14ac:dyDescent="0.25">
      <c r="B355" s="685">
        <v>42808</v>
      </c>
      <c r="C355" s="685">
        <v>42811</v>
      </c>
      <c r="D355" s="138" t="s">
        <v>10700</v>
      </c>
      <c r="E355" s="138" t="s">
        <v>10701</v>
      </c>
      <c r="F355" s="176" t="s">
        <v>1157</v>
      </c>
      <c r="G355" s="697">
        <v>1363.48</v>
      </c>
      <c r="H355" s="138" t="s">
        <v>10702</v>
      </c>
    </row>
    <row r="356" spans="1:8" x14ac:dyDescent="0.25">
      <c r="B356" s="685"/>
      <c r="C356" s="685"/>
      <c r="D356" s="688"/>
      <c r="E356" s="688"/>
      <c r="F356" s="686"/>
      <c r="G356" s="637"/>
      <c r="H356" s="688"/>
    </row>
    <row r="357" spans="1:8" x14ac:dyDescent="0.25">
      <c r="A357" s="184"/>
      <c r="B357" s="580"/>
      <c r="C357" s="580"/>
      <c r="D357" s="99"/>
      <c r="E357" s="99"/>
      <c r="F357" s="99"/>
      <c r="G357" s="633"/>
      <c r="H357" s="99"/>
    </row>
    <row r="358" spans="1:8" x14ac:dyDescent="0.25">
      <c r="A358" s="128" t="s">
        <v>10737</v>
      </c>
      <c r="B358" s="581"/>
      <c r="C358" s="581"/>
      <c r="D358" s="687"/>
      <c r="E358" s="687"/>
      <c r="F358" s="687"/>
      <c r="G358" s="634"/>
      <c r="H358" s="687"/>
    </row>
    <row r="359" spans="1:8" ht="180" x14ac:dyDescent="0.25">
      <c r="B359" s="605">
        <v>42796</v>
      </c>
      <c r="C359" s="605">
        <v>42797</v>
      </c>
      <c r="D359" s="164" t="s">
        <v>11259</v>
      </c>
      <c r="E359" s="164" t="s">
        <v>11260</v>
      </c>
      <c r="F359" s="164" t="s">
        <v>11261</v>
      </c>
      <c r="G359" s="700" t="s">
        <v>11262</v>
      </c>
      <c r="H359" s="164" t="s">
        <v>11263</v>
      </c>
    </row>
    <row r="360" spans="1:8" ht="75" x14ac:dyDescent="0.25">
      <c r="B360" s="605">
        <v>42796</v>
      </c>
      <c r="C360" s="606">
        <v>42796</v>
      </c>
      <c r="D360" s="164" t="s">
        <v>10761</v>
      </c>
      <c r="E360" s="164" t="s">
        <v>10762</v>
      </c>
      <c r="F360" s="164" t="s">
        <v>193</v>
      </c>
      <c r="G360" s="700" t="s">
        <v>11264</v>
      </c>
      <c r="H360" s="164" t="s">
        <v>10003</v>
      </c>
    </row>
    <row r="361" spans="1:8" ht="45" x14ac:dyDescent="0.25">
      <c r="B361" s="605">
        <v>42796</v>
      </c>
      <c r="C361" s="605">
        <v>42796</v>
      </c>
      <c r="D361" s="164" t="s">
        <v>2986</v>
      </c>
      <c r="E361" s="164" t="s">
        <v>1938</v>
      </c>
      <c r="F361" s="164" t="s">
        <v>193</v>
      </c>
      <c r="G361" s="700" t="s">
        <v>11265</v>
      </c>
      <c r="H361" s="164" t="s">
        <v>10003</v>
      </c>
    </row>
    <row r="362" spans="1:8" ht="45" x14ac:dyDescent="0.25">
      <c r="B362" s="685">
        <v>42796</v>
      </c>
      <c r="C362" s="685">
        <v>42797</v>
      </c>
      <c r="D362" s="686" t="s">
        <v>2986</v>
      </c>
      <c r="E362" s="686" t="s">
        <v>1938</v>
      </c>
      <c r="F362" s="686" t="s">
        <v>2691</v>
      </c>
      <c r="G362" s="698" t="s">
        <v>11265</v>
      </c>
      <c r="H362" s="686" t="s">
        <v>10003</v>
      </c>
    </row>
    <row r="363" spans="1:8" x14ac:dyDescent="0.25">
      <c r="B363" s="685"/>
      <c r="C363" s="685"/>
      <c r="D363" s="686"/>
      <c r="E363" s="686"/>
      <c r="F363" s="686"/>
      <c r="G363" s="698"/>
      <c r="H363" s="686"/>
    </row>
    <row r="364" spans="1:8" ht="75" x14ac:dyDescent="0.25">
      <c r="B364" s="607">
        <v>42797</v>
      </c>
      <c r="C364" s="607">
        <v>42797</v>
      </c>
      <c r="D364" s="111" t="s">
        <v>10761</v>
      </c>
      <c r="E364" s="111" t="s">
        <v>10762</v>
      </c>
      <c r="F364" s="111" t="s">
        <v>2691</v>
      </c>
      <c r="G364" s="701" t="s">
        <v>11266</v>
      </c>
      <c r="H364" s="111" t="s">
        <v>10003</v>
      </c>
    </row>
    <row r="365" spans="1:8" x14ac:dyDescent="0.25">
      <c r="B365" s="581"/>
      <c r="C365" s="581"/>
      <c r="D365" s="2"/>
      <c r="E365" s="2"/>
      <c r="F365" s="2"/>
      <c r="G365" s="189"/>
      <c r="H365" s="2"/>
    </row>
    <row r="366" spans="1:8" x14ac:dyDescent="0.25">
      <c r="B366" s="605">
        <v>42805</v>
      </c>
      <c r="C366" s="605">
        <v>42809</v>
      </c>
      <c r="D366" s="164" t="s">
        <v>2470</v>
      </c>
      <c r="E366" s="164" t="s">
        <v>146</v>
      </c>
      <c r="F366" s="85" t="s">
        <v>205</v>
      </c>
      <c r="G366" s="700" t="s">
        <v>11252</v>
      </c>
      <c r="H366" s="164" t="s">
        <v>11253</v>
      </c>
    </row>
    <row r="367" spans="1:8" x14ac:dyDescent="0.25">
      <c r="B367" s="605">
        <v>42805</v>
      </c>
      <c r="C367" s="605">
        <v>42811</v>
      </c>
      <c r="D367" s="164" t="s">
        <v>11254</v>
      </c>
      <c r="E367" s="164" t="s">
        <v>7290</v>
      </c>
      <c r="F367" s="85" t="s">
        <v>205</v>
      </c>
      <c r="G367" s="700">
        <v>1676</v>
      </c>
      <c r="H367" s="85" t="s">
        <v>11255</v>
      </c>
    </row>
    <row r="368" spans="1:8" x14ac:dyDescent="0.25">
      <c r="B368" s="605">
        <v>42805</v>
      </c>
      <c r="C368" s="605">
        <v>42811</v>
      </c>
      <c r="D368" s="164" t="s">
        <v>11256</v>
      </c>
      <c r="E368" s="164" t="s">
        <v>6166</v>
      </c>
      <c r="F368" s="85" t="s">
        <v>205</v>
      </c>
      <c r="G368" s="700">
        <v>1676</v>
      </c>
      <c r="H368" s="85" t="s">
        <v>11255</v>
      </c>
    </row>
    <row r="369" spans="1:8" x14ac:dyDescent="0.25">
      <c r="B369" s="605"/>
      <c r="C369" s="605"/>
      <c r="D369" s="164"/>
      <c r="E369" s="164"/>
      <c r="F369" s="164"/>
      <c r="G369" s="700"/>
      <c r="H369" s="164"/>
    </row>
    <row r="370" spans="1:8" x14ac:dyDescent="0.25">
      <c r="B370" s="605">
        <v>42809</v>
      </c>
      <c r="C370" s="605">
        <v>42811</v>
      </c>
      <c r="D370" s="164" t="s">
        <v>7718</v>
      </c>
      <c r="E370" s="164" t="s">
        <v>3540</v>
      </c>
      <c r="F370" s="164" t="s">
        <v>303</v>
      </c>
      <c r="G370" s="704" t="s">
        <v>11257</v>
      </c>
      <c r="H370" s="164" t="s">
        <v>11258</v>
      </c>
    </row>
    <row r="371" spans="1:8" x14ac:dyDescent="0.25">
      <c r="B371" s="605"/>
      <c r="C371" s="605"/>
      <c r="D371" s="164"/>
      <c r="E371" s="164"/>
      <c r="F371" s="164"/>
      <c r="G371" s="700"/>
      <c r="H371" s="164"/>
    </row>
    <row r="372" spans="1:8" ht="75" x14ac:dyDescent="0.25">
      <c r="B372" s="685">
        <v>42821</v>
      </c>
      <c r="C372" s="685">
        <v>42821</v>
      </c>
      <c r="D372" s="688" t="s">
        <v>10761</v>
      </c>
      <c r="E372" s="688" t="s">
        <v>10762</v>
      </c>
      <c r="F372" s="686" t="s">
        <v>8323</v>
      </c>
      <c r="G372" s="698" t="s">
        <v>11267</v>
      </c>
      <c r="H372" s="686" t="s">
        <v>10003</v>
      </c>
    </row>
    <row r="373" spans="1:8" ht="45" x14ac:dyDescent="0.25">
      <c r="B373" s="685">
        <v>42821</v>
      </c>
      <c r="C373" s="685">
        <v>42821</v>
      </c>
      <c r="D373" s="686" t="s">
        <v>2986</v>
      </c>
      <c r="E373" s="686" t="s">
        <v>1938</v>
      </c>
      <c r="F373" s="686" t="s">
        <v>8323</v>
      </c>
      <c r="G373" s="698" t="s">
        <v>11265</v>
      </c>
      <c r="H373" s="686" t="s">
        <v>10003</v>
      </c>
    </row>
    <row r="374" spans="1:8" x14ac:dyDescent="0.25">
      <c r="B374" s="685"/>
      <c r="C374" s="685"/>
      <c r="D374" s="686"/>
      <c r="E374" s="686"/>
      <c r="F374" s="686"/>
      <c r="G374" s="698"/>
      <c r="H374" s="686"/>
    </row>
    <row r="375" spans="1:8" x14ac:dyDescent="0.25">
      <c r="A375" s="184"/>
      <c r="B375" s="580"/>
      <c r="C375" s="580"/>
      <c r="D375" s="99"/>
      <c r="E375" s="99"/>
      <c r="F375" s="99"/>
      <c r="G375" s="633"/>
      <c r="H375" s="99"/>
    </row>
    <row r="376" spans="1:8" x14ac:dyDescent="0.25">
      <c r="A376" s="128" t="s">
        <v>190</v>
      </c>
      <c r="B376" s="581"/>
      <c r="C376" s="581"/>
      <c r="D376" s="687"/>
      <c r="E376" s="687"/>
      <c r="F376" s="687"/>
      <c r="G376" s="634"/>
      <c r="H376" s="687"/>
    </row>
    <row r="377" spans="1:8" x14ac:dyDescent="0.25">
      <c r="B377" s="581">
        <v>42799</v>
      </c>
      <c r="C377" s="581">
        <v>42802</v>
      </c>
      <c r="D377" s="2" t="s">
        <v>2227</v>
      </c>
      <c r="E377" s="2" t="s">
        <v>2228</v>
      </c>
      <c r="F377" s="2" t="s">
        <v>10167</v>
      </c>
      <c r="G377" s="189">
        <v>1770</v>
      </c>
      <c r="H377" s="2" t="s">
        <v>10168</v>
      </c>
    </row>
    <row r="378" spans="1:8" x14ac:dyDescent="0.25">
      <c r="B378" s="581"/>
      <c r="C378" s="581"/>
      <c r="D378" s="2"/>
      <c r="E378" s="2"/>
      <c r="F378" s="2"/>
      <c r="G378" s="189"/>
      <c r="H378" s="2"/>
    </row>
    <row r="379" spans="1:8" x14ac:dyDescent="0.25">
      <c r="B379" s="581">
        <v>42800</v>
      </c>
      <c r="C379" s="581">
        <v>42801</v>
      </c>
      <c r="D379" s="2" t="s">
        <v>56</v>
      </c>
      <c r="E379" s="2" t="s">
        <v>57</v>
      </c>
      <c r="F379" s="2" t="s">
        <v>1467</v>
      </c>
      <c r="G379" s="636">
        <v>340</v>
      </c>
      <c r="H379" s="2" t="s">
        <v>10360</v>
      </c>
    </row>
    <row r="380" spans="1:8" x14ac:dyDescent="0.25">
      <c r="B380" s="581"/>
      <c r="C380" s="581"/>
      <c r="D380" s="2"/>
      <c r="E380" s="2"/>
      <c r="F380" s="2"/>
      <c r="G380" s="189"/>
      <c r="H380" s="2"/>
    </row>
    <row r="381" spans="1:8" x14ac:dyDescent="0.25">
      <c r="B381" s="581">
        <v>42803</v>
      </c>
      <c r="C381" s="581">
        <v>42806</v>
      </c>
      <c r="D381" s="2" t="s">
        <v>10156</v>
      </c>
      <c r="E381" s="2" t="s">
        <v>10035</v>
      </c>
      <c r="F381" s="2" t="s">
        <v>10169</v>
      </c>
      <c r="G381" s="189">
        <v>2500</v>
      </c>
      <c r="H381" s="2" t="s">
        <v>9449</v>
      </c>
    </row>
    <row r="382" spans="1:8" x14ac:dyDescent="0.25">
      <c r="B382" s="581"/>
      <c r="C382" s="581"/>
      <c r="D382" s="2"/>
      <c r="E382" s="2"/>
      <c r="F382" s="2"/>
      <c r="G382" s="189"/>
      <c r="H382" s="2"/>
    </row>
    <row r="383" spans="1:8" x14ac:dyDescent="0.25">
      <c r="B383" s="581">
        <v>42805</v>
      </c>
      <c r="C383" s="581">
        <v>42809</v>
      </c>
      <c r="D383" s="2" t="s">
        <v>10007</v>
      </c>
      <c r="E383" s="2" t="s">
        <v>18</v>
      </c>
      <c r="F383" s="2" t="s">
        <v>10170</v>
      </c>
      <c r="G383" s="189">
        <v>3145</v>
      </c>
      <c r="H383" s="2" t="s">
        <v>10171</v>
      </c>
    </row>
    <row r="384" spans="1:8" x14ac:dyDescent="0.25">
      <c r="B384" s="581"/>
      <c r="C384" s="581"/>
      <c r="D384" s="2"/>
      <c r="E384" s="2"/>
      <c r="F384" s="2"/>
      <c r="G384" s="189"/>
      <c r="H384" s="2"/>
    </row>
    <row r="385" spans="2:8" x14ac:dyDescent="0.25">
      <c r="B385" s="581">
        <v>42810</v>
      </c>
      <c r="C385" s="581">
        <v>42817</v>
      </c>
      <c r="D385" s="2" t="s">
        <v>1339</v>
      </c>
      <c r="E385" s="2" t="s">
        <v>10361</v>
      </c>
      <c r="F385" s="2" t="s">
        <v>587</v>
      </c>
      <c r="G385" s="636">
        <v>4347</v>
      </c>
      <c r="H385" s="2" t="s">
        <v>10362</v>
      </c>
    </row>
    <row r="386" spans="2:8" x14ac:dyDescent="0.25">
      <c r="B386" s="581">
        <v>42810</v>
      </c>
      <c r="C386" s="581">
        <v>42812</v>
      </c>
      <c r="D386" s="687" t="s">
        <v>675</v>
      </c>
      <c r="E386" s="687" t="s">
        <v>18</v>
      </c>
      <c r="F386" s="687" t="s">
        <v>10712</v>
      </c>
      <c r="G386" s="189">
        <v>1354.68</v>
      </c>
      <c r="H386" s="687" t="s">
        <v>10713</v>
      </c>
    </row>
    <row r="387" spans="2:8" x14ac:dyDescent="0.25">
      <c r="B387" s="581">
        <v>42810</v>
      </c>
      <c r="C387" s="581">
        <v>42812</v>
      </c>
      <c r="D387" s="687" t="s">
        <v>10714</v>
      </c>
      <c r="E387" s="687" t="s">
        <v>18</v>
      </c>
      <c r="F387" s="687" t="s">
        <v>10712</v>
      </c>
      <c r="G387" s="189">
        <v>336.49</v>
      </c>
      <c r="H387" s="687" t="s">
        <v>10713</v>
      </c>
    </row>
    <row r="388" spans="2:8" x14ac:dyDescent="0.25">
      <c r="B388" s="581">
        <v>42810</v>
      </c>
      <c r="C388" s="581">
        <v>42812</v>
      </c>
      <c r="D388" s="687" t="s">
        <v>5406</v>
      </c>
      <c r="E388" s="687" t="s">
        <v>540</v>
      </c>
      <c r="F388" s="687" t="s">
        <v>10712</v>
      </c>
      <c r="G388" s="189">
        <v>303.49</v>
      </c>
      <c r="H388" s="687" t="s">
        <v>10713</v>
      </c>
    </row>
    <row r="389" spans="2:8" x14ac:dyDescent="0.25">
      <c r="B389" s="581">
        <v>42810</v>
      </c>
      <c r="C389" s="581">
        <v>42812</v>
      </c>
      <c r="D389" s="687" t="s">
        <v>428</v>
      </c>
      <c r="E389" s="687" t="s">
        <v>18</v>
      </c>
      <c r="F389" s="687" t="s">
        <v>10712</v>
      </c>
      <c r="G389" s="189">
        <v>4030.43</v>
      </c>
      <c r="H389" s="687" t="s">
        <v>10713</v>
      </c>
    </row>
    <row r="390" spans="2:8" x14ac:dyDescent="0.25">
      <c r="B390" s="581">
        <v>42810</v>
      </c>
      <c r="C390" s="581">
        <v>42812</v>
      </c>
      <c r="D390" s="687" t="s">
        <v>6187</v>
      </c>
      <c r="E390" s="687" t="s">
        <v>18</v>
      </c>
      <c r="F390" s="687" t="s">
        <v>10712</v>
      </c>
      <c r="G390" s="189">
        <v>303.49</v>
      </c>
      <c r="H390" s="687" t="s">
        <v>10713</v>
      </c>
    </row>
    <row r="391" spans="2:8" x14ac:dyDescent="0.25">
      <c r="B391" s="581"/>
      <c r="C391" s="581"/>
      <c r="D391" s="2"/>
      <c r="E391" s="2"/>
      <c r="F391" s="2"/>
      <c r="G391" s="636"/>
      <c r="H391" s="2"/>
    </row>
    <row r="392" spans="2:8" x14ac:dyDescent="0.25">
      <c r="B392" s="581">
        <v>42811</v>
      </c>
      <c r="C392" s="581">
        <v>42821</v>
      </c>
      <c r="D392" s="687" t="s">
        <v>2496</v>
      </c>
      <c r="E392" s="687" t="s">
        <v>7450</v>
      </c>
      <c r="F392" s="687" t="s">
        <v>10711</v>
      </c>
      <c r="G392" s="189">
        <v>500</v>
      </c>
      <c r="H392" s="687" t="s">
        <v>6195</v>
      </c>
    </row>
    <row r="393" spans="2:8" x14ac:dyDescent="0.25">
      <c r="B393" s="581"/>
      <c r="C393" s="581"/>
      <c r="D393" s="687"/>
      <c r="E393" s="687"/>
      <c r="F393" s="687"/>
      <c r="G393" s="189"/>
      <c r="H393" s="687"/>
    </row>
    <row r="394" spans="2:8" x14ac:dyDescent="0.25">
      <c r="B394" s="581">
        <v>42812</v>
      </c>
      <c r="C394" s="581">
        <v>42816</v>
      </c>
      <c r="D394" s="2" t="s">
        <v>10347</v>
      </c>
      <c r="E394" s="2" t="s">
        <v>10707</v>
      </c>
      <c r="F394" s="2" t="s">
        <v>2229</v>
      </c>
      <c r="G394" s="189">
        <v>2330.17</v>
      </c>
      <c r="H394" s="2" t="s">
        <v>10709</v>
      </c>
    </row>
    <row r="395" spans="2:8" x14ac:dyDescent="0.25">
      <c r="B395" s="581"/>
      <c r="C395" s="581"/>
      <c r="D395" s="687"/>
      <c r="E395" s="687"/>
      <c r="F395" s="577"/>
      <c r="G395" s="636"/>
      <c r="H395" s="687"/>
    </row>
    <row r="396" spans="2:8" x14ac:dyDescent="0.25">
      <c r="B396" s="581">
        <v>42813</v>
      </c>
      <c r="C396" s="581">
        <v>42817</v>
      </c>
      <c r="D396" s="687" t="s">
        <v>3012</v>
      </c>
      <c r="E396" s="687" t="s">
        <v>10363</v>
      </c>
      <c r="F396" s="687" t="s">
        <v>587</v>
      </c>
      <c r="G396" s="636">
        <v>3390</v>
      </c>
      <c r="H396" s="687" t="s">
        <v>10362</v>
      </c>
    </row>
    <row r="397" spans="2:8" x14ac:dyDescent="0.25">
      <c r="B397" s="581"/>
      <c r="C397" s="581"/>
      <c r="D397" s="687"/>
      <c r="E397" s="687"/>
      <c r="F397" s="687"/>
      <c r="G397" s="636"/>
      <c r="H397" s="687"/>
    </row>
    <row r="398" spans="2:8" x14ac:dyDescent="0.25">
      <c r="B398" s="581">
        <v>42818</v>
      </c>
      <c r="C398" s="581">
        <v>42821</v>
      </c>
      <c r="D398" s="687" t="s">
        <v>9451</v>
      </c>
      <c r="E398" s="687" t="s">
        <v>10172</v>
      </c>
      <c r="F398" s="687" t="s">
        <v>1568</v>
      </c>
      <c r="G398" s="189">
        <v>3500</v>
      </c>
      <c r="H398" s="687" t="s">
        <v>9435</v>
      </c>
    </row>
    <row r="399" spans="2:8" x14ac:dyDescent="0.25">
      <c r="B399" s="581">
        <v>42818</v>
      </c>
      <c r="C399" s="581">
        <v>42819</v>
      </c>
      <c r="D399" s="687" t="s">
        <v>998</v>
      </c>
      <c r="E399" s="687" t="s">
        <v>18</v>
      </c>
      <c r="F399" s="687" t="s">
        <v>172</v>
      </c>
      <c r="G399" s="189">
        <v>341.64</v>
      </c>
      <c r="H399" s="687" t="s">
        <v>10721</v>
      </c>
    </row>
    <row r="400" spans="2:8" x14ac:dyDescent="0.25">
      <c r="B400" s="581"/>
      <c r="C400" s="581"/>
      <c r="D400" s="687"/>
      <c r="E400" s="687"/>
      <c r="F400" s="577"/>
      <c r="G400" s="636"/>
      <c r="H400" s="687"/>
    </row>
    <row r="401" spans="1:8" x14ac:dyDescent="0.25">
      <c r="B401" s="581">
        <v>42823</v>
      </c>
      <c r="C401" s="581">
        <v>42828</v>
      </c>
      <c r="D401" s="687" t="s">
        <v>2496</v>
      </c>
      <c r="E401" s="687" t="s">
        <v>2144</v>
      </c>
      <c r="F401" s="687" t="s">
        <v>2089</v>
      </c>
      <c r="G401" s="634">
        <v>1700</v>
      </c>
      <c r="H401" s="687" t="s">
        <v>10022</v>
      </c>
    </row>
    <row r="402" spans="1:8" x14ac:dyDescent="0.25">
      <c r="B402" s="581"/>
      <c r="C402" s="581"/>
      <c r="D402" s="687"/>
      <c r="E402" s="687"/>
      <c r="F402" s="687"/>
      <c r="G402" s="634"/>
      <c r="H402" s="687"/>
    </row>
    <row r="403" spans="1:8" x14ac:dyDescent="0.25">
      <c r="A403" s="184"/>
      <c r="B403" s="580"/>
      <c r="C403" s="580"/>
      <c r="D403" s="99"/>
      <c r="E403" s="99"/>
      <c r="F403" s="99"/>
      <c r="G403" s="633"/>
      <c r="H403" s="99"/>
    </row>
    <row r="404" spans="1:8" x14ac:dyDescent="0.25">
      <c r="A404" s="128" t="s">
        <v>198</v>
      </c>
      <c r="B404" s="581"/>
      <c r="C404" s="581"/>
      <c r="D404" s="686"/>
      <c r="E404" s="686"/>
      <c r="F404" s="686"/>
      <c r="G404" s="634"/>
      <c r="H404" s="688"/>
    </row>
    <row r="405" spans="1:8" x14ac:dyDescent="0.25">
      <c r="B405" s="581">
        <v>42807</v>
      </c>
      <c r="C405" s="581">
        <v>42809</v>
      </c>
      <c r="D405" s="686" t="s">
        <v>10827</v>
      </c>
      <c r="E405" s="686" t="s">
        <v>10828</v>
      </c>
      <c r="F405" s="686" t="s">
        <v>10829</v>
      </c>
      <c r="G405" s="636">
        <v>850</v>
      </c>
      <c r="H405" s="688" t="s">
        <v>10830</v>
      </c>
    </row>
    <row r="406" spans="1:8" x14ac:dyDescent="0.25">
      <c r="B406" s="581"/>
      <c r="C406" s="581"/>
      <c r="D406" s="686"/>
      <c r="E406" s="686"/>
      <c r="F406" s="686"/>
      <c r="G406" s="636"/>
      <c r="H406" s="688"/>
    </row>
    <row r="407" spans="1:8" x14ac:dyDescent="0.25">
      <c r="B407" s="581">
        <v>42810</v>
      </c>
      <c r="C407" s="581">
        <v>42813</v>
      </c>
      <c r="D407" s="686" t="s">
        <v>1007</v>
      </c>
      <c r="E407" s="688" t="s">
        <v>8808</v>
      </c>
      <c r="F407" s="686" t="s">
        <v>303</v>
      </c>
      <c r="G407" s="636">
        <v>1580.62</v>
      </c>
      <c r="H407" s="688" t="s">
        <v>10824</v>
      </c>
    </row>
    <row r="408" spans="1:8" x14ac:dyDescent="0.25">
      <c r="B408" s="581">
        <v>42810</v>
      </c>
      <c r="C408" s="581">
        <v>42813</v>
      </c>
      <c r="D408" s="686" t="s">
        <v>1351</v>
      </c>
      <c r="E408" s="688" t="s">
        <v>596</v>
      </c>
      <c r="F408" s="686" t="s">
        <v>303</v>
      </c>
      <c r="G408" s="636">
        <v>1580.6</v>
      </c>
      <c r="H408" s="688" t="s">
        <v>10824</v>
      </c>
    </row>
    <row r="409" spans="1:8" x14ac:dyDescent="0.25">
      <c r="B409" s="581"/>
      <c r="C409" s="581"/>
      <c r="D409" s="686"/>
      <c r="E409" s="688"/>
      <c r="F409" s="686"/>
      <c r="G409" s="636"/>
      <c r="H409" s="688"/>
    </row>
    <row r="410" spans="1:8" x14ac:dyDescent="0.25">
      <c r="B410" s="685">
        <v>42812</v>
      </c>
      <c r="C410" s="685">
        <v>42816</v>
      </c>
      <c r="D410" s="686" t="s">
        <v>10825</v>
      </c>
      <c r="E410" s="688" t="s">
        <v>67</v>
      </c>
      <c r="F410" s="686" t="s">
        <v>430</v>
      </c>
      <c r="G410" s="636">
        <v>2443.6</v>
      </c>
      <c r="H410" s="688" t="s">
        <v>10826</v>
      </c>
    </row>
    <row r="411" spans="1:8" x14ac:dyDescent="0.25">
      <c r="B411" s="581"/>
      <c r="C411" s="581"/>
      <c r="D411" s="686"/>
      <c r="E411" s="686"/>
      <c r="F411" s="686"/>
      <c r="G411" s="634"/>
      <c r="H411" s="688"/>
    </row>
    <row r="412" spans="1:8" x14ac:dyDescent="0.25">
      <c r="B412" s="581">
        <v>42819</v>
      </c>
      <c r="C412" s="581">
        <v>42822</v>
      </c>
      <c r="D412" s="686" t="s">
        <v>64</v>
      </c>
      <c r="E412" s="686" t="s">
        <v>62</v>
      </c>
      <c r="F412" s="686" t="s">
        <v>10811</v>
      </c>
      <c r="G412" s="636">
        <v>870</v>
      </c>
      <c r="H412" s="688" t="s">
        <v>10812</v>
      </c>
    </row>
    <row r="413" spans="1:8" x14ac:dyDescent="0.25">
      <c r="B413" s="581">
        <v>42819</v>
      </c>
      <c r="C413" s="581">
        <v>42822</v>
      </c>
      <c r="D413" s="688" t="s">
        <v>61</v>
      </c>
      <c r="E413" s="688" t="s">
        <v>10813</v>
      </c>
      <c r="F413" s="686" t="s">
        <v>10811</v>
      </c>
      <c r="G413" s="636">
        <v>825</v>
      </c>
      <c r="H413" s="688" t="s">
        <v>10812</v>
      </c>
    </row>
    <row r="414" spans="1:8" x14ac:dyDescent="0.25">
      <c r="B414" s="581">
        <v>42819</v>
      </c>
      <c r="C414" s="581">
        <v>42822</v>
      </c>
      <c r="D414" s="686" t="s">
        <v>65</v>
      </c>
      <c r="E414" s="688" t="s">
        <v>10813</v>
      </c>
      <c r="F414" s="686" t="s">
        <v>10811</v>
      </c>
      <c r="G414" s="636">
        <v>870</v>
      </c>
      <c r="H414" s="688" t="s">
        <v>10812</v>
      </c>
    </row>
    <row r="415" spans="1:8" x14ac:dyDescent="0.25">
      <c r="B415" s="685"/>
      <c r="C415" s="685"/>
      <c r="D415" s="686"/>
      <c r="E415" s="686"/>
      <c r="F415" s="686"/>
      <c r="G415" s="634"/>
      <c r="H415" s="688"/>
    </row>
    <row r="416" spans="1:8" x14ac:dyDescent="0.25">
      <c r="B416" s="581"/>
      <c r="C416" s="581"/>
      <c r="D416" s="686"/>
      <c r="E416" s="686"/>
      <c r="F416" s="686"/>
      <c r="G416" s="634"/>
      <c r="H416" s="688"/>
    </row>
  </sheetData>
  <mergeCells count="4">
    <mergeCell ref="A2:H2"/>
    <mergeCell ref="A3:H3"/>
    <mergeCell ref="A4:H4"/>
    <mergeCell ref="B7:C7"/>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496"/>
  <sheetViews>
    <sheetView zoomScaleNormal="100" workbookViewId="0">
      <selection activeCell="C494" sqref="C494"/>
    </sheetView>
  </sheetViews>
  <sheetFormatPr defaultColWidth="9.140625" defaultRowHeight="15" x14ac:dyDescent="0.25"/>
  <cols>
    <col min="1" max="1" width="50.42578125" style="128" bestFit="1" customWidth="1"/>
    <col min="2" max="3" width="14.42578125" style="587" bestFit="1" customWidth="1"/>
    <col min="4" max="4" width="30.5703125" style="134" bestFit="1" customWidth="1"/>
    <col min="5" max="5" width="69.42578125" style="134" bestFit="1" customWidth="1"/>
    <col min="6" max="6" width="31.28515625" style="134" bestFit="1" customWidth="1"/>
    <col min="7" max="7" width="26.28515625" style="643" bestFit="1" customWidth="1"/>
    <col min="8" max="8" width="223.7109375" style="134" bestFit="1" customWidth="1"/>
    <col min="9" max="16384" width="9.140625" style="128"/>
  </cols>
  <sheetData>
    <row r="1" spans="1:8" s="475" customFormat="1" x14ac:dyDescent="0.25">
      <c r="B1" s="579"/>
      <c r="C1" s="579"/>
      <c r="D1" s="480"/>
      <c r="E1" s="480"/>
      <c r="F1" s="480"/>
      <c r="G1" s="631"/>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10121</v>
      </c>
      <c r="B4" s="1352"/>
      <c r="C4" s="1352"/>
      <c r="D4" s="1352"/>
      <c r="E4" s="1352"/>
      <c r="F4" s="1352"/>
      <c r="G4" s="1352"/>
      <c r="H4" s="1352"/>
    </row>
    <row r="5" spans="1:8" s="475" customFormat="1" x14ac:dyDescent="0.25">
      <c r="B5" s="684"/>
      <c r="C5" s="684"/>
      <c r="D5" s="253"/>
      <c r="E5" s="253"/>
      <c r="F5" s="253"/>
      <c r="G5" s="632"/>
      <c r="H5" s="253"/>
    </row>
    <row r="6" spans="1:8" s="475" customFormat="1" x14ac:dyDescent="0.25">
      <c r="A6" s="683"/>
      <c r="B6" s="684"/>
      <c r="C6" s="684"/>
      <c r="D6" s="253"/>
      <c r="E6" s="253"/>
      <c r="F6" s="253"/>
      <c r="G6" s="632"/>
      <c r="H6" s="253"/>
    </row>
    <row r="7" spans="1:8" s="475" customFormat="1" x14ac:dyDescent="0.25">
      <c r="A7" s="683" t="s">
        <v>2</v>
      </c>
      <c r="B7" s="1356" t="s">
        <v>3</v>
      </c>
      <c r="C7" s="1356"/>
      <c r="D7" s="253" t="s">
        <v>4</v>
      </c>
      <c r="E7" s="253" t="s">
        <v>5</v>
      </c>
      <c r="F7" s="253" t="s">
        <v>6</v>
      </c>
      <c r="G7" s="632" t="s">
        <v>7</v>
      </c>
      <c r="H7" s="253" t="s">
        <v>8</v>
      </c>
    </row>
    <row r="8" spans="1:8" s="475" customFormat="1" x14ac:dyDescent="0.25">
      <c r="A8" s="683"/>
      <c r="B8" s="684" t="s">
        <v>9</v>
      </c>
      <c r="C8" s="684" t="s">
        <v>10</v>
      </c>
      <c r="D8" s="253"/>
      <c r="E8" s="253"/>
      <c r="F8" s="253" t="s">
        <v>11</v>
      </c>
      <c r="G8" s="632"/>
      <c r="H8" s="253"/>
    </row>
    <row r="9" spans="1:8" x14ac:dyDescent="0.25">
      <c r="A9" s="184"/>
      <c r="B9" s="580"/>
      <c r="C9" s="580"/>
      <c r="D9" s="99"/>
      <c r="E9" s="99"/>
      <c r="F9" s="99"/>
      <c r="G9" s="633"/>
      <c r="H9" s="99"/>
    </row>
    <row r="10" spans="1:8" x14ac:dyDescent="0.25">
      <c r="A10" s="128" t="s">
        <v>718</v>
      </c>
      <c r="B10" s="581"/>
      <c r="C10" s="581"/>
      <c r="D10" s="341"/>
      <c r="E10" s="686"/>
      <c r="F10" s="686"/>
      <c r="G10" s="634"/>
      <c r="H10" s="688"/>
    </row>
    <row r="11" spans="1:8" x14ac:dyDescent="0.25">
      <c r="B11" s="581">
        <v>42835</v>
      </c>
      <c r="C11" s="581">
        <v>42837</v>
      </c>
      <c r="D11" s="686" t="s">
        <v>4360</v>
      </c>
      <c r="E11" s="686" t="s">
        <v>3598</v>
      </c>
      <c r="F11" s="686" t="s">
        <v>180</v>
      </c>
      <c r="G11" s="636">
        <v>1170</v>
      </c>
      <c r="H11" s="686" t="s">
        <v>11171</v>
      </c>
    </row>
    <row r="12" spans="1:8" x14ac:dyDescent="0.25">
      <c r="B12" s="581"/>
      <c r="C12" s="581"/>
      <c r="D12" s="686"/>
      <c r="E12" s="686"/>
      <c r="F12" s="686"/>
      <c r="G12" s="636"/>
      <c r="H12" s="686"/>
    </row>
    <row r="13" spans="1:8" x14ac:dyDescent="0.25">
      <c r="B13" s="581">
        <v>42854</v>
      </c>
      <c r="C13" s="581">
        <v>42858</v>
      </c>
      <c r="D13" s="686" t="s">
        <v>7061</v>
      </c>
      <c r="E13" s="686" t="s">
        <v>3598</v>
      </c>
      <c r="F13" s="686" t="s">
        <v>3619</v>
      </c>
      <c r="G13" s="636">
        <v>2700</v>
      </c>
      <c r="H13" s="686" t="s">
        <v>11172</v>
      </c>
    </row>
    <row r="14" spans="1:8" x14ac:dyDescent="0.25">
      <c r="B14" s="581">
        <v>42854</v>
      </c>
      <c r="C14" s="581">
        <v>42858</v>
      </c>
      <c r="D14" s="687" t="s">
        <v>1053</v>
      </c>
      <c r="E14" s="686" t="s">
        <v>723</v>
      </c>
      <c r="F14" s="686" t="s">
        <v>3619</v>
      </c>
      <c r="G14" s="636">
        <v>2180</v>
      </c>
      <c r="H14" s="686" t="s">
        <v>11173</v>
      </c>
    </row>
    <row r="15" spans="1:8" x14ac:dyDescent="0.25">
      <c r="B15" s="581"/>
      <c r="C15" s="581"/>
      <c r="D15" s="686"/>
      <c r="E15" s="686"/>
      <c r="F15" s="686"/>
      <c r="G15" s="636"/>
      <c r="H15" s="686"/>
    </row>
    <row r="16" spans="1:8" x14ac:dyDescent="0.25">
      <c r="B16" s="581">
        <v>42855</v>
      </c>
      <c r="C16" s="581">
        <v>42858</v>
      </c>
      <c r="D16" s="686" t="s">
        <v>730</v>
      </c>
      <c r="E16" s="686" t="s">
        <v>1050</v>
      </c>
      <c r="F16" s="686" t="s">
        <v>3619</v>
      </c>
      <c r="G16" s="636">
        <v>1935</v>
      </c>
      <c r="H16" s="686" t="s">
        <v>11173</v>
      </c>
    </row>
    <row r="17" spans="1:8" x14ac:dyDescent="0.25">
      <c r="B17" s="581">
        <v>42855</v>
      </c>
      <c r="C17" s="581">
        <v>42858</v>
      </c>
      <c r="D17" s="686" t="s">
        <v>10650</v>
      </c>
      <c r="E17" s="686" t="s">
        <v>2444</v>
      </c>
      <c r="F17" s="686" t="s">
        <v>3619</v>
      </c>
      <c r="G17" s="636">
        <v>2300</v>
      </c>
      <c r="H17" s="686" t="s">
        <v>11173</v>
      </c>
    </row>
    <row r="18" spans="1:8" x14ac:dyDescent="0.25">
      <c r="B18" s="581"/>
      <c r="C18" s="581"/>
      <c r="D18" s="686"/>
      <c r="E18" s="686"/>
      <c r="F18" s="686"/>
      <c r="G18" s="636"/>
      <c r="H18" s="686"/>
    </row>
    <row r="19" spans="1:8" x14ac:dyDescent="0.25">
      <c r="A19" s="184"/>
      <c r="B19" s="580"/>
      <c r="C19" s="580"/>
      <c r="D19" s="99"/>
      <c r="E19" s="99"/>
      <c r="F19" s="99"/>
      <c r="G19" s="633"/>
      <c r="H19" s="99"/>
    </row>
    <row r="20" spans="1:8" x14ac:dyDescent="0.25">
      <c r="A20" s="128" t="s">
        <v>31</v>
      </c>
      <c r="B20" s="581"/>
      <c r="C20" s="581"/>
      <c r="D20" s="341"/>
      <c r="E20" s="686"/>
      <c r="F20" s="686"/>
      <c r="G20" s="634"/>
      <c r="H20" s="688"/>
    </row>
    <row r="21" spans="1:8" x14ac:dyDescent="0.25">
      <c r="B21" s="581">
        <v>42827</v>
      </c>
      <c r="C21" s="581">
        <v>42831</v>
      </c>
      <c r="D21" s="136" t="s">
        <v>10614</v>
      </c>
      <c r="E21" s="138" t="s">
        <v>18</v>
      </c>
      <c r="F21" s="136" t="s">
        <v>587</v>
      </c>
      <c r="G21" s="636">
        <v>1417.96</v>
      </c>
      <c r="H21" s="138" t="s">
        <v>10615</v>
      </c>
    </row>
    <row r="22" spans="1:8" x14ac:dyDescent="0.25">
      <c r="B22" s="581">
        <v>42827</v>
      </c>
      <c r="C22" s="581">
        <v>42831</v>
      </c>
      <c r="D22" s="2" t="s">
        <v>11344</v>
      </c>
      <c r="E22" s="190" t="s">
        <v>18</v>
      </c>
      <c r="F22" s="2" t="s">
        <v>587</v>
      </c>
      <c r="G22" s="636">
        <v>1085</v>
      </c>
      <c r="H22" s="190" t="s">
        <v>10615</v>
      </c>
    </row>
    <row r="23" spans="1:8" x14ac:dyDescent="0.25">
      <c r="B23" s="581">
        <v>42827</v>
      </c>
      <c r="C23" s="581">
        <v>42831</v>
      </c>
      <c r="D23" s="2" t="s">
        <v>11345</v>
      </c>
      <c r="E23" s="2" t="s">
        <v>18</v>
      </c>
      <c r="F23" s="2" t="s">
        <v>587</v>
      </c>
      <c r="G23" s="636">
        <v>1460</v>
      </c>
      <c r="H23" s="2" t="s">
        <v>10615</v>
      </c>
    </row>
    <row r="24" spans="1:8" x14ac:dyDescent="0.25">
      <c r="B24" s="581">
        <v>42827</v>
      </c>
      <c r="C24" s="581">
        <v>42831</v>
      </c>
      <c r="D24" s="2" t="s">
        <v>11346</v>
      </c>
      <c r="E24" s="2" t="s">
        <v>18</v>
      </c>
      <c r="F24" s="2" t="s">
        <v>587</v>
      </c>
      <c r="G24" s="636">
        <v>1325</v>
      </c>
      <c r="H24" s="190" t="s">
        <v>10615</v>
      </c>
    </row>
    <row r="25" spans="1:8" x14ac:dyDescent="0.25">
      <c r="B25" s="581"/>
      <c r="C25" s="581"/>
      <c r="D25" s="341"/>
      <c r="E25" s="686"/>
      <c r="F25" s="686"/>
      <c r="G25" s="634"/>
      <c r="H25" s="688"/>
    </row>
    <row r="26" spans="1:8" x14ac:dyDescent="0.25">
      <c r="B26" s="581">
        <v>42830</v>
      </c>
      <c r="C26" s="581">
        <v>42834</v>
      </c>
      <c r="D26" s="136" t="s">
        <v>5087</v>
      </c>
      <c r="E26" s="138" t="s">
        <v>742</v>
      </c>
      <c r="F26" s="136" t="s">
        <v>1157</v>
      </c>
      <c r="G26" s="636">
        <v>1452.48</v>
      </c>
      <c r="H26" s="138" t="s">
        <v>5936</v>
      </c>
    </row>
    <row r="27" spans="1:8" x14ac:dyDescent="0.25">
      <c r="B27" s="581">
        <v>42830</v>
      </c>
      <c r="C27" s="581">
        <v>42834</v>
      </c>
      <c r="D27" s="136" t="s">
        <v>5937</v>
      </c>
      <c r="E27" s="138" t="s">
        <v>18</v>
      </c>
      <c r="F27" s="136" t="s">
        <v>1157</v>
      </c>
      <c r="G27" s="636">
        <v>9015.4</v>
      </c>
      <c r="H27" s="138" t="s">
        <v>5936</v>
      </c>
    </row>
    <row r="28" spans="1:8" x14ac:dyDescent="0.25">
      <c r="B28" s="581"/>
      <c r="C28" s="581"/>
      <c r="D28" s="341"/>
      <c r="E28" s="686"/>
      <c r="F28" s="686"/>
      <c r="G28" s="634"/>
      <c r="H28" s="688"/>
    </row>
    <row r="29" spans="1:8" x14ac:dyDescent="0.25">
      <c r="B29" s="581">
        <v>42848</v>
      </c>
      <c r="C29" s="581">
        <v>42851</v>
      </c>
      <c r="D29" s="686" t="s">
        <v>8391</v>
      </c>
      <c r="E29" s="688" t="s">
        <v>11070</v>
      </c>
      <c r="F29" s="686" t="s">
        <v>4954</v>
      </c>
      <c r="G29" s="636">
        <v>1015</v>
      </c>
      <c r="H29" s="688" t="s">
        <v>11071</v>
      </c>
    </row>
    <row r="30" spans="1:8" x14ac:dyDescent="0.25">
      <c r="B30" s="581">
        <v>42848</v>
      </c>
      <c r="C30" s="581">
        <v>42851</v>
      </c>
      <c r="D30" s="686" t="s">
        <v>1047</v>
      </c>
      <c r="E30" s="688" t="s">
        <v>11072</v>
      </c>
      <c r="F30" s="686" t="s">
        <v>349</v>
      </c>
      <c r="G30" s="636">
        <v>1550</v>
      </c>
      <c r="H30" s="688" t="s">
        <v>11071</v>
      </c>
    </row>
    <row r="31" spans="1:8" x14ac:dyDescent="0.25">
      <c r="B31" s="581"/>
      <c r="C31" s="581"/>
      <c r="D31" s="686"/>
      <c r="E31" s="688"/>
      <c r="F31" s="686"/>
      <c r="G31" s="636"/>
      <c r="H31" s="688"/>
    </row>
    <row r="32" spans="1:8" x14ac:dyDescent="0.25">
      <c r="B32" s="581">
        <v>42851</v>
      </c>
      <c r="C32" s="581">
        <v>42853</v>
      </c>
      <c r="D32" s="686" t="s">
        <v>5087</v>
      </c>
      <c r="E32" s="688" t="s">
        <v>742</v>
      </c>
      <c r="F32" s="686" t="s">
        <v>1467</v>
      </c>
      <c r="G32" s="636">
        <v>417.5</v>
      </c>
      <c r="H32" s="688" t="s">
        <v>5940</v>
      </c>
    </row>
    <row r="33" spans="1:8" x14ac:dyDescent="0.25">
      <c r="B33" s="581"/>
      <c r="C33" s="581"/>
      <c r="D33" s="686"/>
      <c r="E33" s="688"/>
      <c r="F33" s="686"/>
      <c r="G33" s="636"/>
      <c r="H33" s="688"/>
    </row>
    <row r="34" spans="1:8" x14ac:dyDescent="0.25">
      <c r="A34" s="184"/>
      <c r="B34" s="580"/>
      <c r="C34" s="580"/>
      <c r="D34" s="99"/>
      <c r="E34" s="99"/>
      <c r="F34" s="99"/>
      <c r="G34" s="633"/>
      <c r="H34" s="99"/>
    </row>
    <row r="35" spans="1:8" x14ac:dyDescent="0.25">
      <c r="A35" s="128" t="s">
        <v>24</v>
      </c>
      <c r="B35" s="582"/>
      <c r="C35" s="582"/>
      <c r="D35" s="689"/>
      <c r="E35" s="689"/>
      <c r="F35" s="689"/>
      <c r="G35" s="635"/>
      <c r="H35" s="689"/>
    </row>
    <row r="36" spans="1:8" x14ac:dyDescent="0.25">
      <c r="B36" s="611">
        <v>42826</v>
      </c>
      <c r="C36" s="612">
        <v>42831</v>
      </c>
      <c r="D36" s="611" t="s">
        <v>1792</v>
      </c>
      <c r="E36" s="612" t="s">
        <v>10960</v>
      </c>
      <c r="F36" s="611" t="s">
        <v>30</v>
      </c>
      <c r="G36" s="680">
        <v>2950</v>
      </c>
      <c r="H36" s="611" t="s">
        <v>10961</v>
      </c>
    </row>
    <row r="37" spans="1:8" x14ac:dyDescent="0.25">
      <c r="B37" s="611"/>
      <c r="C37" s="612"/>
      <c r="D37" s="611"/>
      <c r="E37" s="612"/>
      <c r="F37" s="611"/>
      <c r="G37" s="680"/>
      <c r="H37" s="611"/>
    </row>
    <row r="38" spans="1:8" x14ac:dyDescent="0.25">
      <c r="B38" s="612">
        <v>42828</v>
      </c>
      <c r="C38" s="612">
        <v>42831</v>
      </c>
      <c r="D38" s="611" t="s">
        <v>35</v>
      </c>
      <c r="E38" s="612" t="s">
        <v>9546</v>
      </c>
      <c r="F38" s="611" t="s">
        <v>51</v>
      </c>
      <c r="G38" s="680">
        <v>120</v>
      </c>
      <c r="H38" s="611" t="s">
        <v>10962</v>
      </c>
    </row>
    <row r="39" spans="1:8" x14ac:dyDescent="0.25">
      <c r="B39" s="612"/>
      <c r="C39" s="612"/>
      <c r="D39" s="611"/>
      <c r="E39" s="612"/>
      <c r="F39" s="611"/>
      <c r="G39" s="680"/>
      <c r="H39" s="611"/>
    </row>
    <row r="40" spans="1:8" ht="30" x14ac:dyDescent="0.25">
      <c r="B40" s="612">
        <v>42829</v>
      </c>
      <c r="C40" s="612">
        <v>42831</v>
      </c>
      <c r="D40" s="611" t="s">
        <v>1769</v>
      </c>
      <c r="E40" s="612" t="s">
        <v>1770</v>
      </c>
      <c r="F40" s="611" t="s">
        <v>10963</v>
      </c>
      <c r="G40" s="680">
        <v>340</v>
      </c>
      <c r="H40" s="611" t="s">
        <v>10964</v>
      </c>
    </row>
    <row r="41" spans="1:8" x14ac:dyDescent="0.25">
      <c r="B41" s="612">
        <v>42829</v>
      </c>
      <c r="C41" s="612">
        <v>42833</v>
      </c>
      <c r="D41" s="611" t="s">
        <v>5718</v>
      </c>
      <c r="E41" s="612" t="s">
        <v>10321</v>
      </c>
      <c r="F41" s="611" t="s">
        <v>2540</v>
      </c>
      <c r="G41" s="680">
        <v>2404</v>
      </c>
      <c r="H41" s="611" t="s">
        <v>10965</v>
      </c>
    </row>
    <row r="42" spans="1:8" x14ac:dyDescent="0.25">
      <c r="B42" s="612"/>
      <c r="C42" s="612"/>
      <c r="D42" s="611"/>
      <c r="E42" s="612"/>
      <c r="F42" s="611"/>
      <c r="G42" s="680"/>
      <c r="H42" s="611"/>
    </row>
    <row r="43" spans="1:8" x14ac:dyDescent="0.25">
      <c r="B43" s="612">
        <v>42831</v>
      </c>
      <c r="C43" s="612">
        <v>42833</v>
      </c>
      <c r="D43" s="611" t="s">
        <v>3314</v>
      </c>
      <c r="E43" s="612" t="s">
        <v>10966</v>
      </c>
      <c r="F43" s="611" t="s">
        <v>1265</v>
      </c>
      <c r="G43" s="680">
        <v>2596</v>
      </c>
      <c r="H43" s="611" t="s">
        <v>10967</v>
      </c>
    </row>
    <row r="44" spans="1:8" x14ac:dyDescent="0.25">
      <c r="B44" s="612">
        <v>42831</v>
      </c>
      <c r="C44" s="612">
        <v>42834</v>
      </c>
      <c r="D44" s="611" t="s">
        <v>10968</v>
      </c>
      <c r="E44" s="612" t="s">
        <v>10969</v>
      </c>
      <c r="F44" s="611" t="s">
        <v>1265</v>
      </c>
      <c r="G44" s="680">
        <v>200</v>
      </c>
      <c r="H44" s="611" t="s">
        <v>10967</v>
      </c>
    </row>
    <row r="45" spans="1:8" x14ac:dyDescent="0.25">
      <c r="B45" s="611">
        <v>42831</v>
      </c>
      <c r="C45" s="612">
        <v>42834</v>
      </c>
      <c r="D45" s="611" t="s">
        <v>10970</v>
      </c>
      <c r="E45" s="612" t="s">
        <v>4372</v>
      </c>
      <c r="F45" s="611" t="s">
        <v>1787</v>
      </c>
      <c r="G45" s="680">
        <v>1097</v>
      </c>
      <c r="H45" s="611" t="s">
        <v>10971</v>
      </c>
    </row>
    <row r="46" spans="1:8" x14ac:dyDescent="0.25">
      <c r="B46" s="612">
        <v>42831</v>
      </c>
      <c r="C46" s="612">
        <v>42834</v>
      </c>
      <c r="D46" s="611" t="s">
        <v>10972</v>
      </c>
      <c r="E46" s="612" t="s">
        <v>4370</v>
      </c>
      <c r="F46" s="611" t="s">
        <v>1787</v>
      </c>
      <c r="G46" s="680">
        <v>1367</v>
      </c>
      <c r="H46" s="611" t="s">
        <v>10971</v>
      </c>
    </row>
    <row r="47" spans="1:8" x14ac:dyDescent="0.25">
      <c r="B47" s="612"/>
      <c r="C47" s="612"/>
      <c r="D47" s="611"/>
      <c r="E47" s="612"/>
      <c r="F47" s="611"/>
      <c r="G47" s="680"/>
      <c r="H47" s="611"/>
    </row>
    <row r="48" spans="1:8" x14ac:dyDescent="0.25">
      <c r="B48" s="612">
        <v>42835</v>
      </c>
      <c r="C48" s="611">
        <v>42839</v>
      </c>
      <c r="D48" s="611" t="s">
        <v>7887</v>
      </c>
      <c r="E48" s="612" t="s">
        <v>4384</v>
      </c>
      <c r="F48" s="611" t="s">
        <v>27</v>
      </c>
      <c r="G48" s="680">
        <v>1715</v>
      </c>
      <c r="H48" s="611" t="s">
        <v>10973</v>
      </c>
    </row>
    <row r="49" spans="2:8" x14ac:dyDescent="0.25">
      <c r="B49" s="612"/>
      <c r="C49" s="611"/>
      <c r="D49" s="611"/>
      <c r="E49" s="612"/>
      <c r="F49" s="611"/>
      <c r="G49" s="680"/>
      <c r="H49" s="611"/>
    </row>
    <row r="50" spans="2:8" x14ac:dyDescent="0.25">
      <c r="B50" s="612">
        <v>42836</v>
      </c>
      <c r="C50" s="612">
        <v>42837</v>
      </c>
      <c r="D50" s="611" t="s">
        <v>10974</v>
      </c>
      <c r="E50" s="612" t="s">
        <v>1578</v>
      </c>
      <c r="F50" s="611" t="s">
        <v>10975</v>
      </c>
      <c r="G50" s="680">
        <v>90</v>
      </c>
      <c r="H50" s="611" t="s">
        <v>10976</v>
      </c>
    </row>
    <row r="51" spans="2:8" x14ac:dyDescent="0.25">
      <c r="B51" s="612"/>
      <c r="C51" s="612"/>
      <c r="D51" s="611"/>
      <c r="E51" s="612"/>
      <c r="F51" s="611"/>
      <c r="G51" s="680"/>
      <c r="H51" s="611"/>
    </row>
    <row r="52" spans="2:8" x14ac:dyDescent="0.25">
      <c r="B52" s="612">
        <v>42842</v>
      </c>
      <c r="C52" s="612">
        <v>42843</v>
      </c>
      <c r="D52" s="611" t="s">
        <v>1769</v>
      </c>
      <c r="E52" s="612" t="s">
        <v>1770</v>
      </c>
      <c r="F52" s="611" t="s">
        <v>1421</v>
      </c>
      <c r="G52" s="680">
        <v>60</v>
      </c>
      <c r="H52" s="611" t="s">
        <v>10964</v>
      </c>
    </row>
    <row r="53" spans="2:8" x14ac:dyDescent="0.25">
      <c r="B53" s="612"/>
      <c r="C53" s="612"/>
      <c r="D53" s="611"/>
      <c r="E53" s="612"/>
      <c r="F53" s="611"/>
      <c r="G53" s="680"/>
      <c r="H53" s="611"/>
    </row>
    <row r="54" spans="2:8" x14ac:dyDescent="0.25">
      <c r="B54" s="612">
        <v>42843</v>
      </c>
      <c r="C54" s="612">
        <v>42844</v>
      </c>
      <c r="D54" s="611" t="s">
        <v>10947</v>
      </c>
      <c r="E54" s="612" t="s">
        <v>1770</v>
      </c>
      <c r="F54" s="611" t="s">
        <v>8033</v>
      </c>
      <c r="G54" s="680">
        <v>210</v>
      </c>
      <c r="H54" s="611" t="s">
        <v>10977</v>
      </c>
    </row>
    <row r="55" spans="2:8" x14ac:dyDescent="0.25">
      <c r="B55" s="612"/>
      <c r="C55" s="612"/>
      <c r="D55" s="611"/>
      <c r="E55" s="612"/>
      <c r="F55" s="611"/>
      <c r="G55" s="680"/>
      <c r="H55" s="611"/>
    </row>
    <row r="56" spans="2:8" x14ac:dyDescent="0.25">
      <c r="B56" s="612">
        <v>42846</v>
      </c>
      <c r="C56" s="612">
        <v>42850</v>
      </c>
      <c r="D56" s="611" t="s">
        <v>766</v>
      </c>
      <c r="E56" s="612" t="s">
        <v>10978</v>
      </c>
      <c r="F56" s="611" t="s">
        <v>2540</v>
      </c>
      <c r="G56" s="680">
        <v>1904</v>
      </c>
      <c r="H56" s="611" t="s">
        <v>10979</v>
      </c>
    </row>
    <row r="57" spans="2:8" x14ac:dyDescent="0.25">
      <c r="B57" s="612"/>
      <c r="C57" s="612"/>
      <c r="D57" s="611"/>
      <c r="E57" s="612"/>
      <c r="F57" s="611"/>
      <c r="G57" s="680"/>
      <c r="H57" s="611"/>
    </row>
    <row r="58" spans="2:8" x14ac:dyDescent="0.25">
      <c r="B58" s="612">
        <v>42847</v>
      </c>
      <c r="C58" s="612">
        <v>42851</v>
      </c>
      <c r="D58" s="611" t="s">
        <v>1524</v>
      </c>
      <c r="E58" s="612" t="s">
        <v>10980</v>
      </c>
      <c r="F58" s="611" t="s">
        <v>8542</v>
      </c>
      <c r="G58" s="680">
        <v>1300</v>
      </c>
      <c r="H58" s="611" t="s">
        <v>10981</v>
      </c>
    </row>
    <row r="59" spans="2:8" x14ac:dyDescent="0.25">
      <c r="B59" s="612"/>
      <c r="C59" s="612"/>
      <c r="D59" s="611"/>
      <c r="E59" s="612"/>
      <c r="F59" s="611"/>
      <c r="G59" s="680"/>
      <c r="H59" s="611"/>
    </row>
    <row r="60" spans="2:8" x14ac:dyDescent="0.25">
      <c r="B60" s="612">
        <v>42848</v>
      </c>
      <c r="C60" s="612">
        <v>42850</v>
      </c>
      <c r="D60" s="611" t="s">
        <v>498</v>
      </c>
      <c r="E60" s="612" t="s">
        <v>499</v>
      </c>
      <c r="F60" s="611" t="s">
        <v>8542</v>
      </c>
      <c r="G60" s="680">
        <v>951</v>
      </c>
      <c r="H60" s="611" t="s">
        <v>10981</v>
      </c>
    </row>
    <row r="61" spans="2:8" x14ac:dyDescent="0.25">
      <c r="B61" s="612">
        <v>42848</v>
      </c>
      <c r="C61" s="612">
        <v>42851</v>
      </c>
      <c r="D61" s="611" t="s">
        <v>10982</v>
      </c>
      <c r="E61" s="612" t="s">
        <v>10983</v>
      </c>
      <c r="F61" s="611" t="s">
        <v>8542</v>
      </c>
      <c r="G61" s="680">
        <v>1214</v>
      </c>
      <c r="H61" s="611" t="s">
        <v>10981</v>
      </c>
    </row>
    <row r="62" spans="2:8" x14ac:dyDescent="0.25">
      <c r="B62" s="612">
        <v>42848</v>
      </c>
      <c r="C62" s="612">
        <v>42851</v>
      </c>
      <c r="D62" s="611" t="s">
        <v>8406</v>
      </c>
      <c r="E62" s="612" t="s">
        <v>10951</v>
      </c>
      <c r="F62" s="611" t="s">
        <v>8542</v>
      </c>
      <c r="G62" s="680">
        <v>925</v>
      </c>
      <c r="H62" s="611" t="s">
        <v>10981</v>
      </c>
    </row>
    <row r="63" spans="2:8" x14ac:dyDescent="0.25">
      <c r="B63" s="612">
        <v>42848</v>
      </c>
      <c r="C63" s="612">
        <v>42851</v>
      </c>
      <c r="D63" s="611" t="s">
        <v>10970</v>
      </c>
      <c r="E63" s="612" t="s">
        <v>4370</v>
      </c>
      <c r="F63" s="611" t="s">
        <v>8542</v>
      </c>
      <c r="G63" s="681">
        <v>1590</v>
      </c>
      <c r="H63" s="613" t="s">
        <v>10981</v>
      </c>
    </row>
    <row r="64" spans="2:8" x14ac:dyDescent="0.25">
      <c r="B64" s="612">
        <v>42848</v>
      </c>
      <c r="C64" s="612">
        <v>42851</v>
      </c>
      <c r="D64" s="611" t="s">
        <v>9564</v>
      </c>
      <c r="E64" s="612" t="s">
        <v>10984</v>
      </c>
      <c r="F64" s="611" t="s">
        <v>8542</v>
      </c>
      <c r="G64" s="681">
        <v>1183</v>
      </c>
      <c r="H64" s="611" t="s">
        <v>10981</v>
      </c>
    </row>
    <row r="65" spans="1:8" x14ac:dyDescent="0.25">
      <c r="B65" s="612">
        <v>42848</v>
      </c>
      <c r="C65" s="611">
        <v>42851</v>
      </c>
      <c r="D65" s="611" t="s">
        <v>10985</v>
      </c>
      <c r="E65" s="612" t="s">
        <v>10986</v>
      </c>
      <c r="F65" s="611" t="s">
        <v>8542</v>
      </c>
      <c r="G65" s="681">
        <v>1285</v>
      </c>
      <c r="H65" s="611" t="s">
        <v>10981</v>
      </c>
    </row>
    <row r="66" spans="1:8" x14ac:dyDescent="0.25">
      <c r="B66" s="612"/>
      <c r="C66" s="611"/>
      <c r="D66" s="611"/>
      <c r="E66" s="612"/>
      <c r="F66" s="611"/>
      <c r="G66" s="681"/>
      <c r="H66" s="611"/>
    </row>
    <row r="67" spans="1:8" x14ac:dyDescent="0.25">
      <c r="B67" s="582">
        <v>42849</v>
      </c>
      <c r="C67" s="582">
        <v>42851</v>
      </c>
      <c r="D67" s="583" t="s">
        <v>5949</v>
      </c>
      <c r="E67" s="612" t="s">
        <v>10303</v>
      </c>
      <c r="F67" s="583" t="s">
        <v>30</v>
      </c>
      <c r="G67" s="698">
        <v>1675</v>
      </c>
      <c r="H67" s="583" t="s">
        <v>10987</v>
      </c>
    </row>
    <row r="68" spans="1:8" x14ac:dyDescent="0.25">
      <c r="B68" s="582"/>
      <c r="C68" s="582"/>
      <c r="D68" s="583"/>
      <c r="E68" s="612"/>
      <c r="F68" s="583"/>
      <c r="G68" s="698"/>
      <c r="H68" s="583"/>
    </row>
    <row r="69" spans="1:8" x14ac:dyDescent="0.25">
      <c r="B69" s="582">
        <v>42851</v>
      </c>
      <c r="C69" s="582">
        <v>42853</v>
      </c>
      <c r="D69" s="583" t="s">
        <v>10988</v>
      </c>
      <c r="E69" s="612" t="s">
        <v>10937</v>
      </c>
      <c r="F69" s="583" t="s">
        <v>10927</v>
      </c>
      <c r="G69" s="698">
        <v>804</v>
      </c>
      <c r="H69" s="583" t="s">
        <v>10989</v>
      </c>
    </row>
    <row r="70" spans="1:8" x14ac:dyDescent="0.25">
      <c r="B70" s="582"/>
      <c r="C70" s="582"/>
      <c r="D70" s="689"/>
      <c r="E70" s="689"/>
      <c r="F70" s="689"/>
      <c r="G70" s="635"/>
      <c r="H70" s="689"/>
    </row>
    <row r="71" spans="1:8" x14ac:dyDescent="0.25">
      <c r="A71" s="184"/>
      <c r="B71" s="580"/>
      <c r="C71" s="580"/>
      <c r="D71" s="99"/>
      <c r="E71" s="99"/>
      <c r="F71" s="99"/>
      <c r="G71" s="633"/>
      <c r="H71" s="99"/>
    </row>
    <row r="72" spans="1:8" x14ac:dyDescent="0.25">
      <c r="A72" s="128" t="s">
        <v>100</v>
      </c>
      <c r="B72" s="581"/>
      <c r="C72" s="581"/>
      <c r="D72" s="624"/>
      <c r="E72" s="624"/>
      <c r="F72" s="625"/>
      <c r="G72" s="634"/>
      <c r="H72" s="626"/>
    </row>
    <row r="73" spans="1:8" x14ac:dyDescent="0.25">
      <c r="B73" s="581"/>
      <c r="C73" s="685"/>
      <c r="D73" s="624"/>
      <c r="E73" s="624"/>
      <c r="F73" s="625"/>
      <c r="G73" s="634"/>
      <c r="H73" s="626"/>
    </row>
    <row r="74" spans="1:8" x14ac:dyDescent="0.25">
      <c r="B74" s="581"/>
      <c r="C74" s="581"/>
      <c r="D74" s="624"/>
      <c r="E74" s="624"/>
      <c r="F74" s="625"/>
      <c r="G74" s="634"/>
      <c r="H74" s="626"/>
    </row>
    <row r="75" spans="1:8" x14ac:dyDescent="0.25">
      <c r="B75" s="581"/>
      <c r="C75" s="581"/>
      <c r="D75" s="624"/>
      <c r="E75" s="624"/>
      <c r="F75" s="625"/>
      <c r="G75" s="634"/>
      <c r="H75" s="626"/>
    </row>
    <row r="76" spans="1:8" x14ac:dyDescent="0.25">
      <c r="A76" s="184"/>
      <c r="B76" s="580"/>
      <c r="C76" s="580"/>
      <c r="D76" s="99"/>
      <c r="E76" s="99"/>
      <c r="F76" s="99"/>
      <c r="G76" s="633"/>
      <c r="H76" s="99"/>
    </row>
    <row r="77" spans="1:8" x14ac:dyDescent="0.25">
      <c r="A77" s="128" t="s">
        <v>25</v>
      </c>
      <c r="B77" s="581"/>
      <c r="C77" s="581"/>
      <c r="D77" s="686"/>
      <c r="E77" s="688"/>
      <c r="F77" s="686"/>
      <c r="G77" s="634"/>
      <c r="H77" s="688"/>
    </row>
    <row r="78" spans="1:8" x14ac:dyDescent="0.25">
      <c r="B78" s="581"/>
      <c r="C78" s="581"/>
      <c r="D78" s="686"/>
      <c r="E78" s="688"/>
      <c r="F78" s="686"/>
      <c r="G78" s="634"/>
      <c r="H78" s="688"/>
    </row>
    <row r="79" spans="1:8" x14ac:dyDescent="0.25">
      <c r="B79" s="581">
        <v>42827</v>
      </c>
      <c r="C79" s="581">
        <v>42829</v>
      </c>
      <c r="D79" s="136" t="s">
        <v>10255</v>
      </c>
      <c r="E79" s="138" t="s">
        <v>34</v>
      </c>
      <c r="F79" s="136" t="s">
        <v>10173</v>
      </c>
      <c r="G79" s="636">
        <v>2075</v>
      </c>
      <c r="H79" s="138" t="s">
        <v>10256</v>
      </c>
    </row>
    <row r="80" spans="1:8" x14ac:dyDescent="0.25">
      <c r="B80" s="685">
        <v>42827</v>
      </c>
      <c r="C80" s="685">
        <v>42830</v>
      </c>
      <c r="D80" s="685" t="s">
        <v>1830</v>
      </c>
      <c r="E80" s="685" t="s">
        <v>4910</v>
      </c>
      <c r="F80" s="685" t="s">
        <v>143</v>
      </c>
      <c r="G80" s="638">
        <v>0</v>
      </c>
      <c r="H80" s="583" t="s">
        <v>10851</v>
      </c>
    </row>
    <row r="81" spans="2:8" x14ac:dyDescent="0.25">
      <c r="B81" s="581"/>
      <c r="C81" s="581"/>
      <c r="D81" s="687"/>
      <c r="E81" s="689"/>
      <c r="F81" s="687"/>
      <c r="G81" s="634"/>
      <c r="H81" s="689"/>
    </row>
    <row r="82" spans="2:8" x14ac:dyDescent="0.25">
      <c r="B82" s="581">
        <v>42829</v>
      </c>
      <c r="C82" s="581">
        <v>42830</v>
      </c>
      <c r="D82" s="136" t="s">
        <v>806</v>
      </c>
      <c r="E82" s="138" t="s">
        <v>4077</v>
      </c>
      <c r="F82" s="136" t="s">
        <v>7880</v>
      </c>
      <c r="G82" s="636">
        <v>696</v>
      </c>
      <c r="H82" s="138" t="s">
        <v>10257</v>
      </c>
    </row>
    <row r="83" spans="2:8" x14ac:dyDescent="0.25">
      <c r="B83" s="581">
        <v>42829</v>
      </c>
      <c r="C83" s="581">
        <v>42830</v>
      </c>
      <c r="D83" s="136" t="s">
        <v>4917</v>
      </c>
      <c r="E83" s="138" t="s">
        <v>10258</v>
      </c>
      <c r="F83" s="136" t="s">
        <v>7880</v>
      </c>
      <c r="G83" s="636">
        <v>696</v>
      </c>
      <c r="H83" s="138" t="s">
        <v>10257</v>
      </c>
    </row>
    <row r="84" spans="2:8" x14ac:dyDescent="0.25">
      <c r="B84" s="581"/>
      <c r="C84" s="581"/>
      <c r="D84" s="687"/>
      <c r="E84" s="689"/>
      <c r="F84" s="687"/>
      <c r="G84" s="634"/>
      <c r="H84" s="689"/>
    </row>
    <row r="85" spans="2:8" x14ac:dyDescent="0.25">
      <c r="B85" s="581">
        <v>42830</v>
      </c>
      <c r="C85" s="581">
        <v>42833</v>
      </c>
      <c r="D85" s="136" t="s">
        <v>111</v>
      </c>
      <c r="E85" s="138" t="s">
        <v>466</v>
      </c>
      <c r="F85" s="136" t="s">
        <v>1157</v>
      </c>
      <c r="G85" s="636">
        <v>0</v>
      </c>
      <c r="H85" s="138" t="s">
        <v>3366</v>
      </c>
    </row>
    <row r="86" spans="2:8" x14ac:dyDescent="0.25">
      <c r="B86" s="581">
        <v>42830</v>
      </c>
      <c r="C86" s="581">
        <v>42833</v>
      </c>
      <c r="D86" s="136" t="s">
        <v>827</v>
      </c>
      <c r="E86" s="138" t="s">
        <v>466</v>
      </c>
      <c r="F86" s="136" t="s">
        <v>1157</v>
      </c>
      <c r="G86" s="636">
        <v>7756</v>
      </c>
      <c r="H86" s="138" t="s">
        <v>10259</v>
      </c>
    </row>
    <row r="87" spans="2:8" x14ac:dyDescent="0.25">
      <c r="B87" s="581"/>
      <c r="C87" s="581"/>
      <c r="D87" s="686"/>
      <c r="E87" s="688"/>
      <c r="F87" s="686"/>
      <c r="G87" s="634"/>
      <c r="H87" s="688"/>
    </row>
    <row r="88" spans="2:8" x14ac:dyDescent="0.25">
      <c r="B88" s="685">
        <v>42831</v>
      </c>
      <c r="C88" s="685">
        <v>42832</v>
      </c>
      <c r="D88" s="685" t="s">
        <v>1848</v>
      </c>
      <c r="E88" s="583" t="s">
        <v>10194</v>
      </c>
      <c r="F88" s="685" t="s">
        <v>863</v>
      </c>
      <c r="G88" s="638">
        <v>0</v>
      </c>
      <c r="H88" s="583" t="s">
        <v>10852</v>
      </c>
    </row>
    <row r="89" spans="2:8" x14ac:dyDescent="0.25">
      <c r="B89" s="581">
        <v>42831</v>
      </c>
      <c r="C89" s="581">
        <v>42834</v>
      </c>
      <c r="D89" s="685" t="s">
        <v>560</v>
      </c>
      <c r="E89" s="583" t="s">
        <v>561</v>
      </c>
      <c r="F89" s="685" t="s">
        <v>895</v>
      </c>
      <c r="G89" s="636">
        <v>1262</v>
      </c>
      <c r="H89" s="583" t="s">
        <v>10853</v>
      </c>
    </row>
    <row r="90" spans="2:8" x14ac:dyDescent="0.25">
      <c r="B90" s="581"/>
      <c r="C90" s="581"/>
      <c r="D90" s="685"/>
      <c r="E90" s="583"/>
      <c r="F90" s="685"/>
      <c r="G90" s="636"/>
      <c r="H90" s="583"/>
    </row>
    <row r="91" spans="2:8" x14ac:dyDescent="0.25">
      <c r="B91" s="581">
        <v>42845</v>
      </c>
      <c r="C91" s="581">
        <v>42848</v>
      </c>
      <c r="D91" s="685" t="s">
        <v>2087</v>
      </c>
      <c r="E91" s="583" t="s">
        <v>2088</v>
      </c>
      <c r="F91" s="685" t="s">
        <v>180</v>
      </c>
      <c r="G91" s="636">
        <v>955</v>
      </c>
      <c r="H91" s="583" t="s">
        <v>10854</v>
      </c>
    </row>
    <row r="92" spans="2:8" x14ac:dyDescent="0.25">
      <c r="B92" s="581"/>
      <c r="C92" s="581"/>
      <c r="D92" s="685"/>
      <c r="E92" s="583"/>
      <c r="F92" s="685"/>
      <c r="G92" s="636"/>
      <c r="H92" s="583"/>
    </row>
    <row r="93" spans="2:8" x14ac:dyDescent="0.25">
      <c r="B93" s="581">
        <v>42848</v>
      </c>
      <c r="C93" s="581">
        <v>42852</v>
      </c>
      <c r="D93" s="685" t="s">
        <v>10855</v>
      </c>
      <c r="E93" s="583" t="s">
        <v>3363</v>
      </c>
      <c r="F93" s="685" t="s">
        <v>10856</v>
      </c>
      <c r="G93" s="636">
        <v>0</v>
      </c>
      <c r="H93" s="583" t="s">
        <v>10857</v>
      </c>
    </row>
    <row r="94" spans="2:8" x14ac:dyDescent="0.25">
      <c r="B94" s="581"/>
      <c r="C94" s="581"/>
      <c r="D94" s="685"/>
      <c r="E94" s="583"/>
      <c r="F94" s="685"/>
      <c r="G94" s="636"/>
      <c r="H94" s="583"/>
    </row>
    <row r="95" spans="2:8" x14ac:dyDescent="0.25">
      <c r="B95" s="581">
        <v>42850</v>
      </c>
      <c r="C95" s="581">
        <v>42853</v>
      </c>
      <c r="D95" s="685" t="s">
        <v>1830</v>
      </c>
      <c r="E95" s="583" t="s">
        <v>4910</v>
      </c>
      <c r="F95" s="583" t="s">
        <v>7302</v>
      </c>
      <c r="G95" s="636">
        <v>0</v>
      </c>
      <c r="H95" s="583" t="s">
        <v>10858</v>
      </c>
    </row>
    <row r="96" spans="2:8" x14ac:dyDescent="0.25">
      <c r="B96" s="581"/>
      <c r="C96" s="581"/>
      <c r="D96" s="685"/>
      <c r="E96" s="583"/>
      <c r="F96" s="583"/>
      <c r="G96" s="636"/>
      <c r="H96" s="583"/>
    </row>
    <row r="97" spans="1:8" x14ac:dyDescent="0.25">
      <c r="B97" s="581">
        <v>42853</v>
      </c>
      <c r="C97" s="581">
        <v>42855</v>
      </c>
      <c r="D97" s="605" t="s">
        <v>5989</v>
      </c>
      <c r="E97" s="606" t="s">
        <v>4094</v>
      </c>
      <c r="F97" s="605" t="s">
        <v>704</v>
      </c>
      <c r="G97" s="636">
        <v>0</v>
      </c>
      <c r="H97" s="606" t="s">
        <v>10859</v>
      </c>
    </row>
    <row r="98" spans="1:8" x14ac:dyDescent="0.25">
      <c r="B98" s="581">
        <v>42853</v>
      </c>
      <c r="C98" s="581">
        <v>42857</v>
      </c>
      <c r="D98" s="605" t="s">
        <v>10862</v>
      </c>
      <c r="E98" s="606" t="s">
        <v>10863</v>
      </c>
      <c r="F98" s="605" t="s">
        <v>30</v>
      </c>
      <c r="G98" s="636">
        <v>1820</v>
      </c>
      <c r="H98" s="606" t="s">
        <v>10864</v>
      </c>
    </row>
    <row r="99" spans="1:8" x14ac:dyDescent="0.25">
      <c r="B99" s="581"/>
      <c r="C99" s="581"/>
      <c r="D99" s="605"/>
      <c r="E99" s="606"/>
      <c r="F99" s="605"/>
      <c r="G99" s="636"/>
      <c r="H99" s="606"/>
    </row>
    <row r="100" spans="1:8" x14ac:dyDescent="0.25">
      <c r="B100" s="581">
        <v>42855</v>
      </c>
      <c r="C100" s="581">
        <v>42867</v>
      </c>
      <c r="D100" s="605" t="s">
        <v>10860</v>
      </c>
      <c r="E100" s="606" t="s">
        <v>4094</v>
      </c>
      <c r="F100" s="605" t="s">
        <v>1187</v>
      </c>
      <c r="G100" s="636">
        <v>4590</v>
      </c>
      <c r="H100" s="606" t="s">
        <v>10861</v>
      </c>
    </row>
    <row r="101" spans="1:8" x14ac:dyDescent="0.25">
      <c r="B101" s="581"/>
      <c r="C101" s="581"/>
      <c r="D101" s="686"/>
      <c r="E101" s="688"/>
      <c r="F101" s="686"/>
      <c r="G101" s="634"/>
      <c r="H101" s="688"/>
    </row>
    <row r="102" spans="1:8" x14ac:dyDescent="0.25">
      <c r="A102" s="184"/>
      <c r="B102" s="580"/>
      <c r="C102" s="580"/>
      <c r="D102" s="99"/>
      <c r="E102" s="99"/>
      <c r="F102" s="99"/>
      <c r="G102" s="633"/>
      <c r="H102" s="99"/>
    </row>
    <row r="103" spans="1:8" x14ac:dyDescent="0.25">
      <c r="A103" s="128" t="s">
        <v>32</v>
      </c>
      <c r="B103" s="581"/>
      <c r="C103" s="581"/>
      <c r="D103" s="686"/>
      <c r="E103" s="260"/>
      <c r="F103" s="686"/>
      <c r="G103" s="634"/>
      <c r="H103" s="688"/>
    </row>
    <row r="104" spans="1:8" x14ac:dyDescent="0.25">
      <c r="B104" s="581">
        <v>42827</v>
      </c>
      <c r="C104" s="581">
        <v>42831</v>
      </c>
      <c r="D104" s="686" t="s">
        <v>10278</v>
      </c>
      <c r="E104" s="260" t="s">
        <v>9258</v>
      </c>
      <c r="F104" s="686" t="s">
        <v>587</v>
      </c>
      <c r="G104" s="636">
        <v>2108.5</v>
      </c>
      <c r="H104" s="688" t="s">
        <v>10279</v>
      </c>
    </row>
    <row r="105" spans="1:8" x14ac:dyDescent="0.25">
      <c r="B105" s="581">
        <v>42827</v>
      </c>
      <c r="C105" s="581">
        <v>42831</v>
      </c>
      <c r="D105" s="686" t="s">
        <v>2773</v>
      </c>
      <c r="E105" s="260" t="s">
        <v>10280</v>
      </c>
      <c r="F105" s="686" t="s">
        <v>587</v>
      </c>
      <c r="G105" s="636">
        <v>1874.18</v>
      </c>
      <c r="H105" s="688" t="s">
        <v>10279</v>
      </c>
    </row>
    <row r="106" spans="1:8" x14ac:dyDescent="0.25">
      <c r="B106" s="581">
        <v>42827</v>
      </c>
      <c r="C106" s="581">
        <v>42831</v>
      </c>
      <c r="D106" s="260" t="s">
        <v>10281</v>
      </c>
      <c r="E106" s="295" t="s">
        <v>694</v>
      </c>
      <c r="F106" s="686" t="s">
        <v>587</v>
      </c>
      <c r="G106" s="636">
        <v>2089.7800000000002</v>
      </c>
      <c r="H106" s="688" t="s">
        <v>10279</v>
      </c>
    </row>
    <row r="107" spans="1:8" x14ac:dyDescent="0.25">
      <c r="B107" s="581"/>
      <c r="C107" s="581"/>
      <c r="D107" s="687"/>
      <c r="E107" s="687"/>
      <c r="F107" s="687"/>
      <c r="G107" s="634"/>
      <c r="H107" s="689"/>
    </row>
    <row r="108" spans="1:8" x14ac:dyDescent="0.25">
      <c r="B108" s="581">
        <v>42842</v>
      </c>
      <c r="C108" s="581">
        <v>42843</v>
      </c>
      <c r="D108" s="685" t="s">
        <v>2303</v>
      </c>
      <c r="E108" s="608" t="s">
        <v>36</v>
      </c>
      <c r="F108" s="685" t="s">
        <v>172</v>
      </c>
      <c r="G108" s="636">
        <v>474.69</v>
      </c>
      <c r="H108" s="583" t="s">
        <v>10890</v>
      </c>
    </row>
    <row r="109" spans="1:8" x14ac:dyDescent="0.25">
      <c r="B109" s="581">
        <v>42842</v>
      </c>
      <c r="C109" s="581">
        <v>42843</v>
      </c>
      <c r="D109" s="685" t="s">
        <v>5109</v>
      </c>
      <c r="E109" s="608" t="s">
        <v>10267</v>
      </c>
      <c r="F109" s="685" t="s">
        <v>172</v>
      </c>
      <c r="G109" s="636">
        <v>511.39</v>
      </c>
      <c r="H109" s="583" t="s">
        <v>10890</v>
      </c>
    </row>
    <row r="110" spans="1:8" x14ac:dyDescent="0.25">
      <c r="B110" s="581"/>
      <c r="C110" s="581"/>
      <c r="D110" s="685"/>
      <c r="E110" s="608"/>
      <c r="F110" s="685"/>
      <c r="G110" s="636"/>
      <c r="H110" s="583"/>
    </row>
    <row r="111" spans="1:8" x14ac:dyDescent="0.25">
      <c r="B111" s="581">
        <v>42846</v>
      </c>
      <c r="C111" s="581">
        <v>42850</v>
      </c>
      <c r="D111" s="608" t="s">
        <v>2303</v>
      </c>
      <c r="E111" s="608" t="s">
        <v>36</v>
      </c>
      <c r="F111" s="685" t="s">
        <v>180</v>
      </c>
      <c r="G111" s="636">
        <v>3094.88</v>
      </c>
      <c r="H111" s="583" t="s">
        <v>10891</v>
      </c>
    </row>
    <row r="112" spans="1:8" x14ac:dyDescent="0.25">
      <c r="B112" s="581"/>
      <c r="C112" s="581"/>
      <c r="D112" s="608"/>
      <c r="E112" s="608"/>
      <c r="F112" s="685"/>
      <c r="G112" s="636"/>
      <c r="H112" s="583"/>
    </row>
    <row r="113" spans="1:8" x14ac:dyDescent="0.25">
      <c r="B113" s="581">
        <v>42848</v>
      </c>
      <c r="C113" s="581">
        <v>42851</v>
      </c>
      <c r="D113" s="685" t="s">
        <v>10892</v>
      </c>
      <c r="E113" s="608" t="s">
        <v>10893</v>
      </c>
      <c r="F113" s="685" t="s">
        <v>349</v>
      </c>
      <c r="G113" s="636">
        <v>1180.28</v>
      </c>
      <c r="H113" s="583" t="s">
        <v>10894</v>
      </c>
    </row>
    <row r="114" spans="1:8" x14ac:dyDescent="0.25">
      <c r="B114" s="581">
        <v>42848</v>
      </c>
      <c r="C114" s="581">
        <v>42851</v>
      </c>
      <c r="D114" s="685" t="s">
        <v>10895</v>
      </c>
      <c r="E114" s="608" t="s">
        <v>10896</v>
      </c>
      <c r="F114" s="685" t="s">
        <v>349</v>
      </c>
      <c r="G114" s="636">
        <v>1109.93</v>
      </c>
      <c r="H114" s="583" t="s">
        <v>10894</v>
      </c>
    </row>
    <row r="115" spans="1:8" x14ac:dyDescent="0.25">
      <c r="B115" s="581">
        <v>42848</v>
      </c>
      <c r="C115" s="581">
        <v>42851</v>
      </c>
      <c r="D115" s="608" t="s">
        <v>10897</v>
      </c>
      <c r="E115" s="609" t="s">
        <v>10898</v>
      </c>
      <c r="F115" s="685" t="s">
        <v>349</v>
      </c>
      <c r="G115" s="636">
        <v>1109.93</v>
      </c>
      <c r="H115" s="583" t="s">
        <v>10894</v>
      </c>
    </row>
    <row r="116" spans="1:8" x14ac:dyDescent="0.25">
      <c r="B116" s="581">
        <v>42848</v>
      </c>
      <c r="C116" s="581">
        <v>42851</v>
      </c>
      <c r="D116" s="608" t="s">
        <v>10899</v>
      </c>
      <c r="E116" s="609" t="s">
        <v>8474</v>
      </c>
      <c r="F116" s="685" t="s">
        <v>349</v>
      </c>
      <c r="G116" s="636">
        <v>1151.93</v>
      </c>
      <c r="H116" s="583" t="s">
        <v>10894</v>
      </c>
    </row>
    <row r="117" spans="1:8" x14ac:dyDescent="0.25">
      <c r="B117" s="581">
        <v>42848</v>
      </c>
      <c r="C117" s="581">
        <v>42851</v>
      </c>
      <c r="D117" s="608" t="s">
        <v>2764</v>
      </c>
      <c r="E117" s="609" t="s">
        <v>9003</v>
      </c>
      <c r="F117" s="685" t="s">
        <v>349</v>
      </c>
      <c r="G117" s="636">
        <v>1151.93</v>
      </c>
      <c r="H117" s="583" t="s">
        <v>10894</v>
      </c>
    </row>
    <row r="118" spans="1:8" x14ac:dyDescent="0.25">
      <c r="B118" s="581">
        <v>42848</v>
      </c>
      <c r="C118" s="581">
        <v>42851</v>
      </c>
      <c r="D118" s="608" t="s">
        <v>8473</v>
      </c>
      <c r="E118" s="609" t="s">
        <v>8474</v>
      </c>
      <c r="F118" s="685" t="s">
        <v>349</v>
      </c>
      <c r="G118" s="636">
        <v>1151.93</v>
      </c>
      <c r="H118" s="583" t="s">
        <v>10894</v>
      </c>
    </row>
    <row r="119" spans="1:8" x14ac:dyDescent="0.25">
      <c r="B119" s="581"/>
      <c r="C119" s="581"/>
      <c r="D119" s="608"/>
      <c r="E119" s="609"/>
      <c r="F119" s="685"/>
      <c r="G119" s="636"/>
      <c r="H119" s="583"/>
    </row>
    <row r="120" spans="1:8" x14ac:dyDescent="0.25">
      <c r="B120" s="581">
        <v>42851</v>
      </c>
      <c r="C120" s="581">
        <v>42854</v>
      </c>
      <c r="D120" s="581" t="s">
        <v>4411</v>
      </c>
      <c r="E120" s="581" t="s">
        <v>54</v>
      </c>
      <c r="F120" s="581" t="s">
        <v>5932</v>
      </c>
      <c r="G120" s="636">
        <v>861.09</v>
      </c>
      <c r="H120" s="582" t="s">
        <v>10900</v>
      </c>
    </row>
    <row r="121" spans="1:8" x14ac:dyDescent="0.25">
      <c r="B121" s="581">
        <v>42851</v>
      </c>
      <c r="C121" s="581">
        <v>42854</v>
      </c>
      <c r="D121" s="610" t="s">
        <v>10901</v>
      </c>
      <c r="E121" s="581" t="s">
        <v>10902</v>
      </c>
      <c r="F121" s="581" t="s">
        <v>5932</v>
      </c>
      <c r="G121" s="636">
        <v>1385.92</v>
      </c>
      <c r="H121" s="582" t="s">
        <v>10900</v>
      </c>
    </row>
    <row r="122" spans="1:8" x14ac:dyDescent="0.25">
      <c r="B122" s="581"/>
      <c r="C122" s="581"/>
      <c r="D122" s="687"/>
      <c r="E122" s="546"/>
      <c r="F122" s="687"/>
      <c r="G122" s="634"/>
      <c r="H122" s="689"/>
    </row>
    <row r="123" spans="1:8" x14ac:dyDescent="0.25">
      <c r="A123" s="184"/>
      <c r="B123" s="580"/>
      <c r="C123" s="580"/>
      <c r="D123" s="99"/>
      <c r="E123" s="99"/>
      <c r="F123" s="99"/>
      <c r="G123" s="633"/>
      <c r="H123" s="99"/>
    </row>
    <row r="124" spans="1:8" x14ac:dyDescent="0.25">
      <c r="A124" s="128" t="s">
        <v>85</v>
      </c>
      <c r="B124" s="581"/>
      <c r="C124" s="685"/>
      <c r="D124" s="686"/>
      <c r="E124" s="688"/>
      <c r="F124" s="686"/>
      <c r="G124" s="637"/>
      <c r="H124" s="688"/>
    </row>
    <row r="125" spans="1:8" x14ac:dyDescent="0.25">
      <c r="B125" s="622">
        <v>42826</v>
      </c>
      <c r="C125" s="622">
        <v>42826</v>
      </c>
      <c r="D125" s="269">
        <v>22</v>
      </c>
      <c r="E125" s="270" t="s">
        <v>3129</v>
      </c>
      <c r="F125" s="269" t="s">
        <v>2812</v>
      </c>
      <c r="G125" s="695">
        <v>352</v>
      </c>
      <c r="H125" s="270" t="s">
        <v>1576</v>
      </c>
    </row>
    <row r="126" spans="1:8" x14ac:dyDescent="0.25">
      <c r="B126" s="581"/>
      <c r="C126" s="685"/>
      <c r="D126" s="686"/>
      <c r="E126" s="688"/>
      <c r="F126" s="686"/>
      <c r="G126" s="637"/>
      <c r="H126" s="688"/>
    </row>
    <row r="127" spans="1:8" x14ac:dyDescent="0.25">
      <c r="B127" s="660">
        <v>42830</v>
      </c>
      <c r="C127" s="660">
        <v>42830</v>
      </c>
      <c r="D127" s="120" t="s">
        <v>354</v>
      </c>
      <c r="E127" s="121" t="s">
        <v>10364</v>
      </c>
      <c r="F127" s="269" t="s">
        <v>172</v>
      </c>
      <c r="G127" s="695">
        <v>84.5</v>
      </c>
      <c r="H127" s="270" t="s">
        <v>10365</v>
      </c>
    </row>
    <row r="128" spans="1:8" x14ac:dyDescent="0.25">
      <c r="B128" s="660"/>
      <c r="C128" s="660"/>
      <c r="D128" s="120"/>
      <c r="E128" s="121"/>
      <c r="F128" s="269"/>
      <c r="G128" s="695"/>
      <c r="H128" s="270"/>
    </row>
    <row r="129" spans="1:8" x14ac:dyDescent="0.25">
      <c r="B129" s="660">
        <v>42831</v>
      </c>
      <c r="C129" s="660">
        <v>42831</v>
      </c>
      <c r="D129" s="120" t="s">
        <v>354</v>
      </c>
      <c r="E129" s="121" t="s">
        <v>10364</v>
      </c>
      <c r="F129" s="269" t="s">
        <v>172</v>
      </c>
      <c r="G129" s="695">
        <v>735</v>
      </c>
      <c r="H129" s="270" t="s">
        <v>6004</v>
      </c>
    </row>
    <row r="130" spans="1:8" x14ac:dyDescent="0.25">
      <c r="B130" s="660">
        <v>42831</v>
      </c>
      <c r="C130" s="660">
        <v>42831</v>
      </c>
      <c r="D130" s="120" t="s">
        <v>4110</v>
      </c>
      <c r="E130" s="121" t="s">
        <v>868</v>
      </c>
      <c r="F130" s="269" t="s">
        <v>172</v>
      </c>
      <c r="G130" s="695">
        <v>735</v>
      </c>
      <c r="H130" s="270" t="s">
        <v>6004</v>
      </c>
    </row>
    <row r="131" spans="1:8" x14ac:dyDescent="0.25">
      <c r="B131" s="660">
        <v>42831</v>
      </c>
      <c r="C131" s="660">
        <v>42831</v>
      </c>
      <c r="D131" s="120" t="s">
        <v>10366</v>
      </c>
      <c r="E131" s="121" t="s">
        <v>868</v>
      </c>
      <c r="F131" s="269" t="s">
        <v>172</v>
      </c>
      <c r="G131" s="695">
        <v>165</v>
      </c>
      <c r="H131" s="270" t="s">
        <v>6004</v>
      </c>
    </row>
    <row r="132" spans="1:8" x14ac:dyDescent="0.25">
      <c r="B132" s="622">
        <v>42831</v>
      </c>
      <c r="C132" s="622">
        <v>42831</v>
      </c>
      <c r="D132" s="269">
        <v>22</v>
      </c>
      <c r="E132" s="270" t="s">
        <v>3129</v>
      </c>
      <c r="F132" s="269" t="s">
        <v>10374</v>
      </c>
      <c r="G132" s="695">
        <v>352</v>
      </c>
      <c r="H132" s="270" t="s">
        <v>1576</v>
      </c>
    </row>
    <row r="133" spans="1:8" x14ac:dyDescent="0.25">
      <c r="B133" s="622"/>
      <c r="C133" s="622"/>
      <c r="D133" s="269"/>
      <c r="E133" s="270"/>
      <c r="F133" s="269"/>
      <c r="G133" s="695"/>
      <c r="H133" s="270"/>
    </row>
    <row r="134" spans="1:8" x14ac:dyDescent="0.25">
      <c r="B134" s="622">
        <v>42833</v>
      </c>
      <c r="C134" s="622">
        <v>42833</v>
      </c>
      <c r="D134" s="269">
        <v>22</v>
      </c>
      <c r="E134" s="270" t="s">
        <v>3129</v>
      </c>
      <c r="F134" s="269" t="s">
        <v>10375</v>
      </c>
      <c r="G134" s="695">
        <v>352</v>
      </c>
      <c r="H134" s="270" t="s">
        <v>1576</v>
      </c>
    </row>
    <row r="135" spans="1:8" x14ac:dyDescent="0.25">
      <c r="B135" s="622"/>
      <c r="C135" s="622"/>
      <c r="D135" s="269"/>
      <c r="E135" s="270"/>
      <c r="F135" s="269"/>
      <c r="G135" s="695"/>
      <c r="H135" s="270"/>
    </row>
    <row r="136" spans="1:8" x14ac:dyDescent="0.25">
      <c r="B136" s="660">
        <v>42847</v>
      </c>
      <c r="C136" s="660">
        <v>42850</v>
      </c>
      <c r="D136" s="120" t="s">
        <v>2316</v>
      </c>
      <c r="E136" s="121" t="s">
        <v>7144</v>
      </c>
      <c r="F136" s="269" t="s">
        <v>180</v>
      </c>
      <c r="G136" s="695">
        <v>1237</v>
      </c>
      <c r="H136" s="270" t="s">
        <v>10367</v>
      </c>
    </row>
    <row r="137" spans="1:8" x14ac:dyDescent="0.25">
      <c r="B137" s="581"/>
      <c r="C137" s="685"/>
      <c r="D137" s="686"/>
      <c r="E137" s="688"/>
      <c r="F137" s="686"/>
      <c r="G137" s="637"/>
      <c r="H137" s="688"/>
    </row>
    <row r="138" spans="1:8" x14ac:dyDescent="0.25">
      <c r="A138" s="184"/>
      <c r="B138" s="580"/>
      <c r="C138" s="580"/>
      <c r="D138" s="99"/>
      <c r="E138" s="99"/>
      <c r="F138" s="99"/>
      <c r="G138" s="633"/>
      <c r="H138" s="99"/>
    </row>
    <row r="139" spans="1:8" x14ac:dyDescent="0.25">
      <c r="A139" s="128" t="s">
        <v>10521</v>
      </c>
      <c r="B139" s="685"/>
      <c r="C139" s="685"/>
      <c r="D139" s="686"/>
      <c r="E139" s="686"/>
      <c r="F139" s="686"/>
      <c r="G139" s="634"/>
      <c r="H139" s="686"/>
    </row>
    <row r="140" spans="1:8" x14ac:dyDescent="0.25">
      <c r="B140" s="581">
        <v>42826</v>
      </c>
      <c r="C140" s="581">
        <v>42831</v>
      </c>
      <c r="D140" s="686" t="s">
        <v>10566</v>
      </c>
      <c r="E140" s="686"/>
      <c r="F140" s="686" t="s">
        <v>587</v>
      </c>
      <c r="G140" s="658">
        <v>2000</v>
      </c>
      <c r="H140" s="686" t="s">
        <v>10560</v>
      </c>
    </row>
    <row r="141" spans="1:8" x14ac:dyDescent="0.25">
      <c r="B141" s="581">
        <v>42826</v>
      </c>
      <c r="C141" s="581">
        <v>42831</v>
      </c>
      <c r="D141" s="686" t="s">
        <v>10567</v>
      </c>
      <c r="E141" s="686"/>
      <c r="F141" s="686" t="s">
        <v>587</v>
      </c>
      <c r="G141" s="658">
        <v>2000</v>
      </c>
      <c r="H141" s="686" t="s">
        <v>10560</v>
      </c>
    </row>
    <row r="142" spans="1:8" x14ac:dyDescent="0.25">
      <c r="B142" s="581">
        <v>42826</v>
      </c>
      <c r="C142" s="581">
        <v>42831</v>
      </c>
      <c r="D142" s="686" t="s">
        <v>10568</v>
      </c>
      <c r="E142" s="686"/>
      <c r="F142" s="686" t="s">
        <v>587</v>
      </c>
      <c r="G142" s="658">
        <v>2000</v>
      </c>
      <c r="H142" s="686" t="s">
        <v>10560</v>
      </c>
    </row>
    <row r="143" spans="1:8" x14ac:dyDescent="0.25">
      <c r="B143" s="581">
        <v>42826</v>
      </c>
      <c r="C143" s="581">
        <v>42831</v>
      </c>
      <c r="D143" s="686" t="s">
        <v>10569</v>
      </c>
      <c r="E143" s="686"/>
      <c r="F143" s="686" t="s">
        <v>587</v>
      </c>
      <c r="G143" s="658">
        <v>1972.5</v>
      </c>
      <c r="H143" s="686" t="s">
        <v>10560</v>
      </c>
    </row>
    <row r="144" spans="1:8" x14ac:dyDescent="0.25">
      <c r="B144" s="581">
        <v>42826</v>
      </c>
      <c r="C144" s="581">
        <v>42830</v>
      </c>
      <c r="D144" s="687" t="s">
        <v>8562</v>
      </c>
      <c r="E144" s="687"/>
      <c r="F144" s="687" t="s">
        <v>587</v>
      </c>
      <c r="G144" s="658">
        <v>2798.8</v>
      </c>
      <c r="H144" s="687" t="s">
        <v>10610</v>
      </c>
    </row>
    <row r="145" spans="2:8" x14ac:dyDescent="0.25">
      <c r="B145" s="685">
        <v>42826</v>
      </c>
      <c r="C145" s="685">
        <v>42831</v>
      </c>
      <c r="D145" s="686" t="s">
        <v>10611</v>
      </c>
      <c r="E145" s="687" t="s">
        <v>9909</v>
      </c>
      <c r="F145" s="686" t="s">
        <v>587</v>
      </c>
      <c r="G145" s="658">
        <v>2087</v>
      </c>
      <c r="H145" s="687" t="s">
        <v>10612</v>
      </c>
    </row>
    <row r="146" spans="2:8" x14ac:dyDescent="0.25">
      <c r="B146" s="581"/>
      <c r="C146" s="581"/>
      <c r="D146" s="686"/>
      <c r="E146" s="686"/>
      <c r="F146" s="686"/>
      <c r="G146" s="658"/>
      <c r="H146" s="686"/>
    </row>
    <row r="147" spans="2:8" x14ac:dyDescent="0.25">
      <c r="B147" s="581">
        <v>42827</v>
      </c>
      <c r="C147" s="581">
        <v>42831</v>
      </c>
      <c r="D147" s="686" t="s">
        <v>10559</v>
      </c>
      <c r="E147" s="686"/>
      <c r="F147" s="686" t="s">
        <v>587</v>
      </c>
      <c r="G147" s="658">
        <v>2000</v>
      </c>
      <c r="H147" s="686" t="s">
        <v>10560</v>
      </c>
    </row>
    <row r="148" spans="2:8" x14ac:dyDescent="0.25">
      <c r="B148" s="581">
        <v>42827</v>
      </c>
      <c r="C148" s="581">
        <v>42831</v>
      </c>
      <c r="D148" s="686" t="s">
        <v>10561</v>
      </c>
      <c r="E148" s="686"/>
      <c r="F148" s="686" t="s">
        <v>587</v>
      </c>
      <c r="G148" s="658">
        <v>1917.61</v>
      </c>
      <c r="H148" s="686" t="s">
        <v>10560</v>
      </c>
    </row>
    <row r="149" spans="2:8" x14ac:dyDescent="0.25">
      <c r="B149" s="581">
        <v>42827</v>
      </c>
      <c r="C149" s="581">
        <v>42831</v>
      </c>
      <c r="D149" s="686" t="s">
        <v>10562</v>
      </c>
      <c r="E149" s="686"/>
      <c r="F149" s="686" t="s">
        <v>587</v>
      </c>
      <c r="G149" s="658">
        <v>628.5</v>
      </c>
      <c r="H149" s="686" t="s">
        <v>10560</v>
      </c>
    </row>
    <row r="150" spans="2:8" x14ac:dyDescent="0.25">
      <c r="B150" s="581">
        <v>42827</v>
      </c>
      <c r="C150" s="581">
        <v>42831</v>
      </c>
      <c r="D150" s="686" t="s">
        <v>10614</v>
      </c>
      <c r="E150" s="686"/>
      <c r="F150" s="686" t="s">
        <v>587</v>
      </c>
      <c r="G150" s="658">
        <v>1417.96</v>
      </c>
      <c r="H150" s="686" t="s">
        <v>10615</v>
      </c>
    </row>
    <row r="151" spans="2:8" x14ac:dyDescent="0.25">
      <c r="B151" s="581"/>
      <c r="C151" s="581"/>
      <c r="D151" s="686"/>
      <c r="E151" s="686"/>
      <c r="F151" s="686"/>
      <c r="G151" s="658"/>
      <c r="H151" s="686"/>
    </row>
    <row r="152" spans="2:8" x14ac:dyDescent="0.25">
      <c r="B152" s="581">
        <v>42828</v>
      </c>
      <c r="C152" s="581">
        <v>42832</v>
      </c>
      <c r="D152" s="686" t="s">
        <v>10589</v>
      </c>
      <c r="E152" s="686" t="s">
        <v>1741</v>
      </c>
      <c r="F152" s="686" t="s">
        <v>8931</v>
      </c>
      <c r="G152" s="658">
        <v>1735</v>
      </c>
      <c r="H152" s="686" t="s">
        <v>10590</v>
      </c>
    </row>
    <row r="153" spans="2:8" x14ac:dyDescent="0.25">
      <c r="B153" s="581">
        <v>42828</v>
      </c>
      <c r="C153" s="581">
        <v>42832</v>
      </c>
      <c r="D153" s="686" t="s">
        <v>10591</v>
      </c>
      <c r="E153" s="686" t="s">
        <v>1741</v>
      </c>
      <c r="F153" s="686" t="s">
        <v>8931</v>
      </c>
      <c r="G153" s="658">
        <v>2035</v>
      </c>
      <c r="H153" s="686" t="s">
        <v>10590</v>
      </c>
    </row>
    <row r="154" spans="2:8" x14ac:dyDescent="0.25">
      <c r="B154" s="581"/>
      <c r="C154" s="581"/>
      <c r="D154" s="686"/>
      <c r="E154" s="686"/>
      <c r="F154" s="686"/>
      <c r="G154" s="658"/>
      <c r="H154" s="686"/>
    </row>
    <row r="155" spans="2:8" x14ac:dyDescent="0.25">
      <c r="B155" s="685">
        <v>42829</v>
      </c>
      <c r="C155" s="685">
        <v>42829</v>
      </c>
      <c r="D155" s="686" t="s">
        <v>1884</v>
      </c>
      <c r="E155" s="686" t="s">
        <v>9803</v>
      </c>
      <c r="F155" s="686" t="s">
        <v>9818</v>
      </c>
      <c r="G155" s="634">
        <v>50</v>
      </c>
      <c r="H155" s="686" t="s">
        <v>9810</v>
      </c>
    </row>
    <row r="156" spans="2:8" x14ac:dyDescent="0.25">
      <c r="B156" s="581">
        <v>42829</v>
      </c>
      <c r="C156" s="581">
        <v>42832</v>
      </c>
      <c r="D156" s="687" t="s">
        <v>3397</v>
      </c>
      <c r="E156" s="687"/>
      <c r="F156" s="687" t="s">
        <v>587</v>
      </c>
      <c r="G156" s="658">
        <v>3345.33</v>
      </c>
      <c r="H156" s="687" t="s">
        <v>10610</v>
      </c>
    </row>
    <row r="157" spans="2:8" x14ac:dyDescent="0.25">
      <c r="B157" s="685">
        <v>42829</v>
      </c>
      <c r="C157" s="685">
        <v>42829</v>
      </c>
      <c r="D157" s="687" t="s">
        <v>1433</v>
      </c>
      <c r="E157" s="687" t="s">
        <v>84</v>
      </c>
      <c r="F157" s="687" t="s">
        <v>180</v>
      </c>
      <c r="G157" s="658">
        <v>30</v>
      </c>
      <c r="H157" s="687" t="s">
        <v>2842</v>
      </c>
    </row>
    <row r="158" spans="2:8" x14ac:dyDescent="0.25">
      <c r="B158" s="685"/>
      <c r="C158" s="685"/>
      <c r="D158" s="686"/>
      <c r="E158" s="686"/>
      <c r="F158" s="686"/>
      <c r="G158" s="634"/>
      <c r="H158" s="686"/>
    </row>
    <row r="159" spans="2:8" x14ac:dyDescent="0.25">
      <c r="B159" s="685">
        <v>42830</v>
      </c>
      <c r="C159" s="685">
        <v>42833</v>
      </c>
      <c r="D159" s="686" t="s">
        <v>2145</v>
      </c>
      <c r="E159" s="686" t="s">
        <v>8152</v>
      </c>
      <c r="F159" s="686" t="s">
        <v>1066</v>
      </c>
      <c r="G159" s="634">
        <v>600</v>
      </c>
      <c r="H159" s="686" t="s">
        <v>9819</v>
      </c>
    </row>
    <row r="160" spans="2:8" x14ac:dyDescent="0.25">
      <c r="B160" s="581">
        <v>42830</v>
      </c>
      <c r="C160" s="581">
        <v>42834</v>
      </c>
      <c r="D160" s="687" t="s">
        <v>10523</v>
      </c>
      <c r="E160" s="687"/>
      <c r="F160" s="687" t="s">
        <v>1157</v>
      </c>
      <c r="G160" s="658">
        <v>9015.4</v>
      </c>
      <c r="H160" s="687" t="s">
        <v>10524</v>
      </c>
    </row>
    <row r="161" spans="2:8" x14ac:dyDescent="0.25">
      <c r="B161" s="581">
        <v>42830</v>
      </c>
      <c r="C161" s="581">
        <v>42834</v>
      </c>
      <c r="D161" s="687" t="s">
        <v>10525</v>
      </c>
      <c r="E161" s="687"/>
      <c r="F161" s="687" t="s">
        <v>1157</v>
      </c>
      <c r="G161" s="658">
        <v>1452.48</v>
      </c>
      <c r="H161" s="687" t="s">
        <v>10524</v>
      </c>
    </row>
    <row r="162" spans="2:8" x14ac:dyDescent="0.25">
      <c r="B162" s="581">
        <v>42830</v>
      </c>
      <c r="C162" s="685">
        <v>42832</v>
      </c>
      <c r="D162" s="686" t="s">
        <v>10616</v>
      </c>
      <c r="E162" s="686" t="s">
        <v>868</v>
      </c>
      <c r="F162" s="686" t="s">
        <v>172</v>
      </c>
      <c r="G162" s="658">
        <v>1118.68</v>
      </c>
      <c r="H162" s="686" t="s">
        <v>10617</v>
      </c>
    </row>
    <row r="163" spans="2:8" x14ac:dyDescent="0.25">
      <c r="B163" s="581">
        <v>42830</v>
      </c>
      <c r="C163" s="581">
        <v>42832</v>
      </c>
      <c r="D163" s="176" t="s">
        <v>10618</v>
      </c>
      <c r="E163" s="686" t="s">
        <v>868</v>
      </c>
      <c r="F163" s="686" t="s">
        <v>172</v>
      </c>
      <c r="G163" s="658">
        <v>795</v>
      </c>
      <c r="H163" s="686" t="s">
        <v>10617</v>
      </c>
    </row>
    <row r="164" spans="2:8" x14ac:dyDescent="0.25">
      <c r="B164" s="685">
        <v>42830</v>
      </c>
      <c r="C164" s="685">
        <v>42831</v>
      </c>
      <c r="D164" s="687" t="s">
        <v>1197</v>
      </c>
      <c r="E164" s="687" t="s">
        <v>11096</v>
      </c>
      <c r="F164" s="687" t="s">
        <v>1157</v>
      </c>
      <c r="G164" s="658">
        <v>0</v>
      </c>
      <c r="H164" s="687" t="s">
        <v>11097</v>
      </c>
    </row>
    <row r="165" spans="2:8" x14ac:dyDescent="0.25">
      <c r="B165" s="685">
        <v>42830</v>
      </c>
      <c r="C165" s="685">
        <v>42834</v>
      </c>
      <c r="D165" s="686" t="s">
        <v>1433</v>
      </c>
      <c r="E165" s="687" t="s">
        <v>84</v>
      </c>
      <c r="F165" s="686" t="s">
        <v>1157</v>
      </c>
      <c r="G165" s="658">
        <v>671.62</v>
      </c>
      <c r="H165" s="687" t="s">
        <v>6129</v>
      </c>
    </row>
    <row r="166" spans="2:8" x14ac:dyDescent="0.25">
      <c r="B166" s="685">
        <v>42830</v>
      </c>
      <c r="C166" s="685">
        <v>42832</v>
      </c>
      <c r="D166" s="687" t="s">
        <v>11101</v>
      </c>
      <c r="E166" s="687" t="s">
        <v>1112</v>
      </c>
      <c r="F166" s="687" t="s">
        <v>1157</v>
      </c>
      <c r="G166" s="658">
        <v>0</v>
      </c>
      <c r="H166" s="687" t="s">
        <v>11102</v>
      </c>
    </row>
    <row r="167" spans="2:8" x14ac:dyDescent="0.25">
      <c r="B167" s="581"/>
      <c r="C167" s="581"/>
      <c r="D167" s="687"/>
      <c r="E167" s="687"/>
      <c r="F167" s="687"/>
      <c r="G167" s="658"/>
      <c r="H167" s="687"/>
    </row>
    <row r="168" spans="2:8" x14ac:dyDescent="0.25">
      <c r="B168" s="581">
        <v>42831</v>
      </c>
      <c r="C168" s="581">
        <v>42834</v>
      </c>
      <c r="D168" s="687" t="s">
        <v>10577</v>
      </c>
      <c r="E168" s="687" t="s">
        <v>10578</v>
      </c>
      <c r="F168" s="687" t="s">
        <v>1265</v>
      </c>
      <c r="G168" s="658">
        <v>1203</v>
      </c>
      <c r="H168" s="687" t="s">
        <v>10579</v>
      </c>
    </row>
    <row r="169" spans="2:8" x14ac:dyDescent="0.25">
      <c r="B169" s="581">
        <v>42831</v>
      </c>
      <c r="C169" s="581">
        <v>42833</v>
      </c>
      <c r="D169" s="687" t="s">
        <v>6512</v>
      </c>
      <c r="E169" s="687" t="s">
        <v>10580</v>
      </c>
      <c r="F169" s="687" t="s">
        <v>1265</v>
      </c>
      <c r="G169" s="658">
        <v>1129</v>
      </c>
      <c r="H169" s="687" t="s">
        <v>10579</v>
      </c>
    </row>
    <row r="170" spans="2:8" x14ac:dyDescent="0.25">
      <c r="B170" s="581"/>
      <c r="C170" s="581"/>
      <c r="D170" s="687"/>
      <c r="E170" s="687"/>
      <c r="F170" s="687"/>
      <c r="G170" s="658"/>
      <c r="H170" s="687"/>
    </row>
    <row r="171" spans="2:8" x14ac:dyDescent="0.25">
      <c r="B171" s="581">
        <v>42837</v>
      </c>
      <c r="C171" s="581">
        <v>42837</v>
      </c>
      <c r="D171" s="687" t="s">
        <v>11093</v>
      </c>
      <c r="E171" s="687" t="s">
        <v>11094</v>
      </c>
      <c r="F171" s="687" t="s">
        <v>180</v>
      </c>
      <c r="G171" s="658">
        <v>1100</v>
      </c>
      <c r="H171" s="687" t="s">
        <v>11095</v>
      </c>
    </row>
    <row r="172" spans="2:8" x14ac:dyDescent="0.25">
      <c r="B172" s="581">
        <v>42837</v>
      </c>
      <c r="C172" s="685">
        <v>42837</v>
      </c>
      <c r="D172" s="686" t="s">
        <v>165</v>
      </c>
      <c r="E172" s="687" t="s">
        <v>11098</v>
      </c>
      <c r="F172" s="686" t="s">
        <v>11099</v>
      </c>
      <c r="G172" s="658">
        <v>129.13999999999999</v>
      </c>
      <c r="H172" s="687" t="s">
        <v>11100</v>
      </c>
    </row>
    <row r="173" spans="2:8" x14ac:dyDescent="0.25">
      <c r="B173" s="581">
        <v>42837</v>
      </c>
      <c r="C173" s="581">
        <v>42837</v>
      </c>
      <c r="D173" s="687" t="s">
        <v>11128</v>
      </c>
      <c r="E173" s="687" t="s">
        <v>11129</v>
      </c>
      <c r="F173" s="687" t="s">
        <v>180</v>
      </c>
      <c r="G173" s="658">
        <v>30</v>
      </c>
      <c r="H173" s="687" t="s">
        <v>11130</v>
      </c>
    </row>
    <row r="174" spans="2:8" x14ac:dyDescent="0.25">
      <c r="B174" s="581"/>
      <c r="C174" s="685"/>
      <c r="D174" s="686"/>
      <c r="E174" s="687"/>
      <c r="F174" s="686"/>
      <c r="G174" s="658"/>
      <c r="H174" s="687"/>
    </row>
    <row r="175" spans="2:8" x14ac:dyDescent="0.25">
      <c r="B175" s="581">
        <v>42842</v>
      </c>
      <c r="C175" s="581">
        <v>42842</v>
      </c>
      <c r="D175" s="686" t="s">
        <v>11103</v>
      </c>
      <c r="E175" s="686"/>
      <c r="F175" s="686" t="s">
        <v>204</v>
      </c>
      <c r="G175" s="658">
        <v>74.73</v>
      </c>
      <c r="H175" s="686" t="s">
        <v>11104</v>
      </c>
    </row>
    <row r="176" spans="2:8" x14ac:dyDescent="0.25">
      <c r="B176" s="581"/>
      <c r="C176" s="581"/>
      <c r="D176" s="687"/>
      <c r="E176" s="687"/>
      <c r="F176" s="687"/>
      <c r="G176" s="658"/>
      <c r="H176" s="687"/>
    </row>
    <row r="177" spans="1:8" x14ac:dyDescent="0.25">
      <c r="B177" s="685">
        <v>42847</v>
      </c>
      <c r="C177" s="685">
        <v>42851</v>
      </c>
      <c r="D177" s="686" t="s">
        <v>10532</v>
      </c>
      <c r="E177" s="687" t="s">
        <v>67</v>
      </c>
      <c r="F177" s="686" t="s">
        <v>349</v>
      </c>
      <c r="G177" s="658">
        <v>375</v>
      </c>
      <c r="H177" s="687" t="s">
        <v>328</v>
      </c>
    </row>
    <row r="178" spans="1:8" x14ac:dyDescent="0.25">
      <c r="B178" s="581">
        <v>42847</v>
      </c>
      <c r="C178" s="685">
        <v>42851</v>
      </c>
      <c r="D178" s="686" t="s">
        <v>10533</v>
      </c>
      <c r="E178" s="687" t="s">
        <v>10534</v>
      </c>
      <c r="F178" s="686" t="s">
        <v>349</v>
      </c>
      <c r="G178" s="658">
        <v>375</v>
      </c>
      <c r="H178" s="687" t="s">
        <v>328</v>
      </c>
    </row>
    <row r="179" spans="1:8" x14ac:dyDescent="0.25">
      <c r="B179" s="581">
        <v>42847</v>
      </c>
      <c r="C179" s="581">
        <v>42851</v>
      </c>
      <c r="D179" s="686" t="s">
        <v>10535</v>
      </c>
      <c r="E179" s="686" t="s">
        <v>343</v>
      </c>
      <c r="F179" s="686" t="s">
        <v>349</v>
      </c>
      <c r="G179" s="658">
        <v>375</v>
      </c>
      <c r="H179" s="686" t="s">
        <v>328</v>
      </c>
    </row>
    <row r="180" spans="1:8" x14ac:dyDescent="0.25">
      <c r="B180" s="581"/>
      <c r="C180" s="581"/>
      <c r="D180" s="686"/>
      <c r="E180" s="686"/>
      <c r="F180" s="686"/>
      <c r="G180" s="658"/>
      <c r="H180" s="686"/>
    </row>
    <row r="181" spans="1:8" x14ac:dyDescent="0.25">
      <c r="B181" s="581">
        <v>42848</v>
      </c>
      <c r="C181" s="581">
        <v>42851</v>
      </c>
      <c r="D181" s="686" t="s">
        <v>1047</v>
      </c>
      <c r="E181" s="686"/>
      <c r="F181" s="686" t="s">
        <v>349</v>
      </c>
      <c r="G181" s="658">
        <v>1550</v>
      </c>
      <c r="H181" s="686" t="s">
        <v>10613</v>
      </c>
    </row>
    <row r="182" spans="1:8" x14ac:dyDescent="0.25">
      <c r="B182" s="581">
        <v>42848</v>
      </c>
      <c r="C182" s="581">
        <v>42851</v>
      </c>
      <c r="D182" s="686" t="s">
        <v>8391</v>
      </c>
      <c r="E182" s="686"/>
      <c r="F182" s="686" t="s">
        <v>349</v>
      </c>
      <c r="G182" s="658">
        <v>1493.16</v>
      </c>
      <c r="H182" s="686" t="s">
        <v>10613</v>
      </c>
    </row>
    <row r="183" spans="1:8" x14ac:dyDescent="0.25">
      <c r="B183" s="581">
        <v>42848</v>
      </c>
      <c r="C183" s="581">
        <v>42851</v>
      </c>
      <c r="D183" s="687" t="s">
        <v>6015</v>
      </c>
      <c r="E183" s="687"/>
      <c r="F183" s="687" t="s">
        <v>349</v>
      </c>
      <c r="G183" s="658">
        <v>1326.4</v>
      </c>
      <c r="H183" s="687" t="s">
        <v>11125</v>
      </c>
    </row>
    <row r="184" spans="1:8" x14ac:dyDescent="0.25">
      <c r="B184" s="581">
        <v>42848</v>
      </c>
      <c r="C184" s="581">
        <v>42851</v>
      </c>
      <c r="D184" s="687" t="s">
        <v>110</v>
      </c>
      <c r="E184" s="687"/>
      <c r="F184" s="687" t="s">
        <v>349</v>
      </c>
      <c r="G184" s="658">
        <v>911.95</v>
      </c>
      <c r="H184" s="687" t="s">
        <v>11125</v>
      </c>
    </row>
    <row r="185" spans="1:8" x14ac:dyDescent="0.25">
      <c r="B185" s="581">
        <v>42848</v>
      </c>
      <c r="C185" s="685">
        <v>42951</v>
      </c>
      <c r="D185" s="686" t="s">
        <v>10621</v>
      </c>
      <c r="E185" s="686"/>
      <c r="F185" s="686" t="s">
        <v>204</v>
      </c>
      <c r="G185" s="658"/>
      <c r="H185" s="686" t="s">
        <v>11579</v>
      </c>
    </row>
    <row r="186" spans="1:8" x14ac:dyDescent="0.25">
      <c r="B186" s="581"/>
      <c r="C186" s="685"/>
      <c r="D186" s="686"/>
      <c r="E186" s="686"/>
      <c r="F186" s="686"/>
      <c r="G186" s="658"/>
      <c r="H186" s="686"/>
    </row>
    <row r="187" spans="1:8" x14ac:dyDescent="0.25">
      <c r="B187" s="581">
        <v>42851</v>
      </c>
      <c r="C187" s="581">
        <v>42853</v>
      </c>
      <c r="D187" s="686" t="s">
        <v>10571</v>
      </c>
      <c r="E187" s="686" t="s">
        <v>10572</v>
      </c>
      <c r="F187" s="686" t="s">
        <v>1467</v>
      </c>
      <c r="G187" s="658">
        <v>1039.01</v>
      </c>
      <c r="H187" s="686" t="s">
        <v>10573</v>
      </c>
    </row>
    <row r="188" spans="1:8" x14ac:dyDescent="0.25">
      <c r="B188" s="581">
        <v>42851</v>
      </c>
      <c r="C188" s="581">
        <v>42851</v>
      </c>
      <c r="D188" s="687" t="s">
        <v>165</v>
      </c>
      <c r="E188" s="687" t="s">
        <v>9803</v>
      </c>
      <c r="F188" s="687" t="s">
        <v>11126</v>
      </c>
      <c r="G188" s="658">
        <v>95.25</v>
      </c>
      <c r="H188" s="687" t="s">
        <v>11127</v>
      </c>
    </row>
    <row r="189" spans="1:8" x14ac:dyDescent="0.25">
      <c r="B189" s="581"/>
      <c r="C189" s="581"/>
      <c r="D189" s="687"/>
      <c r="E189" s="687"/>
      <c r="F189" s="687"/>
      <c r="G189" s="658"/>
      <c r="H189" s="687"/>
    </row>
    <row r="190" spans="1:8" x14ac:dyDescent="0.25">
      <c r="A190" s="184"/>
      <c r="B190" s="580"/>
      <c r="C190" s="580"/>
      <c r="D190" s="99"/>
      <c r="E190" s="99"/>
      <c r="F190" s="99"/>
      <c r="G190" s="633"/>
      <c r="H190" s="99"/>
    </row>
    <row r="191" spans="1:8" x14ac:dyDescent="0.25">
      <c r="A191" s="128" t="s">
        <v>9261</v>
      </c>
      <c r="B191" s="581"/>
      <c r="C191" s="685"/>
      <c r="D191" s="686"/>
      <c r="E191" s="688"/>
      <c r="F191" s="686"/>
      <c r="G191" s="637"/>
      <c r="H191" s="688"/>
    </row>
    <row r="192" spans="1:8" x14ac:dyDescent="0.25">
      <c r="B192" s="685">
        <v>42826</v>
      </c>
      <c r="C192" s="685">
        <v>42841</v>
      </c>
      <c r="D192" s="686" t="s">
        <v>11046</v>
      </c>
      <c r="E192" s="686" t="s">
        <v>10380</v>
      </c>
      <c r="F192" s="686" t="s">
        <v>587</v>
      </c>
      <c r="G192" s="638">
        <v>1926.5</v>
      </c>
      <c r="H192" s="686" t="s">
        <v>11047</v>
      </c>
    </row>
    <row r="193" spans="1:8" x14ac:dyDescent="0.25">
      <c r="B193" s="685"/>
      <c r="C193" s="685"/>
      <c r="D193" s="686"/>
      <c r="E193" s="686"/>
      <c r="F193" s="686"/>
      <c r="G193" s="638"/>
      <c r="H193" s="686"/>
    </row>
    <row r="194" spans="1:8" x14ac:dyDescent="0.25">
      <c r="B194" s="685">
        <v>42842</v>
      </c>
      <c r="C194" s="685">
        <v>42843</v>
      </c>
      <c r="D194" s="686" t="s">
        <v>1147</v>
      </c>
      <c r="E194" s="686" t="s">
        <v>36</v>
      </c>
      <c r="F194" s="686" t="s">
        <v>172</v>
      </c>
      <c r="G194" s="638">
        <v>1000</v>
      </c>
      <c r="H194" s="686" t="s">
        <v>11048</v>
      </c>
    </row>
    <row r="195" spans="1:8" x14ac:dyDescent="0.25">
      <c r="B195" s="685"/>
      <c r="C195" s="685"/>
      <c r="D195" s="686"/>
      <c r="E195" s="686"/>
      <c r="F195" s="686"/>
      <c r="G195" s="638"/>
      <c r="H195" s="686"/>
    </row>
    <row r="196" spans="1:8" x14ac:dyDescent="0.25">
      <c r="B196" s="581">
        <v>42846</v>
      </c>
      <c r="C196" s="581">
        <v>42850</v>
      </c>
      <c r="D196" s="687" t="s">
        <v>2322</v>
      </c>
      <c r="E196" s="687" t="s">
        <v>76</v>
      </c>
      <c r="F196" s="687" t="s">
        <v>180</v>
      </c>
      <c r="G196" s="636">
        <v>2682.8</v>
      </c>
      <c r="H196" s="687" t="s">
        <v>11044</v>
      </c>
    </row>
    <row r="197" spans="1:8" x14ac:dyDescent="0.25">
      <c r="B197" s="685">
        <v>42846</v>
      </c>
      <c r="C197" s="685">
        <v>42850</v>
      </c>
      <c r="D197" s="686" t="s">
        <v>1153</v>
      </c>
      <c r="E197" s="686" t="s">
        <v>3409</v>
      </c>
      <c r="F197" s="686" t="s">
        <v>180</v>
      </c>
      <c r="G197" s="638">
        <v>2682.2</v>
      </c>
      <c r="H197" s="686" t="s">
        <v>11044</v>
      </c>
    </row>
    <row r="198" spans="1:8" x14ac:dyDescent="0.25">
      <c r="B198" s="685">
        <v>42846</v>
      </c>
      <c r="C198" s="685">
        <v>42850</v>
      </c>
      <c r="D198" s="686" t="s">
        <v>1152</v>
      </c>
      <c r="E198" s="686" t="s">
        <v>11045</v>
      </c>
      <c r="F198" s="686" t="s">
        <v>180</v>
      </c>
      <c r="G198" s="638">
        <v>2531.16</v>
      </c>
      <c r="H198" s="686" t="s">
        <v>11044</v>
      </c>
    </row>
    <row r="199" spans="1:8" x14ac:dyDescent="0.25">
      <c r="B199" s="685"/>
      <c r="C199" s="685"/>
      <c r="D199" s="686"/>
      <c r="E199" s="686"/>
      <c r="F199" s="686"/>
      <c r="G199" s="638"/>
      <c r="H199" s="686"/>
    </row>
    <row r="200" spans="1:8" x14ac:dyDescent="0.25">
      <c r="A200" s="184"/>
      <c r="B200" s="580"/>
      <c r="C200" s="580"/>
      <c r="D200" s="99"/>
      <c r="E200" s="99"/>
      <c r="F200" s="99"/>
      <c r="G200" s="633"/>
      <c r="H200" s="99"/>
    </row>
    <row r="201" spans="1:8" x14ac:dyDescent="0.25">
      <c r="A201" s="128" t="s">
        <v>29</v>
      </c>
      <c r="B201" s="581"/>
      <c r="C201" s="685"/>
      <c r="D201" s="686"/>
      <c r="E201" s="688"/>
      <c r="F201" s="686"/>
      <c r="G201" s="637"/>
      <c r="H201" s="688"/>
    </row>
    <row r="202" spans="1:8" x14ac:dyDescent="0.25">
      <c r="B202" s="581">
        <v>42827</v>
      </c>
      <c r="C202" s="685">
        <v>42830</v>
      </c>
      <c r="D202" s="686" t="s">
        <v>11080</v>
      </c>
      <c r="E202" s="688" t="s">
        <v>11081</v>
      </c>
      <c r="F202" s="688" t="s">
        <v>587</v>
      </c>
      <c r="G202" s="638">
        <v>1816.61</v>
      </c>
      <c r="H202" s="688" t="s">
        <v>3154</v>
      </c>
    </row>
    <row r="203" spans="1:8" x14ac:dyDescent="0.25">
      <c r="B203" s="583">
        <v>42827</v>
      </c>
      <c r="C203" s="581">
        <v>42830</v>
      </c>
      <c r="D203" s="688" t="s">
        <v>2891</v>
      </c>
      <c r="E203" s="688" t="s">
        <v>11083</v>
      </c>
      <c r="F203" s="688" t="s">
        <v>587</v>
      </c>
      <c r="G203" s="638">
        <v>1668.56</v>
      </c>
      <c r="H203" s="688" t="s">
        <v>3154</v>
      </c>
    </row>
    <row r="204" spans="1:8" x14ac:dyDescent="0.25">
      <c r="B204" s="583"/>
      <c r="C204" s="581"/>
      <c r="D204" s="688"/>
      <c r="E204" s="688"/>
      <c r="F204" s="688"/>
      <c r="G204" s="638"/>
      <c r="H204" s="688"/>
    </row>
    <row r="205" spans="1:8" x14ac:dyDescent="0.25">
      <c r="B205" s="581">
        <v>42830</v>
      </c>
      <c r="C205" s="581">
        <v>42834</v>
      </c>
      <c r="D205" s="688" t="s">
        <v>3415</v>
      </c>
      <c r="E205" s="688" t="s">
        <v>466</v>
      </c>
      <c r="F205" s="686" t="s">
        <v>1157</v>
      </c>
      <c r="G205" s="636">
        <v>730.12</v>
      </c>
      <c r="H205" s="688" t="s">
        <v>346</v>
      </c>
    </row>
    <row r="206" spans="1:8" x14ac:dyDescent="0.25">
      <c r="B206" s="581"/>
      <c r="C206" s="581"/>
      <c r="D206" s="688"/>
      <c r="E206" s="688"/>
      <c r="F206" s="686"/>
      <c r="G206" s="636"/>
      <c r="H206" s="688"/>
    </row>
    <row r="207" spans="1:8" x14ac:dyDescent="0.25">
      <c r="B207" s="581">
        <v>42844</v>
      </c>
      <c r="C207" s="685">
        <v>42847</v>
      </c>
      <c r="D207" s="686" t="s">
        <v>3111</v>
      </c>
      <c r="E207" s="688" t="s">
        <v>11075</v>
      </c>
      <c r="F207" s="686" t="s">
        <v>11076</v>
      </c>
      <c r="G207" s="638">
        <v>0</v>
      </c>
      <c r="H207" s="688" t="s">
        <v>11077</v>
      </c>
    </row>
    <row r="208" spans="1:8" x14ac:dyDescent="0.25">
      <c r="B208" s="581"/>
      <c r="C208" s="685"/>
      <c r="D208" s="686"/>
      <c r="E208" s="688"/>
      <c r="F208" s="686"/>
      <c r="G208" s="638"/>
      <c r="H208" s="688"/>
    </row>
    <row r="209" spans="1:8" x14ac:dyDescent="0.25">
      <c r="B209" s="581">
        <v>42847</v>
      </c>
      <c r="C209" s="685">
        <v>42850</v>
      </c>
      <c r="D209" s="688" t="s">
        <v>10508</v>
      </c>
      <c r="E209" s="688" t="s">
        <v>10509</v>
      </c>
      <c r="F209" s="686" t="s">
        <v>143</v>
      </c>
      <c r="G209" s="638">
        <v>1315</v>
      </c>
      <c r="H209" s="688" t="s">
        <v>10510</v>
      </c>
    </row>
    <row r="210" spans="1:8" x14ac:dyDescent="0.25">
      <c r="B210" s="581"/>
      <c r="C210" s="685"/>
      <c r="D210" s="686"/>
      <c r="E210" s="688"/>
      <c r="F210" s="686"/>
      <c r="G210" s="637"/>
      <c r="H210" s="688"/>
    </row>
    <row r="211" spans="1:8" x14ac:dyDescent="0.25">
      <c r="B211" s="583">
        <v>42848</v>
      </c>
      <c r="C211" s="581">
        <v>42851</v>
      </c>
      <c r="D211" s="688" t="s">
        <v>132</v>
      </c>
      <c r="E211" s="688" t="s">
        <v>67</v>
      </c>
      <c r="F211" s="688" t="s">
        <v>349</v>
      </c>
      <c r="G211" s="638">
        <v>1099.94</v>
      </c>
      <c r="H211" s="688" t="s">
        <v>10498</v>
      </c>
    </row>
    <row r="212" spans="1:8" x14ac:dyDescent="0.25">
      <c r="B212" s="581">
        <v>42848</v>
      </c>
      <c r="C212" s="581">
        <v>42851</v>
      </c>
      <c r="D212" s="688" t="s">
        <v>10499</v>
      </c>
      <c r="E212" s="688" t="s">
        <v>10500</v>
      </c>
      <c r="F212" s="686" t="s">
        <v>349</v>
      </c>
      <c r="G212" s="636">
        <v>1099.94</v>
      </c>
      <c r="H212" s="688" t="s">
        <v>10498</v>
      </c>
    </row>
    <row r="213" spans="1:8" x14ac:dyDescent="0.25">
      <c r="B213" s="581">
        <v>42848</v>
      </c>
      <c r="C213" s="685">
        <v>42851</v>
      </c>
      <c r="D213" s="686" t="s">
        <v>9668</v>
      </c>
      <c r="E213" s="688" t="s">
        <v>10501</v>
      </c>
      <c r="F213" s="686" t="s">
        <v>349</v>
      </c>
      <c r="G213" s="638">
        <v>1099.94</v>
      </c>
      <c r="H213" s="688" t="s">
        <v>10498</v>
      </c>
    </row>
    <row r="214" spans="1:8" x14ac:dyDescent="0.25">
      <c r="B214" s="581">
        <v>42848</v>
      </c>
      <c r="C214" s="685">
        <v>42851</v>
      </c>
      <c r="D214" s="686" t="s">
        <v>9671</v>
      </c>
      <c r="E214" s="688" t="s">
        <v>10502</v>
      </c>
      <c r="F214" s="686" t="s">
        <v>349</v>
      </c>
      <c r="G214" s="638">
        <v>1099.94</v>
      </c>
      <c r="H214" s="688" t="s">
        <v>10498</v>
      </c>
    </row>
    <row r="215" spans="1:8" x14ac:dyDescent="0.25">
      <c r="B215" s="581"/>
      <c r="C215" s="581"/>
      <c r="D215" s="688"/>
      <c r="E215" s="688"/>
      <c r="F215" s="686"/>
      <c r="G215" s="634"/>
      <c r="H215" s="688"/>
    </row>
    <row r="216" spans="1:8" x14ac:dyDescent="0.25">
      <c r="A216" s="184"/>
      <c r="B216" s="580"/>
      <c r="C216" s="580"/>
      <c r="D216" s="99"/>
      <c r="E216" s="99"/>
      <c r="F216" s="99"/>
      <c r="G216" s="633"/>
      <c r="H216" s="99"/>
    </row>
    <row r="217" spans="1:8" x14ac:dyDescent="0.25">
      <c r="A217" s="128" t="s">
        <v>7352</v>
      </c>
      <c r="B217" s="581"/>
      <c r="C217" s="581"/>
      <c r="D217" s="687"/>
      <c r="E217" s="689"/>
      <c r="F217" s="687"/>
      <c r="G217" s="634"/>
      <c r="H217" s="689"/>
    </row>
    <row r="218" spans="1:8" x14ac:dyDescent="0.25">
      <c r="B218" s="581">
        <v>42827</v>
      </c>
      <c r="C218" s="581">
        <v>42831</v>
      </c>
      <c r="D218" s="581" t="s">
        <v>6526</v>
      </c>
      <c r="E218" s="582" t="s">
        <v>694</v>
      </c>
      <c r="F218" s="581" t="s">
        <v>20</v>
      </c>
      <c r="G218" s="636">
        <v>2485</v>
      </c>
      <c r="H218" s="582" t="s">
        <v>10903</v>
      </c>
    </row>
    <row r="219" spans="1:8" x14ac:dyDescent="0.25">
      <c r="B219" s="581">
        <v>42827</v>
      </c>
      <c r="C219" s="581">
        <v>42831</v>
      </c>
      <c r="D219" s="581" t="s">
        <v>10904</v>
      </c>
      <c r="E219" s="582" t="s">
        <v>694</v>
      </c>
      <c r="F219" s="581" t="s">
        <v>20</v>
      </c>
      <c r="G219" s="636">
        <v>2485</v>
      </c>
      <c r="H219" s="582" t="s">
        <v>10903</v>
      </c>
    </row>
    <row r="220" spans="1:8" x14ac:dyDescent="0.25">
      <c r="B220" s="581">
        <v>42827</v>
      </c>
      <c r="C220" s="581">
        <v>42831</v>
      </c>
      <c r="D220" s="581" t="s">
        <v>10905</v>
      </c>
      <c r="E220" s="582" t="s">
        <v>694</v>
      </c>
      <c r="F220" s="581" t="s">
        <v>20</v>
      </c>
      <c r="G220" s="636">
        <v>2485</v>
      </c>
      <c r="H220" s="582" t="s">
        <v>10903</v>
      </c>
    </row>
    <row r="221" spans="1:8" x14ac:dyDescent="0.25">
      <c r="B221" s="581">
        <v>42827</v>
      </c>
      <c r="C221" s="581">
        <v>42831</v>
      </c>
      <c r="D221" s="581" t="s">
        <v>10906</v>
      </c>
      <c r="E221" s="582" t="s">
        <v>694</v>
      </c>
      <c r="F221" s="581" t="s">
        <v>20</v>
      </c>
      <c r="G221" s="636">
        <v>2485</v>
      </c>
      <c r="H221" s="582" t="s">
        <v>10903</v>
      </c>
    </row>
    <row r="222" spans="1:8" x14ac:dyDescent="0.25">
      <c r="B222" s="581">
        <v>42827</v>
      </c>
      <c r="C222" s="581">
        <v>42831</v>
      </c>
      <c r="D222" s="581" t="s">
        <v>2367</v>
      </c>
      <c r="E222" s="582" t="s">
        <v>10412</v>
      </c>
      <c r="F222" s="581" t="s">
        <v>75</v>
      </c>
      <c r="G222" s="636">
        <v>2400</v>
      </c>
      <c r="H222" s="582" t="s">
        <v>10434</v>
      </c>
    </row>
    <row r="223" spans="1:8" x14ac:dyDescent="0.25">
      <c r="B223" s="581"/>
      <c r="C223" s="581"/>
      <c r="D223" s="581"/>
      <c r="E223" s="582"/>
      <c r="F223" s="581"/>
      <c r="G223" s="636"/>
      <c r="H223" s="582"/>
    </row>
    <row r="224" spans="1:8" x14ac:dyDescent="0.25">
      <c r="B224" s="581">
        <v>42829</v>
      </c>
      <c r="C224" s="581">
        <v>42830</v>
      </c>
      <c r="D224" s="581" t="s">
        <v>10907</v>
      </c>
      <c r="E224" s="582" t="s">
        <v>9711</v>
      </c>
      <c r="F224" s="581" t="s">
        <v>23</v>
      </c>
      <c r="G224" s="636">
        <v>245</v>
      </c>
      <c r="H224" s="582" t="s">
        <v>10908</v>
      </c>
    </row>
    <row r="225" spans="2:8" x14ac:dyDescent="0.25">
      <c r="B225" s="581">
        <v>42829</v>
      </c>
      <c r="C225" s="581">
        <v>42830</v>
      </c>
      <c r="D225" s="581" t="s">
        <v>10909</v>
      </c>
      <c r="E225" s="582" t="s">
        <v>3845</v>
      </c>
      <c r="F225" s="581" t="s">
        <v>23</v>
      </c>
      <c r="G225" s="636">
        <v>420</v>
      </c>
      <c r="H225" s="582" t="s">
        <v>10908</v>
      </c>
    </row>
    <row r="226" spans="2:8" x14ac:dyDescent="0.25">
      <c r="B226" s="581"/>
      <c r="C226" s="581"/>
      <c r="D226" s="581"/>
      <c r="E226" s="582"/>
      <c r="F226" s="581"/>
      <c r="G226" s="636"/>
      <c r="H226" s="582"/>
    </row>
    <row r="227" spans="2:8" x14ac:dyDescent="0.25">
      <c r="B227" s="581">
        <v>42831</v>
      </c>
      <c r="C227" s="581">
        <v>42834</v>
      </c>
      <c r="D227" s="581" t="s">
        <v>3698</v>
      </c>
      <c r="E227" s="582" t="s">
        <v>5590</v>
      </c>
      <c r="F227" s="581" t="s">
        <v>1265</v>
      </c>
      <c r="G227" s="636">
        <v>2601</v>
      </c>
      <c r="H227" s="582" t="s">
        <v>10910</v>
      </c>
    </row>
    <row r="228" spans="2:8" x14ac:dyDescent="0.25">
      <c r="B228" s="581">
        <v>42831</v>
      </c>
      <c r="C228" s="581">
        <v>42834</v>
      </c>
      <c r="D228" s="581" t="s">
        <v>10911</v>
      </c>
      <c r="E228" s="582" t="s">
        <v>466</v>
      </c>
      <c r="F228" s="581" t="s">
        <v>1265</v>
      </c>
      <c r="G228" s="636">
        <v>186</v>
      </c>
      <c r="H228" s="582" t="s">
        <v>10912</v>
      </c>
    </row>
    <row r="229" spans="2:8" x14ac:dyDescent="0.25">
      <c r="B229" s="581"/>
      <c r="C229" s="581"/>
      <c r="D229" s="581"/>
      <c r="E229" s="582"/>
      <c r="F229" s="581"/>
      <c r="G229" s="636"/>
      <c r="H229" s="582"/>
    </row>
    <row r="230" spans="2:8" ht="30" x14ac:dyDescent="0.25">
      <c r="B230" s="581">
        <v>42842</v>
      </c>
      <c r="C230" s="581"/>
      <c r="D230" s="581" t="s">
        <v>3703</v>
      </c>
      <c r="E230" s="582" t="s">
        <v>10913</v>
      </c>
      <c r="F230" s="581" t="s">
        <v>23</v>
      </c>
      <c r="G230" s="636">
        <v>460</v>
      </c>
      <c r="H230" s="582" t="s">
        <v>10914</v>
      </c>
    </row>
    <row r="231" spans="2:8" x14ac:dyDescent="0.25">
      <c r="B231" s="581"/>
      <c r="C231" s="581"/>
      <c r="D231" s="581"/>
      <c r="E231" s="582"/>
      <c r="F231" s="581"/>
      <c r="G231" s="636"/>
      <c r="H231" s="582"/>
    </row>
    <row r="232" spans="2:8" x14ac:dyDescent="0.25">
      <c r="B232" s="581">
        <v>42843</v>
      </c>
      <c r="C232" s="581"/>
      <c r="D232" s="581" t="s">
        <v>5164</v>
      </c>
      <c r="E232" s="582" t="s">
        <v>36</v>
      </c>
      <c r="F232" s="581" t="s">
        <v>23</v>
      </c>
      <c r="G232" s="636">
        <v>327</v>
      </c>
      <c r="H232" s="582" t="s">
        <v>10914</v>
      </c>
    </row>
    <row r="233" spans="2:8" x14ac:dyDescent="0.25">
      <c r="B233" s="581"/>
      <c r="C233" s="581"/>
      <c r="D233" s="581"/>
      <c r="E233" s="582"/>
      <c r="F233" s="581"/>
      <c r="G233" s="636"/>
      <c r="H233" s="582"/>
    </row>
    <row r="234" spans="2:8" x14ac:dyDescent="0.25">
      <c r="B234" s="581">
        <v>42844</v>
      </c>
      <c r="C234" s="581">
        <v>42846</v>
      </c>
      <c r="D234" s="581" t="s">
        <v>1258</v>
      </c>
      <c r="E234" s="582" t="s">
        <v>3717</v>
      </c>
      <c r="F234" s="581" t="s">
        <v>7037</v>
      </c>
      <c r="G234" s="636" t="s">
        <v>178</v>
      </c>
      <c r="H234" s="582" t="s">
        <v>10915</v>
      </c>
    </row>
    <row r="235" spans="2:8" x14ac:dyDescent="0.25">
      <c r="B235" s="581">
        <v>42844</v>
      </c>
      <c r="C235" s="581">
        <v>42848</v>
      </c>
      <c r="D235" s="581" t="s">
        <v>10916</v>
      </c>
      <c r="E235" s="582" t="s">
        <v>2157</v>
      </c>
      <c r="F235" s="581" t="s">
        <v>2540</v>
      </c>
      <c r="G235" s="636">
        <v>1886</v>
      </c>
      <c r="H235" s="582" t="s">
        <v>10917</v>
      </c>
    </row>
    <row r="236" spans="2:8" x14ac:dyDescent="0.25">
      <c r="B236" s="581"/>
      <c r="C236" s="581"/>
      <c r="D236" s="581"/>
      <c r="E236" s="582"/>
      <c r="F236" s="581"/>
      <c r="G236" s="636"/>
      <c r="H236" s="582"/>
    </row>
    <row r="237" spans="2:8" x14ac:dyDescent="0.25">
      <c r="B237" s="581">
        <v>42845</v>
      </c>
      <c r="C237" s="581">
        <v>42847</v>
      </c>
      <c r="D237" s="581" t="s">
        <v>6075</v>
      </c>
      <c r="E237" s="582" t="s">
        <v>10918</v>
      </c>
      <c r="F237" s="581" t="s">
        <v>20</v>
      </c>
      <c r="G237" s="636">
        <v>990</v>
      </c>
      <c r="H237" s="582" t="s">
        <v>10919</v>
      </c>
    </row>
    <row r="238" spans="2:8" x14ac:dyDescent="0.25">
      <c r="B238" s="581">
        <v>42845</v>
      </c>
      <c r="C238" s="581">
        <v>42847</v>
      </c>
      <c r="D238" s="581" t="s">
        <v>3700</v>
      </c>
      <c r="E238" s="582" t="s">
        <v>10920</v>
      </c>
      <c r="F238" s="581" t="s">
        <v>20</v>
      </c>
      <c r="G238" s="636">
        <v>994</v>
      </c>
      <c r="H238" s="582" t="s">
        <v>10919</v>
      </c>
    </row>
    <row r="239" spans="2:8" x14ac:dyDescent="0.25">
      <c r="B239" s="581"/>
      <c r="C239" s="581"/>
      <c r="D239" s="581"/>
      <c r="E239" s="582"/>
      <c r="F239" s="581"/>
      <c r="G239" s="636"/>
      <c r="H239" s="582"/>
    </row>
    <row r="240" spans="2:8" x14ac:dyDescent="0.25">
      <c r="B240" s="581">
        <v>42847</v>
      </c>
      <c r="C240" s="581">
        <v>42851</v>
      </c>
      <c r="D240" s="581" t="s">
        <v>5586</v>
      </c>
      <c r="E240" s="582" t="s">
        <v>6329</v>
      </c>
      <c r="F240" s="581" t="s">
        <v>349</v>
      </c>
      <c r="G240" s="636">
        <v>1312</v>
      </c>
      <c r="H240" s="582" t="s">
        <v>10921</v>
      </c>
    </row>
    <row r="241" spans="1:8" x14ac:dyDescent="0.25">
      <c r="B241" s="581"/>
      <c r="C241" s="581"/>
      <c r="D241" s="687"/>
      <c r="E241" s="689"/>
      <c r="F241" s="687"/>
      <c r="G241" s="634"/>
      <c r="H241" s="689"/>
    </row>
    <row r="242" spans="1:8" x14ac:dyDescent="0.25">
      <c r="B242" s="582">
        <v>42848</v>
      </c>
      <c r="C242" s="582">
        <v>42851</v>
      </c>
      <c r="D242" s="689" t="s">
        <v>10461</v>
      </c>
      <c r="E242" s="689" t="s">
        <v>10073</v>
      </c>
      <c r="F242" s="689" t="s">
        <v>349</v>
      </c>
      <c r="G242" s="635">
        <v>825</v>
      </c>
      <c r="H242" s="689" t="s">
        <v>10462</v>
      </c>
    </row>
    <row r="243" spans="1:8" x14ac:dyDescent="0.25">
      <c r="B243" s="581">
        <v>42848</v>
      </c>
      <c r="C243" s="581">
        <v>42851</v>
      </c>
      <c r="D243" s="687" t="s">
        <v>10463</v>
      </c>
      <c r="E243" s="689" t="s">
        <v>10464</v>
      </c>
      <c r="F243" s="687" t="s">
        <v>349</v>
      </c>
      <c r="G243" s="634">
        <v>1313.93</v>
      </c>
      <c r="H243" s="689" t="s">
        <v>10462</v>
      </c>
    </row>
    <row r="244" spans="1:8" x14ac:dyDescent="0.25">
      <c r="B244" s="581">
        <v>42848</v>
      </c>
      <c r="C244" s="581">
        <v>42851</v>
      </c>
      <c r="D244" s="687" t="s">
        <v>10465</v>
      </c>
      <c r="E244" s="689" t="s">
        <v>10464</v>
      </c>
      <c r="F244" s="687" t="s">
        <v>349</v>
      </c>
      <c r="G244" s="634">
        <v>1540.83</v>
      </c>
      <c r="H244" s="689" t="s">
        <v>10462</v>
      </c>
    </row>
    <row r="245" spans="1:8" x14ac:dyDescent="0.25">
      <c r="B245" s="581">
        <v>42848</v>
      </c>
      <c r="C245" s="581">
        <v>42850</v>
      </c>
      <c r="D245" s="581" t="s">
        <v>10922</v>
      </c>
      <c r="E245" s="582" t="s">
        <v>10923</v>
      </c>
      <c r="F245" s="581" t="s">
        <v>349</v>
      </c>
      <c r="G245" s="636">
        <v>948</v>
      </c>
      <c r="H245" s="582" t="s">
        <v>10924</v>
      </c>
    </row>
    <row r="246" spans="1:8" x14ac:dyDescent="0.25">
      <c r="B246" s="581">
        <v>42848</v>
      </c>
      <c r="C246" s="581">
        <v>42853</v>
      </c>
      <c r="D246" s="581" t="s">
        <v>10925</v>
      </c>
      <c r="E246" s="582" t="s">
        <v>10926</v>
      </c>
      <c r="F246" s="581" t="s">
        <v>10927</v>
      </c>
      <c r="G246" s="636">
        <v>1868</v>
      </c>
      <c r="H246" s="582" t="s">
        <v>10928</v>
      </c>
    </row>
    <row r="247" spans="1:8" x14ac:dyDescent="0.25">
      <c r="B247" s="581">
        <v>42848</v>
      </c>
      <c r="C247" s="581">
        <v>42853</v>
      </c>
      <c r="D247" s="581" t="s">
        <v>10929</v>
      </c>
      <c r="E247" s="582" t="s">
        <v>10930</v>
      </c>
      <c r="F247" s="581" t="s">
        <v>10927</v>
      </c>
      <c r="G247" s="636">
        <v>2171</v>
      </c>
      <c r="H247" s="582" t="s">
        <v>10931</v>
      </c>
    </row>
    <row r="248" spans="1:8" x14ac:dyDescent="0.25">
      <c r="B248" s="581"/>
      <c r="C248" s="581"/>
      <c r="D248" s="581"/>
      <c r="E248" s="582"/>
      <c r="F248" s="581"/>
      <c r="G248" s="636"/>
      <c r="H248" s="582"/>
    </row>
    <row r="249" spans="1:8" x14ac:dyDescent="0.25">
      <c r="B249" s="581">
        <v>42849</v>
      </c>
      <c r="C249" s="581">
        <v>42852</v>
      </c>
      <c r="D249" s="581" t="s">
        <v>4146</v>
      </c>
      <c r="E249" s="582" t="s">
        <v>6536</v>
      </c>
      <c r="F249" s="581" t="s">
        <v>27</v>
      </c>
      <c r="G249" s="636">
        <v>2122</v>
      </c>
      <c r="H249" s="582" t="s">
        <v>10932</v>
      </c>
    </row>
    <row r="250" spans="1:8" x14ac:dyDescent="0.25">
      <c r="B250" s="581"/>
      <c r="C250" s="581"/>
      <c r="D250" s="581"/>
      <c r="E250" s="582"/>
      <c r="F250" s="581"/>
      <c r="G250" s="636"/>
      <c r="H250" s="582"/>
    </row>
    <row r="251" spans="1:8" x14ac:dyDescent="0.25">
      <c r="B251" s="581">
        <v>42855</v>
      </c>
      <c r="C251" s="581">
        <v>42858</v>
      </c>
      <c r="D251" s="581" t="s">
        <v>6085</v>
      </c>
      <c r="E251" s="582" t="s">
        <v>10933</v>
      </c>
      <c r="F251" s="581" t="s">
        <v>10934</v>
      </c>
      <c r="G251" s="636">
        <v>2000</v>
      </c>
      <c r="H251" s="582" t="s">
        <v>10935</v>
      </c>
    </row>
    <row r="252" spans="1:8" x14ac:dyDescent="0.25">
      <c r="B252" s="581"/>
      <c r="C252" s="581"/>
      <c r="D252" s="687"/>
      <c r="E252" s="689"/>
      <c r="F252" s="687"/>
      <c r="G252" s="634"/>
      <c r="H252" s="689"/>
    </row>
    <row r="253" spans="1:8" x14ac:dyDescent="0.25">
      <c r="A253" s="184"/>
      <c r="B253" s="585"/>
      <c r="C253" s="585"/>
      <c r="D253" s="105"/>
      <c r="E253" s="105"/>
      <c r="F253" s="105"/>
      <c r="G253" s="639"/>
      <c r="H253" s="105"/>
    </row>
    <row r="254" spans="1:8" x14ac:dyDescent="0.25">
      <c r="A254" s="128" t="s">
        <v>6335</v>
      </c>
      <c r="B254" s="582"/>
      <c r="C254" s="582"/>
      <c r="D254" s="689"/>
      <c r="E254" s="689"/>
      <c r="F254" s="689"/>
      <c r="G254" s="635"/>
      <c r="H254" s="689"/>
    </row>
    <row r="255" spans="1:8" x14ac:dyDescent="0.25">
      <c r="B255" s="582"/>
      <c r="C255" s="582"/>
      <c r="D255" s="689"/>
      <c r="E255" s="689"/>
      <c r="F255" s="689"/>
      <c r="G255" s="635"/>
      <c r="H255" s="232"/>
    </row>
    <row r="256" spans="1:8" x14ac:dyDescent="0.25">
      <c r="B256" s="582"/>
      <c r="C256" s="582"/>
      <c r="D256" s="689"/>
      <c r="E256" s="689"/>
      <c r="F256" s="689"/>
      <c r="G256" s="635"/>
      <c r="H256" s="689"/>
    </row>
    <row r="257" spans="1:8" x14ac:dyDescent="0.25">
      <c r="B257" s="582"/>
      <c r="C257" s="582"/>
      <c r="D257" s="689"/>
      <c r="E257" s="689"/>
      <c r="F257" s="689"/>
      <c r="G257" s="635"/>
      <c r="H257" s="689"/>
    </row>
    <row r="258" spans="1:8" x14ac:dyDescent="0.25">
      <c r="B258" s="582"/>
      <c r="C258" s="582"/>
      <c r="D258" s="689"/>
      <c r="E258" s="689"/>
      <c r="F258" s="689"/>
      <c r="G258" s="635"/>
      <c r="H258" s="689"/>
    </row>
    <row r="259" spans="1:8" x14ac:dyDescent="0.25">
      <c r="B259" s="582"/>
      <c r="C259" s="582"/>
      <c r="D259" s="689"/>
      <c r="E259" s="689"/>
      <c r="F259" s="689"/>
      <c r="G259" s="635"/>
      <c r="H259" s="689"/>
    </row>
    <row r="260" spans="1:8" x14ac:dyDescent="0.25">
      <c r="A260" s="184"/>
      <c r="B260" s="580"/>
      <c r="C260" s="580"/>
      <c r="D260" s="99"/>
      <c r="E260" s="99"/>
      <c r="F260" s="99"/>
      <c r="G260" s="633"/>
      <c r="H260" s="99"/>
    </row>
    <row r="261" spans="1:8" x14ac:dyDescent="0.25">
      <c r="A261" s="128" t="s">
        <v>181</v>
      </c>
      <c r="B261" s="581"/>
      <c r="C261" s="581"/>
      <c r="D261" s="687"/>
      <c r="E261" s="689"/>
      <c r="F261" s="687"/>
      <c r="G261" s="634"/>
      <c r="H261" s="687"/>
    </row>
    <row r="262" spans="1:8" x14ac:dyDescent="0.25">
      <c r="B262" s="623">
        <v>42827</v>
      </c>
      <c r="C262" s="623">
        <v>42830</v>
      </c>
      <c r="D262" s="77" t="s">
        <v>3153</v>
      </c>
      <c r="E262" s="62" t="s">
        <v>18</v>
      </c>
      <c r="F262" s="63" t="s">
        <v>587</v>
      </c>
      <c r="G262" s="696">
        <f>1457.84+560</f>
        <v>2017.84</v>
      </c>
      <c r="H262" s="62" t="s">
        <v>3141</v>
      </c>
    </row>
    <row r="263" spans="1:8" x14ac:dyDescent="0.25">
      <c r="B263" s="623">
        <v>42827</v>
      </c>
      <c r="C263" s="623">
        <v>42830</v>
      </c>
      <c r="D263" s="77" t="s">
        <v>6834</v>
      </c>
      <c r="E263" s="62" t="s">
        <v>6835</v>
      </c>
      <c r="F263" s="63" t="s">
        <v>587</v>
      </c>
      <c r="G263" s="696">
        <f>351.19+560</f>
        <v>911.19</v>
      </c>
      <c r="H263" s="62" t="s">
        <v>3141</v>
      </c>
    </row>
    <row r="264" spans="1:8" x14ac:dyDescent="0.25">
      <c r="B264" s="623">
        <v>42827</v>
      </c>
      <c r="C264" s="623">
        <v>42830</v>
      </c>
      <c r="D264" s="77" t="s">
        <v>11115</v>
      </c>
      <c r="E264" s="62" t="s">
        <v>11116</v>
      </c>
      <c r="F264" s="63" t="s">
        <v>587</v>
      </c>
      <c r="G264" s="696">
        <f>767.43+490</f>
        <v>1257.4299999999998</v>
      </c>
      <c r="H264" s="62" t="s">
        <v>3141</v>
      </c>
    </row>
    <row r="265" spans="1:8" x14ac:dyDescent="0.25">
      <c r="B265" s="623">
        <v>42827</v>
      </c>
      <c r="C265" s="623">
        <v>42830</v>
      </c>
      <c r="D265" s="77" t="s">
        <v>11117</v>
      </c>
      <c r="E265" s="62" t="s">
        <v>11118</v>
      </c>
      <c r="F265" s="63" t="s">
        <v>587</v>
      </c>
      <c r="G265" s="696">
        <f>1052.58+560</f>
        <v>1612.58</v>
      </c>
      <c r="H265" s="62" t="s">
        <v>3141</v>
      </c>
    </row>
    <row r="266" spans="1:8" x14ac:dyDescent="0.25">
      <c r="B266" s="623">
        <v>42827</v>
      </c>
      <c r="C266" s="623">
        <v>42831</v>
      </c>
      <c r="D266" s="77" t="s">
        <v>11114</v>
      </c>
      <c r="E266" s="79" t="s">
        <v>2444</v>
      </c>
      <c r="F266" s="63" t="s">
        <v>30</v>
      </c>
      <c r="G266" s="696">
        <f>2306.34</f>
        <v>2306.34</v>
      </c>
      <c r="H266" s="62" t="s">
        <v>10481</v>
      </c>
    </row>
    <row r="267" spans="1:8" x14ac:dyDescent="0.25">
      <c r="B267" s="581"/>
      <c r="C267" s="581"/>
      <c r="D267" s="687"/>
      <c r="E267" s="689"/>
      <c r="F267" s="687"/>
      <c r="G267" s="634"/>
      <c r="H267" s="687"/>
    </row>
    <row r="268" spans="1:8" x14ac:dyDescent="0.25">
      <c r="B268" s="623">
        <v>42847</v>
      </c>
      <c r="C268" s="623">
        <v>42851</v>
      </c>
      <c r="D268" s="77" t="s">
        <v>11057</v>
      </c>
      <c r="E268" s="668" t="s">
        <v>11058</v>
      </c>
      <c r="F268" s="63" t="s">
        <v>349</v>
      </c>
      <c r="G268" s="696">
        <v>1533</v>
      </c>
      <c r="H268" s="62" t="s">
        <v>328</v>
      </c>
    </row>
    <row r="269" spans="1:8" x14ac:dyDescent="0.25">
      <c r="B269" s="623">
        <v>42847</v>
      </c>
      <c r="C269" s="623">
        <v>42851</v>
      </c>
      <c r="D269" s="77" t="s">
        <v>2870</v>
      </c>
      <c r="E269" s="668" t="s">
        <v>1519</v>
      </c>
      <c r="F269" s="63" t="s">
        <v>349</v>
      </c>
      <c r="G269" s="696">
        <v>1464.12</v>
      </c>
      <c r="H269" s="62" t="s">
        <v>328</v>
      </c>
    </row>
    <row r="270" spans="1:8" x14ac:dyDescent="0.25">
      <c r="B270" s="623"/>
      <c r="C270" s="623"/>
      <c r="D270" s="77"/>
      <c r="E270" s="668"/>
      <c r="F270" s="63"/>
      <c r="G270" s="696"/>
      <c r="H270" s="62"/>
    </row>
    <row r="271" spans="1:8" x14ac:dyDescent="0.25">
      <c r="B271" s="623">
        <v>42848</v>
      </c>
      <c r="C271" s="623">
        <v>42850</v>
      </c>
      <c r="D271" s="77" t="s">
        <v>11114</v>
      </c>
      <c r="E271" s="79" t="s">
        <v>2444</v>
      </c>
      <c r="F271" s="63" t="s">
        <v>180</v>
      </c>
      <c r="G271" s="696">
        <f>1138.64+855</f>
        <v>1993.64</v>
      </c>
      <c r="H271" s="62" t="s">
        <v>10814</v>
      </c>
    </row>
    <row r="272" spans="1:8" x14ac:dyDescent="0.25">
      <c r="B272" s="582"/>
      <c r="C272" s="582"/>
      <c r="D272" s="689"/>
      <c r="E272" s="689"/>
      <c r="F272" s="689"/>
      <c r="G272" s="635"/>
      <c r="H272" s="689"/>
    </row>
    <row r="273" spans="1:8" x14ac:dyDescent="0.25">
      <c r="A273" s="184"/>
      <c r="B273" s="585"/>
      <c r="C273" s="585"/>
      <c r="D273" s="105"/>
      <c r="E273" s="105"/>
      <c r="F273" s="105"/>
      <c r="G273" s="639"/>
      <c r="H273" s="105"/>
    </row>
    <row r="274" spans="1:8" x14ac:dyDescent="0.25">
      <c r="A274" s="128" t="s">
        <v>9060</v>
      </c>
      <c r="B274" s="582"/>
      <c r="C274" s="582"/>
      <c r="D274" s="689"/>
      <c r="E274" s="689"/>
      <c r="F274" s="689"/>
      <c r="G274" s="635"/>
      <c r="H274" s="689"/>
    </row>
    <row r="275" spans="1:8" x14ac:dyDescent="0.25">
      <c r="B275" s="582">
        <v>42827</v>
      </c>
      <c r="C275" s="582">
        <v>42831</v>
      </c>
      <c r="D275" s="190" t="s">
        <v>11368</v>
      </c>
      <c r="E275" s="190" t="s">
        <v>11369</v>
      </c>
      <c r="F275" s="190" t="s">
        <v>587</v>
      </c>
      <c r="G275" s="635">
        <v>1009.94</v>
      </c>
      <c r="H275" s="190" t="s">
        <v>11370</v>
      </c>
    </row>
    <row r="276" spans="1:8" x14ac:dyDescent="0.25">
      <c r="B276" s="582">
        <v>42827</v>
      </c>
      <c r="C276" s="582">
        <v>42831</v>
      </c>
      <c r="D276" s="190" t="s">
        <v>11371</v>
      </c>
      <c r="E276" s="190" t="s">
        <v>11372</v>
      </c>
      <c r="F276" s="190" t="s">
        <v>587</v>
      </c>
      <c r="G276" s="635">
        <v>1092.44</v>
      </c>
      <c r="H276" s="190" t="s">
        <v>11370</v>
      </c>
    </row>
    <row r="277" spans="1:8" x14ac:dyDescent="0.25">
      <c r="B277" s="582">
        <v>42827</v>
      </c>
      <c r="C277" s="582">
        <v>42831</v>
      </c>
      <c r="D277" s="190" t="s">
        <v>11373</v>
      </c>
      <c r="E277" s="190" t="s">
        <v>11372</v>
      </c>
      <c r="F277" s="190" t="s">
        <v>587</v>
      </c>
      <c r="G277" s="635">
        <v>349.94</v>
      </c>
      <c r="H277" s="190" t="s">
        <v>11370</v>
      </c>
    </row>
    <row r="278" spans="1:8" x14ac:dyDescent="0.25">
      <c r="B278" s="582">
        <v>42827</v>
      </c>
      <c r="C278" s="582">
        <v>42857</v>
      </c>
      <c r="D278" s="190" t="s">
        <v>11374</v>
      </c>
      <c r="E278" s="644" t="s">
        <v>9616</v>
      </c>
      <c r="F278" s="190" t="s">
        <v>11337</v>
      </c>
      <c r="G278" s="635">
        <v>1705</v>
      </c>
      <c r="H278" s="190" t="s">
        <v>11375</v>
      </c>
    </row>
    <row r="279" spans="1:8" x14ac:dyDescent="0.25">
      <c r="B279" s="582">
        <v>42827</v>
      </c>
      <c r="C279" s="582">
        <v>42857</v>
      </c>
      <c r="D279" s="190" t="s">
        <v>9619</v>
      </c>
      <c r="E279" s="190" t="s">
        <v>4199</v>
      </c>
      <c r="F279" s="190" t="s">
        <v>11337</v>
      </c>
      <c r="G279" s="635">
        <v>1705</v>
      </c>
      <c r="H279" s="190" t="s">
        <v>11375</v>
      </c>
    </row>
    <row r="280" spans="1:8" x14ac:dyDescent="0.25">
      <c r="B280" s="582">
        <v>42827</v>
      </c>
      <c r="C280" s="582">
        <v>42858</v>
      </c>
      <c r="D280" s="190" t="s">
        <v>11376</v>
      </c>
      <c r="E280" s="190" t="s">
        <v>11377</v>
      </c>
      <c r="F280" s="190" t="s">
        <v>1812</v>
      </c>
      <c r="G280" s="635">
        <v>1806.69</v>
      </c>
      <c r="H280" s="190" t="s">
        <v>11378</v>
      </c>
    </row>
    <row r="281" spans="1:8" x14ac:dyDescent="0.25">
      <c r="B281" s="582"/>
      <c r="C281" s="582"/>
      <c r="D281" s="190"/>
      <c r="E281" s="190"/>
      <c r="F281" s="190"/>
      <c r="G281" s="635"/>
      <c r="H281" s="190"/>
    </row>
    <row r="282" spans="1:8" x14ac:dyDescent="0.25">
      <c r="B282" s="582">
        <v>42834</v>
      </c>
      <c r="C282" s="582">
        <v>42837</v>
      </c>
      <c r="D282" s="190" t="s">
        <v>9742</v>
      </c>
      <c r="E282" s="190" t="s">
        <v>11379</v>
      </c>
      <c r="F282" s="190" t="s">
        <v>1695</v>
      </c>
      <c r="G282" s="635">
        <v>373</v>
      </c>
      <c r="H282" s="190" t="s">
        <v>11380</v>
      </c>
    </row>
    <row r="283" spans="1:8" x14ac:dyDescent="0.25">
      <c r="B283" s="582">
        <v>42834</v>
      </c>
      <c r="C283" s="582">
        <v>42837</v>
      </c>
      <c r="D283" s="190" t="s">
        <v>9746</v>
      </c>
      <c r="E283" s="190" t="s">
        <v>11379</v>
      </c>
      <c r="F283" s="190" t="s">
        <v>1695</v>
      </c>
      <c r="G283" s="636">
        <v>373</v>
      </c>
      <c r="H283" s="190" t="s">
        <v>11380</v>
      </c>
    </row>
    <row r="284" spans="1:8" x14ac:dyDescent="0.25">
      <c r="B284" s="582"/>
      <c r="C284" s="582"/>
      <c r="D284" s="190"/>
      <c r="E284" s="190"/>
      <c r="F284" s="190"/>
      <c r="G284" s="636"/>
      <c r="H284" s="190"/>
    </row>
    <row r="285" spans="1:8" x14ac:dyDescent="0.25">
      <c r="B285" s="582">
        <v>42842</v>
      </c>
      <c r="C285" s="582">
        <v>42843</v>
      </c>
      <c r="D285" s="190" t="s">
        <v>11381</v>
      </c>
      <c r="E285" s="190" t="s">
        <v>9803</v>
      </c>
      <c r="F285" s="190" t="s">
        <v>11382</v>
      </c>
      <c r="G285" s="635">
        <v>318.72000000000003</v>
      </c>
      <c r="H285" s="190" t="s">
        <v>11383</v>
      </c>
    </row>
    <row r="286" spans="1:8" x14ac:dyDescent="0.25">
      <c r="B286" s="582"/>
      <c r="C286" s="582"/>
      <c r="D286" s="190"/>
      <c r="E286" s="190"/>
      <c r="F286" s="190"/>
      <c r="G286" s="635"/>
      <c r="H286" s="190"/>
    </row>
    <row r="287" spans="1:8" x14ac:dyDescent="0.25">
      <c r="B287" s="582">
        <v>42845</v>
      </c>
      <c r="C287" s="582">
        <v>42847</v>
      </c>
      <c r="D287" s="190" t="s">
        <v>11384</v>
      </c>
      <c r="E287" s="190" t="s">
        <v>11385</v>
      </c>
      <c r="F287" s="190" t="s">
        <v>1329</v>
      </c>
      <c r="G287" s="635">
        <v>500.6</v>
      </c>
      <c r="H287" s="190" t="s">
        <v>11386</v>
      </c>
    </row>
    <row r="288" spans="1:8" x14ac:dyDescent="0.25">
      <c r="B288" s="582"/>
      <c r="C288" s="582"/>
      <c r="D288" s="190"/>
      <c r="E288" s="190"/>
      <c r="F288" s="190"/>
      <c r="G288" s="635"/>
      <c r="H288" s="190"/>
    </row>
    <row r="289" spans="1:8" x14ac:dyDescent="0.25">
      <c r="B289" s="582">
        <v>42846</v>
      </c>
      <c r="C289" s="582">
        <v>42830</v>
      </c>
      <c r="D289" s="190" t="s">
        <v>11387</v>
      </c>
      <c r="E289" s="190" t="s">
        <v>11372</v>
      </c>
      <c r="F289" s="190" t="s">
        <v>587</v>
      </c>
      <c r="G289" s="635">
        <v>1669.94</v>
      </c>
      <c r="H289" s="190" t="s">
        <v>11370</v>
      </c>
    </row>
    <row r="290" spans="1:8" x14ac:dyDescent="0.25">
      <c r="B290" s="582">
        <v>42846</v>
      </c>
      <c r="C290" s="582">
        <v>42850</v>
      </c>
      <c r="D290" s="190" t="s">
        <v>6344</v>
      </c>
      <c r="E290" s="190" t="s">
        <v>6345</v>
      </c>
      <c r="F290" s="190" t="s">
        <v>180</v>
      </c>
      <c r="G290" s="636">
        <v>1447.17</v>
      </c>
      <c r="H290" s="190" t="s">
        <v>11388</v>
      </c>
    </row>
    <row r="291" spans="1:8" x14ac:dyDescent="0.25">
      <c r="B291" s="582">
        <v>42846</v>
      </c>
      <c r="C291" s="582">
        <v>42851</v>
      </c>
      <c r="D291" s="190" t="s">
        <v>11389</v>
      </c>
      <c r="E291" s="190" t="s">
        <v>36</v>
      </c>
      <c r="F291" s="190" t="s">
        <v>180</v>
      </c>
      <c r="G291" s="635">
        <v>2272.85</v>
      </c>
      <c r="H291" s="190" t="s">
        <v>11388</v>
      </c>
    </row>
    <row r="292" spans="1:8" x14ac:dyDescent="0.25">
      <c r="B292" s="582"/>
      <c r="C292" s="582"/>
      <c r="D292" s="190"/>
      <c r="E292" s="190"/>
      <c r="F292" s="190"/>
      <c r="G292" s="635"/>
      <c r="H292" s="190"/>
    </row>
    <row r="293" spans="1:8" x14ac:dyDescent="0.25">
      <c r="B293" s="582">
        <v>42851</v>
      </c>
      <c r="C293" s="582">
        <v>42853</v>
      </c>
      <c r="D293" s="190" t="s">
        <v>9317</v>
      </c>
      <c r="E293" s="190" t="s">
        <v>9318</v>
      </c>
      <c r="F293" s="190" t="s">
        <v>7225</v>
      </c>
      <c r="G293" s="636">
        <v>453.68</v>
      </c>
      <c r="H293" s="190" t="s">
        <v>11390</v>
      </c>
    </row>
    <row r="294" spans="1:8" x14ac:dyDescent="0.25">
      <c r="B294" s="582"/>
      <c r="C294" s="582"/>
      <c r="D294" s="190"/>
      <c r="E294" s="190"/>
      <c r="F294" s="190"/>
      <c r="G294" s="636"/>
      <c r="H294" s="190"/>
    </row>
    <row r="295" spans="1:8" x14ac:dyDescent="0.25">
      <c r="A295" s="184"/>
      <c r="B295" s="585"/>
      <c r="C295" s="585"/>
      <c r="D295" s="105"/>
      <c r="E295" s="105"/>
      <c r="F295" s="105"/>
      <c r="G295" s="639"/>
      <c r="H295" s="105"/>
    </row>
    <row r="296" spans="1:8" x14ac:dyDescent="0.25">
      <c r="A296" s="128" t="s">
        <v>8603</v>
      </c>
      <c r="B296" s="582"/>
      <c r="C296" s="582"/>
      <c r="D296" s="689"/>
      <c r="E296" s="689"/>
      <c r="F296" s="689"/>
      <c r="G296" s="635"/>
      <c r="H296" s="689"/>
    </row>
    <row r="297" spans="1:8" x14ac:dyDescent="0.25">
      <c r="B297" s="581">
        <v>42827</v>
      </c>
      <c r="C297" s="581">
        <v>42830</v>
      </c>
      <c r="D297" s="136" t="s">
        <v>305</v>
      </c>
      <c r="E297" s="136" t="s">
        <v>10186</v>
      </c>
      <c r="F297" s="136" t="s">
        <v>587</v>
      </c>
      <c r="G297" s="636">
        <v>1697.49</v>
      </c>
      <c r="H297" s="136" t="s">
        <v>10187</v>
      </c>
    </row>
    <row r="298" spans="1:8" x14ac:dyDescent="0.25">
      <c r="B298" s="581"/>
      <c r="C298" s="581"/>
      <c r="D298" s="136"/>
      <c r="E298" s="136"/>
      <c r="F298" s="136"/>
      <c r="G298" s="636"/>
      <c r="H298" s="136"/>
    </row>
    <row r="299" spans="1:8" x14ac:dyDescent="0.25">
      <c r="B299" s="581">
        <v>42830</v>
      </c>
      <c r="C299" s="581">
        <v>42834</v>
      </c>
      <c r="D299" s="136" t="s">
        <v>6230</v>
      </c>
      <c r="E299" s="136" t="s">
        <v>10228</v>
      </c>
      <c r="F299" s="136" t="s">
        <v>1157</v>
      </c>
      <c r="G299" s="636">
        <v>1577.49</v>
      </c>
      <c r="H299" s="136" t="s">
        <v>10229</v>
      </c>
    </row>
    <row r="300" spans="1:8" x14ac:dyDescent="0.25">
      <c r="B300" s="581">
        <v>42830</v>
      </c>
      <c r="C300" s="581">
        <v>42834</v>
      </c>
      <c r="D300" s="686" t="s">
        <v>187</v>
      </c>
      <c r="E300" s="686" t="s">
        <v>4283</v>
      </c>
      <c r="F300" s="686" t="s">
        <v>1265</v>
      </c>
      <c r="G300" s="636">
        <v>1690.49</v>
      </c>
      <c r="H300" s="686" t="s">
        <v>10841</v>
      </c>
    </row>
    <row r="301" spans="1:8" x14ac:dyDescent="0.25">
      <c r="B301" s="581"/>
      <c r="C301" s="581"/>
      <c r="D301" s="686"/>
      <c r="E301" s="686"/>
      <c r="F301" s="686"/>
      <c r="G301" s="636"/>
      <c r="H301" s="686"/>
    </row>
    <row r="302" spans="1:8" x14ac:dyDescent="0.25">
      <c r="B302" s="581">
        <v>42842</v>
      </c>
      <c r="C302" s="581">
        <v>42846</v>
      </c>
      <c r="D302" s="686" t="s">
        <v>3044</v>
      </c>
      <c r="E302" s="686" t="s">
        <v>10842</v>
      </c>
      <c r="F302" s="686" t="s">
        <v>2850</v>
      </c>
      <c r="G302" s="636">
        <v>2153.5500000000002</v>
      </c>
      <c r="H302" s="686" t="s">
        <v>10843</v>
      </c>
    </row>
    <row r="303" spans="1:8" x14ac:dyDescent="0.25">
      <c r="B303" s="581"/>
      <c r="C303" s="581"/>
      <c r="D303" s="136"/>
      <c r="E303" s="136"/>
      <c r="F303" s="136"/>
      <c r="G303" s="636"/>
      <c r="H303" s="136"/>
    </row>
    <row r="304" spans="1:8" x14ac:dyDescent="0.25">
      <c r="B304" s="581">
        <v>42847</v>
      </c>
      <c r="C304" s="581">
        <v>42851</v>
      </c>
      <c r="D304" s="136" t="s">
        <v>8757</v>
      </c>
      <c r="E304" s="136" t="s">
        <v>8758</v>
      </c>
      <c r="F304" s="136" t="s">
        <v>349</v>
      </c>
      <c r="G304" s="636">
        <v>9444.76</v>
      </c>
      <c r="H304" s="136" t="s">
        <v>10188</v>
      </c>
    </row>
    <row r="305" spans="1:8" x14ac:dyDescent="0.25">
      <c r="B305" s="581"/>
      <c r="C305" s="581"/>
      <c r="D305" s="136" t="s">
        <v>1390</v>
      </c>
      <c r="E305" s="136" t="s">
        <v>10189</v>
      </c>
      <c r="F305" s="136"/>
      <c r="G305" s="636"/>
      <c r="H305" s="136"/>
    </row>
    <row r="306" spans="1:8" x14ac:dyDescent="0.25">
      <c r="B306" s="581"/>
      <c r="C306" s="581"/>
      <c r="D306" s="136" t="s">
        <v>8751</v>
      </c>
      <c r="E306" s="136" t="s">
        <v>10190</v>
      </c>
      <c r="F306" s="2"/>
      <c r="G306" s="636"/>
      <c r="H306" s="136"/>
    </row>
    <row r="307" spans="1:8" x14ac:dyDescent="0.25">
      <c r="B307" s="581"/>
      <c r="C307" s="581"/>
      <c r="D307" s="136" t="s">
        <v>8753</v>
      </c>
      <c r="E307" s="136" t="s">
        <v>10191</v>
      </c>
      <c r="F307" s="2"/>
      <c r="G307" s="636"/>
      <c r="H307" s="136"/>
    </row>
    <row r="308" spans="1:8" x14ac:dyDescent="0.25">
      <c r="B308" s="581"/>
      <c r="C308" s="581"/>
      <c r="D308" s="136" t="s">
        <v>10179</v>
      </c>
      <c r="E308" s="136" t="s">
        <v>10177</v>
      </c>
      <c r="F308" s="2"/>
      <c r="G308" s="636"/>
      <c r="H308" s="136"/>
    </row>
    <row r="309" spans="1:8" x14ac:dyDescent="0.25">
      <c r="B309" s="581"/>
      <c r="C309" s="581"/>
      <c r="D309" s="136" t="s">
        <v>8754</v>
      </c>
      <c r="E309" s="136" t="s">
        <v>10178</v>
      </c>
      <c r="F309" s="2"/>
      <c r="G309" s="636"/>
      <c r="H309" s="136"/>
    </row>
    <row r="310" spans="1:8" x14ac:dyDescent="0.25">
      <c r="B310" s="581"/>
      <c r="C310" s="581"/>
      <c r="D310" s="136" t="s">
        <v>10176</v>
      </c>
      <c r="E310" s="136" t="s">
        <v>10177</v>
      </c>
      <c r="F310" s="2"/>
      <c r="G310" s="636"/>
      <c r="H310" s="136"/>
    </row>
    <row r="311" spans="1:8" x14ac:dyDescent="0.25">
      <c r="B311" s="581"/>
      <c r="C311" s="581"/>
      <c r="D311" s="136" t="s">
        <v>5703</v>
      </c>
      <c r="E311" s="136" t="s">
        <v>10175</v>
      </c>
      <c r="F311" s="2"/>
      <c r="G311" s="636"/>
      <c r="H311" s="136"/>
    </row>
    <row r="312" spans="1:8" x14ac:dyDescent="0.25">
      <c r="B312" s="581"/>
      <c r="C312" s="581"/>
      <c r="D312" s="2"/>
      <c r="E312" s="2"/>
      <c r="F312" s="2"/>
      <c r="G312" s="636"/>
      <c r="H312" s="136"/>
    </row>
    <row r="313" spans="1:8" x14ac:dyDescent="0.25">
      <c r="B313" s="581">
        <v>42849</v>
      </c>
      <c r="C313" s="581">
        <v>42854</v>
      </c>
      <c r="D313" s="136" t="s">
        <v>10230</v>
      </c>
      <c r="E313" s="136" t="s">
        <v>3256</v>
      </c>
      <c r="F313" s="136" t="s">
        <v>9771</v>
      </c>
      <c r="G313" s="636">
        <v>1779.36</v>
      </c>
      <c r="H313" s="136" t="s">
        <v>10231</v>
      </c>
    </row>
    <row r="314" spans="1:8" x14ac:dyDescent="0.25">
      <c r="B314" s="582"/>
      <c r="C314" s="582"/>
      <c r="D314" s="689"/>
      <c r="E314" s="689"/>
      <c r="F314" s="689"/>
      <c r="G314" s="635"/>
      <c r="H314" s="689"/>
    </row>
    <row r="315" spans="1:8" x14ac:dyDescent="0.25">
      <c r="A315" s="184"/>
      <c r="B315" s="580"/>
      <c r="C315" s="580"/>
      <c r="D315" s="99"/>
      <c r="E315" s="99"/>
      <c r="F315" s="99"/>
      <c r="G315" s="633"/>
      <c r="H315" s="99"/>
    </row>
    <row r="316" spans="1:8" x14ac:dyDescent="0.25">
      <c r="A316" s="128" t="s">
        <v>28</v>
      </c>
      <c r="B316" s="581"/>
      <c r="C316" s="685"/>
      <c r="D316" s="164"/>
      <c r="E316" s="164"/>
      <c r="F316" s="164"/>
      <c r="G316" s="637"/>
      <c r="H316" s="164"/>
    </row>
    <row r="317" spans="1:8" x14ac:dyDescent="0.25">
      <c r="B317" s="581">
        <v>42827</v>
      </c>
      <c r="C317" s="581">
        <v>42831</v>
      </c>
      <c r="D317" s="164" t="s">
        <v>914</v>
      </c>
      <c r="E317" s="164" t="s">
        <v>915</v>
      </c>
      <c r="F317" s="164" t="s">
        <v>30</v>
      </c>
      <c r="G317" s="636">
        <v>2420</v>
      </c>
      <c r="H317" s="164" t="s">
        <v>9362</v>
      </c>
    </row>
    <row r="318" spans="1:8" x14ac:dyDescent="0.25">
      <c r="B318" s="581">
        <v>42827</v>
      </c>
      <c r="C318" s="581">
        <v>42831</v>
      </c>
      <c r="D318" s="164" t="s">
        <v>11177</v>
      </c>
      <c r="E318" s="164" t="s">
        <v>694</v>
      </c>
      <c r="F318" s="164" t="s">
        <v>587</v>
      </c>
      <c r="G318" s="636">
        <v>2000</v>
      </c>
      <c r="H318" s="164" t="s">
        <v>11178</v>
      </c>
    </row>
    <row r="319" spans="1:8" x14ac:dyDescent="0.25">
      <c r="B319" s="581">
        <v>42827</v>
      </c>
      <c r="C319" s="581">
        <v>42831</v>
      </c>
      <c r="D319" s="164" t="s">
        <v>11179</v>
      </c>
      <c r="E319" s="164" t="s">
        <v>11180</v>
      </c>
      <c r="F319" s="164" t="s">
        <v>587</v>
      </c>
      <c r="G319" s="636">
        <v>2000</v>
      </c>
      <c r="H319" s="164" t="s">
        <v>11178</v>
      </c>
    </row>
    <row r="320" spans="1:8" x14ac:dyDescent="0.25">
      <c r="B320" s="581">
        <v>42827</v>
      </c>
      <c r="C320" s="581">
        <v>42831</v>
      </c>
      <c r="D320" s="164" t="s">
        <v>11181</v>
      </c>
      <c r="E320" s="164" t="s">
        <v>11182</v>
      </c>
      <c r="F320" s="164" t="s">
        <v>587</v>
      </c>
      <c r="G320" s="636">
        <v>2000</v>
      </c>
      <c r="H320" s="164" t="s">
        <v>11178</v>
      </c>
    </row>
    <row r="321" spans="2:8" x14ac:dyDescent="0.25">
      <c r="B321" s="581">
        <v>42827</v>
      </c>
      <c r="C321" s="581">
        <v>42831</v>
      </c>
      <c r="D321" s="164" t="s">
        <v>11183</v>
      </c>
      <c r="E321" s="164" t="s">
        <v>11184</v>
      </c>
      <c r="F321" s="164" t="s">
        <v>587</v>
      </c>
      <c r="G321" s="636">
        <v>2000</v>
      </c>
      <c r="H321" s="164" t="s">
        <v>11178</v>
      </c>
    </row>
    <row r="322" spans="2:8" x14ac:dyDescent="0.25">
      <c r="B322" s="581">
        <v>42827</v>
      </c>
      <c r="C322" s="581">
        <v>42831</v>
      </c>
      <c r="D322" s="164" t="s">
        <v>11185</v>
      </c>
      <c r="E322" s="164" t="s">
        <v>11191</v>
      </c>
      <c r="F322" s="164" t="s">
        <v>587</v>
      </c>
      <c r="G322" s="636">
        <v>2000</v>
      </c>
      <c r="H322" s="164" t="s">
        <v>11178</v>
      </c>
    </row>
    <row r="323" spans="2:8" x14ac:dyDescent="0.25">
      <c r="B323" s="581">
        <v>42827</v>
      </c>
      <c r="C323" s="581">
        <v>42831</v>
      </c>
      <c r="D323" s="164" t="s">
        <v>3174</v>
      </c>
      <c r="E323" s="164" t="s">
        <v>694</v>
      </c>
      <c r="F323" s="164" t="s">
        <v>587</v>
      </c>
      <c r="G323" s="636">
        <v>2000</v>
      </c>
      <c r="H323" s="164" t="s">
        <v>11178</v>
      </c>
    </row>
    <row r="324" spans="2:8" x14ac:dyDescent="0.25">
      <c r="B324" s="581">
        <v>42827</v>
      </c>
      <c r="C324" s="581">
        <v>42831</v>
      </c>
      <c r="D324" s="164" t="s">
        <v>11186</v>
      </c>
      <c r="E324" s="164" t="s">
        <v>2967</v>
      </c>
      <c r="F324" s="164" t="s">
        <v>587</v>
      </c>
      <c r="G324" s="636">
        <v>2000</v>
      </c>
      <c r="H324" s="164" t="s">
        <v>11178</v>
      </c>
    </row>
    <row r="325" spans="2:8" x14ac:dyDescent="0.25">
      <c r="B325" s="581">
        <v>42827</v>
      </c>
      <c r="C325" s="581">
        <v>42831</v>
      </c>
      <c r="D325" s="164" t="s">
        <v>11187</v>
      </c>
      <c r="E325" s="164" t="s">
        <v>6110</v>
      </c>
      <c r="F325" s="164" t="s">
        <v>587</v>
      </c>
      <c r="G325" s="636">
        <v>2000</v>
      </c>
      <c r="H325" s="164" t="s">
        <v>11178</v>
      </c>
    </row>
    <row r="326" spans="2:8" x14ac:dyDescent="0.25">
      <c r="B326" s="581"/>
      <c r="C326" s="581"/>
      <c r="D326" s="164"/>
      <c r="E326" s="164"/>
      <c r="F326" s="164"/>
      <c r="G326" s="636"/>
      <c r="H326" s="164"/>
    </row>
    <row r="327" spans="2:8" x14ac:dyDescent="0.25">
      <c r="B327" s="581">
        <v>42829</v>
      </c>
      <c r="C327" s="581">
        <v>42833</v>
      </c>
      <c r="D327" s="164" t="s">
        <v>8611</v>
      </c>
      <c r="E327" s="164" t="s">
        <v>5687</v>
      </c>
      <c r="F327" s="164" t="s">
        <v>2089</v>
      </c>
      <c r="G327" s="636">
        <v>1779</v>
      </c>
      <c r="H327" s="164" t="s">
        <v>11174</v>
      </c>
    </row>
    <row r="328" spans="2:8" x14ac:dyDescent="0.25">
      <c r="B328" s="581">
        <v>42829</v>
      </c>
      <c r="C328" s="581">
        <v>42831</v>
      </c>
      <c r="D328" s="204" t="s">
        <v>171</v>
      </c>
      <c r="E328" s="204" t="s">
        <v>36</v>
      </c>
      <c r="F328" s="204" t="s">
        <v>30</v>
      </c>
      <c r="G328" s="636">
        <v>50</v>
      </c>
      <c r="H328" s="204" t="s">
        <v>11391</v>
      </c>
    </row>
    <row r="329" spans="2:8" x14ac:dyDescent="0.25">
      <c r="B329" s="581"/>
      <c r="C329" s="581"/>
      <c r="D329" s="164"/>
      <c r="E329" s="164"/>
      <c r="F329" s="164"/>
      <c r="G329" s="636"/>
      <c r="H329" s="164"/>
    </row>
    <row r="330" spans="2:8" ht="30" x14ac:dyDescent="0.25">
      <c r="B330" s="581">
        <v>42831</v>
      </c>
      <c r="C330" s="581">
        <v>42833</v>
      </c>
      <c r="D330" s="164" t="s">
        <v>9356</v>
      </c>
      <c r="E330" s="164" t="s">
        <v>11175</v>
      </c>
      <c r="F330" s="164" t="s">
        <v>1157</v>
      </c>
      <c r="G330" s="636">
        <v>865</v>
      </c>
      <c r="H330" s="164" t="s">
        <v>3479</v>
      </c>
    </row>
    <row r="331" spans="2:8" ht="30" x14ac:dyDescent="0.25">
      <c r="B331" s="581">
        <v>42831</v>
      </c>
      <c r="C331" s="581">
        <v>42833</v>
      </c>
      <c r="D331" s="164" t="s">
        <v>5188</v>
      </c>
      <c r="E331" s="164" t="s">
        <v>11176</v>
      </c>
      <c r="F331" s="164" t="s">
        <v>1157</v>
      </c>
      <c r="G331" s="636">
        <v>865</v>
      </c>
      <c r="H331" s="164" t="s">
        <v>3479</v>
      </c>
    </row>
    <row r="332" spans="2:8" x14ac:dyDescent="0.25">
      <c r="B332" s="581"/>
      <c r="C332" s="581"/>
      <c r="D332" s="164"/>
      <c r="E332" s="164"/>
      <c r="F332" s="164"/>
      <c r="G332" s="636"/>
      <c r="H332" s="164"/>
    </row>
    <row r="333" spans="2:8" x14ac:dyDescent="0.25">
      <c r="B333" s="581">
        <v>42846</v>
      </c>
      <c r="C333" s="581">
        <v>42850</v>
      </c>
      <c r="D333" s="164" t="s">
        <v>7692</v>
      </c>
      <c r="E333" s="164" t="s">
        <v>9880</v>
      </c>
      <c r="F333" s="164" t="s">
        <v>180</v>
      </c>
      <c r="G333" s="636">
        <v>1255</v>
      </c>
      <c r="H333" s="164" t="s">
        <v>11188</v>
      </c>
    </row>
    <row r="334" spans="2:8" x14ac:dyDescent="0.25">
      <c r="B334" s="581">
        <v>42846</v>
      </c>
      <c r="C334" s="581">
        <v>42850</v>
      </c>
      <c r="D334" s="164" t="s">
        <v>914</v>
      </c>
      <c r="E334" s="164" t="s">
        <v>915</v>
      </c>
      <c r="F334" s="164" t="s">
        <v>180</v>
      </c>
      <c r="G334" s="636">
        <v>1255</v>
      </c>
      <c r="H334" s="164" t="s">
        <v>11188</v>
      </c>
    </row>
    <row r="335" spans="2:8" x14ac:dyDescent="0.25">
      <c r="B335" s="581">
        <v>42846</v>
      </c>
      <c r="C335" s="581">
        <v>42850</v>
      </c>
      <c r="D335" s="164" t="s">
        <v>171</v>
      </c>
      <c r="E335" s="164" t="s">
        <v>36</v>
      </c>
      <c r="F335" s="164" t="s">
        <v>180</v>
      </c>
      <c r="G335" s="636">
        <v>1255</v>
      </c>
      <c r="H335" s="164" t="s">
        <v>11188</v>
      </c>
    </row>
    <row r="336" spans="2:8" x14ac:dyDescent="0.25">
      <c r="B336" s="581">
        <v>42846</v>
      </c>
      <c r="C336" s="581">
        <v>42850</v>
      </c>
      <c r="D336" s="164" t="s">
        <v>5362</v>
      </c>
      <c r="E336" s="164" t="s">
        <v>5363</v>
      </c>
      <c r="F336" s="164" t="s">
        <v>180</v>
      </c>
      <c r="G336" s="636">
        <v>1255</v>
      </c>
      <c r="H336" s="164" t="s">
        <v>11188</v>
      </c>
    </row>
    <row r="337" spans="1:8" x14ac:dyDescent="0.25">
      <c r="B337" s="581">
        <v>42846</v>
      </c>
      <c r="C337" s="581">
        <v>42850</v>
      </c>
      <c r="D337" s="164" t="s">
        <v>3170</v>
      </c>
      <c r="E337" s="164" t="s">
        <v>9882</v>
      </c>
      <c r="F337" s="164" t="s">
        <v>180</v>
      </c>
      <c r="G337" s="636">
        <v>2055</v>
      </c>
      <c r="H337" s="164" t="s">
        <v>11188</v>
      </c>
    </row>
    <row r="338" spans="1:8" x14ac:dyDescent="0.25">
      <c r="B338" s="581">
        <v>42847</v>
      </c>
      <c r="C338" s="581">
        <v>42850</v>
      </c>
      <c r="D338" s="164" t="s">
        <v>632</v>
      </c>
      <c r="E338" s="164" t="s">
        <v>633</v>
      </c>
      <c r="F338" s="164" t="s">
        <v>180</v>
      </c>
      <c r="G338" s="636">
        <v>2455</v>
      </c>
      <c r="H338" s="164" t="s">
        <v>11188</v>
      </c>
    </row>
    <row r="339" spans="1:8" x14ac:dyDescent="0.25">
      <c r="B339" s="581">
        <v>42846</v>
      </c>
      <c r="C339" s="581">
        <v>42850</v>
      </c>
      <c r="D339" s="164" t="s">
        <v>9885</v>
      </c>
      <c r="E339" s="164" t="s">
        <v>3447</v>
      </c>
      <c r="F339" s="164" t="s">
        <v>180</v>
      </c>
      <c r="G339" s="636">
        <v>2441</v>
      </c>
      <c r="H339" s="164" t="s">
        <v>11188</v>
      </c>
    </row>
    <row r="340" spans="1:8" x14ac:dyDescent="0.25">
      <c r="B340" s="581"/>
      <c r="C340" s="581"/>
      <c r="D340" s="164"/>
      <c r="E340" s="164"/>
      <c r="F340" s="164"/>
      <c r="G340" s="636"/>
      <c r="H340" s="164"/>
    </row>
    <row r="341" spans="1:8" x14ac:dyDescent="0.25">
      <c r="B341" s="581">
        <v>42853</v>
      </c>
      <c r="C341" s="581">
        <v>42854</v>
      </c>
      <c r="D341" s="164" t="s">
        <v>6112</v>
      </c>
      <c r="E341" s="164" t="s">
        <v>6595</v>
      </c>
      <c r="F341" s="164" t="s">
        <v>704</v>
      </c>
      <c r="G341" s="636">
        <v>800</v>
      </c>
      <c r="H341" s="164" t="s">
        <v>11189</v>
      </c>
    </row>
    <row r="342" spans="1:8" x14ac:dyDescent="0.25">
      <c r="B342" s="581">
        <v>42853</v>
      </c>
      <c r="C342" s="581">
        <v>42854</v>
      </c>
      <c r="D342" s="164" t="s">
        <v>632</v>
      </c>
      <c r="E342" s="164" t="s">
        <v>633</v>
      </c>
      <c r="F342" s="164" t="s">
        <v>704</v>
      </c>
      <c r="G342" s="636">
        <v>850</v>
      </c>
      <c r="H342" s="164" t="s">
        <v>11190</v>
      </c>
    </row>
    <row r="343" spans="1:8" x14ac:dyDescent="0.25">
      <c r="B343" s="581"/>
      <c r="C343" s="581"/>
      <c r="D343" s="164"/>
      <c r="E343" s="164"/>
      <c r="F343" s="164"/>
      <c r="G343" s="636"/>
      <c r="H343" s="164"/>
    </row>
    <row r="344" spans="1:8" x14ac:dyDescent="0.25">
      <c r="A344" s="184"/>
      <c r="B344" s="580"/>
      <c r="C344" s="580"/>
      <c r="D344" s="99"/>
      <c r="E344" s="99"/>
      <c r="F344" s="99"/>
      <c r="G344" s="633"/>
      <c r="H344" s="99"/>
    </row>
    <row r="345" spans="1:8" x14ac:dyDescent="0.25">
      <c r="A345" s="128" t="s">
        <v>50</v>
      </c>
      <c r="B345" s="685"/>
      <c r="C345" s="685"/>
      <c r="D345" s="273"/>
      <c r="E345" s="688"/>
      <c r="F345" s="686"/>
      <c r="G345" s="637"/>
      <c r="H345" s="688"/>
    </row>
    <row r="346" spans="1:8" x14ac:dyDescent="0.25">
      <c r="B346" s="582">
        <v>42829</v>
      </c>
      <c r="C346" s="582">
        <v>42832</v>
      </c>
      <c r="D346" s="689" t="s">
        <v>5608</v>
      </c>
      <c r="E346" s="689" t="s">
        <v>10496</v>
      </c>
      <c r="F346" s="689" t="s">
        <v>172</v>
      </c>
      <c r="G346" s="635">
        <v>1600</v>
      </c>
      <c r="H346" s="111" t="s">
        <v>10497</v>
      </c>
    </row>
    <row r="347" spans="1:8" x14ac:dyDescent="0.25">
      <c r="B347" s="685"/>
      <c r="C347" s="685"/>
      <c r="D347" s="273"/>
      <c r="E347" s="688"/>
      <c r="F347" s="686"/>
      <c r="G347" s="637"/>
      <c r="H347" s="688"/>
    </row>
    <row r="348" spans="1:8" x14ac:dyDescent="0.25">
      <c r="B348" s="582">
        <v>42831</v>
      </c>
      <c r="C348" s="582">
        <v>42834</v>
      </c>
      <c r="D348" s="689" t="s">
        <v>9366</v>
      </c>
      <c r="E348" s="689" t="s">
        <v>1592</v>
      </c>
      <c r="F348" s="689" t="s">
        <v>1787</v>
      </c>
      <c r="G348" s="635">
        <v>1681</v>
      </c>
      <c r="H348" s="111" t="s">
        <v>10477</v>
      </c>
    </row>
    <row r="349" spans="1:8" x14ac:dyDescent="0.25">
      <c r="B349" s="582">
        <v>42831</v>
      </c>
      <c r="C349" s="582">
        <v>42834</v>
      </c>
      <c r="D349" s="689" t="s">
        <v>9369</v>
      </c>
      <c r="E349" s="689" t="s">
        <v>10478</v>
      </c>
      <c r="F349" s="689" t="s">
        <v>1787</v>
      </c>
      <c r="G349" s="635">
        <v>1681</v>
      </c>
      <c r="H349" s="111" t="s">
        <v>10477</v>
      </c>
    </row>
    <row r="350" spans="1:8" x14ac:dyDescent="0.25">
      <c r="B350" s="582">
        <v>42831</v>
      </c>
      <c r="C350" s="582">
        <v>42834</v>
      </c>
      <c r="D350" s="689" t="s">
        <v>465</v>
      </c>
      <c r="E350" s="689" t="s">
        <v>8435</v>
      </c>
      <c r="F350" s="689" t="s">
        <v>1157</v>
      </c>
      <c r="G350" s="635">
        <v>1006.06</v>
      </c>
      <c r="H350" s="689" t="s">
        <v>461</v>
      </c>
    </row>
    <row r="351" spans="1:8" x14ac:dyDescent="0.25">
      <c r="B351" s="581">
        <v>42831</v>
      </c>
      <c r="C351" s="581">
        <v>42834</v>
      </c>
      <c r="D351" s="111" t="s">
        <v>207</v>
      </c>
      <c r="E351" s="111" t="s">
        <v>8435</v>
      </c>
      <c r="F351" s="111" t="s">
        <v>1157</v>
      </c>
      <c r="G351" s="634">
        <v>1000</v>
      </c>
      <c r="H351" s="689" t="s">
        <v>461</v>
      </c>
    </row>
    <row r="352" spans="1:8" x14ac:dyDescent="0.25">
      <c r="B352" s="581">
        <v>42831</v>
      </c>
      <c r="C352" s="581">
        <v>42834</v>
      </c>
      <c r="D352" s="111" t="s">
        <v>3494</v>
      </c>
      <c r="E352" s="111" t="s">
        <v>8435</v>
      </c>
      <c r="F352" s="111" t="s">
        <v>1157</v>
      </c>
      <c r="G352" s="634">
        <v>1000</v>
      </c>
      <c r="H352" s="689" t="s">
        <v>461</v>
      </c>
    </row>
    <row r="353" spans="1:8" x14ac:dyDescent="0.25">
      <c r="B353" s="581">
        <v>42831</v>
      </c>
      <c r="C353" s="581">
        <v>42834</v>
      </c>
      <c r="D353" s="111" t="s">
        <v>155</v>
      </c>
      <c r="E353" s="111" t="s">
        <v>8435</v>
      </c>
      <c r="F353" s="111" t="s">
        <v>1157</v>
      </c>
      <c r="G353" s="634">
        <v>800</v>
      </c>
      <c r="H353" s="689" t="s">
        <v>461</v>
      </c>
    </row>
    <row r="354" spans="1:8" x14ac:dyDescent="0.25">
      <c r="B354" s="581">
        <v>42831</v>
      </c>
      <c r="C354" s="581">
        <v>42832</v>
      </c>
      <c r="D354" s="111" t="s">
        <v>208</v>
      </c>
      <c r="E354" s="111" t="s">
        <v>10479</v>
      </c>
      <c r="F354" s="111" t="s">
        <v>1157</v>
      </c>
      <c r="G354" s="634">
        <v>814</v>
      </c>
      <c r="H354" s="689" t="s">
        <v>461</v>
      </c>
    </row>
    <row r="355" spans="1:8" x14ac:dyDescent="0.25">
      <c r="B355" s="581"/>
      <c r="C355" s="581"/>
      <c r="D355" s="111"/>
      <c r="E355" s="111"/>
      <c r="F355" s="111"/>
      <c r="G355" s="634"/>
      <c r="H355" s="689"/>
    </row>
    <row r="356" spans="1:8" x14ac:dyDescent="0.25">
      <c r="B356" s="583">
        <v>42848</v>
      </c>
      <c r="C356" s="581">
        <v>42851</v>
      </c>
      <c r="D356" s="688" t="s">
        <v>132</v>
      </c>
      <c r="E356" s="688" t="s">
        <v>67</v>
      </c>
      <c r="F356" s="688" t="s">
        <v>349</v>
      </c>
      <c r="G356" s="638">
        <v>1099.94</v>
      </c>
      <c r="H356" s="688" t="s">
        <v>10498</v>
      </c>
    </row>
    <row r="357" spans="1:8" x14ac:dyDescent="0.25">
      <c r="B357" s="581">
        <v>42848</v>
      </c>
      <c r="C357" s="581">
        <v>42851</v>
      </c>
      <c r="D357" s="688" t="s">
        <v>10499</v>
      </c>
      <c r="E357" s="688" t="s">
        <v>10500</v>
      </c>
      <c r="F357" s="686" t="s">
        <v>349</v>
      </c>
      <c r="G357" s="636">
        <v>1099.94</v>
      </c>
      <c r="H357" s="688" t="s">
        <v>10498</v>
      </c>
    </row>
    <row r="358" spans="1:8" x14ac:dyDescent="0.25">
      <c r="B358" s="581">
        <v>42848</v>
      </c>
      <c r="C358" s="685">
        <v>42851</v>
      </c>
      <c r="D358" s="686" t="s">
        <v>9668</v>
      </c>
      <c r="E358" s="688" t="s">
        <v>10501</v>
      </c>
      <c r="F358" s="686" t="s">
        <v>349</v>
      </c>
      <c r="G358" s="638">
        <v>1099.94</v>
      </c>
      <c r="H358" s="688" t="s">
        <v>10498</v>
      </c>
    </row>
    <row r="359" spans="1:8" x14ac:dyDescent="0.25">
      <c r="B359" s="581">
        <v>42848</v>
      </c>
      <c r="C359" s="685">
        <v>42851</v>
      </c>
      <c r="D359" s="686" t="s">
        <v>9671</v>
      </c>
      <c r="E359" s="688" t="s">
        <v>10502</v>
      </c>
      <c r="F359" s="686" t="s">
        <v>349</v>
      </c>
      <c r="G359" s="638">
        <v>1099.94</v>
      </c>
      <c r="H359" s="688" t="s">
        <v>10498</v>
      </c>
    </row>
    <row r="360" spans="1:8" x14ac:dyDescent="0.25">
      <c r="B360" s="581"/>
      <c r="C360" s="581"/>
      <c r="D360" s="111"/>
      <c r="E360" s="111"/>
      <c r="F360" s="111"/>
      <c r="G360" s="634"/>
      <c r="H360" s="689"/>
    </row>
    <row r="361" spans="1:8" x14ac:dyDescent="0.25">
      <c r="A361" s="184"/>
      <c r="B361" s="580"/>
      <c r="C361" s="580"/>
      <c r="D361" s="99"/>
      <c r="E361" s="99"/>
      <c r="F361" s="99"/>
      <c r="G361" s="633"/>
      <c r="H361" s="99"/>
    </row>
    <row r="362" spans="1:8" x14ac:dyDescent="0.25">
      <c r="A362" s="128" t="s">
        <v>8256</v>
      </c>
      <c r="B362" s="581"/>
      <c r="C362" s="581"/>
      <c r="D362" s="687"/>
      <c r="E362" s="687"/>
      <c r="F362" s="687"/>
      <c r="G362" s="634"/>
      <c r="H362" s="687"/>
    </row>
    <row r="363" spans="1:8" x14ac:dyDescent="0.25">
      <c r="B363" s="581">
        <v>42827</v>
      </c>
      <c r="C363" s="581">
        <v>42831</v>
      </c>
      <c r="D363" s="687" t="s">
        <v>11154</v>
      </c>
      <c r="E363" s="687" t="s">
        <v>694</v>
      </c>
      <c r="F363" s="687" t="s">
        <v>587</v>
      </c>
      <c r="G363" s="636">
        <v>2087.23</v>
      </c>
      <c r="H363" s="687" t="s">
        <v>11155</v>
      </c>
    </row>
    <row r="364" spans="1:8" x14ac:dyDescent="0.25">
      <c r="B364" s="581">
        <v>42827</v>
      </c>
      <c r="C364" s="581">
        <v>42831</v>
      </c>
      <c r="D364" s="687" t="s">
        <v>11156</v>
      </c>
      <c r="E364" s="687" t="s">
        <v>694</v>
      </c>
      <c r="F364" s="687" t="s">
        <v>587</v>
      </c>
      <c r="G364" s="636">
        <v>2162.23</v>
      </c>
      <c r="H364" s="687" t="s">
        <v>11155</v>
      </c>
    </row>
    <row r="365" spans="1:8" x14ac:dyDescent="0.25">
      <c r="B365" s="581">
        <v>42827</v>
      </c>
      <c r="C365" s="581">
        <v>42831</v>
      </c>
      <c r="D365" s="687" t="s">
        <v>11157</v>
      </c>
      <c r="E365" s="687" t="s">
        <v>694</v>
      </c>
      <c r="F365" s="687" t="s">
        <v>587</v>
      </c>
      <c r="G365" s="636">
        <v>2162.23</v>
      </c>
      <c r="H365" s="687" t="s">
        <v>11155</v>
      </c>
    </row>
    <row r="366" spans="1:8" x14ac:dyDescent="0.25">
      <c r="B366" s="581"/>
      <c r="C366" s="581"/>
      <c r="D366" s="687"/>
      <c r="E366" s="687"/>
      <c r="F366" s="687"/>
      <c r="G366" s="634"/>
      <c r="H366" s="687"/>
    </row>
    <row r="367" spans="1:8" x14ac:dyDescent="0.25">
      <c r="B367" s="581">
        <v>42842</v>
      </c>
      <c r="C367" s="581">
        <v>42843</v>
      </c>
      <c r="D367" s="687" t="s">
        <v>6119</v>
      </c>
      <c r="E367" s="687" t="s">
        <v>11158</v>
      </c>
      <c r="F367" s="687" t="s">
        <v>172</v>
      </c>
      <c r="G367" s="636">
        <v>355</v>
      </c>
      <c r="H367" s="687" t="s">
        <v>6028</v>
      </c>
    </row>
    <row r="368" spans="1:8" x14ac:dyDescent="0.25">
      <c r="B368" s="581">
        <v>42842</v>
      </c>
      <c r="C368" s="581">
        <v>42843</v>
      </c>
      <c r="D368" s="687" t="s">
        <v>2883</v>
      </c>
      <c r="E368" s="687" t="s">
        <v>2444</v>
      </c>
      <c r="F368" s="687" t="s">
        <v>172</v>
      </c>
      <c r="G368" s="636"/>
      <c r="H368" s="687" t="s">
        <v>6028</v>
      </c>
    </row>
    <row r="369" spans="1:8" x14ac:dyDescent="0.25">
      <c r="B369" s="581"/>
      <c r="C369" s="581"/>
      <c r="D369" s="687"/>
      <c r="E369" s="687"/>
      <c r="F369" s="687"/>
      <c r="G369" s="634"/>
      <c r="H369" s="687"/>
    </row>
    <row r="370" spans="1:8" x14ac:dyDescent="0.25">
      <c r="B370" s="581">
        <v>42846</v>
      </c>
      <c r="C370" s="581">
        <v>42851</v>
      </c>
      <c r="D370" s="687" t="s">
        <v>2883</v>
      </c>
      <c r="E370" s="687" t="s">
        <v>2444</v>
      </c>
      <c r="F370" s="687" t="s">
        <v>180</v>
      </c>
      <c r="G370" s="636">
        <v>2155</v>
      </c>
      <c r="H370" s="687" t="s">
        <v>11159</v>
      </c>
    </row>
    <row r="371" spans="1:8" x14ac:dyDescent="0.25">
      <c r="B371" s="581"/>
      <c r="C371" s="581"/>
      <c r="D371" s="687"/>
      <c r="E371" s="687"/>
      <c r="F371" s="687"/>
      <c r="G371" s="634"/>
      <c r="H371" s="687"/>
    </row>
    <row r="372" spans="1:8" x14ac:dyDescent="0.25">
      <c r="A372" s="184"/>
      <c r="B372" s="580"/>
      <c r="C372" s="580"/>
      <c r="D372" s="99"/>
      <c r="E372" s="99"/>
      <c r="F372" s="99"/>
      <c r="G372" s="633"/>
      <c r="H372" s="99"/>
    </row>
    <row r="373" spans="1:8" x14ac:dyDescent="0.25">
      <c r="A373" s="128" t="s">
        <v>22</v>
      </c>
      <c r="B373" s="685"/>
      <c r="C373" s="685"/>
      <c r="D373" s="686"/>
      <c r="E373" s="686"/>
      <c r="F373" s="686"/>
      <c r="G373" s="637"/>
      <c r="H373" s="688"/>
    </row>
    <row r="374" spans="1:8" x14ac:dyDescent="0.25">
      <c r="B374" s="581">
        <v>42827</v>
      </c>
      <c r="C374" s="581">
        <v>42831</v>
      </c>
      <c r="D374" s="686" t="s">
        <v>939</v>
      </c>
      <c r="E374" s="688" t="s">
        <v>11209</v>
      </c>
      <c r="F374" s="686" t="s">
        <v>3217</v>
      </c>
      <c r="G374" s="636">
        <v>2300</v>
      </c>
      <c r="H374" s="688" t="s">
        <v>11210</v>
      </c>
    </row>
    <row r="375" spans="1:8" x14ac:dyDescent="0.25">
      <c r="B375" s="581"/>
      <c r="C375" s="581"/>
      <c r="D375" s="687"/>
      <c r="E375" s="687"/>
      <c r="F375" s="687"/>
      <c r="G375" s="636"/>
      <c r="H375" s="687"/>
    </row>
    <row r="376" spans="1:8" x14ac:dyDescent="0.25">
      <c r="B376" s="581">
        <v>42829</v>
      </c>
      <c r="C376" s="581">
        <v>42834</v>
      </c>
      <c r="D376" s="686" t="s">
        <v>264</v>
      </c>
      <c r="E376" s="686" t="s">
        <v>265</v>
      </c>
      <c r="F376" s="686" t="s">
        <v>11211</v>
      </c>
      <c r="G376" s="636">
        <v>0</v>
      </c>
      <c r="H376" s="688" t="s">
        <v>11212</v>
      </c>
    </row>
    <row r="377" spans="1:8" x14ac:dyDescent="0.25">
      <c r="B377" s="581"/>
      <c r="C377" s="581"/>
      <c r="D377" s="687"/>
      <c r="E377" s="687"/>
      <c r="F377" s="687"/>
      <c r="G377" s="636"/>
      <c r="H377" s="687"/>
    </row>
    <row r="378" spans="1:8" x14ac:dyDescent="0.25">
      <c r="B378" s="581">
        <v>42831</v>
      </c>
      <c r="C378" s="581">
        <v>42833</v>
      </c>
      <c r="D378" s="686" t="s">
        <v>296</v>
      </c>
      <c r="E378" s="688" t="s">
        <v>3529</v>
      </c>
      <c r="F378" s="686" t="s">
        <v>3524</v>
      </c>
      <c r="G378" s="636">
        <v>350</v>
      </c>
      <c r="H378" s="688" t="s">
        <v>11213</v>
      </c>
    </row>
    <row r="379" spans="1:8" x14ac:dyDescent="0.25">
      <c r="B379" s="581"/>
      <c r="C379" s="581"/>
      <c r="D379" s="687"/>
      <c r="E379" s="687"/>
      <c r="F379" s="687"/>
      <c r="G379" s="636"/>
      <c r="H379" s="687"/>
    </row>
    <row r="380" spans="1:8" x14ac:dyDescent="0.25">
      <c r="B380" s="581">
        <v>42847</v>
      </c>
      <c r="C380" s="581">
        <v>42850</v>
      </c>
      <c r="D380" s="686" t="s">
        <v>264</v>
      </c>
      <c r="E380" s="686" t="s">
        <v>265</v>
      </c>
      <c r="F380" s="686" t="s">
        <v>5020</v>
      </c>
      <c r="G380" s="636">
        <v>1598</v>
      </c>
      <c r="H380" s="688" t="s">
        <v>11214</v>
      </c>
    </row>
    <row r="381" spans="1:8" x14ac:dyDescent="0.25">
      <c r="B381" s="581">
        <v>42847</v>
      </c>
      <c r="C381" s="581">
        <v>42850</v>
      </c>
      <c r="D381" s="686" t="s">
        <v>939</v>
      </c>
      <c r="E381" s="688" t="s">
        <v>11209</v>
      </c>
      <c r="F381" s="686" t="s">
        <v>5020</v>
      </c>
      <c r="G381" s="636">
        <v>1598</v>
      </c>
      <c r="H381" s="688" t="s">
        <v>11214</v>
      </c>
    </row>
    <row r="382" spans="1:8" x14ac:dyDescent="0.25">
      <c r="B382" s="581">
        <v>42847</v>
      </c>
      <c r="C382" s="581">
        <v>42849</v>
      </c>
      <c r="D382" s="686" t="s">
        <v>9942</v>
      </c>
      <c r="E382" s="688" t="s">
        <v>11215</v>
      </c>
      <c r="F382" s="686" t="s">
        <v>5020</v>
      </c>
      <c r="G382" s="636">
        <v>1598</v>
      </c>
      <c r="H382" s="688" t="s">
        <v>11214</v>
      </c>
    </row>
    <row r="383" spans="1:8" x14ac:dyDescent="0.25">
      <c r="B383" s="581"/>
      <c r="C383" s="581"/>
      <c r="D383" s="687"/>
      <c r="E383" s="687"/>
      <c r="F383" s="687"/>
      <c r="G383" s="636"/>
      <c r="H383" s="687"/>
    </row>
    <row r="384" spans="1:8" x14ac:dyDescent="0.25">
      <c r="B384" s="581">
        <v>42849</v>
      </c>
      <c r="C384" s="581">
        <v>42851</v>
      </c>
      <c r="D384" s="686" t="s">
        <v>9942</v>
      </c>
      <c r="E384" s="688" t="s">
        <v>11215</v>
      </c>
      <c r="F384" s="686" t="s">
        <v>5020</v>
      </c>
      <c r="G384" s="636">
        <v>750</v>
      </c>
      <c r="H384" s="688" t="s">
        <v>11216</v>
      </c>
    </row>
    <row r="385" spans="1:8" x14ac:dyDescent="0.25">
      <c r="B385" s="685"/>
      <c r="C385" s="685"/>
      <c r="D385" s="686"/>
      <c r="E385" s="688"/>
      <c r="F385" s="686"/>
      <c r="G385" s="637"/>
      <c r="H385" s="688"/>
    </row>
    <row r="386" spans="1:8" x14ac:dyDescent="0.25">
      <c r="A386" s="184"/>
      <c r="B386" s="580"/>
      <c r="C386" s="580"/>
      <c r="D386" s="99"/>
      <c r="E386" s="99"/>
      <c r="F386" s="99"/>
      <c r="G386" s="633"/>
      <c r="H386" s="99"/>
    </row>
    <row r="387" spans="1:8" x14ac:dyDescent="0.25">
      <c r="A387" s="128" t="s">
        <v>1289</v>
      </c>
      <c r="B387" s="581"/>
      <c r="C387" s="581"/>
      <c r="D387" s="687"/>
      <c r="E387" s="687"/>
      <c r="F387" s="687"/>
      <c r="G387" s="634"/>
      <c r="H387" s="688"/>
    </row>
    <row r="388" spans="1:8" x14ac:dyDescent="0.25">
      <c r="B388" s="581">
        <v>42826</v>
      </c>
      <c r="C388" s="581">
        <v>42830</v>
      </c>
      <c r="D388" s="687" t="s">
        <v>9915</v>
      </c>
      <c r="E388" s="687" t="s">
        <v>11200</v>
      </c>
      <c r="F388" s="687" t="s">
        <v>587</v>
      </c>
      <c r="G388" s="636">
        <v>1588.96</v>
      </c>
      <c r="H388" s="687" t="s">
        <v>11201</v>
      </c>
    </row>
    <row r="389" spans="1:8" x14ac:dyDescent="0.25">
      <c r="B389" s="581"/>
      <c r="C389" s="581"/>
      <c r="D389" s="687"/>
      <c r="E389" s="687"/>
      <c r="F389" s="687"/>
      <c r="G389" s="636"/>
      <c r="H389" s="687"/>
    </row>
    <row r="390" spans="1:8" x14ac:dyDescent="0.25">
      <c r="B390" s="581">
        <v>42832</v>
      </c>
      <c r="C390" s="581">
        <v>42834</v>
      </c>
      <c r="D390" s="686" t="s">
        <v>11202</v>
      </c>
      <c r="E390" s="686" t="s">
        <v>18</v>
      </c>
      <c r="F390" s="616" t="s">
        <v>1157</v>
      </c>
      <c r="G390" s="636">
        <v>1600</v>
      </c>
      <c r="H390" s="687" t="s">
        <v>11203</v>
      </c>
    </row>
    <row r="391" spans="1:8" x14ac:dyDescent="0.25">
      <c r="B391" s="581"/>
      <c r="C391" s="581"/>
      <c r="D391" s="686"/>
      <c r="E391" s="686"/>
      <c r="F391" s="616"/>
      <c r="G391" s="636"/>
      <c r="H391" s="687"/>
    </row>
    <row r="392" spans="1:8" x14ac:dyDescent="0.25">
      <c r="B392" s="581">
        <v>42843</v>
      </c>
      <c r="C392" s="581">
        <v>42847</v>
      </c>
      <c r="D392" s="687" t="s">
        <v>9391</v>
      </c>
      <c r="E392" s="687" t="s">
        <v>18</v>
      </c>
      <c r="F392" s="687" t="s">
        <v>4525</v>
      </c>
      <c r="G392" s="636">
        <v>1320.5</v>
      </c>
      <c r="H392" s="687" t="s">
        <v>11205</v>
      </c>
    </row>
    <row r="393" spans="1:8" x14ac:dyDescent="0.25">
      <c r="B393" s="581">
        <v>42843</v>
      </c>
      <c r="C393" s="581">
        <v>42847</v>
      </c>
      <c r="D393" s="687" t="s">
        <v>7707</v>
      </c>
      <c r="E393" s="687" t="s">
        <v>11206</v>
      </c>
      <c r="F393" s="687" t="s">
        <v>4525</v>
      </c>
      <c r="G393" s="636">
        <v>1320.5</v>
      </c>
      <c r="H393" s="687" t="s">
        <v>11205</v>
      </c>
    </row>
    <row r="394" spans="1:8" x14ac:dyDescent="0.25">
      <c r="B394" s="581"/>
      <c r="C394" s="581"/>
      <c r="D394" s="687"/>
      <c r="E394" s="687"/>
      <c r="F394" s="687"/>
      <c r="G394" s="636"/>
      <c r="H394" s="687"/>
    </row>
    <row r="395" spans="1:8" x14ac:dyDescent="0.25">
      <c r="A395" s="184"/>
      <c r="B395" s="580"/>
      <c r="C395" s="580"/>
      <c r="D395" s="99"/>
      <c r="E395" s="99"/>
      <c r="F395" s="99"/>
      <c r="G395" s="633"/>
      <c r="H395" s="99"/>
    </row>
    <row r="396" spans="1:8" x14ac:dyDescent="0.25">
      <c r="A396" s="128" t="s">
        <v>955</v>
      </c>
      <c r="B396" s="583"/>
      <c r="C396" s="583"/>
      <c r="D396" s="688"/>
      <c r="E396" s="688"/>
      <c r="F396" s="686"/>
      <c r="G396" s="637"/>
      <c r="H396" s="688"/>
    </row>
    <row r="397" spans="1:8" x14ac:dyDescent="0.25">
      <c r="B397" s="583">
        <v>42826</v>
      </c>
      <c r="C397" s="583">
        <v>42830</v>
      </c>
      <c r="D397" s="138" t="s">
        <v>11239</v>
      </c>
      <c r="E397" s="138" t="s">
        <v>11240</v>
      </c>
      <c r="F397" s="686" t="s">
        <v>587</v>
      </c>
      <c r="G397" s="697">
        <v>1909</v>
      </c>
      <c r="H397" s="138" t="s">
        <v>8657</v>
      </c>
    </row>
    <row r="398" spans="1:8" x14ac:dyDescent="0.25">
      <c r="B398" s="583">
        <v>42826</v>
      </c>
      <c r="C398" s="583">
        <v>42830</v>
      </c>
      <c r="D398" s="248" t="s">
        <v>11241</v>
      </c>
      <c r="E398" s="138" t="s">
        <v>18</v>
      </c>
      <c r="F398" s="686" t="s">
        <v>587</v>
      </c>
      <c r="G398" s="697">
        <v>1991</v>
      </c>
      <c r="H398" s="138" t="s">
        <v>8657</v>
      </c>
    </row>
    <row r="399" spans="1:8" x14ac:dyDescent="0.25">
      <c r="B399" s="685">
        <v>42826</v>
      </c>
      <c r="C399" s="685">
        <v>42830</v>
      </c>
      <c r="D399" s="138" t="s">
        <v>2961</v>
      </c>
      <c r="E399" s="138" t="s">
        <v>18</v>
      </c>
      <c r="F399" s="176" t="s">
        <v>587</v>
      </c>
      <c r="G399" s="697">
        <v>1991</v>
      </c>
      <c r="H399" s="138" t="s">
        <v>8657</v>
      </c>
    </row>
    <row r="400" spans="1:8" x14ac:dyDescent="0.25">
      <c r="B400" s="685"/>
      <c r="C400" s="685"/>
      <c r="D400" s="138"/>
      <c r="E400" s="138"/>
      <c r="F400" s="176"/>
      <c r="G400" s="697"/>
      <c r="H400" s="138"/>
    </row>
    <row r="401" spans="1:8" x14ac:dyDescent="0.25">
      <c r="B401" s="685">
        <v>42842</v>
      </c>
      <c r="C401" s="685">
        <v>42845</v>
      </c>
      <c r="D401" s="138" t="s">
        <v>968</v>
      </c>
      <c r="E401" s="138" t="s">
        <v>2452</v>
      </c>
      <c r="F401" s="686" t="s">
        <v>895</v>
      </c>
      <c r="G401" s="697">
        <v>2521</v>
      </c>
      <c r="H401" s="138" t="s">
        <v>11242</v>
      </c>
    </row>
    <row r="402" spans="1:8" x14ac:dyDescent="0.25">
      <c r="B402" s="685">
        <v>42842</v>
      </c>
      <c r="C402" s="685">
        <v>42843</v>
      </c>
      <c r="D402" s="138" t="s">
        <v>11243</v>
      </c>
      <c r="E402" s="138" t="s">
        <v>737</v>
      </c>
      <c r="F402" s="686" t="s">
        <v>172</v>
      </c>
      <c r="G402" s="697">
        <v>605.35</v>
      </c>
      <c r="H402" s="138" t="s">
        <v>11244</v>
      </c>
    </row>
    <row r="403" spans="1:8" x14ac:dyDescent="0.25">
      <c r="B403" s="685"/>
      <c r="C403" s="685"/>
      <c r="D403" s="138"/>
      <c r="E403" s="138"/>
      <c r="F403" s="686"/>
      <c r="G403" s="697"/>
      <c r="H403" s="138"/>
    </row>
    <row r="404" spans="1:8" x14ac:dyDescent="0.25">
      <c r="B404" s="685">
        <v>42848</v>
      </c>
      <c r="C404" s="685">
        <v>42851</v>
      </c>
      <c r="D404" s="138" t="s">
        <v>156</v>
      </c>
      <c r="E404" s="138" t="s">
        <v>54</v>
      </c>
      <c r="F404" s="686" t="s">
        <v>349</v>
      </c>
      <c r="G404" s="697">
        <v>1340.93</v>
      </c>
      <c r="H404" s="138" t="s">
        <v>11245</v>
      </c>
    </row>
    <row r="405" spans="1:8" x14ac:dyDescent="0.25">
      <c r="B405" s="685"/>
      <c r="C405" s="685"/>
      <c r="D405" s="138"/>
      <c r="E405" s="138"/>
      <c r="F405" s="686"/>
      <c r="G405" s="697"/>
      <c r="H405" s="138"/>
    </row>
    <row r="406" spans="1:8" x14ac:dyDescent="0.25">
      <c r="A406" s="184"/>
      <c r="B406" s="580"/>
      <c r="C406" s="580"/>
      <c r="D406" s="99"/>
      <c r="E406" s="99"/>
      <c r="F406" s="99"/>
      <c r="G406" s="633"/>
      <c r="H406" s="99"/>
    </row>
    <row r="407" spans="1:8" x14ac:dyDescent="0.25">
      <c r="A407" s="128" t="s">
        <v>10737</v>
      </c>
      <c r="B407" s="581"/>
      <c r="C407" s="581"/>
      <c r="D407" s="687"/>
      <c r="E407" s="687"/>
      <c r="F407" s="687"/>
      <c r="G407" s="634"/>
      <c r="H407" s="687"/>
    </row>
    <row r="408" spans="1:8" x14ac:dyDescent="0.25">
      <c r="B408" s="685">
        <v>42827</v>
      </c>
      <c r="C408" s="685">
        <v>42830</v>
      </c>
      <c r="D408" s="686" t="s">
        <v>11254</v>
      </c>
      <c r="E408" s="686" t="s">
        <v>10085</v>
      </c>
      <c r="F408" s="686" t="s">
        <v>587</v>
      </c>
      <c r="G408" s="705">
        <v>1327.89</v>
      </c>
      <c r="H408" s="686" t="s">
        <v>8657</v>
      </c>
    </row>
    <row r="409" spans="1:8" x14ac:dyDescent="0.25">
      <c r="B409" s="685">
        <v>42827</v>
      </c>
      <c r="C409" s="685">
        <v>42830</v>
      </c>
      <c r="D409" s="686" t="s">
        <v>11256</v>
      </c>
      <c r="E409" s="686" t="s">
        <v>11286</v>
      </c>
      <c r="F409" s="686" t="s">
        <v>587</v>
      </c>
      <c r="G409" s="705">
        <v>1267.8900000000001</v>
      </c>
      <c r="H409" s="686" t="s">
        <v>8657</v>
      </c>
    </row>
    <row r="410" spans="1:8" x14ac:dyDescent="0.25">
      <c r="B410" s="685">
        <v>42827</v>
      </c>
      <c r="C410" s="685">
        <v>42830</v>
      </c>
      <c r="D410" s="686" t="s">
        <v>11287</v>
      </c>
      <c r="E410" s="686" t="s">
        <v>11288</v>
      </c>
      <c r="F410" s="686" t="s">
        <v>587</v>
      </c>
      <c r="G410" s="706">
        <v>1267.8900000000001</v>
      </c>
      <c r="H410" s="686" t="s">
        <v>8657</v>
      </c>
    </row>
    <row r="411" spans="1:8" x14ac:dyDescent="0.25">
      <c r="B411" s="685">
        <v>42827</v>
      </c>
      <c r="C411" s="685">
        <v>42830</v>
      </c>
      <c r="D411" s="686" t="s">
        <v>11289</v>
      </c>
      <c r="E411" s="686" t="s">
        <v>11288</v>
      </c>
      <c r="F411" s="686" t="s">
        <v>587</v>
      </c>
      <c r="G411" s="706">
        <v>1267.8900000000001</v>
      </c>
      <c r="H411" s="686" t="s">
        <v>8657</v>
      </c>
    </row>
    <row r="412" spans="1:8" x14ac:dyDescent="0.25">
      <c r="B412" s="685">
        <v>42827</v>
      </c>
      <c r="C412" s="685">
        <v>42830</v>
      </c>
      <c r="D412" s="686" t="s">
        <v>11290</v>
      </c>
      <c r="E412" s="688" t="s">
        <v>11288</v>
      </c>
      <c r="F412" s="686" t="s">
        <v>587</v>
      </c>
      <c r="G412" s="706">
        <v>1267.8900000000001</v>
      </c>
      <c r="H412" s="688" t="s">
        <v>8657</v>
      </c>
    </row>
    <row r="413" spans="1:8" x14ac:dyDescent="0.25">
      <c r="B413" s="685"/>
      <c r="C413" s="685"/>
      <c r="D413" s="686"/>
      <c r="E413" s="688"/>
      <c r="F413" s="686"/>
      <c r="G413" s="706"/>
      <c r="H413" s="688"/>
    </row>
    <row r="414" spans="1:8" x14ac:dyDescent="0.25">
      <c r="B414" s="605">
        <v>42830</v>
      </c>
      <c r="C414" s="606">
        <v>42832</v>
      </c>
      <c r="D414" s="164" t="s">
        <v>2002</v>
      </c>
      <c r="E414" s="164" t="s">
        <v>11279</v>
      </c>
      <c r="F414" s="164" t="s">
        <v>172</v>
      </c>
      <c r="G414" s="700" t="s">
        <v>11280</v>
      </c>
      <c r="H414" s="164" t="s">
        <v>11281</v>
      </c>
    </row>
    <row r="415" spans="1:8" x14ac:dyDescent="0.25">
      <c r="B415" s="607">
        <v>42830</v>
      </c>
      <c r="C415" s="607">
        <v>42832</v>
      </c>
      <c r="D415" s="111" t="s">
        <v>3550</v>
      </c>
      <c r="E415" s="111" t="s">
        <v>11279</v>
      </c>
      <c r="F415" s="111" t="s">
        <v>172</v>
      </c>
      <c r="G415" s="701" t="s">
        <v>11282</v>
      </c>
      <c r="H415" s="111" t="s">
        <v>11281</v>
      </c>
    </row>
    <row r="416" spans="1:8" x14ac:dyDescent="0.25">
      <c r="B416" s="607"/>
      <c r="C416" s="607"/>
      <c r="D416" s="111"/>
      <c r="E416" s="111"/>
      <c r="F416" s="111"/>
      <c r="G416" s="701"/>
      <c r="H416" s="111"/>
    </row>
    <row r="417" spans="1:8" x14ac:dyDescent="0.25">
      <c r="B417" s="605">
        <v>42831</v>
      </c>
      <c r="C417" s="605">
        <v>42834</v>
      </c>
      <c r="D417" s="164" t="s">
        <v>11276</v>
      </c>
      <c r="E417" s="164" t="s">
        <v>600</v>
      </c>
      <c r="F417" s="164" t="s">
        <v>1157</v>
      </c>
      <c r="G417" s="700" t="s">
        <v>11277</v>
      </c>
      <c r="H417" s="164" t="s">
        <v>11278</v>
      </c>
    </row>
    <row r="418" spans="1:8" ht="30" x14ac:dyDescent="0.25">
      <c r="B418" s="685">
        <v>42839</v>
      </c>
      <c r="C418" s="685">
        <v>42839</v>
      </c>
      <c r="D418" s="688" t="s">
        <v>4783</v>
      </c>
      <c r="E418" s="686" t="s">
        <v>2141</v>
      </c>
      <c r="F418" s="164" t="s">
        <v>2140</v>
      </c>
      <c r="G418" s="698" t="s">
        <v>11768</v>
      </c>
      <c r="H418" s="688" t="s">
        <v>49</v>
      </c>
    </row>
    <row r="419" spans="1:8" x14ac:dyDescent="0.25">
      <c r="B419" s="685"/>
      <c r="C419" s="685"/>
      <c r="D419" s="688"/>
      <c r="E419" s="686"/>
      <c r="F419" s="164"/>
      <c r="G419" s="698"/>
      <c r="H419" s="688"/>
    </row>
    <row r="420" spans="1:8" x14ac:dyDescent="0.25">
      <c r="B420" s="685">
        <v>42843</v>
      </c>
      <c r="C420" s="685">
        <v>42843</v>
      </c>
      <c r="D420" s="688" t="s">
        <v>1997</v>
      </c>
      <c r="E420" s="688" t="s">
        <v>11283</v>
      </c>
      <c r="F420" s="686" t="s">
        <v>7506</v>
      </c>
      <c r="G420" s="698" t="s">
        <v>11284</v>
      </c>
      <c r="H420" s="686" t="s">
        <v>11285</v>
      </c>
    </row>
    <row r="421" spans="1:8" x14ac:dyDescent="0.25">
      <c r="B421" s="685"/>
      <c r="C421" s="685"/>
      <c r="D421" s="688"/>
      <c r="E421" s="688"/>
      <c r="F421" s="686"/>
      <c r="G421" s="698"/>
      <c r="H421" s="686"/>
    </row>
    <row r="422" spans="1:8" ht="30" x14ac:dyDescent="0.25">
      <c r="B422" s="605">
        <v>42846</v>
      </c>
      <c r="C422" s="605">
        <v>42850</v>
      </c>
      <c r="D422" s="164" t="s">
        <v>10742</v>
      </c>
      <c r="E422" s="164" t="s">
        <v>146</v>
      </c>
      <c r="F422" s="164" t="s">
        <v>180</v>
      </c>
      <c r="G422" s="700" t="s">
        <v>11274</v>
      </c>
      <c r="H422" s="164" t="s">
        <v>11275</v>
      </c>
    </row>
    <row r="423" spans="1:8" x14ac:dyDescent="0.25">
      <c r="B423" s="685">
        <v>42846</v>
      </c>
      <c r="C423" s="685">
        <v>42846</v>
      </c>
      <c r="D423" s="686" t="s">
        <v>1997</v>
      </c>
      <c r="E423" s="686" t="s">
        <v>11283</v>
      </c>
      <c r="F423" s="686" t="s">
        <v>7835</v>
      </c>
      <c r="G423" s="638" t="s">
        <v>11284</v>
      </c>
      <c r="H423" s="686" t="s">
        <v>11285</v>
      </c>
    </row>
    <row r="424" spans="1:8" ht="150" x14ac:dyDescent="0.25">
      <c r="B424" s="685">
        <v>42847</v>
      </c>
      <c r="C424" s="685">
        <v>42850</v>
      </c>
      <c r="D424" s="688" t="s">
        <v>2472</v>
      </c>
      <c r="E424" s="688" t="s">
        <v>2473</v>
      </c>
      <c r="F424" s="164" t="s">
        <v>180</v>
      </c>
      <c r="G424" s="698" t="s">
        <v>11769</v>
      </c>
      <c r="H424" s="688" t="s">
        <v>11268</v>
      </c>
    </row>
    <row r="425" spans="1:8" x14ac:dyDescent="0.25">
      <c r="B425" s="685"/>
      <c r="C425" s="685"/>
      <c r="D425" s="688"/>
      <c r="E425" s="688"/>
      <c r="F425" s="164"/>
      <c r="G425" s="698"/>
      <c r="H425" s="688"/>
    </row>
    <row r="426" spans="1:8" ht="150" x14ac:dyDescent="0.25">
      <c r="B426" s="582">
        <v>42848</v>
      </c>
      <c r="C426" s="582">
        <v>42851</v>
      </c>
      <c r="D426" s="689" t="s">
        <v>11269</v>
      </c>
      <c r="E426" s="689" t="s">
        <v>11270</v>
      </c>
      <c r="F426" s="111" t="s">
        <v>349</v>
      </c>
      <c r="G426" s="690" t="s">
        <v>11770</v>
      </c>
      <c r="H426" s="689" t="s">
        <v>11271</v>
      </c>
    </row>
    <row r="427" spans="1:8" ht="150" x14ac:dyDescent="0.25">
      <c r="B427" s="582">
        <v>42848</v>
      </c>
      <c r="C427" s="582">
        <v>42851</v>
      </c>
      <c r="D427" s="689" t="s">
        <v>11272</v>
      </c>
      <c r="E427" s="689" t="s">
        <v>11273</v>
      </c>
      <c r="F427" s="111" t="s">
        <v>349</v>
      </c>
      <c r="G427" s="690" t="s">
        <v>11770</v>
      </c>
      <c r="H427" s="689" t="s">
        <v>11271</v>
      </c>
    </row>
    <row r="428" spans="1:8" x14ac:dyDescent="0.25">
      <c r="B428" s="582"/>
      <c r="C428" s="582"/>
      <c r="D428" s="689"/>
      <c r="E428" s="689"/>
      <c r="F428" s="111"/>
      <c r="G428" s="690"/>
      <c r="H428" s="689"/>
    </row>
    <row r="429" spans="1:8" x14ac:dyDescent="0.25">
      <c r="A429" s="184"/>
      <c r="B429" s="580"/>
      <c r="C429" s="580"/>
      <c r="D429" s="99"/>
      <c r="E429" s="99"/>
      <c r="F429" s="99"/>
      <c r="G429" s="633"/>
      <c r="H429" s="99"/>
    </row>
    <row r="430" spans="1:8" x14ac:dyDescent="0.25">
      <c r="A430" s="128" t="s">
        <v>190</v>
      </c>
      <c r="B430" s="581"/>
      <c r="C430" s="581"/>
      <c r="D430" s="687"/>
      <c r="E430" s="687"/>
      <c r="F430" s="687"/>
      <c r="G430" s="634"/>
      <c r="H430" s="687"/>
    </row>
    <row r="431" spans="1:8" x14ac:dyDescent="0.25">
      <c r="B431" s="581">
        <v>42827</v>
      </c>
      <c r="C431" s="581">
        <v>42829</v>
      </c>
      <c r="D431" s="2" t="s">
        <v>82</v>
      </c>
      <c r="E431" s="2" t="s">
        <v>3670</v>
      </c>
      <c r="F431" s="2" t="s">
        <v>10173</v>
      </c>
      <c r="G431" s="189">
        <v>1592</v>
      </c>
      <c r="H431" s="2" t="s">
        <v>7473</v>
      </c>
    </row>
    <row r="432" spans="1:8" x14ac:dyDescent="0.25">
      <c r="B432" s="581">
        <v>42827</v>
      </c>
      <c r="C432" s="581">
        <v>42830</v>
      </c>
      <c r="D432" s="687" t="s">
        <v>861</v>
      </c>
      <c r="E432" s="687" t="s">
        <v>10715</v>
      </c>
      <c r="F432" s="687" t="s">
        <v>587</v>
      </c>
      <c r="G432" s="189">
        <v>1659.57</v>
      </c>
      <c r="H432" s="687" t="s">
        <v>8686</v>
      </c>
    </row>
    <row r="433" spans="2:8" x14ac:dyDescent="0.25">
      <c r="B433" s="581">
        <v>42827</v>
      </c>
      <c r="C433" s="581">
        <v>42830</v>
      </c>
      <c r="D433" s="687" t="s">
        <v>6404</v>
      </c>
      <c r="E433" s="687" t="s">
        <v>18</v>
      </c>
      <c r="F433" s="687" t="s">
        <v>587</v>
      </c>
      <c r="G433" s="189">
        <v>2461.7800000000002</v>
      </c>
      <c r="H433" s="687" t="s">
        <v>10716</v>
      </c>
    </row>
    <row r="434" spans="2:8" x14ac:dyDescent="0.25">
      <c r="B434" s="581">
        <v>42827</v>
      </c>
      <c r="C434" s="581">
        <v>42830</v>
      </c>
      <c r="D434" s="687" t="s">
        <v>10717</v>
      </c>
      <c r="E434" s="687" t="s">
        <v>18</v>
      </c>
      <c r="F434" s="687" t="s">
        <v>587</v>
      </c>
      <c r="G434" s="189">
        <v>1707.47</v>
      </c>
      <c r="H434" s="687" t="s">
        <v>10716</v>
      </c>
    </row>
    <row r="435" spans="2:8" x14ac:dyDescent="0.25">
      <c r="B435" s="581">
        <v>42827</v>
      </c>
      <c r="C435" s="581">
        <v>42831</v>
      </c>
      <c r="D435" s="687" t="s">
        <v>56</v>
      </c>
      <c r="E435" s="687" t="s">
        <v>57</v>
      </c>
      <c r="F435" s="687" t="s">
        <v>2229</v>
      </c>
      <c r="G435" s="189">
        <v>2745</v>
      </c>
      <c r="H435" s="687" t="s">
        <v>10729</v>
      </c>
    </row>
    <row r="436" spans="2:8" x14ac:dyDescent="0.25">
      <c r="B436" s="581">
        <v>42827</v>
      </c>
      <c r="C436" s="581">
        <v>42830</v>
      </c>
      <c r="D436" s="687" t="s">
        <v>10730</v>
      </c>
      <c r="E436" s="687" t="s">
        <v>10731</v>
      </c>
      <c r="F436" s="687" t="s">
        <v>587</v>
      </c>
      <c r="G436" s="189">
        <v>1655.15</v>
      </c>
      <c r="H436" s="687" t="s">
        <v>10732</v>
      </c>
    </row>
    <row r="437" spans="2:8" x14ac:dyDescent="0.25">
      <c r="B437" s="581">
        <v>42827</v>
      </c>
      <c r="C437" s="581">
        <v>42830</v>
      </c>
      <c r="D437" s="687" t="s">
        <v>3984</v>
      </c>
      <c r="E437" s="687" t="s">
        <v>3845</v>
      </c>
      <c r="F437" s="687" t="s">
        <v>587</v>
      </c>
      <c r="G437" s="189">
        <v>2521.38</v>
      </c>
      <c r="H437" s="687" t="s">
        <v>10732</v>
      </c>
    </row>
    <row r="438" spans="2:8" x14ac:dyDescent="0.25">
      <c r="B438" s="581"/>
      <c r="C438" s="581"/>
      <c r="D438" s="687"/>
      <c r="E438" s="687"/>
      <c r="F438" s="687"/>
      <c r="G438" s="189"/>
      <c r="H438" s="687"/>
    </row>
    <row r="439" spans="2:8" x14ac:dyDescent="0.25">
      <c r="B439" s="581">
        <v>42829</v>
      </c>
      <c r="C439" s="581">
        <v>42831</v>
      </c>
      <c r="D439" s="687" t="s">
        <v>3783</v>
      </c>
      <c r="E439" s="687" t="s">
        <v>18</v>
      </c>
      <c r="F439" s="687" t="s">
        <v>2717</v>
      </c>
      <c r="G439" s="189">
        <v>775</v>
      </c>
      <c r="H439" s="687" t="s">
        <v>10733</v>
      </c>
    </row>
    <row r="440" spans="2:8" x14ac:dyDescent="0.25">
      <c r="B440" s="581"/>
      <c r="C440" s="581"/>
      <c r="D440" s="687"/>
      <c r="E440" s="687"/>
      <c r="F440" s="687"/>
      <c r="G440" s="189"/>
      <c r="H440" s="687"/>
    </row>
    <row r="441" spans="2:8" x14ac:dyDescent="0.25">
      <c r="B441" s="581">
        <v>42831</v>
      </c>
      <c r="C441" s="581">
        <v>42834</v>
      </c>
      <c r="D441" s="2" t="s">
        <v>3580</v>
      </c>
      <c r="E441" s="2" t="s">
        <v>18</v>
      </c>
      <c r="F441" s="2" t="s">
        <v>1157</v>
      </c>
      <c r="G441" s="189">
        <v>1394.12</v>
      </c>
      <c r="H441" s="2" t="s">
        <v>10710</v>
      </c>
    </row>
    <row r="442" spans="2:8" x14ac:dyDescent="0.25">
      <c r="B442" s="581">
        <v>42831</v>
      </c>
      <c r="C442" s="581">
        <v>42832</v>
      </c>
      <c r="D442" s="687" t="s">
        <v>3984</v>
      </c>
      <c r="E442" s="687" t="s">
        <v>3845</v>
      </c>
      <c r="F442" s="687" t="s">
        <v>8895</v>
      </c>
      <c r="G442" s="189">
        <v>1029.06</v>
      </c>
      <c r="H442" s="687" t="s">
        <v>10718</v>
      </c>
    </row>
    <row r="443" spans="2:8" x14ac:dyDescent="0.25">
      <c r="B443" s="581">
        <v>42831</v>
      </c>
      <c r="C443" s="581">
        <v>42832</v>
      </c>
      <c r="D443" s="687" t="s">
        <v>7248</v>
      </c>
      <c r="E443" s="687" t="s">
        <v>18</v>
      </c>
      <c r="F443" s="687" t="s">
        <v>8895</v>
      </c>
      <c r="G443" s="189">
        <v>613</v>
      </c>
      <c r="H443" s="687" t="s">
        <v>10718</v>
      </c>
    </row>
    <row r="444" spans="2:8" x14ac:dyDescent="0.25">
      <c r="B444" s="581"/>
      <c r="C444" s="581"/>
      <c r="D444" s="687"/>
      <c r="E444" s="687"/>
      <c r="F444" s="687"/>
      <c r="G444" s="189"/>
      <c r="H444" s="687"/>
    </row>
    <row r="445" spans="2:8" x14ac:dyDescent="0.25">
      <c r="B445" s="581">
        <v>42834</v>
      </c>
      <c r="C445" s="581">
        <v>42836</v>
      </c>
      <c r="D445" s="687" t="s">
        <v>10727</v>
      </c>
      <c r="E445" s="687" t="s">
        <v>5687</v>
      </c>
      <c r="F445" s="687" t="s">
        <v>567</v>
      </c>
      <c r="G445" s="189">
        <v>1039.5899999999999</v>
      </c>
      <c r="H445" s="687" t="s">
        <v>10728</v>
      </c>
    </row>
    <row r="446" spans="2:8" x14ac:dyDescent="0.25">
      <c r="B446" s="581"/>
      <c r="C446" s="581"/>
      <c r="D446" s="687"/>
      <c r="E446" s="687"/>
      <c r="F446" s="687"/>
      <c r="G446" s="189"/>
      <c r="H446" s="687"/>
    </row>
    <row r="447" spans="2:8" x14ac:dyDescent="0.25">
      <c r="B447" s="581">
        <v>42843</v>
      </c>
      <c r="C447" s="581">
        <v>42844</v>
      </c>
      <c r="D447" s="687" t="s">
        <v>2496</v>
      </c>
      <c r="E447" s="687" t="s">
        <v>10051</v>
      </c>
      <c r="F447" s="687" t="s">
        <v>3168</v>
      </c>
      <c r="G447" s="189">
        <v>480</v>
      </c>
      <c r="H447" s="687" t="s">
        <v>6195</v>
      </c>
    </row>
    <row r="448" spans="2:8" x14ac:dyDescent="0.25">
      <c r="B448" s="581"/>
      <c r="C448" s="581"/>
      <c r="D448" s="2"/>
      <c r="E448" s="2"/>
      <c r="F448" s="2"/>
      <c r="G448" s="189"/>
      <c r="H448" s="2"/>
    </row>
    <row r="449" spans="2:8" x14ac:dyDescent="0.25">
      <c r="B449" s="581">
        <v>42846</v>
      </c>
      <c r="C449" s="581">
        <v>42848</v>
      </c>
      <c r="D449" s="687" t="s">
        <v>1490</v>
      </c>
      <c r="E449" s="687" t="s">
        <v>6194</v>
      </c>
      <c r="F449" s="687" t="s">
        <v>8895</v>
      </c>
      <c r="G449" s="189">
        <v>735</v>
      </c>
      <c r="H449" s="687" t="s">
        <v>10723</v>
      </c>
    </row>
    <row r="450" spans="2:8" x14ac:dyDescent="0.25">
      <c r="B450" s="581">
        <v>42846</v>
      </c>
      <c r="C450" s="581">
        <v>42850</v>
      </c>
      <c r="D450" s="687" t="s">
        <v>8340</v>
      </c>
      <c r="E450" s="687" t="s">
        <v>36</v>
      </c>
      <c r="F450" s="687" t="s">
        <v>7713</v>
      </c>
      <c r="G450" s="189">
        <v>3500</v>
      </c>
      <c r="H450" s="687" t="s">
        <v>10734</v>
      </c>
    </row>
    <row r="451" spans="2:8" x14ac:dyDescent="0.25">
      <c r="B451" s="581"/>
      <c r="C451" s="581"/>
      <c r="D451" s="687"/>
      <c r="E451" s="687"/>
      <c r="F451" s="687"/>
      <c r="G451" s="189"/>
      <c r="H451" s="687"/>
    </row>
    <row r="452" spans="2:8" x14ac:dyDescent="0.25">
      <c r="B452" s="581">
        <v>42847</v>
      </c>
      <c r="C452" s="581">
        <v>42851</v>
      </c>
      <c r="D452" s="687" t="s">
        <v>10347</v>
      </c>
      <c r="E452" s="687" t="s">
        <v>11033</v>
      </c>
      <c r="F452" s="687" t="s">
        <v>8714</v>
      </c>
      <c r="G452" s="189">
        <v>1236.03</v>
      </c>
      <c r="H452" s="687" t="s">
        <v>11034</v>
      </c>
    </row>
    <row r="453" spans="2:8" x14ac:dyDescent="0.25">
      <c r="B453" s="581"/>
      <c r="C453" s="581"/>
      <c r="D453" s="687"/>
      <c r="E453" s="687"/>
      <c r="F453" s="687"/>
      <c r="G453" s="189"/>
      <c r="H453" s="687"/>
    </row>
    <row r="454" spans="2:8" x14ac:dyDescent="0.25">
      <c r="B454" s="581">
        <v>42848</v>
      </c>
      <c r="C454" s="581">
        <v>42851</v>
      </c>
      <c r="D454" s="687" t="s">
        <v>5400</v>
      </c>
      <c r="E454" s="687" t="s">
        <v>7272</v>
      </c>
      <c r="F454" s="687" t="s">
        <v>8714</v>
      </c>
      <c r="G454" s="189">
        <v>1187</v>
      </c>
      <c r="H454" s="687" t="s">
        <v>11034</v>
      </c>
    </row>
    <row r="455" spans="2:8" x14ac:dyDescent="0.25">
      <c r="B455" s="581">
        <v>42848</v>
      </c>
      <c r="C455" s="581">
        <v>42851</v>
      </c>
      <c r="D455" s="687" t="s">
        <v>5398</v>
      </c>
      <c r="E455" s="687" t="s">
        <v>540</v>
      </c>
      <c r="F455" s="687" t="s">
        <v>8714</v>
      </c>
      <c r="G455" s="189">
        <v>570</v>
      </c>
      <c r="H455" s="687" t="s">
        <v>11034</v>
      </c>
    </row>
    <row r="456" spans="2:8" x14ac:dyDescent="0.25">
      <c r="B456" s="581"/>
      <c r="C456" s="581"/>
      <c r="D456" s="687"/>
      <c r="E456" s="687"/>
      <c r="F456" s="687"/>
      <c r="G456" s="189"/>
      <c r="H456" s="687"/>
    </row>
    <row r="457" spans="2:8" x14ac:dyDescent="0.25">
      <c r="B457" s="581">
        <v>42849</v>
      </c>
      <c r="C457" s="581">
        <v>42854</v>
      </c>
      <c r="D457" s="687" t="s">
        <v>428</v>
      </c>
      <c r="E457" s="687" t="s">
        <v>18</v>
      </c>
      <c r="F457" s="687" t="s">
        <v>587</v>
      </c>
      <c r="G457" s="634">
        <v>37485</v>
      </c>
      <c r="H457" s="687" t="s">
        <v>10055</v>
      </c>
    </row>
    <row r="458" spans="2:8" x14ac:dyDescent="0.25">
      <c r="B458" s="581"/>
      <c r="C458" s="581"/>
      <c r="D458" s="687"/>
      <c r="E458" s="687"/>
      <c r="F458" s="687"/>
      <c r="G458" s="634"/>
      <c r="H458" s="687"/>
    </row>
    <row r="459" spans="2:8" x14ac:dyDescent="0.25">
      <c r="B459" s="581">
        <v>42850</v>
      </c>
      <c r="C459" s="581">
        <v>42851</v>
      </c>
      <c r="D459" s="687" t="s">
        <v>5401</v>
      </c>
      <c r="E459" s="687" t="s">
        <v>10073</v>
      </c>
      <c r="F459" s="687" t="s">
        <v>8714</v>
      </c>
      <c r="G459" s="189">
        <v>798</v>
      </c>
      <c r="H459" s="687" t="s">
        <v>11034</v>
      </c>
    </row>
    <row r="460" spans="2:8" x14ac:dyDescent="0.25">
      <c r="B460" s="581"/>
      <c r="C460" s="581"/>
      <c r="D460" s="687"/>
      <c r="E460" s="687"/>
      <c r="F460" s="687"/>
      <c r="G460" s="189"/>
      <c r="H460" s="687"/>
    </row>
    <row r="461" spans="2:8" x14ac:dyDescent="0.25">
      <c r="B461" s="581">
        <v>42851</v>
      </c>
      <c r="C461" s="581">
        <v>42853</v>
      </c>
      <c r="D461" s="687" t="s">
        <v>2496</v>
      </c>
      <c r="E461" s="687" t="s">
        <v>2144</v>
      </c>
      <c r="F461" s="687" t="s">
        <v>11007</v>
      </c>
      <c r="G461" s="189">
        <v>390</v>
      </c>
      <c r="H461" s="687" t="s">
        <v>6195</v>
      </c>
    </row>
    <row r="462" spans="2:8" x14ac:dyDescent="0.25">
      <c r="B462" s="581"/>
      <c r="C462" s="581"/>
      <c r="D462" s="687"/>
      <c r="E462" s="687"/>
      <c r="F462" s="687"/>
      <c r="G462" s="189"/>
      <c r="H462" s="687"/>
    </row>
    <row r="463" spans="2:8" x14ac:dyDescent="0.25">
      <c r="B463" s="581">
        <v>42854</v>
      </c>
      <c r="C463" s="581">
        <v>42855</v>
      </c>
      <c r="D463" s="687" t="s">
        <v>2496</v>
      </c>
      <c r="E463" s="687" t="s">
        <v>10051</v>
      </c>
      <c r="F463" s="687" t="s">
        <v>11246</v>
      </c>
      <c r="G463" s="189">
        <v>240</v>
      </c>
      <c r="H463" s="687" t="s">
        <v>6195</v>
      </c>
    </row>
    <row r="464" spans="2:8" x14ac:dyDescent="0.25">
      <c r="B464" s="581"/>
      <c r="C464" s="581"/>
      <c r="D464" s="687"/>
      <c r="E464" s="687"/>
      <c r="F464" s="687"/>
      <c r="G464" s="189"/>
      <c r="H464" s="687"/>
    </row>
    <row r="465" spans="1:8" x14ac:dyDescent="0.25">
      <c r="A465" s="184"/>
      <c r="B465" s="580"/>
      <c r="C465" s="580"/>
      <c r="D465" s="99"/>
      <c r="E465" s="99"/>
      <c r="F465" s="99"/>
      <c r="G465" s="633"/>
      <c r="H465" s="99"/>
    </row>
    <row r="466" spans="1:8" x14ac:dyDescent="0.25">
      <c r="A466" s="128" t="s">
        <v>198</v>
      </c>
      <c r="B466" s="581"/>
      <c r="C466" s="581"/>
      <c r="D466" s="686"/>
      <c r="E466" s="686"/>
      <c r="F466" s="686"/>
      <c r="G466" s="634"/>
      <c r="H466" s="688"/>
    </row>
    <row r="467" spans="1:8" x14ac:dyDescent="0.25">
      <c r="B467" s="581">
        <v>42827</v>
      </c>
      <c r="C467" s="581">
        <v>42830</v>
      </c>
      <c r="D467" s="688" t="s">
        <v>10831</v>
      </c>
      <c r="E467" s="688" t="s">
        <v>10832</v>
      </c>
      <c r="F467" s="686" t="s">
        <v>587</v>
      </c>
      <c r="G467" s="636">
        <v>1732.4</v>
      </c>
      <c r="H467" s="688" t="s">
        <v>10833</v>
      </c>
    </row>
    <row r="468" spans="1:8" x14ac:dyDescent="0.25">
      <c r="B468" s="581">
        <v>42827</v>
      </c>
      <c r="C468" s="581">
        <v>42831</v>
      </c>
      <c r="D468" s="686" t="s">
        <v>8736</v>
      </c>
      <c r="E468" s="688" t="s">
        <v>422</v>
      </c>
      <c r="F468" s="686" t="s">
        <v>587</v>
      </c>
      <c r="G468" s="636">
        <v>1541.88</v>
      </c>
      <c r="H468" s="688" t="s">
        <v>10834</v>
      </c>
    </row>
    <row r="469" spans="1:8" x14ac:dyDescent="0.25">
      <c r="B469" s="581"/>
      <c r="C469" s="581"/>
      <c r="D469" s="688"/>
      <c r="E469" s="686"/>
      <c r="F469" s="686"/>
      <c r="G469" s="634"/>
      <c r="H469" s="688"/>
    </row>
    <row r="470" spans="1:8" x14ac:dyDescent="0.25">
      <c r="B470" s="581"/>
      <c r="C470" s="581"/>
      <c r="D470" s="688"/>
      <c r="E470" s="686"/>
      <c r="F470" s="686"/>
      <c r="G470" s="634"/>
      <c r="H470" s="688"/>
    </row>
    <row r="471" spans="1:8" x14ac:dyDescent="0.25">
      <c r="B471" s="581">
        <v>42830</v>
      </c>
      <c r="C471" s="581">
        <v>42834</v>
      </c>
      <c r="D471" s="686" t="s">
        <v>1011</v>
      </c>
      <c r="E471" s="688" t="s">
        <v>2031</v>
      </c>
      <c r="F471" s="686" t="s">
        <v>1157</v>
      </c>
      <c r="G471" s="636">
        <v>1702.48</v>
      </c>
      <c r="H471" s="688" t="s">
        <v>10810</v>
      </c>
    </row>
    <row r="472" spans="1:8" x14ac:dyDescent="0.25">
      <c r="B472" s="581">
        <v>42830</v>
      </c>
      <c r="C472" s="581">
        <v>42834</v>
      </c>
      <c r="D472" s="686" t="s">
        <v>4003</v>
      </c>
      <c r="E472" s="686" t="s">
        <v>684</v>
      </c>
      <c r="F472" s="686" t="s">
        <v>1157</v>
      </c>
      <c r="G472" s="636">
        <v>1702.48</v>
      </c>
      <c r="H472" s="688" t="s">
        <v>10823</v>
      </c>
    </row>
    <row r="473" spans="1:8" x14ac:dyDescent="0.25">
      <c r="B473" s="581"/>
      <c r="C473" s="581"/>
      <c r="D473" s="686"/>
      <c r="E473" s="686"/>
      <c r="F473" s="686"/>
      <c r="G473" s="636"/>
      <c r="H473" s="688"/>
    </row>
    <row r="474" spans="1:8" x14ac:dyDescent="0.25">
      <c r="B474" s="628">
        <v>42835</v>
      </c>
      <c r="C474" s="628">
        <v>42837</v>
      </c>
      <c r="D474" s="371" t="s">
        <v>3028</v>
      </c>
      <c r="E474" s="376" t="s">
        <v>11291</v>
      </c>
      <c r="F474" s="371" t="s">
        <v>172</v>
      </c>
      <c r="G474" s="659">
        <v>0</v>
      </c>
      <c r="H474" s="376" t="s">
        <v>11292</v>
      </c>
    </row>
    <row r="475" spans="1:8" x14ac:dyDescent="0.25">
      <c r="B475" s="628">
        <v>42835</v>
      </c>
      <c r="C475" s="628">
        <v>42837</v>
      </c>
      <c r="D475" s="371" t="s">
        <v>1024</v>
      </c>
      <c r="E475" s="376" t="s">
        <v>11293</v>
      </c>
      <c r="F475" s="371" t="s">
        <v>172</v>
      </c>
      <c r="G475" s="659">
        <v>0</v>
      </c>
      <c r="H475" s="376" t="s">
        <v>11292</v>
      </c>
    </row>
    <row r="476" spans="1:8" x14ac:dyDescent="0.25">
      <c r="B476" s="628"/>
      <c r="C476" s="628"/>
      <c r="D476" s="371"/>
      <c r="E476" s="376"/>
      <c r="F476" s="371"/>
      <c r="G476" s="659"/>
      <c r="H476" s="376"/>
    </row>
    <row r="477" spans="1:8" x14ac:dyDescent="0.25">
      <c r="B477" s="628">
        <v>42843</v>
      </c>
      <c r="C477" s="628">
        <v>42845</v>
      </c>
      <c r="D477" s="371" t="s">
        <v>1007</v>
      </c>
      <c r="E477" s="376" t="s">
        <v>8808</v>
      </c>
      <c r="F477" s="371" t="s">
        <v>6219</v>
      </c>
      <c r="G477" s="659">
        <v>1199.5899999999999</v>
      </c>
      <c r="H477" s="376" t="s">
        <v>11294</v>
      </c>
    </row>
    <row r="478" spans="1:8" x14ac:dyDescent="0.25">
      <c r="B478" s="628">
        <v>42843</v>
      </c>
      <c r="C478" s="628">
        <v>42845</v>
      </c>
      <c r="D478" s="371" t="s">
        <v>8733</v>
      </c>
      <c r="E478" s="371" t="s">
        <v>11295</v>
      </c>
      <c r="F478" s="371" t="s">
        <v>6219</v>
      </c>
      <c r="G478" s="659">
        <v>808.76</v>
      </c>
      <c r="H478" s="376" t="s">
        <v>11294</v>
      </c>
    </row>
    <row r="479" spans="1:8" x14ac:dyDescent="0.25">
      <c r="B479" s="628"/>
      <c r="C479" s="628"/>
      <c r="D479" s="371"/>
      <c r="E479" s="371"/>
      <c r="F479" s="371"/>
      <c r="G479" s="659"/>
      <c r="H479" s="376"/>
    </row>
    <row r="480" spans="1:8" x14ac:dyDescent="0.25">
      <c r="B480" s="581">
        <v>42846</v>
      </c>
      <c r="C480" s="581">
        <v>42851</v>
      </c>
      <c r="D480" s="686" t="s">
        <v>1374</v>
      </c>
      <c r="E480" s="686" t="s">
        <v>2032</v>
      </c>
      <c r="F480" s="686" t="s">
        <v>180</v>
      </c>
      <c r="G480" s="636">
        <v>3224.75</v>
      </c>
      <c r="H480" s="688" t="s">
        <v>10814</v>
      </c>
    </row>
    <row r="481" spans="2:8" x14ac:dyDescent="0.25">
      <c r="B481" s="581">
        <v>42846</v>
      </c>
      <c r="C481" s="581">
        <v>42851</v>
      </c>
      <c r="D481" s="686" t="s">
        <v>159</v>
      </c>
      <c r="E481" s="686" t="s">
        <v>4865</v>
      </c>
      <c r="F481" s="686" t="s">
        <v>180</v>
      </c>
      <c r="G481" s="636">
        <v>3224.75</v>
      </c>
      <c r="H481" s="688" t="s">
        <v>10814</v>
      </c>
    </row>
    <row r="482" spans="2:8" x14ac:dyDescent="0.25">
      <c r="B482" s="581">
        <v>42846</v>
      </c>
      <c r="C482" s="581">
        <v>42851</v>
      </c>
      <c r="D482" s="686" t="s">
        <v>1357</v>
      </c>
      <c r="E482" s="686" t="s">
        <v>742</v>
      </c>
      <c r="F482" s="686" t="s">
        <v>180</v>
      </c>
      <c r="G482" s="636">
        <v>3224.75</v>
      </c>
      <c r="H482" s="688" t="s">
        <v>10814</v>
      </c>
    </row>
    <row r="483" spans="2:8" x14ac:dyDescent="0.25">
      <c r="B483" s="581">
        <v>42846</v>
      </c>
      <c r="C483" s="581">
        <v>42851</v>
      </c>
      <c r="D483" s="686" t="s">
        <v>1351</v>
      </c>
      <c r="E483" s="686" t="s">
        <v>1177</v>
      </c>
      <c r="F483" s="686" t="s">
        <v>180</v>
      </c>
      <c r="G483" s="636">
        <v>3224.75</v>
      </c>
      <c r="H483" s="688" t="s">
        <v>10814</v>
      </c>
    </row>
    <row r="484" spans="2:8" x14ac:dyDescent="0.25">
      <c r="B484" s="581">
        <v>42846</v>
      </c>
      <c r="C484" s="581">
        <v>42850</v>
      </c>
      <c r="D484" s="176" t="s">
        <v>66</v>
      </c>
      <c r="E484" s="686" t="s">
        <v>36</v>
      </c>
      <c r="F484" s="686" t="s">
        <v>180</v>
      </c>
      <c r="G484" s="636">
        <v>2512.17</v>
      </c>
      <c r="H484" s="688" t="s">
        <v>10814</v>
      </c>
    </row>
    <row r="485" spans="2:8" x14ac:dyDescent="0.25">
      <c r="B485" s="581"/>
      <c r="C485" s="581"/>
      <c r="D485" s="176"/>
      <c r="E485" s="686"/>
      <c r="F485" s="686"/>
      <c r="G485" s="636"/>
      <c r="H485" s="688"/>
    </row>
    <row r="486" spans="2:8" x14ac:dyDescent="0.25">
      <c r="B486" s="581">
        <v>42848</v>
      </c>
      <c r="C486" s="581">
        <v>42851</v>
      </c>
      <c r="D486" s="686" t="s">
        <v>10835</v>
      </c>
      <c r="E486" s="686" t="s">
        <v>7272</v>
      </c>
      <c r="F486" s="686" t="s">
        <v>349</v>
      </c>
      <c r="G486" s="636">
        <v>1263.93</v>
      </c>
      <c r="H486" s="688" t="s">
        <v>328</v>
      </c>
    </row>
    <row r="487" spans="2:8" x14ac:dyDescent="0.25">
      <c r="B487" s="581">
        <v>42848</v>
      </c>
      <c r="C487" s="581">
        <v>42851</v>
      </c>
      <c r="D487" s="686" t="s">
        <v>10836</v>
      </c>
      <c r="E487" s="686" t="s">
        <v>7272</v>
      </c>
      <c r="F487" s="686" t="s">
        <v>349</v>
      </c>
      <c r="G487" s="636">
        <v>1230.68</v>
      </c>
      <c r="H487" s="688" t="s">
        <v>328</v>
      </c>
    </row>
    <row r="488" spans="2:8" x14ac:dyDescent="0.25">
      <c r="B488" s="581">
        <v>42848</v>
      </c>
      <c r="C488" s="581">
        <v>42851</v>
      </c>
      <c r="D488" s="176" t="s">
        <v>9144</v>
      </c>
      <c r="E488" s="686" t="s">
        <v>10837</v>
      </c>
      <c r="F488" s="686" t="s">
        <v>349</v>
      </c>
      <c r="G488" s="636">
        <v>1816.61</v>
      </c>
      <c r="H488" s="688" t="s">
        <v>328</v>
      </c>
    </row>
    <row r="489" spans="2:8" x14ac:dyDescent="0.25">
      <c r="B489" s="581">
        <v>42848</v>
      </c>
      <c r="C489" s="581">
        <v>42851</v>
      </c>
      <c r="D489" s="686" t="s">
        <v>10838</v>
      </c>
      <c r="E489" s="686" t="s">
        <v>10839</v>
      </c>
      <c r="F489" s="686" t="s">
        <v>349</v>
      </c>
      <c r="G489" s="636">
        <v>1692.82</v>
      </c>
      <c r="H489" s="688" t="s">
        <v>328</v>
      </c>
    </row>
    <row r="490" spans="2:8" x14ac:dyDescent="0.25">
      <c r="B490" s="581">
        <v>42848</v>
      </c>
      <c r="C490" s="581">
        <v>42851</v>
      </c>
      <c r="D490" s="686" t="s">
        <v>65</v>
      </c>
      <c r="E490" s="688" t="s">
        <v>10813</v>
      </c>
      <c r="F490" s="686" t="s">
        <v>349</v>
      </c>
      <c r="G490" s="636">
        <v>1292</v>
      </c>
      <c r="H490" s="688" t="s">
        <v>328</v>
      </c>
    </row>
    <row r="491" spans="2:8" x14ac:dyDescent="0.25">
      <c r="B491" s="581">
        <v>42848</v>
      </c>
      <c r="C491" s="581">
        <v>42851</v>
      </c>
      <c r="D491" s="686" t="s">
        <v>10825</v>
      </c>
      <c r="E491" s="688" t="s">
        <v>67</v>
      </c>
      <c r="F491" s="686" t="s">
        <v>349</v>
      </c>
      <c r="G491" s="636">
        <v>1433.45</v>
      </c>
      <c r="H491" s="688" t="s">
        <v>328</v>
      </c>
    </row>
    <row r="492" spans="2:8" x14ac:dyDescent="0.25">
      <c r="B492" s="581">
        <v>42848</v>
      </c>
      <c r="C492" s="581">
        <v>42851</v>
      </c>
      <c r="D492" s="686" t="s">
        <v>61</v>
      </c>
      <c r="E492" s="688" t="s">
        <v>10813</v>
      </c>
      <c r="F492" s="686" t="s">
        <v>349</v>
      </c>
      <c r="G492" s="636">
        <v>1270</v>
      </c>
      <c r="H492" s="688" t="s">
        <v>328</v>
      </c>
    </row>
    <row r="493" spans="2:8" x14ac:dyDescent="0.25">
      <c r="B493" s="581">
        <v>42848</v>
      </c>
      <c r="C493" s="581">
        <v>42851</v>
      </c>
      <c r="D493" s="686" t="s">
        <v>64</v>
      </c>
      <c r="E493" s="686" t="s">
        <v>62</v>
      </c>
      <c r="F493" s="686" t="s">
        <v>349</v>
      </c>
      <c r="G493" s="636">
        <v>1312</v>
      </c>
      <c r="H493" s="688" t="s">
        <v>328</v>
      </c>
    </row>
    <row r="494" spans="2:8" x14ac:dyDescent="0.25">
      <c r="B494" s="581"/>
      <c r="C494" s="581"/>
      <c r="D494" s="686"/>
      <c r="E494" s="686"/>
      <c r="F494" s="686"/>
      <c r="G494" s="636"/>
      <c r="H494" s="688"/>
    </row>
    <row r="495" spans="2:8" x14ac:dyDescent="0.25">
      <c r="B495" s="628">
        <v>42850</v>
      </c>
      <c r="C495" s="628">
        <v>42852</v>
      </c>
      <c r="D495" s="371" t="s">
        <v>4518</v>
      </c>
      <c r="E495" s="376" t="s">
        <v>46</v>
      </c>
      <c r="F495" s="371" t="s">
        <v>11296</v>
      </c>
      <c r="G495" s="659">
        <v>280</v>
      </c>
      <c r="H495" s="376" t="s">
        <v>11297</v>
      </c>
    </row>
    <row r="496" spans="2:8" x14ac:dyDescent="0.25">
      <c r="B496" s="581"/>
      <c r="C496" s="581"/>
      <c r="D496" s="686"/>
      <c r="E496" s="686"/>
      <c r="F496" s="686"/>
      <c r="G496" s="634"/>
      <c r="H496" s="688"/>
    </row>
  </sheetData>
  <mergeCells count="4">
    <mergeCell ref="A2:H2"/>
    <mergeCell ref="A3:H3"/>
    <mergeCell ref="A4:H4"/>
    <mergeCell ref="B7:C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59"/>
  <sheetViews>
    <sheetView view="pageBreakPreview" zoomScale="80" zoomScaleNormal="80" zoomScaleSheetLayoutView="80" workbookViewId="0">
      <selection activeCell="E196" sqref="E196"/>
    </sheetView>
  </sheetViews>
  <sheetFormatPr defaultColWidth="9.140625" defaultRowHeight="15" x14ac:dyDescent="0.25"/>
  <cols>
    <col min="1" max="1" width="48.42578125" style="6" bestFit="1" customWidth="1"/>
    <col min="2" max="3" width="9.42578125" style="18" bestFit="1" customWidth="1"/>
    <col min="4" max="4" width="19.5703125" style="6" bestFit="1" customWidth="1"/>
    <col min="5" max="5" width="40.140625" style="6" bestFit="1" customWidth="1"/>
    <col min="6" max="6" width="38.42578125" style="6" bestFit="1" customWidth="1"/>
    <col min="7" max="7" width="14.42578125" style="78" bestFit="1" customWidth="1"/>
    <col min="8" max="8" width="67" style="7" bestFit="1" customWidth="1"/>
    <col min="9" max="16384" width="9.140625" style="2"/>
  </cols>
  <sheetData>
    <row r="1" spans="1:8" s="474" customFormat="1" x14ac:dyDescent="0.25">
      <c r="A1" s="470"/>
      <c r="B1" s="471"/>
      <c r="C1" s="471"/>
      <c r="D1" s="470"/>
      <c r="E1" s="472"/>
      <c r="F1" s="470"/>
      <c r="G1" s="503"/>
      <c r="H1" s="472"/>
    </row>
    <row r="2" spans="1:8" s="474" customFormat="1" x14ac:dyDescent="0.25">
      <c r="A2" s="1324" t="s">
        <v>0</v>
      </c>
      <c r="B2" s="1324"/>
      <c r="C2" s="1324"/>
      <c r="D2" s="1324"/>
      <c r="E2" s="1324"/>
      <c r="F2" s="1324"/>
      <c r="G2" s="1324"/>
      <c r="H2" s="1324"/>
    </row>
    <row r="3" spans="1:8" s="474" customFormat="1" x14ac:dyDescent="0.25">
      <c r="A3" s="1324" t="s">
        <v>1</v>
      </c>
      <c r="B3" s="1324"/>
      <c r="C3" s="1324"/>
      <c r="D3" s="1324"/>
      <c r="E3" s="1324"/>
      <c r="F3" s="1324"/>
      <c r="G3" s="1324"/>
      <c r="H3" s="1324"/>
    </row>
    <row r="4" spans="1:8" s="474" customFormat="1" x14ac:dyDescent="0.25">
      <c r="A4" s="1325">
        <v>41487</v>
      </c>
      <c r="B4" s="1326"/>
      <c r="C4" s="1326"/>
      <c r="D4" s="1326"/>
      <c r="E4" s="1326"/>
      <c r="F4" s="1326"/>
      <c r="G4" s="1326"/>
      <c r="H4" s="1326"/>
    </row>
    <row r="5" spans="1:8" s="474" customFormat="1" x14ac:dyDescent="0.25">
      <c r="A5" s="470"/>
      <c r="B5" s="143"/>
      <c r="C5" s="143"/>
      <c r="D5" s="144"/>
      <c r="E5" s="87"/>
      <c r="F5" s="144"/>
      <c r="G5" s="70"/>
      <c r="H5" s="87"/>
    </row>
    <row r="6" spans="1:8" s="474" customFormat="1" x14ac:dyDescent="0.25">
      <c r="A6" s="144"/>
      <c r="B6" s="143"/>
      <c r="C6" s="143"/>
      <c r="D6" s="144"/>
      <c r="E6" s="87"/>
      <c r="F6" s="144"/>
      <c r="G6" s="504"/>
      <c r="H6" s="87"/>
    </row>
    <row r="7" spans="1:8" s="474" customFormat="1" x14ac:dyDescent="0.25">
      <c r="A7" s="144" t="s">
        <v>2</v>
      </c>
      <c r="B7" s="1327" t="s">
        <v>3</v>
      </c>
      <c r="C7" s="1327"/>
      <c r="D7" s="144" t="s">
        <v>4</v>
      </c>
      <c r="E7" s="87" t="s">
        <v>5</v>
      </c>
      <c r="F7" s="144" t="s">
        <v>6</v>
      </c>
      <c r="G7" s="70" t="s">
        <v>7</v>
      </c>
      <c r="H7" s="87" t="s">
        <v>8</v>
      </c>
    </row>
    <row r="8" spans="1:8" s="474" customFormat="1" x14ac:dyDescent="0.25">
      <c r="A8" s="144"/>
      <c r="B8" s="143" t="s">
        <v>9</v>
      </c>
      <c r="C8" s="143" t="s">
        <v>10</v>
      </c>
      <c r="D8" s="144"/>
      <c r="E8" s="87"/>
      <c r="F8" s="144" t="s">
        <v>11</v>
      </c>
      <c r="G8" s="504"/>
      <c r="H8" s="87"/>
    </row>
    <row r="9" spans="1:8" ht="30" x14ac:dyDescent="0.25">
      <c r="A9" s="3" t="s">
        <v>718</v>
      </c>
      <c r="B9" s="14">
        <v>41506</v>
      </c>
      <c r="C9" s="14">
        <v>41509</v>
      </c>
      <c r="D9" s="15" t="s">
        <v>1396</v>
      </c>
      <c r="E9" s="15" t="s">
        <v>723</v>
      </c>
      <c r="F9" s="15" t="s">
        <v>1397</v>
      </c>
      <c r="G9" s="48">
        <v>512</v>
      </c>
      <c r="H9" s="16" t="s">
        <v>1398</v>
      </c>
    </row>
    <row r="10" spans="1:8" x14ac:dyDescent="0.25">
      <c r="A10" s="3"/>
      <c r="B10" s="23">
        <v>41498</v>
      </c>
      <c r="C10" s="23">
        <v>41501</v>
      </c>
      <c r="D10" s="5" t="s">
        <v>1049</v>
      </c>
      <c r="E10" s="5" t="s">
        <v>1050</v>
      </c>
      <c r="F10" s="5" t="s">
        <v>1051</v>
      </c>
      <c r="G10" s="59">
        <v>636</v>
      </c>
      <c r="H10" s="5" t="s">
        <v>1399</v>
      </c>
    </row>
    <row r="11" spans="1:8" x14ac:dyDescent="0.25">
      <c r="A11" s="146"/>
      <c r="B11" s="147"/>
      <c r="C11" s="147"/>
      <c r="D11" s="170"/>
      <c r="E11" s="170"/>
      <c r="F11" s="171"/>
      <c r="G11" s="455"/>
      <c r="H11" s="170"/>
    </row>
    <row r="12" spans="1:8" ht="30" x14ac:dyDescent="0.25">
      <c r="A12" s="3" t="s">
        <v>25</v>
      </c>
      <c r="B12" s="14">
        <v>41501</v>
      </c>
      <c r="C12" s="14">
        <v>41504</v>
      </c>
      <c r="D12" s="15" t="s">
        <v>787</v>
      </c>
      <c r="E12" s="16" t="s">
        <v>1400</v>
      </c>
      <c r="F12" s="15" t="s">
        <v>1401</v>
      </c>
      <c r="G12" s="48">
        <v>0</v>
      </c>
      <c r="H12" s="16" t="s">
        <v>1402</v>
      </c>
    </row>
    <row r="13" spans="1:8" x14ac:dyDescent="0.25">
      <c r="A13" s="3"/>
      <c r="B13" s="14">
        <v>41510</v>
      </c>
      <c r="C13" s="14">
        <v>41516</v>
      </c>
      <c r="D13" s="15" t="s">
        <v>1403</v>
      </c>
      <c r="E13" s="16" t="s">
        <v>1404</v>
      </c>
      <c r="F13" s="15" t="s">
        <v>205</v>
      </c>
      <c r="G13" s="48">
        <v>4895</v>
      </c>
      <c r="H13" s="16" t="s">
        <v>1405</v>
      </c>
    </row>
    <row r="14" spans="1:8" x14ac:dyDescent="0.25">
      <c r="A14" s="3"/>
      <c r="B14" s="14">
        <v>41510</v>
      </c>
      <c r="C14" s="14">
        <v>41516</v>
      </c>
      <c r="D14" s="15" t="s">
        <v>1406</v>
      </c>
      <c r="E14" s="16" t="s">
        <v>1407</v>
      </c>
      <c r="F14" s="15" t="s">
        <v>205</v>
      </c>
      <c r="G14" s="48">
        <v>4895</v>
      </c>
      <c r="H14" s="16" t="s">
        <v>1405</v>
      </c>
    </row>
    <row r="15" spans="1:8" x14ac:dyDescent="0.25">
      <c r="A15" s="146"/>
      <c r="B15" s="151"/>
      <c r="C15" s="151"/>
      <c r="D15" s="152"/>
      <c r="E15" s="152"/>
      <c r="F15" s="457"/>
      <c r="G15" s="458"/>
      <c r="H15" s="148"/>
    </row>
    <row r="16" spans="1:8" x14ac:dyDescent="0.25">
      <c r="A16" s="6" t="s">
        <v>1408</v>
      </c>
      <c r="B16" s="14">
        <v>41493</v>
      </c>
      <c r="C16" s="14">
        <v>41497</v>
      </c>
      <c r="D16" s="15" t="s">
        <v>1409</v>
      </c>
      <c r="E16" s="15" t="s">
        <v>1410</v>
      </c>
      <c r="F16" s="15" t="s">
        <v>1411</v>
      </c>
      <c r="G16" s="48">
        <v>1898.21</v>
      </c>
      <c r="H16" s="16" t="s">
        <v>1412</v>
      </c>
    </row>
    <row r="17" spans="1:8" ht="30" x14ac:dyDescent="0.25">
      <c r="A17" s="3"/>
      <c r="B17" s="14">
        <v>41503</v>
      </c>
      <c r="C17" s="14">
        <v>41516</v>
      </c>
      <c r="D17" s="15" t="s">
        <v>1413</v>
      </c>
      <c r="E17" s="15" t="s">
        <v>1414</v>
      </c>
      <c r="F17" s="15" t="s">
        <v>1415</v>
      </c>
      <c r="G17" s="48">
        <v>4872.92</v>
      </c>
      <c r="H17" s="16" t="s">
        <v>1416</v>
      </c>
    </row>
    <row r="18" spans="1:8" x14ac:dyDescent="0.25">
      <c r="A18" s="3"/>
      <c r="B18" s="14">
        <v>41508</v>
      </c>
      <c r="C18" s="14">
        <v>41510</v>
      </c>
      <c r="D18" s="15" t="s">
        <v>1417</v>
      </c>
      <c r="E18" s="15" t="s">
        <v>1418</v>
      </c>
      <c r="F18" s="15" t="s">
        <v>1419</v>
      </c>
      <c r="G18" s="48">
        <v>1461.18</v>
      </c>
      <c r="H18" s="16" t="s">
        <v>1420</v>
      </c>
    </row>
    <row r="19" spans="1:8" x14ac:dyDescent="0.25">
      <c r="B19" s="14">
        <v>41508</v>
      </c>
      <c r="C19" s="14">
        <v>41511</v>
      </c>
      <c r="D19" s="15" t="s">
        <v>1167</v>
      </c>
      <c r="E19" s="15" t="s">
        <v>18</v>
      </c>
      <c r="F19" s="15" t="s">
        <v>1421</v>
      </c>
      <c r="G19" s="48">
        <v>2498</v>
      </c>
      <c r="H19" s="16" t="s">
        <v>1422</v>
      </c>
    </row>
    <row r="20" spans="1:8" x14ac:dyDescent="0.25">
      <c r="A20" s="146"/>
      <c r="B20" s="147"/>
      <c r="C20" s="147"/>
      <c r="D20" s="146"/>
      <c r="E20" s="146"/>
      <c r="F20" s="146"/>
      <c r="G20" s="459"/>
      <c r="H20" s="148"/>
    </row>
    <row r="21" spans="1:8" x14ac:dyDescent="0.25">
      <c r="A21" s="3" t="s">
        <v>29</v>
      </c>
      <c r="B21" s="18">
        <v>41489</v>
      </c>
      <c r="C21" s="82">
        <v>41495</v>
      </c>
      <c r="D21" s="4" t="s">
        <v>1423</v>
      </c>
      <c r="E21" s="1" t="s">
        <v>1424</v>
      </c>
      <c r="F21" s="4" t="s">
        <v>1425</v>
      </c>
      <c r="G21" s="48">
        <v>3233.25</v>
      </c>
      <c r="H21" s="1" t="s">
        <v>1426</v>
      </c>
    </row>
    <row r="22" spans="1:8" x14ac:dyDescent="0.25">
      <c r="A22" s="3"/>
      <c r="B22" s="14">
        <v>41510</v>
      </c>
      <c r="C22" s="14">
        <v>41515</v>
      </c>
      <c r="D22" s="15" t="s">
        <v>1427</v>
      </c>
      <c r="E22" s="16" t="s">
        <v>1428</v>
      </c>
      <c r="F22" s="15" t="s">
        <v>1022</v>
      </c>
      <c r="G22" s="48">
        <v>1864.1</v>
      </c>
      <c r="H22" s="16" t="s">
        <v>1429</v>
      </c>
    </row>
    <row r="23" spans="1:8" ht="30" x14ac:dyDescent="0.25">
      <c r="A23" s="3"/>
      <c r="B23" s="14">
        <v>41515</v>
      </c>
      <c r="C23" s="14">
        <v>41517</v>
      </c>
      <c r="D23" s="15" t="s">
        <v>1430</v>
      </c>
      <c r="E23" s="16" t="s">
        <v>1431</v>
      </c>
      <c r="F23" s="15" t="s">
        <v>172</v>
      </c>
      <c r="G23" s="48">
        <v>929</v>
      </c>
      <c r="H23" s="16" t="s">
        <v>1432</v>
      </c>
    </row>
    <row r="24" spans="1:8" x14ac:dyDescent="0.25">
      <c r="A24" s="146"/>
      <c r="B24" s="147"/>
      <c r="C24" s="147"/>
      <c r="D24" s="146"/>
      <c r="E24" s="146"/>
      <c r="F24" s="146"/>
      <c r="G24" s="459"/>
      <c r="H24" s="148"/>
    </row>
    <row r="25" spans="1:8" x14ac:dyDescent="0.25">
      <c r="A25" s="3" t="s">
        <v>13</v>
      </c>
      <c r="B25" s="14">
        <v>41494</v>
      </c>
      <c r="C25" s="14">
        <v>41497</v>
      </c>
      <c r="D25" s="15" t="s">
        <v>1433</v>
      </c>
      <c r="E25" s="15" t="s">
        <v>84</v>
      </c>
      <c r="F25" s="15" t="s">
        <v>1434</v>
      </c>
      <c r="G25" s="48">
        <v>450</v>
      </c>
      <c r="H25" s="16" t="s">
        <v>1435</v>
      </c>
    </row>
    <row r="26" spans="1:8" x14ac:dyDescent="0.25">
      <c r="A26" s="3"/>
      <c r="B26" s="14">
        <v>41503</v>
      </c>
      <c r="C26" s="14">
        <v>41503</v>
      </c>
      <c r="D26" s="15" t="s">
        <v>1436</v>
      </c>
      <c r="E26" s="15" t="s">
        <v>37</v>
      </c>
      <c r="F26" s="15" t="s">
        <v>1437</v>
      </c>
      <c r="G26" s="48">
        <v>143.09</v>
      </c>
      <c r="H26" s="16" t="s">
        <v>1438</v>
      </c>
    </row>
    <row r="27" spans="1:8" x14ac:dyDescent="0.25">
      <c r="A27" s="146"/>
      <c r="B27" s="147"/>
      <c r="C27" s="147"/>
      <c r="D27" s="146"/>
      <c r="E27" s="146"/>
      <c r="F27" s="146"/>
      <c r="G27" s="459"/>
      <c r="H27" s="148"/>
    </row>
    <row r="28" spans="1:8" ht="30" x14ac:dyDescent="0.25">
      <c r="A28" s="3" t="s">
        <v>26</v>
      </c>
      <c r="B28" s="14">
        <v>48061</v>
      </c>
      <c r="C28" s="14">
        <v>41488</v>
      </c>
      <c r="D28" s="15" t="s">
        <v>1439</v>
      </c>
      <c r="E28" s="16" t="s">
        <v>868</v>
      </c>
      <c r="F28" s="15" t="s">
        <v>1440</v>
      </c>
      <c r="G28" s="48">
        <v>215.3</v>
      </c>
      <c r="H28" s="16" t="s">
        <v>1441</v>
      </c>
    </row>
    <row r="29" spans="1:8" ht="30" x14ac:dyDescent="0.25">
      <c r="A29" s="3"/>
      <c r="B29" s="14">
        <v>41490</v>
      </c>
      <c r="C29" s="14">
        <v>41497</v>
      </c>
      <c r="D29" s="15" t="s">
        <v>148</v>
      </c>
      <c r="E29" s="16" t="s">
        <v>1442</v>
      </c>
      <c r="F29" s="15" t="s">
        <v>1443</v>
      </c>
      <c r="G29" s="48">
        <v>2900</v>
      </c>
      <c r="H29" s="16" t="s">
        <v>1444</v>
      </c>
    </row>
    <row r="30" spans="1:8" x14ac:dyDescent="0.25">
      <c r="A30" s="3"/>
      <c r="B30" s="14">
        <v>41493</v>
      </c>
      <c r="C30" s="14">
        <v>41496</v>
      </c>
      <c r="D30" s="15" t="s">
        <v>1445</v>
      </c>
      <c r="E30" s="16" t="s">
        <v>1446</v>
      </c>
      <c r="F30" s="15" t="s">
        <v>1265</v>
      </c>
      <c r="G30" s="48">
        <v>1400</v>
      </c>
      <c r="H30" s="16" t="s">
        <v>1447</v>
      </c>
    </row>
    <row r="31" spans="1:8" ht="30" x14ac:dyDescent="0.25">
      <c r="A31" s="3"/>
      <c r="B31" s="14">
        <v>41494</v>
      </c>
      <c r="C31" s="14">
        <v>41497</v>
      </c>
      <c r="D31" s="15" t="s">
        <v>1448</v>
      </c>
      <c r="E31" s="16" t="s">
        <v>1449</v>
      </c>
      <c r="F31" s="15" t="s">
        <v>1265</v>
      </c>
      <c r="G31" s="48">
        <v>1755</v>
      </c>
      <c r="H31" s="16" t="s">
        <v>1450</v>
      </c>
    </row>
    <row r="32" spans="1:8" x14ac:dyDescent="0.25">
      <c r="A32" s="3"/>
      <c r="B32" s="14">
        <v>41494</v>
      </c>
      <c r="C32" s="14">
        <v>41497</v>
      </c>
      <c r="D32" s="15" t="s">
        <v>1451</v>
      </c>
      <c r="E32" s="16" t="s">
        <v>1449</v>
      </c>
      <c r="F32" s="15" t="s">
        <v>1265</v>
      </c>
      <c r="G32" s="48">
        <v>1455</v>
      </c>
      <c r="H32" s="16" t="s">
        <v>1447</v>
      </c>
    </row>
    <row r="33" spans="1:8" ht="30" x14ac:dyDescent="0.25">
      <c r="A33" s="3"/>
      <c r="B33" s="14">
        <v>41511</v>
      </c>
      <c r="C33" s="14">
        <v>41515</v>
      </c>
      <c r="D33" s="15" t="s">
        <v>621</v>
      </c>
      <c r="E33" s="16" t="s">
        <v>1452</v>
      </c>
      <c r="F33" s="15" t="s">
        <v>1453</v>
      </c>
      <c r="G33" s="48">
        <v>2167</v>
      </c>
      <c r="H33" s="16" t="s">
        <v>1454</v>
      </c>
    </row>
    <row r="34" spans="1:8" ht="45" x14ac:dyDescent="0.25">
      <c r="A34" s="3"/>
      <c r="B34" s="14">
        <v>41515</v>
      </c>
      <c r="C34" s="14">
        <v>41517</v>
      </c>
      <c r="D34" s="15" t="s">
        <v>627</v>
      </c>
      <c r="E34" s="16" t="s">
        <v>628</v>
      </c>
      <c r="F34" s="15" t="s">
        <v>1455</v>
      </c>
      <c r="G34" s="48">
        <v>400</v>
      </c>
      <c r="H34" s="16" t="s">
        <v>1456</v>
      </c>
    </row>
    <row r="35" spans="1:8" x14ac:dyDescent="0.25">
      <c r="A35" s="146"/>
      <c r="B35" s="147"/>
      <c r="C35" s="147"/>
      <c r="D35" s="146"/>
      <c r="E35" s="146"/>
      <c r="F35" s="146"/>
      <c r="G35" s="459"/>
      <c r="H35" s="148"/>
    </row>
    <row r="36" spans="1:8" ht="30" x14ac:dyDescent="0.25">
      <c r="A36" s="3" t="s">
        <v>28</v>
      </c>
      <c r="B36" s="14">
        <v>41493</v>
      </c>
      <c r="C36" s="14">
        <v>41496</v>
      </c>
      <c r="D36" s="33" t="s">
        <v>1457</v>
      </c>
      <c r="E36" s="33" t="s">
        <v>1458</v>
      </c>
      <c r="F36" s="33" t="s">
        <v>30</v>
      </c>
      <c r="G36" s="48">
        <v>1915</v>
      </c>
      <c r="H36" s="33" t="s">
        <v>1459</v>
      </c>
    </row>
    <row r="37" spans="1:8" ht="30" x14ac:dyDescent="0.25">
      <c r="A37" s="3"/>
      <c r="B37" s="14">
        <v>41492</v>
      </c>
      <c r="C37" s="14">
        <v>41498</v>
      </c>
      <c r="D37" s="33" t="s">
        <v>1460</v>
      </c>
      <c r="E37" s="33" t="s">
        <v>1458</v>
      </c>
      <c r="F37" s="33" t="s">
        <v>30</v>
      </c>
      <c r="G37" s="48">
        <v>1916</v>
      </c>
      <c r="H37" s="33" t="s">
        <v>1459</v>
      </c>
    </row>
    <row r="38" spans="1:8" x14ac:dyDescent="0.25">
      <c r="A38" s="146"/>
      <c r="B38" s="147"/>
      <c r="C38" s="147"/>
      <c r="D38" s="146"/>
      <c r="E38" s="146"/>
      <c r="F38" s="146"/>
      <c r="G38" s="459"/>
      <c r="H38" s="148"/>
    </row>
    <row r="39" spans="1:8" x14ac:dyDescent="0.25">
      <c r="A39" s="3" t="s">
        <v>50</v>
      </c>
      <c r="B39" s="14">
        <v>41493</v>
      </c>
      <c r="C39" s="14">
        <v>41497</v>
      </c>
      <c r="D39" s="15" t="s">
        <v>1461</v>
      </c>
      <c r="E39" s="16" t="s">
        <v>1462</v>
      </c>
      <c r="F39" s="15" t="s">
        <v>30</v>
      </c>
      <c r="G39" s="48">
        <v>1640</v>
      </c>
      <c r="H39" s="16" t="s">
        <v>1463</v>
      </c>
    </row>
    <row r="40" spans="1:8" ht="30" x14ac:dyDescent="0.25">
      <c r="A40" s="3"/>
      <c r="B40" s="14">
        <v>41497</v>
      </c>
      <c r="C40" s="14">
        <v>41498</v>
      </c>
      <c r="D40" s="15" t="s">
        <v>59</v>
      </c>
      <c r="E40" s="16" t="s">
        <v>36</v>
      </c>
      <c r="F40" s="16" t="s">
        <v>873</v>
      </c>
      <c r="G40" s="34">
        <v>500</v>
      </c>
      <c r="H40" s="16" t="s">
        <v>1464</v>
      </c>
    </row>
    <row r="41" spans="1:8" ht="30" x14ac:dyDescent="0.25">
      <c r="A41" s="3"/>
      <c r="B41" s="14">
        <v>41497</v>
      </c>
      <c r="C41" s="14">
        <v>41498</v>
      </c>
      <c r="D41" s="16" t="s">
        <v>155</v>
      </c>
      <c r="E41" s="16" t="s">
        <v>466</v>
      </c>
      <c r="F41" s="15" t="s">
        <v>873</v>
      </c>
      <c r="G41" s="34">
        <v>150</v>
      </c>
      <c r="H41" s="16" t="s">
        <v>1464</v>
      </c>
    </row>
    <row r="42" spans="1:8" x14ac:dyDescent="0.25">
      <c r="A42" s="146"/>
      <c r="B42" s="147"/>
      <c r="C42" s="147"/>
      <c r="D42" s="146"/>
      <c r="E42" s="146"/>
      <c r="F42" s="146"/>
      <c r="G42" s="459"/>
      <c r="H42" s="148"/>
    </row>
    <row r="43" spans="1:8" ht="30" x14ac:dyDescent="0.25">
      <c r="A43" s="3" t="s">
        <v>1465</v>
      </c>
      <c r="B43" s="18">
        <v>41487</v>
      </c>
      <c r="C43" s="18">
        <v>41488</v>
      </c>
      <c r="D43" s="6" t="s">
        <v>1466</v>
      </c>
      <c r="E43" s="6" t="s">
        <v>495</v>
      </c>
      <c r="F43" s="6" t="s">
        <v>1467</v>
      </c>
      <c r="G43" s="78">
        <v>324</v>
      </c>
      <c r="H43" s="7" t="s">
        <v>1468</v>
      </c>
    </row>
    <row r="44" spans="1:8" x14ac:dyDescent="0.25">
      <c r="A44" s="3"/>
      <c r="B44" s="18">
        <v>41490</v>
      </c>
      <c r="C44" s="18">
        <v>41493</v>
      </c>
      <c r="D44" s="6" t="s">
        <v>1469</v>
      </c>
      <c r="E44" s="6" t="s">
        <v>1470</v>
      </c>
      <c r="F44" s="6" t="s">
        <v>1471</v>
      </c>
      <c r="G44" s="78">
        <v>1500</v>
      </c>
      <c r="H44" s="7" t="s">
        <v>1472</v>
      </c>
    </row>
    <row r="45" spans="1:8" x14ac:dyDescent="0.25">
      <c r="A45" s="3"/>
      <c r="B45" s="18">
        <v>41494</v>
      </c>
      <c r="C45" s="18">
        <v>41499</v>
      </c>
      <c r="D45" s="6" t="s">
        <v>1473</v>
      </c>
      <c r="E45" s="6" t="s">
        <v>21</v>
      </c>
      <c r="F45" s="6" t="s">
        <v>587</v>
      </c>
      <c r="G45" s="78">
        <v>799.38</v>
      </c>
      <c r="H45" s="7" t="s">
        <v>49</v>
      </c>
    </row>
    <row r="46" spans="1:8" x14ac:dyDescent="0.25">
      <c r="A46" s="3"/>
      <c r="B46" s="18">
        <v>41505</v>
      </c>
      <c r="C46" s="18">
        <v>41506</v>
      </c>
      <c r="D46" s="6" t="s">
        <v>1469</v>
      </c>
      <c r="E46" s="6" t="s">
        <v>1470</v>
      </c>
      <c r="F46" s="6" t="s">
        <v>172</v>
      </c>
      <c r="G46" s="78">
        <v>500</v>
      </c>
      <c r="H46" s="7" t="s">
        <v>1474</v>
      </c>
    </row>
    <row r="47" spans="1:8" x14ac:dyDescent="0.25">
      <c r="B47" s="18">
        <v>41505</v>
      </c>
      <c r="C47" s="18">
        <v>41506</v>
      </c>
      <c r="D47" s="351" t="s">
        <v>1475</v>
      </c>
      <c r="E47" s="6" t="s">
        <v>1476</v>
      </c>
      <c r="F47" s="6" t="s">
        <v>172</v>
      </c>
      <c r="G47" s="78">
        <v>600</v>
      </c>
      <c r="H47" s="7" t="s">
        <v>1474</v>
      </c>
    </row>
    <row r="48" spans="1:8" x14ac:dyDescent="0.25">
      <c r="A48" s="146"/>
      <c r="B48" s="147"/>
      <c r="C48" s="147"/>
      <c r="D48" s="146"/>
      <c r="E48" s="146"/>
      <c r="F48" s="146"/>
      <c r="G48" s="459"/>
      <c r="H48" s="148"/>
    </row>
    <row r="49" spans="1:8" ht="45" x14ac:dyDescent="0.25">
      <c r="A49" s="3" t="s">
        <v>22</v>
      </c>
      <c r="B49" s="14">
        <v>41494</v>
      </c>
      <c r="C49" s="14">
        <v>41496</v>
      </c>
      <c r="D49" s="15" t="s">
        <v>1477</v>
      </c>
      <c r="E49" s="16" t="s">
        <v>1478</v>
      </c>
      <c r="F49" s="15" t="s">
        <v>1479</v>
      </c>
      <c r="G49" s="48">
        <v>500</v>
      </c>
      <c r="H49" s="16" t="s">
        <v>1480</v>
      </c>
    </row>
    <row r="50" spans="1:8" ht="45" x14ac:dyDescent="0.25">
      <c r="B50" s="14">
        <v>41494</v>
      </c>
      <c r="C50" s="14">
        <v>41496</v>
      </c>
      <c r="D50" s="15" t="s">
        <v>296</v>
      </c>
      <c r="E50" s="16" t="s">
        <v>1481</v>
      </c>
      <c r="F50" s="15" t="s">
        <v>1479</v>
      </c>
      <c r="G50" s="48">
        <v>500</v>
      </c>
      <c r="H50" s="16" t="s">
        <v>1480</v>
      </c>
    </row>
    <row r="51" spans="1:8" ht="45" x14ac:dyDescent="0.25">
      <c r="A51" s="3"/>
      <c r="B51" s="14">
        <v>41494</v>
      </c>
      <c r="C51" s="14">
        <v>41496</v>
      </c>
      <c r="D51" s="15" t="s">
        <v>1482</v>
      </c>
      <c r="E51" s="15" t="s">
        <v>1483</v>
      </c>
      <c r="F51" s="15" t="s">
        <v>1479</v>
      </c>
      <c r="G51" s="48">
        <v>500</v>
      </c>
      <c r="H51" s="16" t="s">
        <v>1480</v>
      </c>
    </row>
    <row r="52" spans="1:8" x14ac:dyDescent="0.25">
      <c r="A52" s="146"/>
      <c r="B52" s="166"/>
      <c r="C52" s="166"/>
      <c r="D52" s="167"/>
      <c r="E52" s="167"/>
      <c r="F52" s="167"/>
      <c r="G52" s="458"/>
      <c r="H52" s="168"/>
    </row>
    <row r="53" spans="1:8" ht="30" x14ac:dyDescent="0.25">
      <c r="A53" s="3" t="s">
        <v>1315</v>
      </c>
      <c r="B53" s="18">
        <v>41491</v>
      </c>
      <c r="C53" s="18">
        <v>41495</v>
      </c>
      <c r="D53" s="1" t="s">
        <v>1484</v>
      </c>
      <c r="E53" s="1" t="s">
        <v>1485</v>
      </c>
      <c r="F53" s="4" t="s">
        <v>143</v>
      </c>
      <c r="G53" s="113">
        <v>1669</v>
      </c>
      <c r="H53" s="1" t="s">
        <v>1486</v>
      </c>
    </row>
    <row r="54" spans="1:8" ht="30" x14ac:dyDescent="0.25">
      <c r="A54" s="3"/>
      <c r="B54" s="18">
        <v>41493</v>
      </c>
      <c r="C54" s="18">
        <v>41496</v>
      </c>
      <c r="D54" s="1" t="s">
        <v>1487</v>
      </c>
      <c r="E54" s="1" t="s">
        <v>1488</v>
      </c>
      <c r="F54" s="4" t="s">
        <v>75</v>
      </c>
      <c r="G54" s="113">
        <v>1510</v>
      </c>
      <c r="H54" s="1" t="s">
        <v>1489</v>
      </c>
    </row>
    <row r="55" spans="1:8" x14ac:dyDescent="0.25">
      <c r="A55" s="146"/>
      <c r="B55" s="166"/>
      <c r="C55" s="166"/>
      <c r="D55" s="167"/>
      <c r="E55" s="167"/>
      <c r="F55" s="167"/>
      <c r="G55" s="458"/>
      <c r="H55" s="168"/>
    </row>
    <row r="56" spans="1:8" x14ac:dyDescent="0.25">
      <c r="A56" s="6" t="s">
        <v>190</v>
      </c>
      <c r="B56" s="14">
        <v>41516</v>
      </c>
      <c r="C56" s="14">
        <v>41517</v>
      </c>
      <c r="D56" s="15" t="s">
        <v>1490</v>
      </c>
      <c r="E56" s="15" t="s">
        <v>1491</v>
      </c>
      <c r="F56" s="15" t="s">
        <v>225</v>
      </c>
      <c r="G56" s="59">
        <v>2952</v>
      </c>
      <c r="H56" s="16" t="s">
        <v>1492</v>
      </c>
    </row>
    <row r="57" spans="1:8" x14ac:dyDescent="0.25">
      <c r="B57" s="14">
        <v>41516</v>
      </c>
      <c r="C57" s="14">
        <v>41517</v>
      </c>
      <c r="D57" s="15" t="s">
        <v>1493</v>
      </c>
      <c r="E57" s="15" t="s">
        <v>1494</v>
      </c>
      <c r="F57" s="15" t="s">
        <v>225</v>
      </c>
      <c r="G57" s="59" t="s">
        <v>1495</v>
      </c>
      <c r="H57" s="16" t="s">
        <v>1492</v>
      </c>
    </row>
    <row r="58" spans="1:8" x14ac:dyDescent="0.25">
      <c r="A58" s="146"/>
      <c r="B58" s="147"/>
      <c r="C58" s="147"/>
      <c r="D58" s="146"/>
      <c r="E58" s="146"/>
      <c r="F58" s="146"/>
      <c r="G58" s="459"/>
      <c r="H58" s="148"/>
    </row>
    <row r="59" spans="1:8" ht="45" x14ac:dyDescent="0.25">
      <c r="A59" s="6" t="s">
        <v>120</v>
      </c>
      <c r="B59" s="14">
        <v>41497</v>
      </c>
      <c r="C59" s="14">
        <v>41498</v>
      </c>
      <c r="D59" s="40" t="s">
        <v>187</v>
      </c>
      <c r="E59" s="15" t="s">
        <v>1496</v>
      </c>
      <c r="F59" s="15" t="s">
        <v>179</v>
      </c>
      <c r="G59" s="48">
        <v>370</v>
      </c>
      <c r="H59" s="16" t="s">
        <v>1497</v>
      </c>
    </row>
  </sheetData>
  <mergeCells count="4">
    <mergeCell ref="A2:H2"/>
    <mergeCell ref="A3:H3"/>
    <mergeCell ref="A4:H4"/>
    <mergeCell ref="B7:C7"/>
  </mergeCells>
  <pageMargins left="0.45" right="0.45" top="0.5" bottom="0.5" header="0.3" footer="0.3"/>
  <pageSetup paperSize="5" scale="67" fitToHeight="17" orientation="landscape" r:id="rId1"/>
  <rowBreaks count="1" manualBreakCount="1">
    <brk id="35" max="7"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207"/>
  <sheetViews>
    <sheetView zoomScaleNormal="100" workbookViewId="0">
      <selection activeCell="H162" sqref="H162"/>
    </sheetView>
  </sheetViews>
  <sheetFormatPr defaultColWidth="9.140625" defaultRowHeight="15" x14ac:dyDescent="0.25"/>
  <cols>
    <col min="1" max="1" width="50.42578125" style="128" bestFit="1" customWidth="1"/>
    <col min="2" max="3" width="14.42578125" style="587" bestFit="1" customWidth="1"/>
    <col min="4" max="4" width="30.5703125" style="134" bestFit="1" customWidth="1"/>
    <col min="5" max="5" width="69.42578125" style="134" bestFit="1" customWidth="1"/>
    <col min="6" max="6" width="31.28515625" style="134" bestFit="1" customWidth="1"/>
    <col min="7" max="7" width="34.7109375" style="656" bestFit="1" customWidth="1"/>
    <col min="8" max="8" width="223.7109375" style="134" bestFit="1" customWidth="1"/>
    <col min="9" max="16384" width="9.140625" style="128"/>
  </cols>
  <sheetData>
    <row r="1" spans="1:8" s="475" customFormat="1" x14ac:dyDescent="0.25">
      <c r="B1" s="579"/>
      <c r="C1" s="579"/>
      <c r="D1" s="480"/>
      <c r="E1" s="480"/>
      <c r="F1" s="480"/>
      <c r="G1" s="645"/>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10122</v>
      </c>
      <c r="B4" s="1352"/>
      <c r="C4" s="1352"/>
      <c r="D4" s="1352"/>
      <c r="E4" s="1352"/>
      <c r="F4" s="1352"/>
      <c r="G4" s="1352"/>
      <c r="H4" s="1352"/>
    </row>
    <row r="5" spans="1:8" s="475" customFormat="1" x14ac:dyDescent="0.25">
      <c r="B5" s="684"/>
      <c r="C5" s="684"/>
      <c r="D5" s="253"/>
      <c r="E5" s="253"/>
      <c r="F5" s="253"/>
      <c r="G5" s="646"/>
      <c r="H5" s="253"/>
    </row>
    <row r="6" spans="1:8" s="475" customFormat="1" x14ac:dyDescent="0.25">
      <c r="A6" s="683"/>
      <c r="B6" s="684"/>
      <c r="C6" s="684"/>
      <c r="D6" s="253"/>
      <c r="E6" s="253"/>
      <c r="F6" s="253"/>
      <c r="G6" s="646"/>
      <c r="H6" s="253"/>
    </row>
    <row r="7" spans="1:8" s="475" customFormat="1" x14ac:dyDescent="0.25">
      <c r="A7" s="683" t="s">
        <v>2</v>
      </c>
      <c r="B7" s="1356" t="s">
        <v>3</v>
      </c>
      <c r="C7" s="1356"/>
      <c r="D7" s="253" t="s">
        <v>4</v>
      </c>
      <c r="E7" s="253" t="s">
        <v>5</v>
      </c>
      <c r="F7" s="253" t="s">
        <v>6</v>
      </c>
      <c r="G7" s="646" t="s">
        <v>7</v>
      </c>
      <c r="H7" s="253" t="s">
        <v>8</v>
      </c>
    </row>
    <row r="8" spans="1:8" s="475" customFormat="1" x14ac:dyDescent="0.25">
      <c r="A8" s="683"/>
      <c r="B8" s="684" t="s">
        <v>9</v>
      </c>
      <c r="C8" s="684" t="s">
        <v>10</v>
      </c>
      <c r="D8" s="253"/>
      <c r="E8" s="253"/>
      <c r="F8" s="253" t="s">
        <v>11</v>
      </c>
      <c r="G8" s="646"/>
      <c r="H8" s="253"/>
    </row>
    <row r="9" spans="1:8" x14ac:dyDescent="0.25">
      <c r="A9" s="184"/>
      <c r="B9" s="580"/>
      <c r="C9" s="580"/>
      <c r="D9" s="99"/>
      <c r="E9" s="99"/>
      <c r="F9" s="99"/>
      <c r="G9" s="647"/>
      <c r="H9" s="99"/>
    </row>
    <row r="10" spans="1:8" x14ac:dyDescent="0.25">
      <c r="A10" s="128" t="s">
        <v>718</v>
      </c>
      <c r="B10" s="581"/>
      <c r="C10" s="581"/>
      <c r="D10" s="341"/>
      <c r="E10" s="686"/>
      <c r="F10" s="686"/>
      <c r="G10" s="648"/>
      <c r="H10" s="688"/>
    </row>
    <row r="11" spans="1:8" x14ac:dyDescent="0.25">
      <c r="B11" s="581"/>
      <c r="C11" s="581"/>
      <c r="D11" s="341"/>
      <c r="E11" s="686"/>
      <c r="F11" s="686"/>
      <c r="G11" s="648"/>
      <c r="H11" s="688"/>
    </row>
    <row r="12" spans="1:8" x14ac:dyDescent="0.25">
      <c r="B12" s="581"/>
      <c r="C12" s="581"/>
      <c r="D12" s="341"/>
      <c r="E12" s="686"/>
      <c r="F12" s="686"/>
      <c r="G12" s="648"/>
      <c r="H12" s="688"/>
    </row>
    <row r="13" spans="1:8" x14ac:dyDescent="0.25">
      <c r="A13" s="184"/>
      <c r="B13" s="580"/>
      <c r="C13" s="580"/>
      <c r="D13" s="99"/>
      <c r="E13" s="99"/>
      <c r="F13" s="99"/>
      <c r="G13" s="647"/>
      <c r="H13" s="99"/>
    </row>
    <row r="14" spans="1:8" x14ac:dyDescent="0.25">
      <c r="A14" s="128" t="s">
        <v>9166</v>
      </c>
      <c r="B14" s="581"/>
      <c r="C14" s="581"/>
      <c r="D14" s="341"/>
      <c r="E14" s="686"/>
      <c r="F14" s="686"/>
      <c r="G14" s="648"/>
      <c r="H14" s="688"/>
    </row>
    <row r="15" spans="1:8" x14ac:dyDescent="0.25">
      <c r="B15" s="581"/>
      <c r="C15" s="581"/>
      <c r="D15" s="341"/>
      <c r="E15" s="686"/>
      <c r="F15" s="686"/>
      <c r="G15" s="648"/>
      <c r="H15" s="688"/>
    </row>
    <row r="16" spans="1:8" x14ac:dyDescent="0.25">
      <c r="B16" s="581"/>
      <c r="C16" s="581"/>
      <c r="D16" s="341"/>
      <c r="E16" s="686"/>
      <c r="F16" s="686"/>
      <c r="G16" s="648"/>
      <c r="H16" s="688"/>
    </row>
    <row r="17" spans="1:8" x14ac:dyDescent="0.25">
      <c r="A17" s="184"/>
      <c r="B17" s="580"/>
      <c r="C17" s="580"/>
      <c r="D17" s="99"/>
      <c r="E17" s="99"/>
      <c r="F17" s="99"/>
      <c r="G17" s="647"/>
      <c r="H17" s="99"/>
    </row>
    <row r="18" spans="1:8" x14ac:dyDescent="0.25">
      <c r="A18" s="128" t="s">
        <v>24</v>
      </c>
      <c r="B18" s="582"/>
      <c r="C18" s="582"/>
      <c r="D18" s="689"/>
      <c r="E18" s="689"/>
      <c r="F18" s="689"/>
      <c r="G18" s="649"/>
      <c r="H18" s="689"/>
    </row>
    <row r="19" spans="1:8" x14ac:dyDescent="0.25">
      <c r="B19" s="611">
        <v>42856</v>
      </c>
      <c r="C19" s="612">
        <v>42858</v>
      </c>
      <c r="D19" s="629" t="s">
        <v>1772</v>
      </c>
      <c r="E19" s="630" t="s">
        <v>1770</v>
      </c>
      <c r="F19" s="629" t="s">
        <v>11320</v>
      </c>
      <c r="G19" s="708">
        <v>390</v>
      </c>
      <c r="H19" s="629" t="s">
        <v>11321</v>
      </c>
    </row>
    <row r="20" spans="1:8" x14ac:dyDescent="0.25">
      <c r="B20" s="612">
        <v>42856</v>
      </c>
      <c r="C20" s="612">
        <v>42858</v>
      </c>
      <c r="D20" s="629" t="s">
        <v>1769</v>
      </c>
      <c r="E20" s="630" t="s">
        <v>1770</v>
      </c>
      <c r="F20" s="629" t="s">
        <v>11320</v>
      </c>
      <c r="G20" s="708">
        <v>390</v>
      </c>
      <c r="H20" s="629" t="s">
        <v>11321</v>
      </c>
    </row>
    <row r="21" spans="1:8" x14ac:dyDescent="0.25">
      <c r="B21" s="612"/>
      <c r="C21" s="612"/>
      <c r="D21" s="629"/>
      <c r="E21" s="630"/>
      <c r="F21" s="629"/>
      <c r="G21" s="708"/>
      <c r="H21" s="629"/>
    </row>
    <row r="22" spans="1:8" x14ac:dyDescent="0.25">
      <c r="B22" s="612">
        <v>42877</v>
      </c>
      <c r="C22" s="612">
        <v>42880</v>
      </c>
      <c r="D22" s="629" t="s">
        <v>1769</v>
      </c>
      <c r="E22" s="630" t="s">
        <v>1770</v>
      </c>
      <c r="F22" s="629" t="s">
        <v>11322</v>
      </c>
      <c r="G22" s="708">
        <v>1600</v>
      </c>
      <c r="H22" s="629" t="s">
        <v>11323</v>
      </c>
    </row>
    <row r="23" spans="1:8" x14ac:dyDescent="0.25">
      <c r="B23" s="612">
        <v>42877</v>
      </c>
      <c r="C23" s="612">
        <v>42880</v>
      </c>
      <c r="D23" s="629" t="s">
        <v>1772</v>
      </c>
      <c r="E23" s="630" t="s">
        <v>1770</v>
      </c>
      <c r="F23" s="629" t="s">
        <v>11322</v>
      </c>
      <c r="G23" s="708">
        <v>2320</v>
      </c>
      <c r="H23" s="629" t="s">
        <v>11323</v>
      </c>
    </row>
    <row r="24" spans="1:8" x14ac:dyDescent="0.25">
      <c r="B24" s="612"/>
      <c r="C24" s="612"/>
      <c r="D24" s="629"/>
      <c r="E24" s="630"/>
      <c r="F24" s="629"/>
      <c r="G24" s="708"/>
      <c r="H24" s="629"/>
    </row>
    <row r="25" spans="1:8" x14ac:dyDescent="0.25">
      <c r="B25" s="612">
        <v>42878</v>
      </c>
      <c r="C25" s="612">
        <v>42879</v>
      </c>
      <c r="D25" s="629" t="s">
        <v>4549</v>
      </c>
      <c r="E25" s="630" t="s">
        <v>1770</v>
      </c>
      <c r="F25" s="629" t="s">
        <v>11324</v>
      </c>
      <c r="G25" s="708">
        <v>205</v>
      </c>
      <c r="H25" s="629" t="s">
        <v>11325</v>
      </c>
    </row>
    <row r="26" spans="1:8" x14ac:dyDescent="0.25">
      <c r="B26" s="612"/>
      <c r="C26" s="612"/>
      <c r="D26" s="629"/>
      <c r="E26" s="630"/>
      <c r="F26" s="629"/>
      <c r="G26" s="708"/>
      <c r="H26" s="629"/>
    </row>
    <row r="27" spans="1:8" x14ac:dyDescent="0.25">
      <c r="B27" s="612">
        <v>42882</v>
      </c>
      <c r="C27" s="612">
        <v>42886</v>
      </c>
      <c r="D27" s="629" t="s">
        <v>744</v>
      </c>
      <c r="E27" s="630" t="s">
        <v>703</v>
      </c>
      <c r="F27" s="629" t="s">
        <v>508</v>
      </c>
      <c r="G27" s="708">
        <v>2602</v>
      </c>
      <c r="H27" s="62" t="s">
        <v>11326</v>
      </c>
    </row>
    <row r="28" spans="1:8" x14ac:dyDescent="0.25">
      <c r="B28" s="611">
        <v>42882</v>
      </c>
      <c r="C28" s="612">
        <v>42885</v>
      </c>
      <c r="D28" s="629" t="s">
        <v>8926</v>
      </c>
      <c r="E28" s="630" t="s">
        <v>2027</v>
      </c>
      <c r="F28" s="629" t="s">
        <v>508</v>
      </c>
      <c r="G28" s="708">
        <v>2100</v>
      </c>
      <c r="H28" s="629" t="s">
        <v>11326</v>
      </c>
    </row>
    <row r="29" spans="1:8" x14ac:dyDescent="0.25">
      <c r="B29" s="582"/>
      <c r="C29" s="582"/>
      <c r="D29" s="689"/>
      <c r="E29" s="689"/>
      <c r="F29" s="689"/>
      <c r="G29" s="649"/>
      <c r="H29" s="689"/>
    </row>
    <row r="30" spans="1:8" x14ac:dyDescent="0.25">
      <c r="A30" s="184"/>
      <c r="B30" s="580"/>
      <c r="C30" s="580"/>
      <c r="D30" s="99"/>
      <c r="E30" s="99"/>
      <c r="F30" s="99"/>
      <c r="G30" s="647"/>
      <c r="H30" s="99"/>
    </row>
    <row r="31" spans="1:8" x14ac:dyDescent="0.25">
      <c r="A31" s="128" t="s">
        <v>100</v>
      </c>
      <c r="B31" s="581"/>
      <c r="C31" s="581"/>
      <c r="D31" s="624"/>
      <c r="E31" s="624"/>
      <c r="F31" s="625"/>
      <c r="G31" s="648"/>
      <c r="H31" s="626"/>
    </row>
    <row r="32" spans="1:8" x14ac:dyDescent="0.25">
      <c r="B32" s="581"/>
      <c r="C32" s="685"/>
      <c r="D32" s="624"/>
      <c r="E32" s="624"/>
      <c r="F32" s="625"/>
      <c r="G32" s="648"/>
      <c r="H32" s="626"/>
    </row>
    <row r="33" spans="1:8" x14ac:dyDescent="0.25">
      <c r="B33" s="581"/>
      <c r="C33" s="581"/>
      <c r="D33" s="624"/>
      <c r="E33" s="624"/>
      <c r="F33" s="625"/>
      <c r="G33" s="648"/>
      <c r="H33" s="626"/>
    </row>
    <row r="34" spans="1:8" x14ac:dyDescent="0.25">
      <c r="A34" s="184"/>
      <c r="B34" s="580"/>
      <c r="C34" s="580"/>
      <c r="D34" s="99"/>
      <c r="E34" s="99"/>
      <c r="F34" s="99"/>
      <c r="G34" s="647"/>
      <c r="H34" s="99"/>
    </row>
    <row r="35" spans="1:8" x14ac:dyDescent="0.25">
      <c r="A35" s="128" t="s">
        <v>25</v>
      </c>
      <c r="B35" s="581"/>
      <c r="C35" s="581"/>
      <c r="D35" s="686"/>
      <c r="E35" s="688"/>
      <c r="F35" s="686"/>
      <c r="G35" s="648"/>
      <c r="H35" s="688"/>
    </row>
    <row r="36" spans="1:8" x14ac:dyDescent="0.25">
      <c r="B36" s="581">
        <v>42859</v>
      </c>
      <c r="C36" s="581">
        <v>42860</v>
      </c>
      <c r="D36" s="605" t="s">
        <v>2274</v>
      </c>
      <c r="E36" s="606" t="s">
        <v>2275</v>
      </c>
      <c r="F36" s="605" t="s">
        <v>704</v>
      </c>
      <c r="G36" s="650">
        <v>910</v>
      </c>
      <c r="H36" s="606" t="s">
        <v>10865</v>
      </c>
    </row>
    <row r="37" spans="1:8" x14ac:dyDescent="0.25">
      <c r="B37" s="581">
        <v>42859</v>
      </c>
      <c r="C37" s="581">
        <v>42860</v>
      </c>
      <c r="D37" s="605" t="s">
        <v>6990</v>
      </c>
      <c r="E37" s="606" t="s">
        <v>8977</v>
      </c>
      <c r="F37" s="605" t="s">
        <v>704</v>
      </c>
      <c r="G37" s="650">
        <v>810</v>
      </c>
      <c r="H37" s="606" t="s">
        <v>10865</v>
      </c>
    </row>
    <row r="38" spans="1:8" x14ac:dyDescent="0.25">
      <c r="B38" s="581"/>
      <c r="C38" s="581"/>
      <c r="D38" s="605"/>
      <c r="E38" s="606"/>
      <c r="F38" s="605"/>
      <c r="G38" s="650"/>
      <c r="H38" s="606"/>
    </row>
    <row r="39" spans="1:8" x14ac:dyDescent="0.25">
      <c r="B39" s="581">
        <v>42860</v>
      </c>
      <c r="C39" s="581">
        <v>42861</v>
      </c>
      <c r="D39" s="605" t="s">
        <v>4393</v>
      </c>
      <c r="E39" s="606" t="s">
        <v>2092</v>
      </c>
      <c r="F39" s="605" t="s">
        <v>213</v>
      </c>
      <c r="G39" s="650">
        <v>900</v>
      </c>
      <c r="H39" s="606" t="s">
        <v>10866</v>
      </c>
    </row>
    <row r="40" spans="1:8" x14ac:dyDescent="0.25">
      <c r="B40" s="581"/>
      <c r="C40" s="581"/>
      <c r="D40" s="605"/>
      <c r="E40" s="606"/>
      <c r="F40" s="605"/>
      <c r="G40" s="650"/>
      <c r="H40" s="606"/>
    </row>
    <row r="41" spans="1:8" x14ac:dyDescent="0.25">
      <c r="B41" s="581">
        <v>42863</v>
      </c>
      <c r="C41" s="581">
        <v>42867</v>
      </c>
      <c r="D41" s="685" t="s">
        <v>2087</v>
      </c>
      <c r="E41" s="583" t="s">
        <v>2088</v>
      </c>
      <c r="F41" s="685" t="s">
        <v>2089</v>
      </c>
      <c r="G41" s="650">
        <v>0</v>
      </c>
      <c r="H41" s="583" t="s">
        <v>10867</v>
      </c>
    </row>
    <row r="42" spans="1:8" x14ac:dyDescent="0.25">
      <c r="B42" s="581"/>
      <c r="C42" s="581"/>
      <c r="D42" s="685"/>
      <c r="E42" s="583"/>
      <c r="F42" s="685"/>
      <c r="G42" s="650"/>
      <c r="H42" s="583"/>
    </row>
    <row r="43" spans="1:8" x14ac:dyDescent="0.25">
      <c r="B43" s="581">
        <v>42869</v>
      </c>
      <c r="C43" s="581">
        <v>42875</v>
      </c>
      <c r="D43" s="685" t="s">
        <v>4573</v>
      </c>
      <c r="E43" s="583" t="s">
        <v>4094</v>
      </c>
      <c r="F43" s="685" t="s">
        <v>7880</v>
      </c>
      <c r="G43" s="650">
        <v>2565</v>
      </c>
      <c r="H43" s="583" t="s">
        <v>10868</v>
      </c>
    </row>
    <row r="44" spans="1:8" x14ac:dyDescent="0.25">
      <c r="B44" s="581">
        <v>42869</v>
      </c>
      <c r="C44" s="581">
        <v>42875</v>
      </c>
      <c r="D44" s="685" t="s">
        <v>5989</v>
      </c>
      <c r="E44" s="583" t="s">
        <v>4094</v>
      </c>
      <c r="F44" s="685" t="s">
        <v>7880</v>
      </c>
      <c r="G44" s="650">
        <v>2565</v>
      </c>
      <c r="H44" s="583" t="s">
        <v>10868</v>
      </c>
    </row>
    <row r="45" spans="1:8" x14ac:dyDescent="0.25">
      <c r="B45" s="581">
        <v>42869</v>
      </c>
      <c r="C45" s="581">
        <v>42875</v>
      </c>
      <c r="D45" s="685" t="s">
        <v>3357</v>
      </c>
      <c r="E45" s="583" t="s">
        <v>4094</v>
      </c>
      <c r="F45" s="685" t="s">
        <v>7880</v>
      </c>
      <c r="G45" s="650">
        <v>2565</v>
      </c>
      <c r="H45" s="583" t="s">
        <v>10868</v>
      </c>
    </row>
    <row r="46" spans="1:8" x14ac:dyDescent="0.25">
      <c r="B46" s="581">
        <v>42869</v>
      </c>
      <c r="C46" s="581">
        <v>42875</v>
      </c>
      <c r="D46" s="685" t="s">
        <v>72</v>
      </c>
      <c r="E46" s="583" t="s">
        <v>4094</v>
      </c>
      <c r="F46" s="685" t="s">
        <v>7880</v>
      </c>
      <c r="G46" s="650">
        <v>2565</v>
      </c>
      <c r="H46" s="583" t="s">
        <v>10868</v>
      </c>
    </row>
    <row r="47" spans="1:8" x14ac:dyDescent="0.25">
      <c r="B47" s="581"/>
      <c r="C47" s="581"/>
      <c r="D47" s="685"/>
      <c r="E47" s="583"/>
      <c r="F47" s="685"/>
      <c r="G47" s="650"/>
      <c r="H47" s="583"/>
    </row>
    <row r="48" spans="1:8" x14ac:dyDescent="0.25">
      <c r="B48" s="581">
        <v>42870</v>
      </c>
      <c r="C48" s="581">
        <v>42872</v>
      </c>
      <c r="D48" s="685" t="s">
        <v>557</v>
      </c>
      <c r="E48" s="583" t="s">
        <v>10869</v>
      </c>
      <c r="F48" s="685" t="s">
        <v>1553</v>
      </c>
      <c r="G48" s="650">
        <v>478</v>
      </c>
      <c r="H48" s="583" t="s">
        <v>10870</v>
      </c>
    </row>
    <row r="49" spans="1:8" x14ac:dyDescent="0.25">
      <c r="B49" s="581">
        <v>42870</v>
      </c>
      <c r="C49" s="581">
        <v>42872</v>
      </c>
      <c r="D49" s="685" t="s">
        <v>4074</v>
      </c>
      <c r="E49" s="583" t="s">
        <v>8457</v>
      </c>
      <c r="F49" s="685" t="s">
        <v>1553</v>
      </c>
      <c r="G49" s="650">
        <v>450</v>
      </c>
      <c r="H49" s="583" t="s">
        <v>10870</v>
      </c>
    </row>
    <row r="50" spans="1:8" x14ac:dyDescent="0.25">
      <c r="B50" s="581">
        <v>42870</v>
      </c>
      <c r="C50" s="581">
        <v>42872</v>
      </c>
      <c r="D50" s="685" t="s">
        <v>4075</v>
      </c>
      <c r="E50" s="583" t="s">
        <v>10871</v>
      </c>
      <c r="F50" s="685" t="s">
        <v>1553</v>
      </c>
      <c r="G50" s="650">
        <v>450</v>
      </c>
      <c r="H50" s="583" t="s">
        <v>10870</v>
      </c>
    </row>
    <row r="51" spans="1:8" x14ac:dyDescent="0.25">
      <c r="B51" s="581">
        <v>42870</v>
      </c>
      <c r="C51" s="581">
        <v>42872</v>
      </c>
      <c r="D51" s="685" t="s">
        <v>8990</v>
      </c>
      <c r="E51" s="583" t="s">
        <v>8457</v>
      </c>
      <c r="F51" s="685" t="s">
        <v>1553</v>
      </c>
      <c r="G51" s="650">
        <v>450</v>
      </c>
      <c r="H51" s="583" t="s">
        <v>10870</v>
      </c>
    </row>
    <row r="52" spans="1:8" x14ac:dyDescent="0.25">
      <c r="B52" s="581"/>
      <c r="C52" s="581"/>
      <c r="D52" s="85"/>
      <c r="E52" s="164"/>
      <c r="F52" s="85"/>
      <c r="G52" s="648"/>
      <c r="H52" s="164"/>
    </row>
    <row r="53" spans="1:8" x14ac:dyDescent="0.25">
      <c r="B53" s="685">
        <v>42873</v>
      </c>
      <c r="C53" s="685">
        <v>42876</v>
      </c>
      <c r="D53" s="685" t="s">
        <v>3642</v>
      </c>
      <c r="E53" s="685" t="s">
        <v>3643</v>
      </c>
      <c r="F53" s="685" t="s">
        <v>567</v>
      </c>
      <c r="G53" s="652">
        <v>2101</v>
      </c>
      <c r="H53" s="583" t="s">
        <v>10879</v>
      </c>
    </row>
    <row r="54" spans="1:8" x14ac:dyDescent="0.25">
      <c r="B54" s="685"/>
      <c r="C54" s="685"/>
      <c r="D54" s="685"/>
      <c r="E54" s="685"/>
      <c r="F54" s="685"/>
      <c r="G54" s="652"/>
      <c r="H54" s="583"/>
    </row>
    <row r="55" spans="1:8" x14ac:dyDescent="0.25">
      <c r="B55" s="685">
        <v>42880</v>
      </c>
      <c r="C55" s="685">
        <v>42885</v>
      </c>
      <c r="D55" s="686" t="s">
        <v>4586</v>
      </c>
      <c r="E55" s="688" t="s">
        <v>11490</v>
      </c>
      <c r="F55" s="686" t="s">
        <v>567</v>
      </c>
      <c r="G55" s="652">
        <v>2294</v>
      </c>
      <c r="H55" s="688" t="s">
        <v>11491</v>
      </c>
    </row>
    <row r="56" spans="1:8" x14ac:dyDescent="0.25">
      <c r="B56" s="685"/>
      <c r="C56" s="685"/>
      <c r="D56" s="685"/>
      <c r="E56" s="685"/>
      <c r="F56" s="685"/>
      <c r="G56" s="652"/>
      <c r="H56" s="583"/>
    </row>
    <row r="57" spans="1:8" x14ac:dyDescent="0.25">
      <c r="B57" s="685">
        <v>42885</v>
      </c>
      <c r="C57" s="685">
        <v>42889</v>
      </c>
      <c r="D57" s="685" t="s">
        <v>4918</v>
      </c>
      <c r="E57" s="583" t="s">
        <v>1839</v>
      </c>
      <c r="F57" s="685" t="s">
        <v>863</v>
      </c>
      <c r="G57" s="652">
        <v>2140</v>
      </c>
      <c r="H57" s="583" t="s">
        <v>10880</v>
      </c>
    </row>
    <row r="58" spans="1:8" x14ac:dyDescent="0.25">
      <c r="B58" s="581">
        <v>42885</v>
      </c>
      <c r="C58" s="581">
        <v>42888</v>
      </c>
      <c r="D58" s="685" t="s">
        <v>10881</v>
      </c>
      <c r="E58" s="583" t="s">
        <v>1839</v>
      </c>
      <c r="F58" s="685" t="s">
        <v>863</v>
      </c>
      <c r="G58" s="650">
        <v>2140</v>
      </c>
      <c r="H58" s="583" t="s">
        <v>10880</v>
      </c>
    </row>
    <row r="59" spans="1:8" x14ac:dyDescent="0.25">
      <c r="B59" s="581">
        <v>42885</v>
      </c>
      <c r="C59" s="581">
        <v>42888</v>
      </c>
      <c r="D59" s="685" t="s">
        <v>4920</v>
      </c>
      <c r="E59" s="583" t="s">
        <v>1839</v>
      </c>
      <c r="F59" s="685" t="s">
        <v>863</v>
      </c>
      <c r="G59" s="650">
        <v>2140</v>
      </c>
      <c r="H59" s="583" t="s">
        <v>10880</v>
      </c>
    </row>
    <row r="60" spans="1:8" x14ac:dyDescent="0.25">
      <c r="B60" s="581">
        <v>42885</v>
      </c>
      <c r="C60" s="581">
        <v>42888</v>
      </c>
      <c r="D60" s="685" t="s">
        <v>1830</v>
      </c>
      <c r="E60" s="583" t="s">
        <v>1831</v>
      </c>
      <c r="F60" s="685" t="s">
        <v>7302</v>
      </c>
      <c r="G60" s="650">
        <v>0</v>
      </c>
      <c r="H60" s="583" t="s">
        <v>10882</v>
      </c>
    </row>
    <row r="61" spans="1:8" x14ac:dyDescent="0.25">
      <c r="B61" s="581"/>
      <c r="C61" s="581"/>
      <c r="D61" s="686"/>
      <c r="E61" s="688"/>
      <c r="F61" s="686"/>
      <c r="G61" s="648"/>
      <c r="H61" s="688"/>
    </row>
    <row r="62" spans="1:8" x14ac:dyDescent="0.25">
      <c r="A62" s="184"/>
      <c r="B62" s="580"/>
      <c r="C62" s="580"/>
      <c r="D62" s="99"/>
      <c r="E62" s="99"/>
      <c r="F62" s="99"/>
      <c r="G62" s="647"/>
      <c r="H62" s="99"/>
    </row>
    <row r="63" spans="1:8" x14ac:dyDescent="0.25">
      <c r="A63" s="128" t="s">
        <v>32</v>
      </c>
      <c r="B63" s="581"/>
      <c r="C63" s="581"/>
      <c r="D63" s="686"/>
      <c r="E63" s="260"/>
      <c r="F63" s="686"/>
      <c r="G63" s="648"/>
      <c r="H63" s="688"/>
    </row>
    <row r="64" spans="1:8" x14ac:dyDescent="0.25">
      <c r="B64" s="604">
        <v>42861</v>
      </c>
      <c r="C64" s="604">
        <v>42866</v>
      </c>
      <c r="D64" s="707" t="s">
        <v>7989</v>
      </c>
      <c r="E64" s="707" t="s">
        <v>9814</v>
      </c>
      <c r="F64" s="85" t="s">
        <v>2191</v>
      </c>
      <c r="G64" s="709">
        <v>5489.78</v>
      </c>
      <c r="H64" s="164" t="s">
        <v>11027</v>
      </c>
    </row>
    <row r="65" spans="1:8" x14ac:dyDescent="0.25">
      <c r="B65" s="604">
        <v>42861</v>
      </c>
      <c r="C65" s="604">
        <v>42866</v>
      </c>
      <c r="D65" s="707" t="s">
        <v>7133</v>
      </c>
      <c r="E65" s="707" t="s">
        <v>7134</v>
      </c>
      <c r="F65" s="85" t="s">
        <v>2191</v>
      </c>
      <c r="G65" s="709">
        <v>869.36</v>
      </c>
      <c r="H65" s="164" t="s">
        <v>11027</v>
      </c>
    </row>
    <row r="66" spans="1:8" x14ac:dyDescent="0.25">
      <c r="B66" s="604"/>
      <c r="C66" s="604"/>
      <c r="D66" s="707"/>
      <c r="E66" s="707"/>
      <c r="F66" s="85"/>
      <c r="G66" s="709"/>
      <c r="H66" s="164"/>
    </row>
    <row r="67" spans="1:8" x14ac:dyDescent="0.25">
      <c r="B67" s="604">
        <v>42865</v>
      </c>
      <c r="C67" s="604">
        <v>42868</v>
      </c>
      <c r="D67" s="707" t="s">
        <v>11028</v>
      </c>
      <c r="E67" s="707" t="s">
        <v>11029</v>
      </c>
      <c r="F67" s="85" t="s">
        <v>11030</v>
      </c>
      <c r="G67" s="709">
        <v>363.04</v>
      </c>
      <c r="H67" s="164" t="s">
        <v>11031</v>
      </c>
    </row>
    <row r="68" spans="1:8" x14ac:dyDescent="0.25">
      <c r="B68" s="604"/>
      <c r="C68" s="604"/>
      <c r="D68" s="707"/>
      <c r="E68" s="707"/>
      <c r="F68" s="85"/>
      <c r="G68" s="709"/>
      <c r="H68" s="164"/>
    </row>
    <row r="69" spans="1:8" x14ac:dyDescent="0.25">
      <c r="B69" s="604">
        <v>42868</v>
      </c>
      <c r="C69" s="604">
        <v>42875</v>
      </c>
      <c r="D69" s="707" t="s">
        <v>7989</v>
      </c>
      <c r="E69" s="707" t="s">
        <v>8807</v>
      </c>
      <c r="F69" s="85" t="s">
        <v>11012</v>
      </c>
      <c r="G69" s="709">
        <v>5905.98</v>
      </c>
      <c r="H69" s="164" t="s">
        <v>11032</v>
      </c>
    </row>
    <row r="70" spans="1:8" x14ac:dyDescent="0.25">
      <c r="B70" s="604">
        <v>42868</v>
      </c>
      <c r="C70" s="604">
        <v>42875</v>
      </c>
      <c r="D70" s="85" t="s">
        <v>33</v>
      </c>
      <c r="E70" s="707" t="s">
        <v>34</v>
      </c>
      <c r="F70" s="85" t="s">
        <v>11012</v>
      </c>
      <c r="G70" s="709">
        <v>1116.79</v>
      </c>
      <c r="H70" s="164" t="s">
        <v>11032</v>
      </c>
    </row>
    <row r="71" spans="1:8" x14ac:dyDescent="0.25">
      <c r="B71" s="581"/>
      <c r="C71" s="581"/>
      <c r="D71" s="687"/>
      <c r="E71" s="687"/>
      <c r="F71" s="687"/>
      <c r="G71" s="648"/>
      <c r="H71" s="689"/>
    </row>
    <row r="72" spans="1:8" x14ac:dyDescent="0.25">
      <c r="A72" s="184"/>
      <c r="B72" s="580"/>
      <c r="C72" s="580"/>
      <c r="D72" s="99"/>
      <c r="E72" s="99"/>
      <c r="F72" s="99"/>
      <c r="G72" s="647"/>
      <c r="H72" s="99"/>
    </row>
    <row r="73" spans="1:8" x14ac:dyDescent="0.25">
      <c r="A73" s="128" t="s">
        <v>10521</v>
      </c>
      <c r="B73" s="685"/>
      <c r="C73" s="685"/>
      <c r="D73" s="686"/>
      <c r="E73" s="686"/>
      <c r="F73" s="686"/>
      <c r="G73" s="648"/>
      <c r="H73" s="686"/>
    </row>
    <row r="74" spans="1:8" x14ac:dyDescent="0.25">
      <c r="B74" s="581">
        <v>42858</v>
      </c>
      <c r="C74" s="685">
        <v>42858</v>
      </c>
      <c r="D74" s="686" t="s">
        <v>165</v>
      </c>
      <c r="E74" s="687" t="s">
        <v>9803</v>
      </c>
      <c r="F74" s="686" t="s">
        <v>11133</v>
      </c>
      <c r="G74" s="657">
        <v>129.13999999999999</v>
      </c>
      <c r="H74" s="687" t="s">
        <v>11134</v>
      </c>
    </row>
    <row r="75" spans="1:8" x14ac:dyDescent="0.25">
      <c r="B75" s="685"/>
      <c r="C75" s="685"/>
      <c r="D75" s="686"/>
      <c r="E75" s="686"/>
      <c r="F75" s="686"/>
      <c r="G75" s="648"/>
      <c r="H75" s="686"/>
    </row>
    <row r="76" spans="1:8" x14ac:dyDescent="0.25">
      <c r="B76" s="581">
        <v>42868</v>
      </c>
      <c r="C76" s="581">
        <v>42875</v>
      </c>
      <c r="D76" s="687" t="s">
        <v>592</v>
      </c>
      <c r="E76" s="687" t="s">
        <v>11105</v>
      </c>
      <c r="F76" s="687" t="s">
        <v>11012</v>
      </c>
      <c r="G76" s="657">
        <v>1307</v>
      </c>
      <c r="H76" s="687" t="s">
        <v>11106</v>
      </c>
    </row>
    <row r="77" spans="1:8" x14ac:dyDescent="0.25">
      <c r="B77" s="581"/>
      <c r="C77" s="581"/>
      <c r="D77" s="687"/>
      <c r="E77" s="687"/>
      <c r="F77" s="687"/>
      <c r="G77" s="657"/>
      <c r="H77" s="687"/>
    </row>
    <row r="78" spans="1:8" x14ac:dyDescent="0.25">
      <c r="B78" s="685">
        <v>42872</v>
      </c>
      <c r="C78" s="685">
        <v>42880</v>
      </c>
      <c r="D78" s="686" t="s">
        <v>2145</v>
      </c>
      <c r="E78" s="687" t="s">
        <v>11131</v>
      </c>
      <c r="F78" s="686" t="s">
        <v>180</v>
      </c>
      <c r="G78" s="657">
        <v>0</v>
      </c>
      <c r="H78" s="687" t="s">
        <v>11132</v>
      </c>
    </row>
    <row r="79" spans="1:8" x14ac:dyDescent="0.25">
      <c r="B79" s="581"/>
      <c r="C79" s="581"/>
      <c r="D79" s="687"/>
      <c r="E79" s="687"/>
      <c r="F79" s="687"/>
      <c r="G79" s="657"/>
      <c r="H79" s="687"/>
    </row>
    <row r="80" spans="1:8" x14ac:dyDescent="0.25">
      <c r="B80" s="685">
        <v>42878</v>
      </c>
      <c r="C80" s="685">
        <v>42951</v>
      </c>
      <c r="D80" s="687" t="s">
        <v>3397</v>
      </c>
      <c r="E80" s="687"/>
      <c r="F80" s="687" t="s">
        <v>1606</v>
      </c>
      <c r="G80" s="657"/>
      <c r="H80" s="687" t="s">
        <v>11107</v>
      </c>
    </row>
    <row r="81" spans="1:8" x14ac:dyDescent="0.25">
      <c r="B81" s="685">
        <v>42878</v>
      </c>
      <c r="C81" s="685">
        <v>42951</v>
      </c>
      <c r="D81" s="686" t="s">
        <v>3397</v>
      </c>
      <c r="E81" s="687"/>
      <c r="F81" s="686" t="s">
        <v>3848</v>
      </c>
      <c r="G81" s="657"/>
      <c r="H81" s="687" t="s">
        <v>11107</v>
      </c>
    </row>
    <row r="82" spans="1:8" x14ac:dyDescent="0.25">
      <c r="B82" s="581">
        <v>42878</v>
      </c>
      <c r="C82" s="685">
        <v>42951</v>
      </c>
      <c r="D82" s="686" t="s">
        <v>3397</v>
      </c>
      <c r="E82" s="687"/>
      <c r="F82" s="686" t="s">
        <v>204</v>
      </c>
      <c r="G82" s="657"/>
      <c r="H82" s="687" t="s">
        <v>11107</v>
      </c>
    </row>
    <row r="83" spans="1:8" x14ac:dyDescent="0.25">
      <c r="B83" s="581"/>
      <c r="C83" s="685"/>
      <c r="D83" s="686"/>
      <c r="E83" s="687"/>
      <c r="F83" s="686"/>
      <c r="G83" s="657"/>
      <c r="H83" s="687"/>
    </row>
    <row r="84" spans="1:8" x14ac:dyDescent="0.25">
      <c r="B84" s="581">
        <v>42885</v>
      </c>
      <c r="C84" s="581">
        <v>42898</v>
      </c>
      <c r="D84" s="2" t="s">
        <v>11599</v>
      </c>
      <c r="E84" s="2"/>
      <c r="F84" s="2" t="s">
        <v>11600</v>
      </c>
      <c r="G84" s="657">
        <v>133.02000000000001</v>
      </c>
      <c r="H84" s="602" t="s">
        <v>11601</v>
      </c>
    </row>
    <row r="85" spans="1:8" x14ac:dyDescent="0.25">
      <c r="B85" s="685"/>
      <c r="C85" s="685"/>
      <c r="D85" s="687"/>
      <c r="E85" s="687"/>
      <c r="F85" s="687"/>
      <c r="G85" s="648"/>
      <c r="H85" s="687"/>
    </row>
    <row r="86" spans="1:8" x14ac:dyDescent="0.25">
      <c r="A86" s="184"/>
      <c r="B86" s="580"/>
      <c r="C86" s="580"/>
      <c r="D86" s="99"/>
      <c r="E86" s="99"/>
      <c r="F86" s="99"/>
      <c r="G86" s="647"/>
      <c r="H86" s="99"/>
    </row>
    <row r="87" spans="1:8" x14ac:dyDescent="0.25">
      <c r="A87" s="128" t="s">
        <v>9261</v>
      </c>
      <c r="B87" s="581"/>
      <c r="C87" s="685"/>
      <c r="D87" s="686"/>
      <c r="E87" s="688"/>
      <c r="F87" s="686"/>
      <c r="G87" s="651"/>
      <c r="H87" s="688"/>
    </row>
    <row r="88" spans="1:8" x14ac:dyDescent="0.25">
      <c r="B88" s="581">
        <v>42870</v>
      </c>
      <c r="C88" s="581">
        <v>42871</v>
      </c>
      <c r="D88" s="687" t="s">
        <v>11049</v>
      </c>
      <c r="E88" s="687" t="s">
        <v>10380</v>
      </c>
      <c r="F88" s="687" t="s">
        <v>1157</v>
      </c>
      <c r="G88" s="650">
        <v>900.29</v>
      </c>
      <c r="H88" s="687" t="s">
        <v>11050</v>
      </c>
    </row>
    <row r="89" spans="1:8" x14ac:dyDescent="0.25">
      <c r="B89" s="685">
        <v>42870</v>
      </c>
      <c r="C89" s="685">
        <v>42872</v>
      </c>
      <c r="D89" s="686" t="s">
        <v>11056</v>
      </c>
      <c r="E89" s="686" t="s">
        <v>18</v>
      </c>
      <c r="F89" s="686" t="s">
        <v>1132</v>
      </c>
      <c r="G89" s="652">
        <v>2442</v>
      </c>
      <c r="H89" s="686"/>
    </row>
    <row r="90" spans="1:8" x14ac:dyDescent="0.25">
      <c r="B90" s="685"/>
      <c r="C90" s="685"/>
      <c r="D90" s="686"/>
      <c r="E90" s="686"/>
      <c r="F90" s="686"/>
      <c r="G90" s="652"/>
      <c r="H90" s="686"/>
    </row>
    <row r="91" spans="1:8" x14ac:dyDescent="0.25">
      <c r="B91" s="685">
        <v>42873</v>
      </c>
      <c r="C91" s="685">
        <v>42875</v>
      </c>
      <c r="D91" s="686" t="s">
        <v>11054</v>
      </c>
      <c r="E91" s="686" t="s">
        <v>18</v>
      </c>
      <c r="F91" s="686" t="s">
        <v>567</v>
      </c>
      <c r="G91" s="652">
        <v>1683.73</v>
      </c>
      <c r="H91" s="686" t="s">
        <v>11055</v>
      </c>
    </row>
    <row r="92" spans="1:8" x14ac:dyDescent="0.25">
      <c r="B92" s="685"/>
      <c r="C92" s="685"/>
      <c r="D92" s="686"/>
      <c r="E92" s="686"/>
      <c r="F92" s="686"/>
      <c r="G92" s="652"/>
      <c r="H92" s="686"/>
    </row>
    <row r="93" spans="1:8" x14ac:dyDescent="0.25">
      <c r="B93" s="685">
        <v>42876</v>
      </c>
      <c r="C93" s="685">
        <v>42879</v>
      </c>
      <c r="D93" s="686" t="s">
        <v>11052</v>
      </c>
      <c r="E93" s="686" t="s">
        <v>18</v>
      </c>
      <c r="F93" s="686" t="s">
        <v>789</v>
      </c>
      <c r="G93" s="652">
        <v>2523.6</v>
      </c>
      <c r="H93" s="686" t="s">
        <v>11053</v>
      </c>
    </row>
    <row r="94" spans="1:8" x14ac:dyDescent="0.25">
      <c r="B94" s="581"/>
      <c r="C94" s="685"/>
      <c r="D94" s="686"/>
      <c r="E94" s="688"/>
      <c r="F94" s="686"/>
      <c r="G94" s="651"/>
      <c r="H94" s="688"/>
    </row>
    <row r="95" spans="1:8" x14ac:dyDescent="0.25">
      <c r="B95" s="685">
        <v>42878</v>
      </c>
      <c r="C95" s="685">
        <v>42881</v>
      </c>
      <c r="D95" s="686" t="s">
        <v>11049</v>
      </c>
      <c r="E95" s="686" t="s">
        <v>76</v>
      </c>
      <c r="F95" s="686" t="s">
        <v>172</v>
      </c>
      <c r="G95" s="652">
        <v>1611.98</v>
      </c>
      <c r="H95" s="686" t="s">
        <v>11051</v>
      </c>
    </row>
    <row r="96" spans="1:8" x14ac:dyDescent="0.25">
      <c r="B96" s="581"/>
      <c r="C96" s="685"/>
      <c r="D96" s="686"/>
      <c r="E96" s="688"/>
      <c r="F96" s="686"/>
      <c r="G96" s="651"/>
      <c r="H96" s="688"/>
    </row>
    <row r="97" spans="1:8" x14ac:dyDescent="0.25">
      <c r="A97" s="184"/>
      <c r="B97" s="580"/>
      <c r="C97" s="580"/>
      <c r="D97" s="99"/>
      <c r="E97" s="99"/>
      <c r="F97" s="99"/>
      <c r="G97" s="647"/>
      <c r="H97" s="99"/>
    </row>
    <row r="98" spans="1:8" x14ac:dyDescent="0.25">
      <c r="A98" s="128" t="s">
        <v>29</v>
      </c>
      <c r="B98" s="581"/>
      <c r="C98" s="685"/>
      <c r="D98" s="686"/>
      <c r="E98" s="688"/>
      <c r="F98" s="686"/>
      <c r="G98" s="651"/>
      <c r="H98" s="688"/>
    </row>
    <row r="99" spans="1:8" x14ac:dyDescent="0.25">
      <c r="B99" s="581">
        <v>42862</v>
      </c>
      <c r="C99" s="581">
        <v>42867</v>
      </c>
      <c r="D99" s="688" t="s">
        <v>11084</v>
      </c>
      <c r="E99" s="688" t="s">
        <v>11085</v>
      </c>
      <c r="F99" s="686" t="s">
        <v>3127</v>
      </c>
      <c r="G99" s="650">
        <v>847.8</v>
      </c>
      <c r="H99" s="688" t="s">
        <v>11086</v>
      </c>
    </row>
    <row r="100" spans="1:8" x14ac:dyDescent="0.25">
      <c r="B100" s="581">
        <v>42862</v>
      </c>
      <c r="C100" s="685">
        <v>42867</v>
      </c>
      <c r="D100" s="686" t="s">
        <v>11087</v>
      </c>
      <c r="E100" s="688" t="s">
        <v>18</v>
      </c>
      <c r="F100" s="686" t="s">
        <v>3127</v>
      </c>
      <c r="G100" s="652">
        <v>3766.53</v>
      </c>
      <c r="H100" s="688" t="s">
        <v>11088</v>
      </c>
    </row>
    <row r="101" spans="1:8" x14ac:dyDescent="0.25">
      <c r="B101" s="581"/>
      <c r="C101" s="685"/>
      <c r="D101" s="686"/>
      <c r="E101" s="688"/>
      <c r="F101" s="686"/>
      <c r="G101" s="651"/>
      <c r="H101" s="688"/>
    </row>
    <row r="102" spans="1:8" x14ac:dyDescent="0.25">
      <c r="A102" s="184"/>
      <c r="B102" s="580"/>
      <c r="C102" s="580"/>
      <c r="D102" s="99"/>
      <c r="E102" s="99"/>
      <c r="F102" s="99"/>
      <c r="G102" s="647"/>
      <c r="H102" s="99"/>
    </row>
    <row r="103" spans="1:8" x14ac:dyDescent="0.25">
      <c r="A103" s="128" t="s">
        <v>7352</v>
      </c>
      <c r="B103" s="581"/>
      <c r="C103" s="581"/>
      <c r="D103" s="687"/>
      <c r="E103" s="689"/>
      <c r="F103" s="687"/>
      <c r="G103" s="648"/>
      <c r="H103" s="689"/>
    </row>
    <row r="104" spans="1:8" x14ac:dyDescent="0.25">
      <c r="B104" s="581">
        <v>42862</v>
      </c>
      <c r="C104" s="581">
        <v>42877</v>
      </c>
      <c r="D104" s="687" t="s">
        <v>2367</v>
      </c>
      <c r="E104" s="689" t="s">
        <v>7675</v>
      </c>
      <c r="F104" s="687" t="s">
        <v>11059</v>
      </c>
      <c r="G104" s="650" t="s">
        <v>178</v>
      </c>
      <c r="H104" s="689" t="s">
        <v>11060</v>
      </c>
    </row>
    <row r="105" spans="1:8" x14ac:dyDescent="0.25">
      <c r="B105" s="581"/>
      <c r="C105" s="581"/>
      <c r="D105" s="687"/>
      <c r="E105" s="689"/>
      <c r="F105" s="687"/>
      <c r="G105" s="650"/>
      <c r="H105" s="689"/>
    </row>
    <row r="106" spans="1:8" x14ac:dyDescent="0.25">
      <c r="B106" s="581">
        <v>42865</v>
      </c>
      <c r="C106" s="581">
        <v>42869</v>
      </c>
      <c r="D106" s="687" t="s">
        <v>1258</v>
      </c>
      <c r="E106" s="689" t="s">
        <v>3717</v>
      </c>
      <c r="F106" s="687" t="s">
        <v>27</v>
      </c>
      <c r="G106" s="650">
        <v>2586</v>
      </c>
      <c r="H106" s="689" t="s">
        <v>11061</v>
      </c>
    </row>
    <row r="107" spans="1:8" x14ac:dyDescent="0.25">
      <c r="B107" s="581"/>
      <c r="C107" s="581"/>
      <c r="D107" s="687"/>
      <c r="E107" s="689"/>
      <c r="F107" s="687"/>
      <c r="G107" s="650"/>
      <c r="H107" s="689"/>
    </row>
    <row r="108" spans="1:8" x14ac:dyDescent="0.25">
      <c r="B108" s="581">
        <v>42883</v>
      </c>
      <c r="C108" s="581">
        <v>42888</v>
      </c>
      <c r="D108" s="687" t="s">
        <v>44</v>
      </c>
      <c r="E108" s="689" t="s">
        <v>45</v>
      </c>
      <c r="F108" s="687" t="s">
        <v>11062</v>
      </c>
      <c r="G108" s="650">
        <v>354</v>
      </c>
      <c r="H108" s="689" t="s">
        <v>11063</v>
      </c>
    </row>
    <row r="109" spans="1:8" x14ac:dyDescent="0.25">
      <c r="B109" s="581"/>
      <c r="C109" s="581"/>
      <c r="D109" s="687"/>
      <c r="E109" s="689"/>
      <c r="F109" s="687"/>
      <c r="G109" s="648"/>
      <c r="H109" s="689"/>
    </row>
    <row r="110" spans="1:8" x14ac:dyDescent="0.25">
      <c r="A110" s="184"/>
      <c r="B110" s="585"/>
      <c r="C110" s="585"/>
      <c r="D110" s="105"/>
      <c r="E110" s="105"/>
      <c r="F110" s="105"/>
      <c r="G110" s="653"/>
      <c r="H110" s="105"/>
    </row>
    <row r="111" spans="1:8" x14ac:dyDescent="0.25">
      <c r="A111" s="128" t="s">
        <v>6335</v>
      </c>
      <c r="B111" s="582"/>
      <c r="C111" s="582"/>
      <c r="D111" s="689"/>
      <c r="E111" s="689"/>
      <c r="F111" s="689"/>
      <c r="G111" s="649"/>
      <c r="H111" s="689"/>
    </row>
    <row r="112" spans="1:8" x14ac:dyDescent="0.25">
      <c r="B112" s="582"/>
      <c r="C112" s="582"/>
      <c r="D112" s="689"/>
      <c r="E112" s="689"/>
      <c r="F112" s="689"/>
      <c r="G112" s="649"/>
      <c r="H112" s="232"/>
    </row>
    <row r="113" spans="1:8" x14ac:dyDescent="0.25">
      <c r="B113" s="582"/>
      <c r="C113" s="582"/>
      <c r="D113" s="689"/>
      <c r="E113" s="689"/>
      <c r="F113" s="689"/>
      <c r="G113" s="649"/>
      <c r="H113" s="689"/>
    </row>
    <row r="114" spans="1:8" x14ac:dyDescent="0.25">
      <c r="A114" s="184"/>
      <c r="B114" s="580"/>
      <c r="C114" s="580"/>
      <c r="D114" s="99"/>
      <c r="E114" s="99"/>
      <c r="F114" s="99"/>
      <c r="G114" s="647"/>
      <c r="H114" s="99"/>
    </row>
    <row r="115" spans="1:8" x14ac:dyDescent="0.25">
      <c r="A115" s="128" t="s">
        <v>181</v>
      </c>
      <c r="B115" s="581"/>
      <c r="C115" s="581"/>
      <c r="D115" s="687"/>
      <c r="E115" s="689"/>
      <c r="F115" s="687"/>
      <c r="G115" s="648"/>
      <c r="H115" s="687"/>
    </row>
    <row r="116" spans="1:8" x14ac:dyDescent="0.25">
      <c r="B116" s="582"/>
      <c r="C116" s="582"/>
      <c r="D116" s="689"/>
      <c r="E116" s="689"/>
      <c r="F116" s="689"/>
      <c r="G116" s="649"/>
      <c r="H116" s="689"/>
    </row>
    <row r="117" spans="1:8" x14ac:dyDescent="0.25">
      <c r="B117" s="582"/>
      <c r="C117" s="582"/>
      <c r="D117" s="689"/>
      <c r="E117" s="687"/>
      <c r="F117" s="689"/>
      <c r="G117" s="654"/>
      <c r="H117" s="111"/>
    </row>
    <row r="118" spans="1:8" x14ac:dyDescent="0.25">
      <c r="A118" s="184"/>
      <c r="B118" s="585"/>
      <c r="C118" s="585"/>
      <c r="D118" s="105"/>
      <c r="E118" s="105"/>
      <c r="F118" s="105"/>
      <c r="G118" s="653"/>
      <c r="H118" s="105"/>
    </row>
    <row r="119" spans="1:8" x14ac:dyDescent="0.25">
      <c r="A119" s="128" t="s">
        <v>9060</v>
      </c>
      <c r="B119" s="582"/>
      <c r="C119" s="582"/>
      <c r="D119" s="689"/>
      <c r="E119" s="689"/>
      <c r="F119" s="689"/>
      <c r="G119" s="649"/>
      <c r="H119" s="689"/>
    </row>
    <row r="120" spans="1:8" x14ac:dyDescent="0.25">
      <c r="B120" s="582"/>
      <c r="C120" s="582"/>
      <c r="D120" s="689"/>
      <c r="E120" s="689"/>
      <c r="F120" s="689"/>
      <c r="G120" s="649"/>
      <c r="H120" s="689"/>
    </row>
    <row r="121" spans="1:8" x14ac:dyDescent="0.25">
      <c r="B121" s="582"/>
      <c r="C121" s="582"/>
      <c r="D121" s="689"/>
      <c r="E121" s="689"/>
      <c r="F121" s="689"/>
      <c r="G121" s="649"/>
      <c r="H121" s="689"/>
    </row>
    <row r="122" spans="1:8" x14ac:dyDescent="0.25">
      <c r="A122" s="184"/>
      <c r="B122" s="585"/>
      <c r="C122" s="585"/>
      <c r="D122" s="105"/>
      <c r="E122" s="105"/>
      <c r="F122" s="105"/>
      <c r="G122" s="653"/>
      <c r="H122" s="105"/>
    </row>
    <row r="123" spans="1:8" x14ac:dyDescent="0.25">
      <c r="A123" s="128" t="s">
        <v>8603</v>
      </c>
      <c r="B123" s="582"/>
      <c r="C123" s="582"/>
      <c r="D123" s="689"/>
      <c r="E123" s="689"/>
      <c r="F123" s="689"/>
      <c r="G123" s="649"/>
      <c r="H123" s="689"/>
    </row>
    <row r="124" spans="1:8" x14ac:dyDescent="0.25">
      <c r="B124" s="581">
        <v>42883</v>
      </c>
      <c r="C124" s="581">
        <v>42888</v>
      </c>
      <c r="D124" s="136" t="s">
        <v>147</v>
      </c>
      <c r="E124" s="136" t="s">
        <v>7514</v>
      </c>
      <c r="F124" s="136" t="s">
        <v>75</v>
      </c>
      <c r="G124" s="650">
        <v>2765</v>
      </c>
      <c r="H124" s="136" t="s">
        <v>10232</v>
      </c>
    </row>
    <row r="125" spans="1:8" x14ac:dyDescent="0.25">
      <c r="B125" s="582"/>
      <c r="C125" s="582"/>
      <c r="D125" s="689"/>
      <c r="E125" s="689"/>
      <c r="F125" s="689"/>
      <c r="G125" s="649"/>
      <c r="H125" s="689"/>
    </row>
    <row r="126" spans="1:8" x14ac:dyDescent="0.25">
      <c r="B126" s="582"/>
      <c r="C126" s="582"/>
      <c r="D126" s="689"/>
      <c r="E126" s="689"/>
      <c r="F126" s="111"/>
      <c r="G126" s="649"/>
      <c r="H126" s="689"/>
    </row>
    <row r="127" spans="1:8" x14ac:dyDescent="0.25">
      <c r="A127" s="184"/>
      <c r="B127" s="580"/>
      <c r="C127" s="580"/>
      <c r="D127" s="99"/>
      <c r="E127" s="99"/>
      <c r="F127" s="99"/>
      <c r="G127" s="647"/>
      <c r="H127" s="99"/>
    </row>
    <row r="128" spans="1:8" x14ac:dyDescent="0.25">
      <c r="A128" s="128" t="s">
        <v>28</v>
      </c>
      <c r="B128" s="581"/>
      <c r="C128" s="685"/>
      <c r="D128" s="164"/>
      <c r="E128" s="164"/>
      <c r="F128" s="164"/>
      <c r="G128" s="651"/>
      <c r="H128" s="164"/>
    </row>
    <row r="129" spans="1:8" x14ac:dyDescent="0.25">
      <c r="B129" s="581">
        <v>42872</v>
      </c>
      <c r="C129" s="581">
        <v>42877</v>
      </c>
      <c r="D129" s="204" t="s">
        <v>8233</v>
      </c>
      <c r="E129" s="204" t="s">
        <v>8234</v>
      </c>
      <c r="F129" s="204" t="s">
        <v>11392</v>
      </c>
      <c r="G129" s="650">
        <v>0</v>
      </c>
      <c r="H129" s="204" t="s">
        <v>11393</v>
      </c>
    </row>
    <row r="130" spans="1:8" x14ac:dyDescent="0.25">
      <c r="B130" s="581"/>
      <c r="C130" s="581"/>
      <c r="D130" s="164"/>
      <c r="E130" s="164"/>
      <c r="F130" s="164"/>
      <c r="G130" s="648"/>
      <c r="H130" s="164"/>
    </row>
    <row r="131" spans="1:8" x14ac:dyDescent="0.25">
      <c r="A131" s="184"/>
      <c r="B131" s="580"/>
      <c r="C131" s="580"/>
      <c r="D131" s="99"/>
      <c r="E131" s="99"/>
      <c r="F131" s="99"/>
      <c r="G131" s="647"/>
      <c r="H131" s="99"/>
    </row>
    <row r="132" spans="1:8" x14ac:dyDescent="0.25">
      <c r="A132" s="128" t="s">
        <v>50</v>
      </c>
      <c r="B132" s="685"/>
      <c r="C132" s="685"/>
      <c r="D132" s="273"/>
      <c r="E132" s="688"/>
      <c r="F132" s="686"/>
      <c r="G132" s="651"/>
      <c r="H132" s="688"/>
    </row>
    <row r="133" spans="1:8" x14ac:dyDescent="0.25">
      <c r="B133" s="685"/>
      <c r="C133" s="685"/>
      <c r="D133" s="686"/>
      <c r="E133" s="688"/>
      <c r="F133" s="686"/>
      <c r="G133" s="651"/>
      <c r="H133" s="688"/>
    </row>
    <row r="134" spans="1:8" x14ac:dyDescent="0.25">
      <c r="B134" s="685"/>
      <c r="C134" s="685"/>
      <c r="D134" s="273"/>
      <c r="E134" s="688"/>
      <c r="F134" s="686"/>
      <c r="G134" s="651"/>
      <c r="H134" s="688"/>
    </row>
    <row r="135" spans="1:8" x14ac:dyDescent="0.25">
      <c r="A135" s="184"/>
      <c r="B135" s="580"/>
      <c r="C135" s="580"/>
      <c r="D135" s="99"/>
      <c r="E135" s="99"/>
      <c r="F135" s="99"/>
      <c r="G135" s="647"/>
      <c r="H135" s="99"/>
    </row>
    <row r="136" spans="1:8" x14ac:dyDescent="0.25">
      <c r="A136" s="128" t="s">
        <v>8256</v>
      </c>
      <c r="B136" s="581"/>
      <c r="C136" s="581"/>
      <c r="D136" s="687"/>
      <c r="E136" s="687"/>
      <c r="F136" s="687"/>
      <c r="G136" s="648"/>
      <c r="H136" s="687"/>
    </row>
    <row r="137" spans="1:8" x14ac:dyDescent="0.25">
      <c r="B137" s="581">
        <v>42869</v>
      </c>
      <c r="C137" s="581">
        <v>42875</v>
      </c>
      <c r="D137" s="687" t="s">
        <v>6357</v>
      </c>
      <c r="E137" s="687" t="s">
        <v>18</v>
      </c>
      <c r="F137" s="687" t="s">
        <v>11160</v>
      </c>
      <c r="G137" s="650">
        <v>5000</v>
      </c>
      <c r="H137" s="687" t="s">
        <v>11161</v>
      </c>
    </row>
    <row r="138" spans="1:8" x14ac:dyDescent="0.25">
      <c r="B138" s="581">
        <v>42869</v>
      </c>
      <c r="C138" s="581">
        <v>42875</v>
      </c>
      <c r="D138" s="687" t="s">
        <v>11162</v>
      </c>
      <c r="E138" s="687" t="s">
        <v>18</v>
      </c>
      <c r="F138" s="687" t="s">
        <v>11160</v>
      </c>
      <c r="G138" s="650">
        <v>4919</v>
      </c>
      <c r="H138" s="687" t="s">
        <v>11161</v>
      </c>
    </row>
    <row r="139" spans="1:8" x14ac:dyDescent="0.25">
      <c r="B139" s="581">
        <v>42869</v>
      </c>
      <c r="C139" s="581">
        <v>42875</v>
      </c>
      <c r="D139" s="687" t="s">
        <v>5276</v>
      </c>
      <c r="E139" s="687" t="s">
        <v>18</v>
      </c>
      <c r="F139" s="687" t="s">
        <v>11160</v>
      </c>
      <c r="G139" s="650">
        <v>4919</v>
      </c>
      <c r="H139" s="687" t="s">
        <v>11161</v>
      </c>
    </row>
    <row r="140" spans="1:8" x14ac:dyDescent="0.25">
      <c r="B140" s="581">
        <v>42869</v>
      </c>
      <c r="C140" s="581">
        <v>42875</v>
      </c>
      <c r="D140" s="687" t="s">
        <v>11163</v>
      </c>
      <c r="E140" s="687" t="s">
        <v>18</v>
      </c>
      <c r="F140" s="687" t="s">
        <v>11160</v>
      </c>
      <c r="G140" s="650">
        <v>4919</v>
      </c>
      <c r="H140" s="687" t="s">
        <v>11161</v>
      </c>
    </row>
    <row r="141" spans="1:8" x14ac:dyDescent="0.25">
      <c r="B141" s="581"/>
      <c r="C141" s="581"/>
      <c r="D141" s="687"/>
      <c r="E141" s="687"/>
      <c r="F141" s="687"/>
      <c r="G141" s="650"/>
      <c r="H141" s="687"/>
    </row>
    <row r="142" spans="1:8" x14ac:dyDescent="0.25">
      <c r="A142" s="184"/>
      <c r="B142" s="580"/>
      <c r="C142" s="580"/>
      <c r="D142" s="99"/>
      <c r="E142" s="99"/>
      <c r="F142" s="99"/>
      <c r="G142" s="647"/>
      <c r="H142" s="99"/>
    </row>
    <row r="143" spans="1:8" x14ac:dyDescent="0.25">
      <c r="A143" s="128" t="s">
        <v>22</v>
      </c>
      <c r="B143" s="685"/>
      <c r="C143" s="685"/>
      <c r="D143" s="686"/>
      <c r="E143" s="686"/>
      <c r="F143" s="686"/>
      <c r="G143" s="651"/>
      <c r="H143" s="688"/>
    </row>
    <row r="144" spans="1:8" x14ac:dyDescent="0.25">
      <c r="B144" s="581">
        <v>42859</v>
      </c>
      <c r="C144" s="581">
        <v>42861</v>
      </c>
      <c r="D144" s="136" t="s">
        <v>269</v>
      </c>
      <c r="E144" s="138" t="s">
        <v>5339</v>
      </c>
      <c r="F144" s="136" t="s">
        <v>11394</v>
      </c>
      <c r="G144" s="650">
        <v>400</v>
      </c>
      <c r="H144" s="138" t="s">
        <v>11395</v>
      </c>
    </row>
    <row r="145" spans="1:8" x14ac:dyDescent="0.25">
      <c r="B145" s="581"/>
      <c r="C145" s="581"/>
      <c r="D145" s="136"/>
      <c r="E145" s="138"/>
      <c r="F145" s="136"/>
      <c r="G145" s="650"/>
      <c r="H145" s="138"/>
    </row>
    <row r="146" spans="1:8" x14ac:dyDescent="0.25">
      <c r="B146" s="581">
        <v>42866</v>
      </c>
      <c r="C146" s="581">
        <v>42869</v>
      </c>
      <c r="D146" s="136" t="s">
        <v>9947</v>
      </c>
      <c r="E146" s="138" t="s">
        <v>11398</v>
      </c>
      <c r="F146" s="136" t="s">
        <v>11399</v>
      </c>
      <c r="G146" s="650">
        <v>1568</v>
      </c>
      <c r="H146" s="138" t="s">
        <v>11400</v>
      </c>
    </row>
    <row r="147" spans="1:8" x14ac:dyDescent="0.25">
      <c r="B147" s="581"/>
      <c r="C147" s="581"/>
      <c r="D147" s="2"/>
      <c r="E147" s="190"/>
      <c r="F147" s="2"/>
      <c r="G147" s="650"/>
      <c r="H147" s="2"/>
    </row>
    <row r="148" spans="1:8" x14ac:dyDescent="0.25">
      <c r="B148" s="581">
        <v>42871</v>
      </c>
      <c r="C148" s="581">
        <v>42875</v>
      </c>
      <c r="D148" s="136" t="s">
        <v>269</v>
      </c>
      <c r="E148" s="138" t="s">
        <v>5339</v>
      </c>
      <c r="F148" s="136" t="s">
        <v>11396</v>
      </c>
      <c r="G148" s="650">
        <v>2000</v>
      </c>
      <c r="H148" s="138" t="s">
        <v>11397</v>
      </c>
    </row>
    <row r="149" spans="1:8" x14ac:dyDescent="0.25">
      <c r="B149" s="581">
        <v>42871</v>
      </c>
      <c r="C149" s="581">
        <v>42874</v>
      </c>
      <c r="D149" s="136" t="s">
        <v>264</v>
      </c>
      <c r="E149" s="138" t="s">
        <v>265</v>
      </c>
      <c r="F149" s="136" t="s">
        <v>11396</v>
      </c>
      <c r="G149" s="650">
        <v>1500</v>
      </c>
      <c r="H149" s="138" t="s">
        <v>11397</v>
      </c>
    </row>
    <row r="150" spans="1:8" x14ac:dyDescent="0.25">
      <c r="B150" s="581"/>
      <c r="C150" s="581"/>
      <c r="D150" s="2"/>
      <c r="E150" s="190"/>
      <c r="F150" s="2"/>
      <c r="G150" s="650"/>
      <c r="H150" s="2"/>
    </row>
    <row r="151" spans="1:8" x14ac:dyDescent="0.25">
      <c r="B151" s="581">
        <v>42877</v>
      </c>
      <c r="C151" s="581">
        <v>42882</v>
      </c>
      <c r="D151" s="136" t="s">
        <v>3935</v>
      </c>
      <c r="E151" s="138" t="s">
        <v>195</v>
      </c>
      <c r="F151" s="136" t="s">
        <v>3929</v>
      </c>
      <c r="G151" s="650">
        <v>2600</v>
      </c>
      <c r="H151" s="138" t="s">
        <v>11401</v>
      </c>
    </row>
    <row r="152" spans="1:8" x14ac:dyDescent="0.25">
      <c r="B152" s="581"/>
      <c r="C152" s="581"/>
      <c r="D152" s="136"/>
      <c r="E152" s="138"/>
      <c r="F152" s="136"/>
      <c r="G152" s="650"/>
      <c r="H152" s="138"/>
    </row>
    <row r="153" spans="1:8" x14ac:dyDescent="0.25">
      <c r="A153" s="184"/>
      <c r="B153" s="580"/>
      <c r="C153" s="580"/>
      <c r="D153" s="99"/>
      <c r="E153" s="99"/>
      <c r="F153" s="99"/>
      <c r="G153" s="647"/>
      <c r="H153" s="99"/>
    </row>
    <row r="154" spans="1:8" x14ac:dyDescent="0.25">
      <c r="A154" s="128" t="s">
        <v>1289</v>
      </c>
      <c r="B154" s="581"/>
      <c r="C154" s="581"/>
      <c r="D154" s="687"/>
      <c r="E154" s="687"/>
      <c r="F154" s="687"/>
      <c r="G154" s="648"/>
      <c r="H154" s="688"/>
    </row>
    <row r="155" spans="1:8" x14ac:dyDescent="0.25">
      <c r="B155" s="581">
        <v>42876</v>
      </c>
      <c r="C155" s="581">
        <v>42879</v>
      </c>
      <c r="D155" s="687" t="s">
        <v>2293</v>
      </c>
      <c r="E155" s="687" t="s">
        <v>18</v>
      </c>
      <c r="F155" s="687" t="s">
        <v>535</v>
      </c>
      <c r="G155" s="650">
        <v>1247.5</v>
      </c>
      <c r="H155" s="687" t="s">
        <v>11449</v>
      </c>
    </row>
    <row r="156" spans="1:8" x14ac:dyDescent="0.25">
      <c r="B156" s="581"/>
      <c r="C156" s="581"/>
      <c r="D156" s="687"/>
      <c r="E156" s="687"/>
      <c r="F156" s="687"/>
      <c r="G156" s="650"/>
      <c r="H156" s="687"/>
    </row>
    <row r="157" spans="1:8" x14ac:dyDescent="0.25">
      <c r="B157" s="581">
        <v>42881</v>
      </c>
      <c r="C157" s="581">
        <v>42885</v>
      </c>
      <c r="D157" s="687" t="s">
        <v>3228</v>
      </c>
      <c r="E157" s="687" t="s">
        <v>11447</v>
      </c>
      <c r="F157" s="687" t="s">
        <v>2857</v>
      </c>
      <c r="G157" s="650">
        <v>420</v>
      </c>
      <c r="H157" s="687" t="s">
        <v>11448</v>
      </c>
    </row>
    <row r="158" spans="1:8" x14ac:dyDescent="0.25">
      <c r="B158" s="581">
        <v>42881</v>
      </c>
      <c r="C158" s="581">
        <v>42885</v>
      </c>
      <c r="D158" s="687" t="s">
        <v>8295</v>
      </c>
      <c r="E158" s="687" t="s">
        <v>8296</v>
      </c>
      <c r="F158" s="687" t="s">
        <v>2857</v>
      </c>
      <c r="G158" s="650">
        <v>420</v>
      </c>
      <c r="H158" s="687" t="s">
        <v>11448</v>
      </c>
    </row>
    <row r="159" spans="1:8" x14ac:dyDescent="0.25">
      <c r="B159" s="581">
        <v>42881</v>
      </c>
      <c r="C159" s="581">
        <v>42885</v>
      </c>
      <c r="D159" s="687" t="s">
        <v>2649</v>
      </c>
      <c r="E159" s="687" t="s">
        <v>43</v>
      </c>
      <c r="F159" s="687" t="s">
        <v>4525</v>
      </c>
      <c r="G159" s="650">
        <v>420</v>
      </c>
      <c r="H159" s="687" t="s">
        <v>11730</v>
      </c>
    </row>
    <row r="160" spans="1:8" x14ac:dyDescent="0.25">
      <c r="B160" s="581">
        <v>42881</v>
      </c>
      <c r="C160" s="581">
        <v>42885</v>
      </c>
      <c r="D160" s="687" t="s">
        <v>10669</v>
      </c>
      <c r="E160" s="687" t="s">
        <v>11732</v>
      </c>
      <c r="F160" s="687" t="s">
        <v>4525</v>
      </c>
      <c r="G160" s="650">
        <v>420</v>
      </c>
      <c r="H160" s="687" t="s">
        <v>11731</v>
      </c>
    </row>
    <row r="161" spans="1:8" x14ac:dyDescent="0.25">
      <c r="B161" s="604">
        <v>42881</v>
      </c>
      <c r="C161" s="604">
        <v>42885</v>
      </c>
      <c r="D161" s="3" t="s">
        <v>5855</v>
      </c>
      <c r="E161" s="3" t="s">
        <v>5856</v>
      </c>
      <c r="F161" s="3" t="s">
        <v>4525</v>
      </c>
      <c r="G161" s="728">
        <v>420</v>
      </c>
      <c r="H161" s="3" t="s">
        <v>11874</v>
      </c>
    </row>
    <row r="162" spans="1:8" x14ac:dyDescent="0.25">
      <c r="B162" s="725"/>
      <c r="C162" s="725"/>
      <c r="D162" s="85"/>
      <c r="E162" s="85"/>
      <c r="F162" s="727"/>
      <c r="G162" s="726"/>
      <c r="H162" s="3"/>
    </row>
    <row r="163" spans="1:8" x14ac:dyDescent="0.25">
      <c r="A163" s="184"/>
      <c r="B163" s="580"/>
      <c r="C163" s="580"/>
      <c r="D163" s="99"/>
      <c r="E163" s="99"/>
      <c r="F163" s="99"/>
      <c r="G163" s="647"/>
      <c r="H163" s="99"/>
    </row>
    <row r="164" spans="1:8" x14ac:dyDescent="0.25">
      <c r="A164" s="128" t="s">
        <v>955</v>
      </c>
      <c r="B164" s="583"/>
      <c r="C164" s="583"/>
      <c r="D164" s="688"/>
      <c r="E164" s="688"/>
      <c r="F164" s="686"/>
      <c r="G164" s="651"/>
      <c r="H164" s="688"/>
    </row>
    <row r="165" spans="1:8" x14ac:dyDescent="0.25">
      <c r="B165" s="583">
        <v>42856</v>
      </c>
      <c r="C165" s="583">
        <v>42859</v>
      </c>
      <c r="D165" s="138" t="s">
        <v>11402</v>
      </c>
      <c r="E165" s="138" t="s">
        <v>11403</v>
      </c>
      <c r="F165" s="686" t="s">
        <v>30</v>
      </c>
      <c r="G165" s="710">
        <v>1918.94</v>
      </c>
      <c r="H165" s="138" t="s">
        <v>11404</v>
      </c>
    </row>
    <row r="166" spans="1:8" x14ac:dyDescent="0.25">
      <c r="B166" s="685"/>
      <c r="C166" s="685"/>
      <c r="D166" s="688"/>
      <c r="E166" s="688"/>
      <c r="F166" s="176"/>
      <c r="G166" s="651"/>
      <c r="H166" s="688"/>
    </row>
    <row r="167" spans="1:8" x14ac:dyDescent="0.25">
      <c r="B167" s="583">
        <v>42884</v>
      </c>
      <c r="C167" s="583">
        <v>42888</v>
      </c>
      <c r="D167" s="248" t="s">
        <v>11405</v>
      </c>
      <c r="E167" s="138" t="s">
        <v>6395</v>
      </c>
      <c r="F167" s="686" t="s">
        <v>11406</v>
      </c>
      <c r="G167" s="710">
        <v>1048.49</v>
      </c>
      <c r="H167" s="138" t="s">
        <v>11407</v>
      </c>
    </row>
    <row r="168" spans="1:8" x14ac:dyDescent="0.25">
      <c r="B168" s="685"/>
      <c r="C168" s="685"/>
      <c r="D168" s="688"/>
      <c r="E168" s="688"/>
      <c r="F168" s="686"/>
      <c r="G168" s="651"/>
      <c r="H168" s="688"/>
    </row>
    <row r="169" spans="1:8" x14ac:dyDescent="0.25">
      <c r="A169" s="184"/>
      <c r="B169" s="580"/>
      <c r="C169" s="580"/>
      <c r="D169" s="99"/>
      <c r="E169" s="99"/>
      <c r="F169" s="99"/>
      <c r="G169" s="647"/>
      <c r="H169" s="99"/>
    </row>
    <row r="170" spans="1:8" x14ac:dyDescent="0.25">
      <c r="A170" s="128" t="s">
        <v>199</v>
      </c>
      <c r="B170" s="581"/>
      <c r="C170" s="581"/>
      <c r="D170" s="686"/>
      <c r="E170" s="686"/>
      <c r="F170" s="686"/>
      <c r="G170" s="648"/>
      <c r="H170" s="688"/>
    </row>
    <row r="171" spans="1:8" ht="60" x14ac:dyDescent="0.25">
      <c r="B171" s="665">
        <v>42858</v>
      </c>
      <c r="C171" s="665">
        <v>42858</v>
      </c>
      <c r="D171" s="63" t="s">
        <v>7831</v>
      </c>
      <c r="E171" s="63" t="s">
        <v>1938</v>
      </c>
      <c r="F171" s="666" t="s">
        <v>11462</v>
      </c>
      <c r="G171" s="711" t="s">
        <v>11467</v>
      </c>
      <c r="H171" s="62" t="s">
        <v>11463</v>
      </c>
    </row>
    <row r="172" spans="1:8" x14ac:dyDescent="0.25">
      <c r="B172" s="665"/>
      <c r="C172" s="665"/>
      <c r="D172" s="63"/>
      <c r="E172" s="63"/>
      <c r="F172" s="666"/>
      <c r="G172" s="711"/>
      <c r="H172" s="62"/>
    </row>
    <row r="173" spans="1:8" ht="90" x14ac:dyDescent="0.25">
      <c r="B173" s="665">
        <v>42879</v>
      </c>
      <c r="C173" s="665">
        <v>42890</v>
      </c>
      <c r="D173" s="62" t="s">
        <v>2474</v>
      </c>
      <c r="E173" s="62" t="s">
        <v>6906</v>
      </c>
      <c r="F173" s="667" t="s">
        <v>4863</v>
      </c>
      <c r="G173" s="711" t="s">
        <v>11468</v>
      </c>
      <c r="H173" s="62" t="s">
        <v>11464</v>
      </c>
    </row>
    <row r="174" spans="1:8" ht="90" x14ac:dyDescent="0.25">
      <c r="B174" s="665">
        <v>42879</v>
      </c>
      <c r="C174" s="665">
        <v>42890</v>
      </c>
      <c r="D174" s="62" t="s">
        <v>11465</v>
      </c>
      <c r="E174" s="63" t="s">
        <v>1938</v>
      </c>
      <c r="F174" s="667" t="s">
        <v>4863</v>
      </c>
      <c r="G174" s="711" t="s">
        <v>11469</v>
      </c>
      <c r="H174" s="62" t="s">
        <v>11464</v>
      </c>
    </row>
    <row r="175" spans="1:8" ht="120" x14ac:dyDescent="0.25">
      <c r="B175" s="665">
        <v>42879</v>
      </c>
      <c r="C175" s="665">
        <v>42890</v>
      </c>
      <c r="D175" s="79" t="s">
        <v>11466</v>
      </c>
      <c r="E175" s="79" t="s">
        <v>1801</v>
      </c>
      <c r="F175" s="668" t="s">
        <v>4863</v>
      </c>
      <c r="G175" s="708" t="s">
        <v>11771</v>
      </c>
      <c r="H175" s="79" t="s">
        <v>11464</v>
      </c>
    </row>
    <row r="176" spans="1:8" x14ac:dyDescent="0.25">
      <c r="B176" s="685"/>
      <c r="C176" s="685"/>
      <c r="D176" s="688"/>
      <c r="E176" s="136"/>
      <c r="F176" s="164"/>
      <c r="G176" s="712"/>
      <c r="H176" s="688"/>
    </row>
    <row r="177" spans="1:8" x14ac:dyDescent="0.25">
      <c r="A177" s="184"/>
      <c r="B177" s="580"/>
      <c r="C177" s="580"/>
      <c r="D177" s="99"/>
      <c r="E177" s="99"/>
      <c r="F177" s="99"/>
      <c r="G177" s="647"/>
      <c r="H177" s="99"/>
    </row>
    <row r="178" spans="1:8" x14ac:dyDescent="0.25">
      <c r="A178" s="128" t="s">
        <v>190</v>
      </c>
      <c r="B178" s="581"/>
      <c r="C178" s="581"/>
      <c r="D178" s="687"/>
      <c r="E178" s="687"/>
      <c r="F178" s="687"/>
      <c r="G178" s="648"/>
      <c r="H178" s="687"/>
    </row>
    <row r="179" spans="1:8" x14ac:dyDescent="0.25">
      <c r="B179" s="581">
        <v>42856</v>
      </c>
      <c r="C179" s="581">
        <v>42859</v>
      </c>
      <c r="D179" s="687" t="s">
        <v>3246</v>
      </c>
      <c r="E179" s="687" t="s">
        <v>11247</v>
      </c>
      <c r="F179" s="687" t="s">
        <v>1033</v>
      </c>
      <c r="G179" s="655">
        <v>1439</v>
      </c>
      <c r="H179" s="687" t="s">
        <v>6387</v>
      </c>
    </row>
    <row r="180" spans="1:8" x14ac:dyDescent="0.25">
      <c r="B180" s="581"/>
      <c r="C180" s="581"/>
      <c r="D180" s="687"/>
      <c r="E180" s="687"/>
      <c r="F180" s="687"/>
      <c r="G180" s="648"/>
      <c r="H180" s="687"/>
    </row>
    <row r="181" spans="1:8" x14ac:dyDescent="0.25">
      <c r="B181" s="581">
        <v>42857</v>
      </c>
      <c r="C181" s="581">
        <v>42858</v>
      </c>
      <c r="D181" s="687" t="s">
        <v>2496</v>
      </c>
      <c r="E181" s="687" t="s">
        <v>10051</v>
      </c>
      <c r="F181" s="687" t="s">
        <v>11248</v>
      </c>
      <c r="G181" s="655">
        <v>410</v>
      </c>
      <c r="H181" s="687" t="s">
        <v>6195</v>
      </c>
    </row>
    <row r="182" spans="1:8" x14ac:dyDescent="0.25">
      <c r="B182" s="581"/>
      <c r="C182" s="581"/>
      <c r="D182" s="687"/>
      <c r="E182" s="687"/>
      <c r="F182" s="687"/>
      <c r="G182" s="648"/>
      <c r="H182" s="687"/>
    </row>
    <row r="183" spans="1:8" x14ac:dyDescent="0.25">
      <c r="B183" s="581">
        <v>42865</v>
      </c>
      <c r="C183" s="581">
        <v>42868</v>
      </c>
      <c r="D183" s="687" t="s">
        <v>10719</v>
      </c>
      <c r="E183" s="687" t="s">
        <v>18</v>
      </c>
      <c r="F183" s="687" t="s">
        <v>7245</v>
      </c>
      <c r="G183" s="655">
        <v>1850.49</v>
      </c>
      <c r="H183" s="687" t="s">
        <v>10720</v>
      </c>
    </row>
    <row r="184" spans="1:8" x14ac:dyDescent="0.25">
      <c r="B184" s="581"/>
      <c r="C184" s="581"/>
      <c r="D184" s="687"/>
      <c r="E184" s="687"/>
      <c r="F184" s="687"/>
      <c r="G184" s="650"/>
      <c r="H184" s="687"/>
    </row>
    <row r="185" spans="1:8" x14ac:dyDescent="0.25">
      <c r="B185" s="581">
        <v>42867</v>
      </c>
      <c r="C185" s="581">
        <v>42869</v>
      </c>
      <c r="D185" s="687" t="s">
        <v>2496</v>
      </c>
      <c r="E185" s="687" t="s">
        <v>8901</v>
      </c>
      <c r="F185" s="687" t="s">
        <v>587</v>
      </c>
      <c r="G185" s="655">
        <v>450</v>
      </c>
      <c r="H185" s="687" t="s">
        <v>6195</v>
      </c>
    </row>
    <row r="186" spans="1:8" x14ac:dyDescent="0.25">
      <c r="B186" s="581"/>
      <c r="C186" s="581"/>
      <c r="D186" s="687"/>
      <c r="E186" s="687"/>
      <c r="F186" s="687"/>
      <c r="G186" s="655"/>
      <c r="H186" s="687"/>
    </row>
    <row r="187" spans="1:8" x14ac:dyDescent="0.25">
      <c r="B187" s="581">
        <v>42868</v>
      </c>
      <c r="C187" s="581">
        <v>42874</v>
      </c>
      <c r="D187" s="687" t="s">
        <v>9451</v>
      </c>
      <c r="E187" s="687" t="s">
        <v>9452</v>
      </c>
      <c r="F187" s="687" t="s">
        <v>11008</v>
      </c>
      <c r="G187" s="655">
        <v>12879</v>
      </c>
      <c r="H187" s="687" t="s">
        <v>11009</v>
      </c>
    </row>
    <row r="188" spans="1:8" x14ac:dyDescent="0.25">
      <c r="B188" s="581">
        <v>42868</v>
      </c>
      <c r="C188" s="581">
        <v>42873</v>
      </c>
      <c r="D188" s="687" t="s">
        <v>82</v>
      </c>
      <c r="E188" s="687" t="s">
        <v>3670</v>
      </c>
      <c r="F188" s="687" t="s">
        <v>11010</v>
      </c>
      <c r="G188" s="655">
        <v>5096</v>
      </c>
      <c r="H188" s="687" t="s">
        <v>11011</v>
      </c>
    </row>
    <row r="189" spans="1:8" x14ac:dyDescent="0.25">
      <c r="B189" s="581">
        <v>42868</v>
      </c>
      <c r="C189" s="581">
        <v>42875</v>
      </c>
      <c r="D189" s="687" t="s">
        <v>6925</v>
      </c>
      <c r="E189" s="687" t="s">
        <v>8339</v>
      </c>
      <c r="F189" s="687" t="s">
        <v>11012</v>
      </c>
      <c r="G189" s="655">
        <v>9925.6</v>
      </c>
      <c r="H189" s="687" t="s">
        <v>11013</v>
      </c>
    </row>
    <row r="190" spans="1:8" x14ac:dyDescent="0.25">
      <c r="B190" s="581"/>
      <c r="C190" s="581"/>
      <c r="D190" s="687"/>
      <c r="E190" s="687"/>
      <c r="F190" s="687"/>
      <c r="G190" s="655"/>
      <c r="H190" s="687"/>
    </row>
    <row r="191" spans="1:8" x14ac:dyDescent="0.25">
      <c r="B191" s="581">
        <v>42870</v>
      </c>
      <c r="C191" s="581">
        <v>42876</v>
      </c>
      <c r="D191" s="687" t="s">
        <v>11014</v>
      </c>
      <c r="E191" s="687" t="s">
        <v>1919</v>
      </c>
      <c r="F191" s="687" t="s">
        <v>8888</v>
      </c>
      <c r="G191" s="655" t="s">
        <v>11015</v>
      </c>
      <c r="H191" s="687" t="s">
        <v>11016</v>
      </c>
    </row>
    <row r="192" spans="1:8" x14ac:dyDescent="0.25">
      <c r="B192" s="581">
        <v>42870</v>
      </c>
      <c r="C192" s="581">
        <v>42876</v>
      </c>
      <c r="D192" s="687" t="s">
        <v>669</v>
      </c>
      <c r="E192" s="687" t="s">
        <v>46</v>
      </c>
      <c r="F192" s="687" t="s">
        <v>8888</v>
      </c>
      <c r="G192" s="655">
        <v>250</v>
      </c>
      <c r="H192" s="687" t="s">
        <v>11017</v>
      </c>
    </row>
    <row r="193" spans="1:8" x14ac:dyDescent="0.25">
      <c r="B193" s="581">
        <v>42870</v>
      </c>
      <c r="C193" s="581">
        <v>42872</v>
      </c>
      <c r="D193" s="687" t="s">
        <v>11035</v>
      </c>
      <c r="E193" s="687" t="s">
        <v>18</v>
      </c>
      <c r="F193" s="687" t="s">
        <v>1504</v>
      </c>
      <c r="G193" s="655">
        <v>14036.9</v>
      </c>
      <c r="H193" s="687" t="s">
        <v>11036</v>
      </c>
    </row>
    <row r="194" spans="1:8" x14ac:dyDescent="0.25">
      <c r="B194" s="581">
        <v>42870</v>
      </c>
      <c r="C194" s="581">
        <v>42873</v>
      </c>
      <c r="D194" s="687" t="s">
        <v>675</v>
      </c>
      <c r="E194" s="687" t="s">
        <v>18</v>
      </c>
      <c r="F194" s="687" t="s">
        <v>7245</v>
      </c>
      <c r="G194" s="655">
        <v>10407</v>
      </c>
      <c r="H194" s="687" t="s">
        <v>11249</v>
      </c>
    </row>
    <row r="195" spans="1:8" x14ac:dyDescent="0.25">
      <c r="B195" s="581"/>
      <c r="C195" s="581"/>
      <c r="D195" s="687"/>
      <c r="E195" s="687"/>
      <c r="F195" s="687"/>
      <c r="G195" s="655"/>
      <c r="H195" s="687"/>
    </row>
    <row r="196" spans="1:8" x14ac:dyDescent="0.25">
      <c r="B196" s="581">
        <v>42871</v>
      </c>
      <c r="C196" s="581">
        <v>42876</v>
      </c>
      <c r="D196" s="687" t="s">
        <v>11018</v>
      </c>
      <c r="E196" s="687" t="s">
        <v>11019</v>
      </c>
      <c r="F196" s="687" t="s">
        <v>8888</v>
      </c>
      <c r="G196" s="655">
        <v>1250</v>
      </c>
      <c r="H196" s="687" t="s">
        <v>11017</v>
      </c>
    </row>
    <row r="197" spans="1:8" x14ac:dyDescent="0.25">
      <c r="B197" s="581"/>
      <c r="C197" s="581"/>
      <c r="D197" s="687"/>
      <c r="E197" s="687"/>
      <c r="F197" s="687"/>
      <c r="G197" s="655"/>
      <c r="H197" s="687"/>
    </row>
    <row r="198" spans="1:8" x14ac:dyDescent="0.25">
      <c r="B198" s="581">
        <v>42883</v>
      </c>
      <c r="C198" s="581">
        <v>42885</v>
      </c>
      <c r="D198" s="687" t="s">
        <v>7249</v>
      </c>
      <c r="E198" s="687" t="s">
        <v>18</v>
      </c>
      <c r="F198" s="687" t="s">
        <v>10735</v>
      </c>
      <c r="G198" s="655">
        <v>1222.5999999999999</v>
      </c>
      <c r="H198" s="687" t="s">
        <v>10736</v>
      </c>
    </row>
    <row r="199" spans="1:8" x14ac:dyDescent="0.25">
      <c r="B199" s="581"/>
      <c r="C199" s="581"/>
      <c r="D199" s="687"/>
      <c r="E199" s="687"/>
      <c r="F199" s="687"/>
      <c r="G199" s="655"/>
      <c r="H199" s="687"/>
    </row>
    <row r="200" spans="1:8" x14ac:dyDescent="0.25">
      <c r="B200" s="581">
        <v>42885</v>
      </c>
      <c r="C200" s="581">
        <v>42886</v>
      </c>
      <c r="D200" s="2" t="s">
        <v>4262</v>
      </c>
      <c r="E200" s="2" t="s">
        <v>11327</v>
      </c>
      <c r="F200" s="2" t="s">
        <v>1157</v>
      </c>
      <c r="G200" s="655">
        <v>1100.17</v>
      </c>
      <c r="H200" s="2" t="s">
        <v>11328</v>
      </c>
    </row>
    <row r="201" spans="1:8" x14ac:dyDescent="0.25">
      <c r="B201" s="581"/>
      <c r="C201" s="581"/>
      <c r="D201" s="2"/>
      <c r="E201" s="2"/>
      <c r="F201" s="2"/>
      <c r="G201" s="655"/>
      <c r="H201" s="2"/>
    </row>
    <row r="202" spans="1:8" x14ac:dyDescent="0.25">
      <c r="A202" s="184"/>
      <c r="B202" s="580"/>
      <c r="C202" s="580"/>
      <c r="D202" s="99"/>
      <c r="E202" s="99"/>
      <c r="F202" s="99"/>
      <c r="G202" s="647"/>
      <c r="H202" s="99"/>
    </row>
    <row r="203" spans="1:8" x14ac:dyDescent="0.25">
      <c r="A203" s="128" t="s">
        <v>198</v>
      </c>
      <c r="B203" s="581"/>
      <c r="C203" s="581"/>
      <c r="D203" s="686"/>
      <c r="E203" s="686"/>
      <c r="F203" s="686"/>
      <c r="G203" s="648"/>
      <c r="H203" s="688"/>
    </row>
    <row r="204" spans="1:8" x14ac:dyDescent="0.25">
      <c r="B204" s="581"/>
      <c r="C204" s="581"/>
      <c r="D204" s="688"/>
      <c r="E204" s="686"/>
      <c r="F204" s="686"/>
      <c r="G204" s="648"/>
      <c r="H204" s="688"/>
    </row>
    <row r="205" spans="1:8" x14ac:dyDescent="0.25">
      <c r="B205" s="581">
        <v>42873</v>
      </c>
      <c r="C205" s="581">
        <v>42875</v>
      </c>
      <c r="D205" s="686" t="s">
        <v>6701</v>
      </c>
      <c r="E205" s="686" t="s">
        <v>6702</v>
      </c>
      <c r="F205" s="686" t="s">
        <v>567</v>
      </c>
      <c r="G205" s="650">
        <v>2040.7</v>
      </c>
      <c r="H205" s="688" t="s">
        <v>10840</v>
      </c>
    </row>
    <row r="206" spans="1:8" x14ac:dyDescent="0.25">
      <c r="B206" s="581"/>
      <c r="C206" s="581"/>
      <c r="D206" s="686"/>
      <c r="E206" s="688"/>
      <c r="F206" s="686"/>
      <c r="G206" s="648"/>
      <c r="H206" s="688"/>
    </row>
    <row r="207" spans="1:8" x14ac:dyDescent="0.25">
      <c r="B207" s="581"/>
      <c r="C207" s="581"/>
      <c r="D207" s="686"/>
      <c r="E207" s="686"/>
      <c r="F207" s="686"/>
      <c r="G207" s="648"/>
      <c r="H207" s="688"/>
    </row>
  </sheetData>
  <mergeCells count="4">
    <mergeCell ref="A2:H2"/>
    <mergeCell ref="A3:H3"/>
    <mergeCell ref="A4:H4"/>
    <mergeCell ref="B7:C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382"/>
  <sheetViews>
    <sheetView zoomScaleNormal="100" workbookViewId="0">
      <selection activeCell="B270" sqref="B270"/>
    </sheetView>
  </sheetViews>
  <sheetFormatPr defaultColWidth="9.140625" defaultRowHeight="15" x14ac:dyDescent="0.25"/>
  <cols>
    <col min="1" max="1" width="50.42578125" style="128" bestFit="1" customWidth="1"/>
    <col min="2" max="3" width="14.42578125" style="587" bestFit="1" customWidth="1"/>
    <col min="4" max="4" width="30.5703125" style="134" bestFit="1" customWidth="1"/>
    <col min="5" max="5" width="69.42578125" style="134" bestFit="1" customWidth="1"/>
    <col min="6" max="6" width="37.5703125" style="134" customWidth="1"/>
    <col min="7" max="7" width="26.28515625" style="643" bestFit="1" customWidth="1"/>
    <col min="8" max="8" width="223.7109375" style="134" bestFit="1" customWidth="1"/>
    <col min="9" max="16384" width="9.140625" style="128"/>
  </cols>
  <sheetData>
    <row r="1" spans="1:8" s="475" customFormat="1" x14ac:dyDescent="0.25">
      <c r="B1" s="579"/>
      <c r="C1" s="579"/>
      <c r="D1" s="480"/>
      <c r="E1" s="480"/>
      <c r="F1" s="480"/>
      <c r="G1" s="631"/>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10123</v>
      </c>
      <c r="B4" s="1352"/>
      <c r="C4" s="1352"/>
      <c r="D4" s="1352"/>
      <c r="E4" s="1352"/>
      <c r="F4" s="1352"/>
      <c r="G4" s="1352"/>
      <c r="H4" s="1352"/>
    </row>
    <row r="5" spans="1:8" s="475" customFormat="1" x14ac:dyDescent="0.25">
      <c r="B5" s="684"/>
      <c r="C5" s="684"/>
      <c r="D5" s="253"/>
      <c r="E5" s="253"/>
      <c r="F5" s="253"/>
      <c r="G5" s="632"/>
      <c r="H5" s="253"/>
    </row>
    <row r="6" spans="1:8" s="475" customFormat="1" x14ac:dyDescent="0.25">
      <c r="A6" s="683"/>
      <c r="B6" s="684"/>
      <c r="C6" s="684"/>
      <c r="D6" s="253"/>
      <c r="E6" s="253"/>
      <c r="F6" s="253"/>
      <c r="G6" s="632"/>
      <c r="H6" s="253"/>
    </row>
    <row r="7" spans="1:8" s="475" customFormat="1" x14ac:dyDescent="0.25">
      <c r="A7" s="683" t="s">
        <v>2</v>
      </c>
      <c r="B7" s="1356" t="s">
        <v>3</v>
      </c>
      <c r="C7" s="1356"/>
      <c r="D7" s="253" t="s">
        <v>4</v>
      </c>
      <c r="E7" s="253" t="s">
        <v>5</v>
      </c>
      <c r="F7" s="253" t="s">
        <v>6</v>
      </c>
      <c r="G7" s="632" t="s">
        <v>7</v>
      </c>
      <c r="H7" s="253" t="s">
        <v>8</v>
      </c>
    </row>
    <row r="8" spans="1:8" s="475" customFormat="1" x14ac:dyDescent="0.25">
      <c r="A8" s="683"/>
      <c r="B8" s="684" t="s">
        <v>9</v>
      </c>
      <c r="C8" s="684" t="s">
        <v>10</v>
      </c>
      <c r="D8" s="253"/>
      <c r="E8" s="253"/>
      <c r="F8" s="253" t="s">
        <v>11</v>
      </c>
      <c r="G8" s="632"/>
      <c r="H8" s="253"/>
    </row>
    <row r="9" spans="1:8" x14ac:dyDescent="0.25">
      <c r="A9" s="184"/>
      <c r="B9" s="580"/>
      <c r="C9" s="580"/>
      <c r="D9" s="99"/>
      <c r="E9" s="99"/>
      <c r="F9" s="99"/>
      <c r="G9" s="633"/>
      <c r="H9" s="99"/>
    </row>
    <row r="10" spans="1:8" x14ac:dyDescent="0.25">
      <c r="A10" s="128" t="s">
        <v>718</v>
      </c>
      <c r="B10" s="581"/>
      <c r="C10" s="581"/>
      <c r="D10" s="341"/>
      <c r="E10" s="686"/>
      <c r="F10" s="686"/>
      <c r="G10" s="634"/>
      <c r="H10" s="688"/>
    </row>
    <row r="11" spans="1:8" x14ac:dyDescent="0.25">
      <c r="B11" s="581">
        <v>42903</v>
      </c>
      <c r="C11" s="581">
        <v>42908</v>
      </c>
      <c r="D11" s="188" t="s">
        <v>11445</v>
      </c>
      <c r="E11" s="136" t="s">
        <v>1050</v>
      </c>
      <c r="F11" s="136" t="s">
        <v>3619</v>
      </c>
      <c r="G11" s="189">
        <v>2740</v>
      </c>
      <c r="H11" s="136" t="s">
        <v>11446</v>
      </c>
    </row>
    <row r="12" spans="1:8" x14ac:dyDescent="0.25">
      <c r="B12" s="581"/>
      <c r="C12" s="581"/>
      <c r="D12" s="341"/>
      <c r="E12" s="686"/>
      <c r="F12" s="686"/>
      <c r="G12" s="634"/>
      <c r="H12" s="688"/>
    </row>
    <row r="13" spans="1:8" x14ac:dyDescent="0.25">
      <c r="A13" s="184"/>
      <c r="B13" s="580"/>
      <c r="C13" s="580"/>
      <c r="D13" s="99"/>
      <c r="E13" s="99"/>
      <c r="F13" s="99"/>
      <c r="G13" s="633"/>
      <c r="H13" s="99"/>
    </row>
    <row r="14" spans="1:8" x14ac:dyDescent="0.25">
      <c r="A14" s="128" t="s">
        <v>31</v>
      </c>
      <c r="B14" s="581"/>
      <c r="C14" s="581"/>
      <c r="D14" s="341"/>
      <c r="E14" s="686"/>
      <c r="F14" s="686"/>
      <c r="G14" s="634"/>
      <c r="H14" s="688"/>
    </row>
    <row r="15" spans="1:8" x14ac:dyDescent="0.25">
      <c r="B15" s="581">
        <v>42895</v>
      </c>
      <c r="C15" s="581">
        <v>42897</v>
      </c>
      <c r="D15" s="721" t="s">
        <v>92</v>
      </c>
      <c r="E15" s="722" t="s">
        <v>46</v>
      </c>
      <c r="F15" s="721" t="s">
        <v>193</v>
      </c>
      <c r="G15" s="723">
        <v>90.57</v>
      </c>
      <c r="H15" s="722" t="s">
        <v>11934</v>
      </c>
    </row>
    <row r="16" spans="1:8" x14ac:dyDescent="0.25">
      <c r="B16" s="581"/>
      <c r="C16" s="581"/>
      <c r="D16" s="341"/>
      <c r="E16" s="721"/>
      <c r="F16" s="721"/>
      <c r="G16" s="634"/>
      <c r="H16" s="722"/>
    </row>
    <row r="17" spans="1:8" x14ac:dyDescent="0.25">
      <c r="B17" s="581">
        <v>42906</v>
      </c>
      <c r="C17" s="581">
        <v>42909</v>
      </c>
      <c r="D17" s="721" t="s">
        <v>7056</v>
      </c>
      <c r="E17" s="722" t="s">
        <v>11935</v>
      </c>
      <c r="F17" s="721" t="s">
        <v>180</v>
      </c>
      <c r="G17" s="723">
        <v>1042</v>
      </c>
      <c r="H17" s="722" t="s">
        <v>11936</v>
      </c>
    </row>
    <row r="18" spans="1:8" x14ac:dyDescent="0.25">
      <c r="B18" s="351"/>
      <c r="C18" s="351"/>
      <c r="D18" s="721"/>
      <c r="E18" s="722"/>
      <c r="F18" s="721"/>
      <c r="G18" s="724"/>
      <c r="H18" s="722"/>
    </row>
    <row r="19" spans="1:8" x14ac:dyDescent="0.25">
      <c r="A19" s="184"/>
      <c r="B19" s="580"/>
      <c r="C19" s="580"/>
      <c r="D19" s="99"/>
      <c r="E19" s="99"/>
      <c r="F19" s="99"/>
      <c r="G19" s="633"/>
      <c r="H19" s="99"/>
    </row>
    <row r="20" spans="1:8" x14ac:dyDescent="0.25">
      <c r="A20" s="128" t="s">
        <v>24</v>
      </c>
      <c r="B20" s="582"/>
      <c r="C20" s="582"/>
      <c r="D20" s="689"/>
      <c r="E20" s="689"/>
      <c r="F20" s="689"/>
      <c r="G20" s="635"/>
      <c r="H20" s="689"/>
    </row>
    <row r="21" spans="1:8" x14ac:dyDescent="0.25">
      <c r="B21" s="611">
        <v>42892</v>
      </c>
      <c r="C21" s="612">
        <v>42893</v>
      </c>
      <c r="D21" s="629" t="s">
        <v>5432</v>
      </c>
      <c r="E21" s="630" t="s">
        <v>3297</v>
      </c>
      <c r="F21" s="629" t="s">
        <v>23</v>
      </c>
      <c r="G21" s="680">
        <v>370</v>
      </c>
      <c r="H21" s="629" t="s">
        <v>11522</v>
      </c>
    </row>
    <row r="22" spans="1:8" x14ac:dyDescent="0.25">
      <c r="B22" s="612">
        <v>42892</v>
      </c>
      <c r="C22" s="612">
        <v>42893</v>
      </c>
      <c r="D22" s="629" t="s">
        <v>4043</v>
      </c>
      <c r="E22" s="630" t="s">
        <v>6964</v>
      </c>
      <c r="F22" s="629" t="s">
        <v>23</v>
      </c>
      <c r="G22" s="680">
        <v>369</v>
      </c>
      <c r="H22" s="629" t="s">
        <v>11522</v>
      </c>
    </row>
    <row r="23" spans="1:8" x14ac:dyDescent="0.25">
      <c r="B23" s="612"/>
      <c r="C23" s="612"/>
      <c r="D23" s="629"/>
      <c r="E23" s="630"/>
      <c r="F23" s="629"/>
      <c r="G23" s="680"/>
      <c r="H23" s="629"/>
    </row>
    <row r="24" spans="1:8" x14ac:dyDescent="0.25">
      <c r="B24" s="612">
        <v>42893</v>
      </c>
      <c r="C24" s="612">
        <v>42894</v>
      </c>
      <c r="D24" s="629" t="s">
        <v>5949</v>
      </c>
      <c r="E24" s="630" t="s">
        <v>11523</v>
      </c>
      <c r="F24" s="629" t="s">
        <v>11524</v>
      </c>
      <c r="G24" s="680">
        <v>895</v>
      </c>
      <c r="H24" s="629" t="s">
        <v>11525</v>
      </c>
    </row>
    <row r="25" spans="1:8" x14ac:dyDescent="0.25">
      <c r="B25" s="612">
        <v>42893</v>
      </c>
      <c r="C25" s="612">
        <v>42902</v>
      </c>
      <c r="D25" s="629" t="s">
        <v>498</v>
      </c>
      <c r="E25" s="630" t="s">
        <v>499</v>
      </c>
      <c r="F25" s="629" t="s">
        <v>30</v>
      </c>
      <c r="G25" s="680">
        <v>0</v>
      </c>
      <c r="H25" s="629" t="s">
        <v>11526</v>
      </c>
    </row>
    <row r="26" spans="1:8" x14ac:dyDescent="0.25">
      <c r="B26" s="612"/>
      <c r="C26" s="612"/>
      <c r="D26" s="629"/>
      <c r="E26" s="630"/>
      <c r="F26" s="629"/>
      <c r="G26" s="680"/>
      <c r="H26" s="629"/>
    </row>
    <row r="27" spans="1:8" x14ac:dyDescent="0.25">
      <c r="B27" s="612">
        <v>42894</v>
      </c>
      <c r="C27" s="612">
        <v>42895</v>
      </c>
      <c r="D27" s="629" t="s">
        <v>3611</v>
      </c>
      <c r="E27" s="630" t="s">
        <v>1770</v>
      </c>
      <c r="F27" s="629" t="s">
        <v>2866</v>
      </c>
      <c r="G27" s="680">
        <v>195</v>
      </c>
      <c r="H27" s="629" t="s">
        <v>11527</v>
      </c>
    </row>
    <row r="28" spans="1:8" x14ac:dyDescent="0.25">
      <c r="B28" s="612"/>
      <c r="C28" s="612"/>
      <c r="D28" s="629"/>
      <c r="E28" s="630"/>
      <c r="F28" s="629"/>
      <c r="G28" s="680"/>
      <c r="H28" s="629"/>
    </row>
    <row r="29" spans="1:8" x14ac:dyDescent="0.25">
      <c r="B29" s="612">
        <v>42897</v>
      </c>
      <c r="C29" s="612">
        <v>42900</v>
      </c>
      <c r="D29" s="629" t="s">
        <v>1792</v>
      </c>
      <c r="E29" s="630" t="s">
        <v>11528</v>
      </c>
      <c r="F29" s="629" t="s">
        <v>764</v>
      </c>
      <c r="G29" s="680">
        <v>700</v>
      </c>
      <c r="H29" s="62" t="s">
        <v>6690</v>
      </c>
    </row>
    <row r="30" spans="1:8" x14ac:dyDescent="0.25">
      <c r="B30" s="612"/>
      <c r="C30" s="612"/>
      <c r="D30" s="629"/>
      <c r="E30" s="630"/>
      <c r="F30" s="629"/>
      <c r="G30" s="680"/>
      <c r="H30" s="62"/>
    </row>
    <row r="31" spans="1:8" x14ac:dyDescent="0.25">
      <c r="B31" s="611">
        <v>42898</v>
      </c>
      <c r="C31" s="612">
        <v>42900</v>
      </c>
      <c r="D31" s="629" t="s">
        <v>5272</v>
      </c>
      <c r="E31" s="630" t="s">
        <v>7751</v>
      </c>
      <c r="F31" s="629" t="s">
        <v>6867</v>
      </c>
      <c r="G31" s="680">
        <v>1200</v>
      </c>
      <c r="H31" s="629" t="s">
        <v>11529</v>
      </c>
    </row>
    <row r="32" spans="1:8" x14ac:dyDescent="0.25">
      <c r="B32" s="612">
        <v>42898</v>
      </c>
      <c r="C32" s="612">
        <v>42900</v>
      </c>
      <c r="D32" s="629" t="s">
        <v>11530</v>
      </c>
      <c r="E32" s="630" t="s">
        <v>7751</v>
      </c>
      <c r="F32" s="629" t="s">
        <v>6867</v>
      </c>
      <c r="G32" s="680">
        <v>1200</v>
      </c>
      <c r="H32" s="629" t="s">
        <v>11529</v>
      </c>
    </row>
    <row r="33" spans="2:8" x14ac:dyDescent="0.25">
      <c r="B33" s="612"/>
      <c r="C33" s="612"/>
      <c r="D33" s="629"/>
      <c r="E33" s="630"/>
      <c r="F33" s="629"/>
      <c r="G33" s="680"/>
      <c r="H33" s="629"/>
    </row>
    <row r="34" spans="2:8" x14ac:dyDescent="0.25">
      <c r="B34" s="612">
        <v>42902</v>
      </c>
      <c r="C34" s="611">
        <v>42907</v>
      </c>
      <c r="D34" s="629" t="s">
        <v>744</v>
      </c>
      <c r="E34" s="630" t="s">
        <v>703</v>
      </c>
      <c r="F34" s="629" t="s">
        <v>1539</v>
      </c>
      <c r="G34" s="680">
        <v>0</v>
      </c>
      <c r="H34" s="629" t="s">
        <v>11531</v>
      </c>
    </row>
    <row r="35" spans="2:8" x14ac:dyDescent="0.25">
      <c r="B35" s="612">
        <v>42902</v>
      </c>
      <c r="C35" s="612">
        <v>42903</v>
      </c>
      <c r="D35" s="629" t="s">
        <v>3611</v>
      </c>
      <c r="E35" s="630" t="s">
        <v>1770</v>
      </c>
      <c r="F35" s="629" t="s">
        <v>6434</v>
      </c>
      <c r="G35" s="680">
        <v>185</v>
      </c>
      <c r="H35" s="629" t="s">
        <v>11532</v>
      </c>
    </row>
    <row r="36" spans="2:8" x14ac:dyDescent="0.25">
      <c r="B36" s="612"/>
      <c r="C36" s="612"/>
      <c r="D36" s="629"/>
      <c r="E36" s="630"/>
      <c r="F36" s="629"/>
      <c r="G36" s="680"/>
      <c r="H36" s="629"/>
    </row>
    <row r="37" spans="2:8" x14ac:dyDescent="0.25">
      <c r="B37" s="612">
        <v>42903</v>
      </c>
      <c r="C37" s="612">
        <v>42907</v>
      </c>
      <c r="D37" s="629" t="s">
        <v>9564</v>
      </c>
      <c r="E37" s="630" t="s">
        <v>10984</v>
      </c>
      <c r="F37" s="629" t="s">
        <v>1265</v>
      </c>
      <c r="G37" s="680">
        <v>3351</v>
      </c>
      <c r="H37" s="629" t="s">
        <v>11533</v>
      </c>
    </row>
    <row r="38" spans="2:8" x14ac:dyDescent="0.25">
      <c r="B38" s="612">
        <v>42903</v>
      </c>
      <c r="C38" s="612">
        <v>42907</v>
      </c>
      <c r="D38" s="629" t="s">
        <v>10985</v>
      </c>
      <c r="E38" s="630" t="s">
        <v>10986</v>
      </c>
      <c r="F38" s="629" t="s">
        <v>1265</v>
      </c>
      <c r="G38" s="680">
        <v>3153</v>
      </c>
      <c r="H38" s="629" t="s">
        <v>11533</v>
      </c>
    </row>
    <row r="39" spans="2:8" x14ac:dyDescent="0.25">
      <c r="B39" s="612"/>
      <c r="C39" s="612"/>
      <c r="D39" s="629"/>
      <c r="E39" s="630"/>
      <c r="F39" s="629"/>
      <c r="G39" s="680"/>
      <c r="H39" s="629"/>
    </row>
    <row r="40" spans="2:8" x14ac:dyDescent="0.25">
      <c r="B40" s="612">
        <v>42905</v>
      </c>
      <c r="C40" s="612">
        <v>42907</v>
      </c>
      <c r="D40" s="629" t="s">
        <v>11534</v>
      </c>
      <c r="E40" s="630" t="s">
        <v>684</v>
      </c>
      <c r="F40" s="629" t="s">
        <v>20</v>
      </c>
      <c r="G40" s="680">
        <v>1910</v>
      </c>
      <c r="H40" s="629" t="s">
        <v>8935</v>
      </c>
    </row>
    <row r="41" spans="2:8" x14ac:dyDescent="0.25">
      <c r="B41" s="612">
        <v>42905</v>
      </c>
      <c r="C41" s="612">
        <v>42908</v>
      </c>
      <c r="D41" s="629" t="s">
        <v>11535</v>
      </c>
      <c r="E41" s="630" t="s">
        <v>684</v>
      </c>
      <c r="F41" s="629" t="s">
        <v>20</v>
      </c>
      <c r="G41" s="680">
        <v>2211</v>
      </c>
      <c r="H41" s="629" t="s">
        <v>8935</v>
      </c>
    </row>
    <row r="42" spans="2:8" x14ac:dyDescent="0.25">
      <c r="B42" s="612">
        <v>42905</v>
      </c>
      <c r="C42" s="612">
        <v>42910</v>
      </c>
      <c r="D42" s="629" t="s">
        <v>506</v>
      </c>
      <c r="E42" s="630" t="s">
        <v>11536</v>
      </c>
      <c r="F42" s="629" t="s">
        <v>70</v>
      </c>
      <c r="G42" s="680">
        <v>374</v>
      </c>
      <c r="H42" s="629" t="s">
        <v>11537</v>
      </c>
    </row>
    <row r="43" spans="2:8" x14ac:dyDescent="0.25">
      <c r="B43" s="612">
        <v>42905</v>
      </c>
      <c r="C43" s="612">
        <v>42910</v>
      </c>
      <c r="D43" s="629" t="s">
        <v>11538</v>
      </c>
      <c r="E43" s="630" t="s">
        <v>684</v>
      </c>
      <c r="F43" s="629" t="s">
        <v>70</v>
      </c>
      <c r="G43" s="680">
        <v>374</v>
      </c>
      <c r="H43" s="629" t="s">
        <v>11537</v>
      </c>
    </row>
    <row r="44" spans="2:8" x14ac:dyDescent="0.25">
      <c r="B44" s="612">
        <v>42905</v>
      </c>
      <c r="C44" s="612">
        <v>42910</v>
      </c>
      <c r="D44" s="629" t="s">
        <v>11539</v>
      </c>
      <c r="E44" s="630" t="s">
        <v>812</v>
      </c>
      <c r="F44" s="629" t="s">
        <v>70</v>
      </c>
      <c r="G44" s="680">
        <v>374</v>
      </c>
      <c r="H44" s="629" t="s">
        <v>11537</v>
      </c>
    </row>
    <row r="45" spans="2:8" x14ac:dyDescent="0.25">
      <c r="B45" s="612"/>
      <c r="C45" s="612"/>
      <c r="D45" s="629"/>
      <c r="E45" s="630"/>
      <c r="F45" s="629"/>
      <c r="G45" s="680"/>
      <c r="H45" s="629"/>
    </row>
    <row r="46" spans="2:8" x14ac:dyDescent="0.25">
      <c r="B46" s="612">
        <v>42906</v>
      </c>
      <c r="C46" s="612">
        <v>42908</v>
      </c>
      <c r="D46" s="629" t="s">
        <v>3611</v>
      </c>
      <c r="E46" s="630" t="s">
        <v>1770</v>
      </c>
      <c r="F46" s="629" t="s">
        <v>4891</v>
      </c>
      <c r="G46" s="680">
        <v>370</v>
      </c>
      <c r="H46" s="629" t="s">
        <v>11540</v>
      </c>
    </row>
    <row r="47" spans="2:8" x14ac:dyDescent="0.25">
      <c r="B47" s="612"/>
      <c r="C47" s="612"/>
      <c r="D47" s="629"/>
      <c r="E47" s="630"/>
      <c r="F47" s="629"/>
      <c r="G47" s="680"/>
      <c r="H47" s="629"/>
    </row>
    <row r="48" spans="2:8" x14ac:dyDescent="0.25">
      <c r="B48" s="612">
        <v>42912</v>
      </c>
      <c r="C48" s="612">
        <v>42915</v>
      </c>
      <c r="D48" s="629" t="s">
        <v>5949</v>
      </c>
      <c r="E48" s="630" t="s">
        <v>11523</v>
      </c>
      <c r="F48" s="629" t="s">
        <v>11541</v>
      </c>
      <c r="G48" s="680">
        <v>850</v>
      </c>
      <c r="H48" s="629" t="s">
        <v>11542</v>
      </c>
    </row>
    <row r="49" spans="1:8" x14ac:dyDescent="0.25">
      <c r="B49" s="612">
        <v>42912</v>
      </c>
      <c r="C49" s="612">
        <v>42915</v>
      </c>
      <c r="D49" s="629" t="s">
        <v>9564</v>
      </c>
      <c r="E49" s="630" t="s">
        <v>11543</v>
      </c>
      <c r="F49" s="629" t="s">
        <v>11541</v>
      </c>
      <c r="G49" s="680">
        <v>901</v>
      </c>
      <c r="H49" s="629" t="s">
        <v>11542</v>
      </c>
    </row>
    <row r="50" spans="1:8" x14ac:dyDescent="0.25">
      <c r="B50" s="612"/>
      <c r="C50" s="612"/>
      <c r="D50" s="629"/>
      <c r="E50" s="630"/>
      <c r="F50" s="629"/>
      <c r="G50" s="680"/>
      <c r="H50" s="629"/>
    </row>
    <row r="51" spans="1:8" x14ac:dyDescent="0.25">
      <c r="B51" s="612">
        <v>42913</v>
      </c>
      <c r="C51" s="612">
        <v>42915</v>
      </c>
      <c r="D51" s="629" t="s">
        <v>11544</v>
      </c>
      <c r="E51" s="630" t="s">
        <v>1177</v>
      </c>
      <c r="F51" s="629" t="s">
        <v>11545</v>
      </c>
      <c r="G51" s="680">
        <v>1238</v>
      </c>
      <c r="H51" s="629" t="s">
        <v>11546</v>
      </c>
    </row>
    <row r="52" spans="1:8" x14ac:dyDescent="0.25">
      <c r="B52" s="612">
        <v>42913</v>
      </c>
      <c r="C52" s="612">
        <v>42915</v>
      </c>
      <c r="D52" s="629" t="s">
        <v>1792</v>
      </c>
      <c r="E52" s="630" t="s">
        <v>11528</v>
      </c>
      <c r="F52" s="676" t="s">
        <v>11545</v>
      </c>
      <c r="G52" s="681">
        <v>1238</v>
      </c>
      <c r="H52" s="677" t="s">
        <v>11546</v>
      </c>
    </row>
    <row r="53" spans="1:8" x14ac:dyDescent="0.25">
      <c r="B53" s="582"/>
      <c r="C53" s="582"/>
      <c r="D53" s="689"/>
      <c r="E53" s="689"/>
      <c r="F53" s="689"/>
      <c r="G53" s="635"/>
      <c r="H53" s="689"/>
    </row>
    <row r="54" spans="1:8" x14ac:dyDescent="0.25">
      <c r="A54" s="184"/>
      <c r="B54" s="580"/>
      <c r="C54" s="580"/>
      <c r="D54" s="99"/>
      <c r="E54" s="99"/>
      <c r="F54" s="99"/>
      <c r="G54" s="633"/>
      <c r="H54" s="99"/>
    </row>
    <row r="55" spans="1:8" x14ac:dyDescent="0.25">
      <c r="A55" s="128" t="s">
        <v>100</v>
      </c>
      <c r="B55" s="581"/>
      <c r="C55" s="581"/>
      <c r="D55" s="624"/>
      <c r="E55" s="624"/>
      <c r="F55" s="625"/>
      <c r="G55" s="634"/>
      <c r="H55" s="626"/>
    </row>
    <row r="56" spans="1:8" x14ac:dyDescent="0.25">
      <c r="B56" s="581"/>
      <c r="C56" s="685"/>
      <c r="D56" s="624"/>
      <c r="E56" s="624"/>
      <c r="F56" s="625"/>
      <c r="G56" s="634"/>
      <c r="H56" s="626"/>
    </row>
    <row r="57" spans="1:8" x14ac:dyDescent="0.25">
      <c r="B57" s="581"/>
      <c r="C57" s="581"/>
      <c r="D57" s="624"/>
      <c r="E57" s="624"/>
      <c r="F57" s="625"/>
      <c r="G57" s="634"/>
      <c r="H57" s="626"/>
    </row>
    <row r="58" spans="1:8" x14ac:dyDescent="0.25">
      <c r="B58" s="581"/>
      <c r="C58" s="581"/>
      <c r="D58" s="624"/>
      <c r="E58" s="624"/>
      <c r="F58" s="625"/>
      <c r="G58" s="634"/>
      <c r="H58" s="626"/>
    </row>
    <row r="59" spans="1:8" x14ac:dyDescent="0.25">
      <c r="A59" s="184"/>
      <c r="B59" s="580"/>
      <c r="C59" s="580"/>
      <c r="D59" s="99"/>
      <c r="E59" s="99"/>
      <c r="F59" s="99"/>
      <c r="G59" s="633"/>
      <c r="H59" s="99"/>
    </row>
    <row r="60" spans="1:8" x14ac:dyDescent="0.25">
      <c r="A60" s="128" t="s">
        <v>25</v>
      </c>
      <c r="B60" s="581"/>
      <c r="C60" s="581"/>
      <c r="D60" s="686"/>
      <c r="E60" s="688"/>
      <c r="F60" s="686"/>
      <c r="G60" s="634"/>
      <c r="H60" s="688"/>
    </row>
    <row r="61" spans="1:8" x14ac:dyDescent="0.25">
      <c r="B61" s="581">
        <v>42887</v>
      </c>
      <c r="C61" s="581">
        <v>42890</v>
      </c>
      <c r="D61" s="685" t="s">
        <v>5962</v>
      </c>
      <c r="E61" s="583" t="s">
        <v>10238</v>
      </c>
      <c r="F61" s="583" t="s">
        <v>535</v>
      </c>
      <c r="G61" s="636">
        <v>2335</v>
      </c>
      <c r="H61" s="583" t="s">
        <v>10883</v>
      </c>
    </row>
    <row r="62" spans="1:8" x14ac:dyDescent="0.25">
      <c r="B62" s="581">
        <v>6362</v>
      </c>
      <c r="C62" s="581">
        <v>42906</v>
      </c>
      <c r="D62" s="686" t="s">
        <v>2102</v>
      </c>
      <c r="E62" s="688" t="s">
        <v>2103</v>
      </c>
      <c r="F62" s="686" t="s">
        <v>1832</v>
      </c>
      <c r="G62" s="636">
        <v>0</v>
      </c>
      <c r="H62" s="688" t="s">
        <v>11496</v>
      </c>
    </row>
    <row r="63" spans="1:8" x14ac:dyDescent="0.25">
      <c r="B63" s="581"/>
      <c r="C63" s="581"/>
      <c r="D63" s="685"/>
      <c r="E63" s="583"/>
      <c r="F63" s="583"/>
      <c r="G63" s="636"/>
      <c r="H63" s="583"/>
    </row>
    <row r="64" spans="1:8" x14ac:dyDescent="0.25">
      <c r="B64" s="581">
        <v>42892</v>
      </c>
      <c r="C64" s="581">
        <v>42897</v>
      </c>
      <c r="D64" s="605" t="s">
        <v>824</v>
      </c>
      <c r="E64" s="606" t="s">
        <v>2562</v>
      </c>
      <c r="F64" s="605" t="s">
        <v>1022</v>
      </c>
      <c r="G64" s="636">
        <v>1825</v>
      </c>
      <c r="H64" s="606" t="s">
        <v>10884</v>
      </c>
    </row>
    <row r="65" spans="2:8" x14ac:dyDescent="0.25">
      <c r="B65" s="581"/>
      <c r="C65" s="581"/>
      <c r="D65" s="605"/>
      <c r="E65" s="606"/>
      <c r="F65" s="605"/>
      <c r="G65" s="636"/>
      <c r="H65" s="606"/>
    </row>
    <row r="66" spans="2:8" x14ac:dyDescent="0.25">
      <c r="B66" s="581">
        <v>42893</v>
      </c>
      <c r="C66" s="581">
        <v>42895</v>
      </c>
      <c r="D66" s="605" t="s">
        <v>2264</v>
      </c>
      <c r="E66" s="606" t="s">
        <v>9491</v>
      </c>
      <c r="F66" s="605" t="s">
        <v>10885</v>
      </c>
      <c r="G66" s="636">
        <v>0</v>
      </c>
      <c r="H66" s="606" t="s">
        <v>10886</v>
      </c>
    </row>
    <row r="67" spans="2:8" ht="30" x14ac:dyDescent="0.25">
      <c r="B67" s="581">
        <v>42893</v>
      </c>
      <c r="C67" s="581">
        <v>42897</v>
      </c>
      <c r="D67" s="605" t="s">
        <v>71</v>
      </c>
      <c r="E67" s="606" t="s">
        <v>3363</v>
      </c>
      <c r="F67" s="605" t="s">
        <v>180</v>
      </c>
      <c r="G67" s="636">
        <v>0</v>
      </c>
      <c r="H67" s="606" t="s">
        <v>10887</v>
      </c>
    </row>
    <row r="68" spans="2:8" x14ac:dyDescent="0.25">
      <c r="B68" s="581">
        <v>42893</v>
      </c>
      <c r="C68" s="581">
        <v>42938</v>
      </c>
      <c r="D68" s="85" t="s">
        <v>1848</v>
      </c>
      <c r="E68" s="164" t="s">
        <v>11505</v>
      </c>
      <c r="F68" s="85" t="s">
        <v>5891</v>
      </c>
      <c r="G68" s="636">
        <v>5709</v>
      </c>
      <c r="H68" s="164" t="s">
        <v>11506</v>
      </c>
    </row>
    <row r="69" spans="2:8" x14ac:dyDescent="0.25">
      <c r="B69" s="581"/>
      <c r="C69" s="581"/>
      <c r="D69" s="605"/>
      <c r="E69" s="606"/>
      <c r="F69" s="605"/>
      <c r="G69" s="636"/>
      <c r="H69" s="606"/>
    </row>
    <row r="70" spans="2:8" x14ac:dyDescent="0.25">
      <c r="B70" s="581">
        <v>42895</v>
      </c>
      <c r="C70" s="581">
        <v>42904</v>
      </c>
      <c r="D70" s="605" t="s">
        <v>1834</v>
      </c>
      <c r="E70" s="606" t="s">
        <v>10888</v>
      </c>
      <c r="F70" s="605" t="s">
        <v>587</v>
      </c>
      <c r="G70" s="636">
        <v>2280</v>
      </c>
      <c r="H70" s="606" t="s">
        <v>10889</v>
      </c>
    </row>
    <row r="71" spans="2:8" x14ac:dyDescent="0.25">
      <c r="B71" s="581"/>
      <c r="C71" s="581"/>
      <c r="D71" s="687"/>
      <c r="E71" s="689"/>
      <c r="F71" s="687"/>
      <c r="G71" s="634"/>
      <c r="H71" s="689"/>
    </row>
    <row r="72" spans="2:8" x14ac:dyDescent="0.25">
      <c r="B72" s="685">
        <v>42903</v>
      </c>
      <c r="C72" s="685">
        <v>42911</v>
      </c>
      <c r="D72" s="686" t="s">
        <v>5962</v>
      </c>
      <c r="E72" s="688" t="s">
        <v>10238</v>
      </c>
      <c r="F72" s="686" t="s">
        <v>11492</v>
      </c>
      <c r="G72" s="638">
        <v>1850</v>
      </c>
      <c r="H72" s="688" t="s">
        <v>11493</v>
      </c>
    </row>
    <row r="73" spans="2:8" x14ac:dyDescent="0.25">
      <c r="B73" s="685"/>
      <c r="C73" s="685"/>
      <c r="D73" s="686"/>
      <c r="E73" s="688"/>
      <c r="F73" s="686"/>
      <c r="G73" s="638"/>
      <c r="H73" s="688"/>
    </row>
    <row r="74" spans="2:8" x14ac:dyDescent="0.25">
      <c r="B74" s="581">
        <v>42904</v>
      </c>
      <c r="C74" s="581">
        <v>42909</v>
      </c>
      <c r="D74" s="686" t="s">
        <v>11494</v>
      </c>
      <c r="E74" s="688" t="s">
        <v>4077</v>
      </c>
      <c r="F74" s="686" t="s">
        <v>213</v>
      </c>
      <c r="G74" s="636">
        <v>1184</v>
      </c>
      <c r="H74" s="688" t="s">
        <v>11495</v>
      </c>
    </row>
    <row r="75" spans="2:8" x14ac:dyDescent="0.25">
      <c r="B75" s="581">
        <v>42904</v>
      </c>
      <c r="C75" s="581">
        <v>42909</v>
      </c>
      <c r="D75" s="176" t="s">
        <v>4581</v>
      </c>
      <c r="E75" s="688" t="s">
        <v>10258</v>
      </c>
      <c r="F75" s="686" t="s">
        <v>213</v>
      </c>
      <c r="G75" s="636">
        <v>1184</v>
      </c>
      <c r="H75" s="688" t="s">
        <v>11495</v>
      </c>
    </row>
    <row r="76" spans="2:8" x14ac:dyDescent="0.25">
      <c r="B76" s="581"/>
      <c r="C76" s="581"/>
      <c r="D76" s="176"/>
      <c r="E76" s="688"/>
      <c r="F76" s="686"/>
      <c r="G76" s="636"/>
      <c r="H76" s="688"/>
    </row>
    <row r="77" spans="2:8" x14ac:dyDescent="0.25">
      <c r="B77" s="581">
        <v>42908</v>
      </c>
      <c r="C77" s="581">
        <v>42909</v>
      </c>
      <c r="D77" s="686" t="s">
        <v>111</v>
      </c>
      <c r="E77" s="688" t="s">
        <v>11497</v>
      </c>
      <c r="F77" s="688" t="s">
        <v>8956</v>
      </c>
      <c r="G77" s="636">
        <v>748</v>
      </c>
      <c r="H77" s="688" t="s">
        <v>11498</v>
      </c>
    </row>
    <row r="78" spans="2:8" x14ac:dyDescent="0.25">
      <c r="B78" s="581"/>
      <c r="C78" s="581"/>
      <c r="D78" s="686"/>
      <c r="E78" s="688"/>
      <c r="F78" s="688"/>
      <c r="G78" s="636"/>
      <c r="H78" s="688"/>
    </row>
    <row r="79" spans="2:8" x14ac:dyDescent="0.25">
      <c r="B79" s="581">
        <v>42909</v>
      </c>
      <c r="C79" s="581">
        <v>42915</v>
      </c>
      <c r="D79" s="85" t="s">
        <v>11499</v>
      </c>
      <c r="E79" s="164" t="s">
        <v>7968</v>
      </c>
      <c r="F79" s="672" t="s">
        <v>143</v>
      </c>
      <c r="G79" s="636">
        <v>2095</v>
      </c>
      <c r="H79" s="164" t="s">
        <v>11500</v>
      </c>
    </row>
    <row r="80" spans="2:8" x14ac:dyDescent="0.25">
      <c r="B80" s="581"/>
      <c r="C80" s="581"/>
      <c r="D80" s="85"/>
      <c r="E80" s="164"/>
      <c r="F80" s="672"/>
      <c r="G80" s="636"/>
      <c r="H80" s="164"/>
    </row>
    <row r="81" spans="1:8" x14ac:dyDescent="0.25">
      <c r="B81" s="581">
        <v>42913</v>
      </c>
      <c r="C81" s="581">
        <v>42916</v>
      </c>
      <c r="D81" s="85" t="s">
        <v>4074</v>
      </c>
      <c r="E81" s="164" t="s">
        <v>10459</v>
      </c>
      <c r="F81" s="672" t="s">
        <v>587</v>
      </c>
      <c r="G81" s="636">
        <v>2116</v>
      </c>
      <c r="H81" s="164" t="s">
        <v>11501</v>
      </c>
    </row>
    <row r="82" spans="1:8" x14ac:dyDescent="0.25">
      <c r="B82" s="581">
        <v>42913</v>
      </c>
      <c r="C82" s="581">
        <v>42917</v>
      </c>
      <c r="D82" s="85" t="s">
        <v>813</v>
      </c>
      <c r="E82" s="164" t="s">
        <v>6259</v>
      </c>
      <c r="F82" s="85" t="s">
        <v>30</v>
      </c>
      <c r="G82" s="636">
        <v>1925</v>
      </c>
      <c r="H82" s="164" t="s">
        <v>11502</v>
      </c>
    </row>
    <row r="83" spans="1:8" x14ac:dyDescent="0.25">
      <c r="B83" s="581">
        <v>42913</v>
      </c>
      <c r="C83" s="581">
        <v>42918</v>
      </c>
      <c r="D83" s="85" t="s">
        <v>4075</v>
      </c>
      <c r="E83" s="164" t="s">
        <v>10203</v>
      </c>
      <c r="F83" s="85" t="s">
        <v>587</v>
      </c>
      <c r="G83" s="636">
        <v>2150</v>
      </c>
      <c r="H83" s="164" t="s">
        <v>11503</v>
      </c>
    </row>
    <row r="84" spans="1:8" x14ac:dyDescent="0.25">
      <c r="B84" s="581"/>
      <c r="C84" s="581"/>
      <c r="D84" s="85"/>
      <c r="E84" s="164"/>
      <c r="F84" s="85"/>
      <c r="G84" s="636"/>
      <c r="H84" s="164"/>
    </row>
    <row r="85" spans="1:8" x14ac:dyDescent="0.25">
      <c r="B85" s="581">
        <v>42914</v>
      </c>
      <c r="C85" s="581">
        <v>42917</v>
      </c>
      <c r="D85" s="85" t="s">
        <v>4595</v>
      </c>
      <c r="E85" s="164" t="s">
        <v>3363</v>
      </c>
      <c r="F85" s="85" t="s">
        <v>580</v>
      </c>
      <c r="G85" s="636">
        <v>0</v>
      </c>
      <c r="H85" s="164" t="s">
        <v>11504</v>
      </c>
    </row>
    <row r="86" spans="1:8" x14ac:dyDescent="0.25">
      <c r="B86" s="581"/>
      <c r="C86" s="581"/>
      <c r="D86" s="686"/>
      <c r="E86" s="688"/>
      <c r="F86" s="686"/>
      <c r="G86" s="634"/>
      <c r="H86" s="688"/>
    </row>
    <row r="87" spans="1:8" x14ac:dyDescent="0.25">
      <c r="A87" s="184"/>
      <c r="B87" s="580"/>
      <c r="C87" s="580"/>
      <c r="D87" s="99"/>
      <c r="E87" s="99"/>
      <c r="F87" s="99"/>
      <c r="G87" s="633"/>
      <c r="H87" s="99"/>
    </row>
    <row r="88" spans="1:8" x14ac:dyDescent="0.25">
      <c r="A88" s="128" t="s">
        <v>32</v>
      </c>
      <c r="B88" s="581"/>
      <c r="C88" s="581"/>
      <c r="D88" s="686"/>
      <c r="E88" s="260"/>
      <c r="F88" s="686"/>
      <c r="G88" s="634"/>
      <c r="H88" s="688"/>
    </row>
    <row r="89" spans="1:8" x14ac:dyDescent="0.25">
      <c r="B89" s="581">
        <v>42897</v>
      </c>
      <c r="C89" s="581">
        <v>42899</v>
      </c>
      <c r="D89" s="260" t="s">
        <v>11513</v>
      </c>
      <c r="E89" s="260" t="s">
        <v>11514</v>
      </c>
      <c r="F89" s="686" t="s">
        <v>356</v>
      </c>
      <c r="G89" s="636">
        <v>1256.3</v>
      </c>
      <c r="H89" s="688" t="s">
        <v>11515</v>
      </c>
    </row>
    <row r="90" spans="1:8" x14ac:dyDescent="0.25">
      <c r="B90" s="581"/>
      <c r="C90" s="581"/>
      <c r="D90" s="260"/>
      <c r="E90" s="260"/>
      <c r="F90" s="686"/>
      <c r="G90" s="636"/>
      <c r="H90" s="688"/>
    </row>
    <row r="91" spans="1:8" x14ac:dyDescent="0.25">
      <c r="B91" s="581">
        <v>42906</v>
      </c>
      <c r="C91" s="581">
        <v>42908</v>
      </c>
      <c r="D91" s="260" t="s">
        <v>7989</v>
      </c>
      <c r="E91" s="260" t="s">
        <v>11516</v>
      </c>
      <c r="F91" s="686" t="s">
        <v>11517</v>
      </c>
      <c r="G91" s="636">
        <v>7568.23</v>
      </c>
      <c r="H91" s="688" t="s">
        <v>11518</v>
      </c>
    </row>
    <row r="92" spans="1:8" x14ac:dyDescent="0.25">
      <c r="B92" s="581">
        <v>42906</v>
      </c>
      <c r="C92" s="581">
        <v>42908</v>
      </c>
      <c r="D92" s="260" t="s">
        <v>10892</v>
      </c>
      <c r="E92" s="260" t="s">
        <v>10893</v>
      </c>
      <c r="F92" s="686" t="s">
        <v>11517</v>
      </c>
      <c r="G92" s="636">
        <v>612.70000000000005</v>
      </c>
      <c r="H92" s="688" t="s">
        <v>11518</v>
      </c>
    </row>
    <row r="93" spans="1:8" x14ac:dyDescent="0.25">
      <c r="B93" s="581">
        <v>42906</v>
      </c>
      <c r="C93" s="581">
        <v>42908</v>
      </c>
      <c r="D93" s="260" t="s">
        <v>10897</v>
      </c>
      <c r="E93" s="260" t="s">
        <v>11519</v>
      </c>
      <c r="F93" s="686" t="s">
        <v>11517</v>
      </c>
      <c r="G93" s="636">
        <v>612.70000000000005</v>
      </c>
      <c r="H93" s="688" t="s">
        <v>11518</v>
      </c>
    </row>
    <row r="94" spans="1:8" x14ac:dyDescent="0.25">
      <c r="B94" s="581">
        <v>42906</v>
      </c>
      <c r="C94" s="581">
        <v>42908</v>
      </c>
      <c r="D94" s="260" t="s">
        <v>11520</v>
      </c>
      <c r="E94" s="260" t="s">
        <v>11521</v>
      </c>
      <c r="F94" s="686" t="s">
        <v>11517</v>
      </c>
      <c r="G94" s="636">
        <v>612.70000000000005</v>
      </c>
      <c r="H94" s="688" t="s">
        <v>11518</v>
      </c>
    </row>
    <row r="95" spans="1:8" x14ac:dyDescent="0.25">
      <c r="B95" s="581">
        <v>42906</v>
      </c>
      <c r="C95" s="581">
        <v>42908</v>
      </c>
      <c r="D95" s="260" t="s">
        <v>10895</v>
      </c>
      <c r="E95" s="260" t="s">
        <v>10896</v>
      </c>
      <c r="F95" s="686" t="s">
        <v>11517</v>
      </c>
      <c r="G95" s="636">
        <v>612.70000000000005</v>
      </c>
      <c r="H95" s="688" t="s">
        <v>11518</v>
      </c>
    </row>
    <row r="96" spans="1:8" x14ac:dyDescent="0.25">
      <c r="B96" s="581"/>
      <c r="C96" s="581"/>
      <c r="D96" s="687"/>
      <c r="E96" s="687"/>
      <c r="F96" s="687"/>
      <c r="G96" s="634"/>
      <c r="H96" s="689"/>
    </row>
    <row r="97" spans="1:8" x14ac:dyDescent="0.25">
      <c r="A97" s="184"/>
      <c r="B97" s="580"/>
      <c r="C97" s="580"/>
      <c r="D97" s="99"/>
      <c r="E97" s="99"/>
      <c r="F97" s="99"/>
      <c r="G97" s="633"/>
      <c r="H97" s="99"/>
    </row>
    <row r="98" spans="1:8" x14ac:dyDescent="0.25">
      <c r="A98" s="128" t="s">
        <v>10521</v>
      </c>
      <c r="B98" s="685"/>
      <c r="C98" s="685"/>
      <c r="D98" s="686"/>
      <c r="E98" s="686"/>
      <c r="F98" s="686"/>
      <c r="G98" s="634"/>
      <c r="H98" s="686"/>
    </row>
    <row r="99" spans="1:8" x14ac:dyDescent="0.25">
      <c r="B99" s="581">
        <v>42888</v>
      </c>
      <c r="C99" s="581">
        <v>42892</v>
      </c>
      <c r="D99" s="136" t="s">
        <v>11361</v>
      </c>
      <c r="E99" s="136" t="s">
        <v>4852</v>
      </c>
      <c r="F99" s="136" t="s">
        <v>4181</v>
      </c>
      <c r="G99" s="658">
        <v>1900</v>
      </c>
      <c r="H99" s="136" t="s">
        <v>11362</v>
      </c>
    </row>
    <row r="100" spans="1:8" x14ac:dyDescent="0.25">
      <c r="B100" s="685"/>
      <c r="C100" s="685"/>
      <c r="D100" s="686"/>
      <c r="E100" s="686"/>
      <c r="F100" s="686"/>
      <c r="G100" s="634"/>
      <c r="H100" s="686"/>
    </row>
    <row r="101" spans="1:8" x14ac:dyDescent="0.25">
      <c r="B101" s="581">
        <v>42893</v>
      </c>
      <c r="C101" s="581">
        <v>42896</v>
      </c>
      <c r="D101" s="2" t="s">
        <v>11354</v>
      </c>
      <c r="E101" s="2" t="s">
        <v>11355</v>
      </c>
      <c r="F101" s="2" t="s">
        <v>180</v>
      </c>
      <c r="G101" s="658">
        <v>1750</v>
      </c>
      <c r="H101" s="2" t="s">
        <v>11356</v>
      </c>
    </row>
    <row r="102" spans="1:8" x14ac:dyDescent="0.25">
      <c r="B102" s="581">
        <v>42893</v>
      </c>
      <c r="C102" s="581">
        <v>42897</v>
      </c>
      <c r="D102" s="2" t="s">
        <v>11357</v>
      </c>
      <c r="E102" s="2" t="s">
        <v>11355</v>
      </c>
      <c r="F102" s="2" t="s">
        <v>180</v>
      </c>
      <c r="G102" s="658">
        <v>1750</v>
      </c>
      <c r="H102" s="602" t="s">
        <v>11358</v>
      </c>
    </row>
    <row r="103" spans="1:8" x14ac:dyDescent="0.25">
      <c r="B103" s="581"/>
      <c r="C103" s="581"/>
      <c r="D103" s="2"/>
      <c r="E103" s="2"/>
      <c r="F103" s="2"/>
      <c r="G103" s="658"/>
      <c r="H103" s="602"/>
    </row>
    <row r="104" spans="1:8" x14ac:dyDescent="0.25">
      <c r="B104" s="581">
        <v>42894</v>
      </c>
      <c r="C104" s="581">
        <v>42897</v>
      </c>
      <c r="D104" s="687" t="s">
        <v>2530</v>
      </c>
      <c r="E104" s="687" t="s">
        <v>1177</v>
      </c>
      <c r="F104" s="687" t="s">
        <v>180</v>
      </c>
      <c r="G104" s="658">
        <v>1490</v>
      </c>
      <c r="H104" s="687" t="s">
        <v>11110</v>
      </c>
    </row>
    <row r="105" spans="1:8" x14ac:dyDescent="0.25">
      <c r="B105" s="581">
        <v>42894</v>
      </c>
      <c r="C105" s="581">
        <v>42897</v>
      </c>
      <c r="D105" s="685" t="s">
        <v>92</v>
      </c>
      <c r="E105" s="685"/>
      <c r="F105" s="685" t="s">
        <v>193</v>
      </c>
      <c r="G105" s="658">
        <v>900</v>
      </c>
      <c r="H105" s="685" t="s">
        <v>11138</v>
      </c>
    </row>
    <row r="106" spans="1:8" x14ac:dyDescent="0.25">
      <c r="B106" s="685">
        <v>42894</v>
      </c>
      <c r="C106" s="685">
        <v>42894</v>
      </c>
      <c r="D106" s="2" t="s">
        <v>11349</v>
      </c>
      <c r="E106" s="2" t="s">
        <v>11571</v>
      </c>
      <c r="F106" s="2" t="s">
        <v>204</v>
      </c>
      <c r="G106" s="658">
        <v>71.150000000000006</v>
      </c>
      <c r="H106" s="2" t="s">
        <v>11572</v>
      </c>
    </row>
    <row r="107" spans="1:8" x14ac:dyDescent="0.25">
      <c r="B107" s="581"/>
      <c r="C107" s="581"/>
      <c r="D107" s="685"/>
      <c r="E107" s="685"/>
      <c r="F107" s="685"/>
      <c r="G107" s="658"/>
      <c r="H107" s="685"/>
    </row>
    <row r="108" spans="1:8" x14ac:dyDescent="0.25">
      <c r="B108" s="685">
        <v>42895</v>
      </c>
      <c r="C108" s="685">
        <v>42897</v>
      </c>
      <c r="D108" s="136" t="s">
        <v>1436</v>
      </c>
      <c r="E108" s="2" t="s">
        <v>2141</v>
      </c>
      <c r="F108" s="136" t="s">
        <v>11359</v>
      </c>
      <c r="G108" s="658">
        <v>414.02</v>
      </c>
      <c r="H108" s="2" t="s">
        <v>11360</v>
      </c>
    </row>
    <row r="109" spans="1:8" x14ac:dyDescent="0.25">
      <c r="B109" s="581">
        <v>42895</v>
      </c>
      <c r="C109" s="685">
        <v>42897</v>
      </c>
      <c r="D109" s="136" t="s">
        <v>1884</v>
      </c>
      <c r="E109" s="2" t="s">
        <v>11574</v>
      </c>
      <c r="F109" s="136" t="s">
        <v>193</v>
      </c>
      <c r="G109" s="658">
        <v>545.80999999999995</v>
      </c>
      <c r="H109" s="2" t="s">
        <v>49</v>
      </c>
    </row>
    <row r="110" spans="1:8" x14ac:dyDescent="0.25">
      <c r="B110" s="685"/>
      <c r="C110" s="685"/>
      <c r="D110" s="136"/>
      <c r="E110" s="2"/>
      <c r="F110" s="136"/>
      <c r="G110" s="658"/>
      <c r="H110" s="2"/>
    </row>
    <row r="111" spans="1:8" x14ac:dyDescent="0.25">
      <c r="B111" s="581">
        <v>42898</v>
      </c>
      <c r="C111" s="581">
        <v>42901</v>
      </c>
      <c r="D111" s="687" t="s">
        <v>11108</v>
      </c>
      <c r="E111" s="687"/>
      <c r="F111" s="687" t="s">
        <v>204</v>
      </c>
      <c r="G111" s="658">
        <v>1072.69</v>
      </c>
      <c r="H111" s="687" t="s">
        <v>11109</v>
      </c>
    </row>
    <row r="112" spans="1:8" x14ac:dyDescent="0.25">
      <c r="B112" s="581">
        <v>42898</v>
      </c>
      <c r="C112" s="581">
        <v>42901</v>
      </c>
      <c r="D112" s="2" t="s">
        <v>11567</v>
      </c>
      <c r="E112" s="2" t="s">
        <v>11568</v>
      </c>
      <c r="F112" s="2" t="s">
        <v>1886</v>
      </c>
      <c r="G112" s="658">
        <v>332.84</v>
      </c>
      <c r="H112" s="602" t="s">
        <v>11569</v>
      </c>
    </row>
    <row r="113" spans="1:8" x14ac:dyDescent="0.25">
      <c r="B113" s="685">
        <v>42898</v>
      </c>
      <c r="C113" s="685">
        <v>42901</v>
      </c>
      <c r="D113" s="2" t="s">
        <v>11570</v>
      </c>
      <c r="E113" s="2" t="s">
        <v>11568</v>
      </c>
      <c r="F113" s="2" t="s">
        <v>1886</v>
      </c>
      <c r="G113" s="658">
        <v>200</v>
      </c>
      <c r="H113" s="2" t="s">
        <v>11569</v>
      </c>
    </row>
    <row r="114" spans="1:8" x14ac:dyDescent="0.25">
      <c r="B114" s="581">
        <v>42898</v>
      </c>
      <c r="C114" s="581">
        <v>42901</v>
      </c>
      <c r="D114" s="136" t="s">
        <v>11575</v>
      </c>
      <c r="E114" s="136" t="s">
        <v>11568</v>
      </c>
      <c r="F114" s="136" t="s">
        <v>1886</v>
      </c>
      <c r="G114" s="658">
        <v>332.84</v>
      </c>
      <c r="H114" s="136" t="s">
        <v>11569</v>
      </c>
    </row>
    <row r="115" spans="1:8" x14ac:dyDescent="0.25">
      <c r="B115" s="685"/>
      <c r="C115" s="685"/>
      <c r="D115" s="2"/>
      <c r="E115" s="2"/>
      <c r="F115" s="2"/>
      <c r="G115" s="658"/>
      <c r="H115" s="2"/>
    </row>
    <row r="116" spans="1:8" x14ac:dyDescent="0.25">
      <c r="B116" s="685">
        <v>42901</v>
      </c>
      <c r="C116" s="685">
        <v>42901</v>
      </c>
      <c r="D116" s="136" t="s">
        <v>11349</v>
      </c>
      <c r="E116" s="2" t="s">
        <v>11571</v>
      </c>
      <c r="F116" s="136" t="s">
        <v>1329</v>
      </c>
      <c r="G116" s="658">
        <v>71.150000000000006</v>
      </c>
      <c r="H116" s="2" t="s">
        <v>11573</v>
      </c>
    </row>
    <row r="117" spans="1:8" x14ac:dyDescent="0.25">
      <c r="B117" s="685"/>
      <c r="C117" s="685"/>
      <c r="D117" s="136"/>
      <c r="E117" s="2"/>
      <c r="F117" s="136"/>
      <c r="G117" s="658"/>
      <c r="H117" s="2"/>
    </row>
    <row r="118" spans="1:8" x14ac:dyDescent="0.25">
      <c r="B118" s="581">
        <v>42905</v>
      </c>
      <c r="C118" s="581">
        <v>42905</v>
      </c>
      <c r="D118" s="136" t="s">
        <v>11103</v>
      </c>
      <c r="E118" s="136"/>
      <c r="F118" s="136" t="s">
        <v>204</v>
      </c>
      <c r="G118" s="658">
        <v>76.489999999999995</v>
      </c>
      <c r="H118" s="136" t="s">
        <v>11578</v>
      </c>
    </row>
    <row r="119" spans="1:8" x14ac:dyDescent="0.25">
      <c r="B119" s="581"/>
      <c r="C119" s="581"/>
      <c r="D119" s="687"/>
      <c r="E119" s="687"/>
      <c r="F119" s="687"/>
      <c r="G119" s="658"/>
      <c r="H119" s="687"/>
    </row>
    <row r="120" spans="1:8" x14ac:dyDescent="0.25">
      <c r="B120" s="581">
        <v>42907</v>
      </c>
      <c r="C120" s="581">
        <v>42911</v>
      </c>
      <c r="D120" s="136" t="s">
        <v>9793</v>
      </c>
      <c r="E120" s="136" t="s">
        <v>11363</v>
      </c>
      <c r="F120" s="136" t="s">
        <v>5932</v>
      </c>
      <c r="G120" s="658">
        <v>2330</v>
      </c>
      <c r="H120" s="136" t="s">
        <v>11364</v>
      </c>
    </row>
    <row r="121" spans="1:8" x14ac:dyDescent="0.25">
      <c r="B121" s="581"/>
      <c r="C121" s="581"/>
      <c r="D121" s="136"/>
      <c r="E121" s="136"/>
      <c r="F121" s="136"/>
      <c r="G121" s="658"/>
      <c r="H121" s="136"/>
    </row>
    <row r="122" spans="1:8" x14ac:dyDescent="0.25">
      <c r="B122" s="581">
        <v>42909</v>
      </c>
      <c r="C122" s="581">
        <v>42910</v>
      </c>
      <c r="D122" s="136" t="s">
        <v>11576</v>
      </c>
      <c r="E122" s="136"/>
      <c r="F122" s="136" t="s">
        <v>313</v>
      </c>
      <c r="G122" s="658">
        <v>6376</v>
      </c>
      <c r="H122" s="136" t="s">
        <v>11577</v>
      </c>
    </row>
    <row r="123" spans="1:8" x14ac:dyDescent="0.25">
      <c r="B123" s="581"/>
      <c r="C123" s="581"/>
      <c r="D123" s="136"/>
      <c r="E123" s="136"/>
      <c r="F123" s="136"/>
      <c r="G123" s="658"/>
      <c r="H123" s="136"/>
    </row>
    <row r="124" spans="1:8" x14ac:dyDescent="0.25">
      <c r="B124" s="581">
        <v>42913</v>
      </c>
      <c r="C124" s="581">
        <v>42914</v>
      </c>
      <c r="D124" s="686" t="s">
        <v>11135</v>
      </c>
      <c r="E124" s="686" t="s">
        <v>11136</v>
      </c>
      <c r="F124" s="686" t="s">
        <v>180</v>
      </c>
      <c r="G124" s="658">
        <v>128</v>
      </c>
      <c r="H124" s="686" t="s">
        <v>11137</v>
      </c>
    </row>
    <row r="125" spans="1:8" x14ac:dyDescent="0.25">
      <c r="B125" s="685"/>
      <c r="C125" s="685"/>
      <c r="D125" s="687"/>
      <c r="E125" s="687"/>
      <c r="F125" s="687"/>
      <c r="G125" s="634"/>
      <c r="H125" s="687"/>
    </row>
    <row r="126" spans="1:8" x14ac:dyDescent="0.25">
      <c r="A126" s="184"/>
      <c r="B126" s="580"/>
      <c r="C126" s="580"/>
      <c r="D126" s="99"/>
      <c r="E126" s="99"/>
      <c r="F126" s="99"/>
      <c r="G126" s="633"/>
      <c r="H126" s="99"/>
    </row>
    <row r="127" spans="1:8" x14ac:dyDescent="0.25">
      <c r="A127" s="128" t="s">
        <v>9261</v>
      </c>
      <c r="B127" s="581"/>
      <c r="C127" s="581"/>
      <c r="D127" s="686"/>
      <c r="E127" s="260"/>
      <c r="F127" s="686"/>
      <c r="G127" s="634"/>
      <c r="H127" s="688"/>
    </row>
    <row r="128" spans="1:8" x14ac:dyDescent="0.25">
      <c r="B128" s="581">
        <v>42896</v>
      </c>
      <c r="C128" s="581">
        <v>42903</v>
      </c>
      <c r="D128" s="2" t="s">
        <v>11432</v>
      </c>
      <c r="E128" s="2" t="s">
        <v>10391</v>
      </c>
      <c r="F128" s="2" t="s">
        <v>1009</v>
      </c>
      <c r="G128" s="636">
        <v>3329.91</v>
      </c>
      <c r="H128" s="2" t="s">
        <v>11433</v>
      </c>
    </row>
    <row r="129" spans="1:8" x14ac:dyDescent="0.25">
      <c r="B129" s="685">
        <v>42896</v>
      </c>
      <c r="C129" s="685">
        <v>42903</v>
      </c>
      <c r="D129" s="136" t="s">
        <v>2322</v>
      </c>
      <c r="E129" s="136" t="s">
        <v>10380</v>
      </c>
      <c r="F129" s="620" t="s">
        <v>172</v>
      </c>
      <c r="G129" s="638">
        <v>3329.91</v>
      </c>
      <c r="H129" s="136" t="s">
        <v>11434</v>
      </c>
    </row>
    <row r="130" spans="1:8" x14ac:dyDescent="0.25">
      <c r="B130" s="685">
        <v>42896</v>
      </c>
      <c r="C130" s="685">
        <v>42903</v>
      </c>
      <c r="D130" s="136" t="s">
        <v>1153</v>
      </c>
      <c r="E130" s="136" t="s">
        <v>3409</v>
      </c>
      <c r="F130" s="620" t="s">
        <v>172</v>
      </c>
      <c r="G130" s="638">
        <v>3329.91</v>
      </c>
      <c r="H130" s="136" t="s">
        <v>11434</v>
      </c>
    </row>
    <row r="131" spans="1:8" x14ac:dyDescent="0.25">
      <c r="B131" s="685">
        <v>42896</v>
      </c>
      <c r="C131" s="685">
        <v>42903</v>
      </c>
      <c r="D131" s="136" t="s">
        <v>11435</v>
      </c>
      <c r="E131" s="136" t="s">
        <v>4010</v>
      </c>
      <c r="F131" s="620" t="s">
        <v>172</v>
      </c>
      <c r="G131" s="638">
        <v>3013.6</v>
      </c>
      <c r="H131" s="136" t="s">
        <v>11434</v>
      </c>
    </row>
    <row r="132" spans="1:8" x14ac:dyDescent="0.25">
      <c r="B132" s="685"/>
      <c r="C132" s="685"/>
      <c r="D132" s="136"/>
      <c r="E132" s="136"/>
      <c r="F132" s="620"/>
      <c r="G132" s="638"/>
      <c r="H132" s="136"/>
    </row>
    <row r="133" spans="1:8" x14ac:dyDescent="0.25">
      <c r="B133" s="685">
        <v>42897</v>
      </c>
      <c r="C133" s="685">
        <v>42903</v>
      </c>
      <c r="D133" s="136" t="s">
        <v>3408</v>
      </c>
      <c r="E133" s="136" t="s">
        <v>10380</v>
      </c>
      <c r="F133" s="620" t="s">
        <v>172</v>
      </c>
      <c r="G133" s="638">
        <v>3329.91</v>
      </c>
      <c r="H133" s="136" t="s">
        <v>11434</v>
      </c>
    </row>
    <row r="134" spans="1:8" x14ac:dyDescent="0.25">
      <c r="B134" s="685">
        <v>42897</v>
      </c>
      <c r="C134" s="685">
        <v>42901</v>
      </c>
      <c r="D134" s="136" t="s">
        <v>1167</v>
      </c>
      <c r="E134" s="136" t="s">
        <v>18</v>
      </c>
      <c r="F134" s="686" t="s">
        <v>11438</v>
      </c>
      <c r="G134" s="638">
        <v>2186</v>
      </c>
      <c r="H134" s="136" t="s">
        <v>11439</v>
      </c>
    </row>
    <row r="135" spans="1:8" x14ac:dyDescent="0.25">
      <c r="B135" s="685"/>
      <c r="C135" s="685"/>
      <c r="D135" s="136"/>
      <c r="E135" s="136"/>
      <c r="F135" s="686"/>
      <c r="G135" s="638"/>
      <c r="H135" s="136"/>
    </row>
    <row r="136" spans="1:8" x14ac:dyDescent="0.25">
      <c r="B136" s="685">
        <v>42905</v>
      </c>
      <c r="C136" s="685">
        <v>42911</v>
      </c>
      <c r="D136" s="136" t="s">
        <v>6489</v>
      </c>
      <c r="E136" s="136" t="s">
        <v>18</v>
      </c>
      <c r="F136" s="620" t="s">
        <v>213</v>
      </c>
      <c r="G136" s="638">
        <v>1378.46</v>
      </c>
      <c r="H136" s="136" t="s">
        <v>11437</v>
      </c>
    </row>
    <row r="137" spans="1:8" x14ac:dyDescent="0.25">
      <c r="B137" s="685"/>
      <c r="C137" s="685"/>
      <c r="D137" s="136"/>
      <c r="E137" s="136"/>
      <c r="F137" s="620"/>
      <c r="G137" s="638"/>
      <c r="H137" s="136"/>
    </row>
    <row r="138" spans="1:8" x14ac:dyDescent="0.25">
      <c r="B138" s="685">
        <v>42906</v>
      </c>
      <c r="C138" s="581">
        <v>42909</v>
      </c>
      <c r="D138" s="2" t="s">
        <v>10395</v>
      </c>
      <c r="E138" s="2" t="s">
        <v>10380</v>
      </c>
      <c r="F138" s="2" t="s">
        <v>172</v>
      </c>
      <c r="G138" s="636">
        <v>1692.68</v>
      </c>
      <c r="H138" s="136" t="s">
        <v>11051</v>
      </c>
    </row>
    <row r="139" spans="1:8" x14ac:dyDescent="0.25">
      <c r="B139" s="581"/>
      <c r="C139" s="581"/>
      <c r="D139" s="687"/>
      <c r="E139" s="687"/>
      <c r="F139" s="687"/>
      <c r="G139" s="634"/>
      <c r="H139" s="689"/>
    </row>
    <row r="140" spans="1:8" x14ac:dyDescent="0.25">
      <c r="B140" s="685">
        <v>42909</v>
      </c>
      <c r="C140" s="685">
        <v>42914</v>
      </c>
      <c r="D140" s="136" t="s">
        <v>8593</v>
      </c>
      <c r="E140" s="136" t="s">
        <v>18</v>
      </c>
      <c r="F140" s="620" t="s">
        <v>1850</v>
      </c>
      <c r="G140" s="638">
        <v>2556.9</v>
      </c>
      <c r="H140" s="136" t="s">
        <v>11436</v>
      </c>
    </row>
    <row r="141" spans="1:8" x14ac:dyDescent="0.25">
      <c r="B141" s="685"/>
      <c r="C141" s="685"/>
      <c r="D141" s="136"/>
      <c r="E141" s="136"/>
      <c r="F141" s="620"/>
      <c r="G141" s="638"/>
      <c r="H141" s="136"/>
    </row>
    <row r="142" spans="1:8" x14ac:dyDescent="0.25">
      <c r="A142" s="184"/>
      <c r="B142" s="580"/>
      <c r="C142" s="580"/>
      <c r="D142" s="99"/>
      <c r="E142" s="99"/>
      <c r="F142" s="99"/>
      <c r="G142" s="633"/>
      <c r="H142" s="99"/>
    </row>
    <row r="143" spans="1:8" x14ac:dyDescent="0.25">
      <c r="A143" s="128" t="s">
        <v>29</v>
      </c>
      <c r="B143" s="581"/>
      <c r="C143" s="685"/>
      <c r="D143" s="686"/>
      <c r="E143" s="688"/>
      <c r="F143" s="686"/>
      <c r="G143" s="637"/>
      <c r="H143" s="688"/>
    </row>
    <row r="144" spans="1:8" x14ac:dyDescent="0.25">
      <c r="B144" s="685">
        <v>42901</v>
      </c>
      <c r="C144" s="685">
        <v>42905</v>
      </c>
      <c r="D144" s="686" t="s">
        <v>7669</v>
      </c>
      <c r="E144" s="688" t="s">
        <v>742</v>
      </c>
      <c r="F144" s="686" t="s">
        <v>1085</v>
      </c>
      <c r="G144" s="636">
        <v>1618</v>
      </c>
      <c r="H144" s="688" t="s">
        <v>10511</v>
      </c>
    </row>
    <row r="145" spans="1:8" x14ac:dyDescent="0.25">
      <c r="B145" s="581"/>
      <c r="C145" s="685"/>
      <c r="D145" s="686"/>
      <c r="E145" s="688"/>
      <c r="F145" s="686"/>
      <c r="G145" s="637"/>
      <c r="H145" s="688"/>
    </row>
    <row r="146" spans="1:8" x14ac:dyDescent="0.25">
      <c r="B146" s="581">
        <v>42908</v>
      </c>
      <c r="C146" s="685">
        <v>42911</v>
      </c>
      <c r="D146" s="688" t="s">
        <v>9006</v>
      </c>
      <c r="E146" s="688" t="s">
        <v>2157</v>
      </c>
      <c r="F146" s="686" t="s">
        <v>10506</v>
      </c>
      <c r="G146" s="638">
        <v>1591</v>
      </c>
      <c r="H146" s="688" t="s">
        <v>10507</v>
      </c>
    </row>
    <row r="147" spans="1:8" x14ac:dyDescent="0.25">
      <c r="B147" s="581"/>
      <c r="C147" s="581"/>
      <c r="D147" s="688"/>
      <c r="E147" s="688"/>
      <c r="F147" s="686"/>
      <c r="G147" s="634"/>
      <c r="H147" s="688"/>
    </row>
    <row r="148" spans="1:8" x14ac:dyDescent="0.25">
      <c r="A148" s="184"/>
      <c r="B148" s="580"/>
      <c r="C148" s="580"/>
      <c r="D148" s="99"/>
      <c r="E148" s="99"/>
      <c r="F148" s="99"/>
      <c r="G148" s="633"/>
      <c r="H148" s="99"/>
    </row>
    <row r="149" spans="1:8" x14ac:dyDescent="0.25">
      <c r="A149" s="128" t="s">
        <v>7352</v>
      </c>
      <c r="B149" s="581"/>
      <c r="C149" s="581"/>
      <c r="D149" s="687"/>
      <c r="E149" s="689"/>
      <c r="F149" s="687"/>
      <c r="G149" s="634"/>
      <c r="H149" s="689"/>
    </row>
    <row r="150" spans="1:8" x14ac:dyDescent="0.25">
      <c r="B150" s="604">
        <v>42890</v>
      </c>
      <c r="C150" s="604">
        <v>42892</v>
      </c>
      <c r="D150" s="678" t="s">
        <v>6517</v>
      </c>
      <c r="E150" s="644" t="s">
        <v>11547</v>
      </c>
      <c r="F150" s="203" t="s">
        <v>6519</v>
      </c>
      <c r="G150" s="679" t="s">
        <v>178</v>
      </c>
      <c r="H150" s="644" t="s">
        <v>11548</v>
      </c>
    </row>
    <row r="151" spans="1:8" x14ac:dyDescent="0.25">
      <c r="B151" s="604"/>
      <c r="C151" s="604"/>
      <c r="D151" s="678"/>
      <c r="E151" s="644"/>
      <c r="F151" s="203"/>
      <c r="G151" s="679"/>
      <c r="H151" s="644"/>
    </row>
    <row r="152" spans="1:8" ht="30" x14ac:dyDescent="0.25">
      <c r="B152" s="604">
        <v>42895</v>
      </c>
      <c r="C152" s="604">
        <v>42928</v>
      </c>
      <c r="D152" s="678" t="s">
        <v>7366</v>
      </c>
      <c r="E152" s="644" t="s">
        <v>7367</v>
      </c>
      <c r="F152" s="644" t="s">
        <v>11549</v>
      </c>
      <c r="G152" s="679" t="s">
        <v>178</v>
      </c>
      <c r="H152" s="644" t="s">
        <v>11550</v>
      </c>
    </row>
    <row r="153" spans="1:8" x14ac:dyDescent="0.25">
      <c r="B153" s="604"/>
      <c r="C153" s="604"/>
      <c r="D153" s="678"/>
      <c r="E153" s="644"/>
      <c r="F153" s="644"/>
      <c r="G153" s="679"/>
      <c r="H153" s="644"/>
    </row>
    <row r="154" spans="1:8" x14ac:dyDescent="0.25">
      <c r="B154" s="604">
        <v>42896</v>
      </c>
      <c r="C154" s="604">
        <v>42900</v>
      </c>
      <c r="D154" s="678" t="s">
        <v>9013</v>
      </c>
      <c r="E154" s="644" t="s">
        <v>3956</v>
      </c>
      <c r="F154" s="204" t="s">
        <v>42</v>
      </c>
      <c r="G154" s="679">
        <v>1585</v>
      </c>
      <c r="H154" s="644" t="s">
        <v>11551</v>
      </c>
    </row>
    <row r="155" spans="1:8" x14ac:dyDescent="0.25">
      <c r="B155" s="604"/>
      <c r="C155" s="604"/>
      <c r="D155" s="678"/>
      <c r="E155" s="644"/>
      <c r="F155" s="204"/>
      <c r="G155" s="679"/>
      <c r="H155" s="644"/>
    </row>
    <row r="156" spans="1:8" x14ac:dyDescent="0.25">
      <c r="B156" s="604">
        <v>42899</v>
      </c>
      <c r="C156" s="604">
        <v>42902</v>
      </c>
      <c r="D156" s="678" t="s">
        <v>1249</v>
      </c>
      <c r="E156" s="644" t="s">
        <v>3445</v>
      </c>
      <c r="F156" s="644" t="s">
        <v>23</v>
      </c>
      <c r="G156" s="679">
        <v>1534.58</v>
      </c>
      <c r="H156" s="644" t="s">
        <v>11552</v>
      </c>
    </row>
    <row r="157" spans="1:8" x14ac:dyDescent="0.25">
      <c r="B157" s="604"/>
      <c r="C157" s="604"/>
      <c r="D157" s="678"/>
      <c r="E157" s="644"/>
      <c r="F157" s="644"/>
      <c r="G157" s="679"/>
      <c r="H157" s="644"/>
    </row>
    <row r="158" spans="1:8" x14ac:dyDescent="0.25">
      <c r="B158" s="604">
        <v>42902</v>
      </c>
      <c r="C158" s="604">
        <v>42910</v>
      </c>
      <c r="D158" s="678" t="s">
        <v>11553</v>
      </c>
      <c r="E158" s="644" t="s">
        <v>11554</v>
      </c>
      <c r="F158" s="644" t="s">
        <v>20</v>
      </c>
      <c r="G158" s="679">
        <v>686</v>
      </c>
      <c r="H158" s="644" t="s">
        <v>11555</v>
      </c>
    </row>
    <row r="159" spans="1:8" x14ac:dyDescent="0.25">
      <c r="B159" s="604"/>
      <c r="C159" s="604"/>
      <c r="D159" s="678"/>
      <c r="E159" s="644"/>
      <c r="F159" s="644"/>
      <c r="G159" s="679"/>
      <c r="H159" s="644"/>
    </row>
    <row r="160" spans="1:8" x14ac:dyDescent="0.25">
      <c r="B160" s="604">
        <v>42904</v>
      </c>
      <c r="C160" s="604">
        <v>42910</v>
      </c>
      <c r="D160" s="678" t="s">
        <v>881</v>
      </c>
      <c r="E160" s="644" t="s">
        <v>11556</v>
      </c>
      <c r="F160" s="644" t="s">
        <v>70</v>
      </c>
      <c r="G160" s="679" t="s">
        <v>11557</v>
      </c>
      <c r="H160" s="644" t="s">
        <v>11558</v>
      </c>
    </row>
    <row r="161" spans="1:8" x14ac:dyDescent="0.25">
      <c r="B161" s="604">
        <v>42904</v>
      </c>
      <c r="C161" s="604">
        <v>42910</v>
      </c>
      <c r="D161" s="678" t="s">
        <v>9027</v>
      </c>
      <c r="E161" s="644" t="s">
        <v>11559</v>
      </c>
      <c r="F161" s="644" t="s">
        <v>70</v>
      </c>
      <c r="G161" s="679" t="s">
        <v>11560</v>
      </c>
      <c r="H161" s="204" t="s">
        <v>11561</v>
      </c>
    </row>
    <row r="162" spans="1:8" x14ac:dyDescent="0.25">
      <c r="B162" s="604">
        <v>42904</v>
      </c>
      <c r="C162" s="604">
        <v>42910</v>
      </c>
      <c r="D162" s="678" t="s">
        <v>2601</v>
      </c>
      <c r="E162" s="644" t="s">
        <v>2598</v>
      </c>
      <c r="F162" s="644" t="s">
        <v>70</v>
      </c>
      <c r="G162" s="679" t="s">
        <v>11560</v>
      </c>
      <c r="H162" s="644" t="s">
        <v>11561</v>
      </c>
    </row>
    <row r="163" spans="1:8" x14ac:dyDescent="0.25">
      <c r="B163" s="604">
        <v>42904</v>
      </c>
      <c r="C163" s="604">
        <v>42910</v>
      </c>
      <c r="D163" s="678" t="s">
        <v>8031</v>
      </c>
      <c r="E163" s="644" t="s">
        <v>11562</v>
      </c>
      <c r="F163" s="644" t="s">
        <v>70</v>
      </c>
      <c r="G163" s="679" t="s">
        <v>11560</v>
      </c>
      <c r="H163" s="644" t="s">
        <v>11561</v>
      </c>
    </row>
    <row r="164" spans="1:8" x14ac:dyDescent="0.25">
      <c r="B164" s="604">
        <v>42904</v>
      </c>
      <c r="C164" s="604">
        <v>42910</v>
      </c>
      <c r="D164" s="678" t="s">
        <v>11563</v>
      </c>
      <c r="E164" s="644" t="s">
        <v>11562</v>
      </c>
      <c r="F164" s="644" t="s">
        <v>70</v>
      </c>
      <c r="G164" s="679" t="s">
        <v>11560</v>
      </c>
      <c r="H164" s="644" t="s">
        <v>11561</v>
      </c>
    </row>
    <row r="165" spans="1:8" x14ac:dyDescent="0.25">
      <c r="B165" s="604">
        <v>42904</v>
      </c>
      <c r="C165" s="604">
        <v>42910</v>
      </c>
      <c r="D165" s="678" t="s">
        <v>6545</v>
      </c>
      <c r="E165" s="644" t="s">
        <v>10930</v>
      </c>
      <c r="F165" s="644" t="s">
        <v>70</v>
      </c>
      <c r="G165" s="679" t="s">
        <v>11560</v>
      </c>
      <c r="H165" s="644" t="s">
        <v>11561</v>
      </c>
    </row>
    <row r="166" spans="1:8" x14ac:dyDescent="0.25">
      <c r="B166" s="604">
        <v>42904</v>
      </c>
      <c r="C166" s="604">
        <v>42910</v>
      </c>
      <c r="D166" s="678" t="s">
        <v>11564</v>
      </c>
      <c r="E166" s="644" t="s">
        <v>11565</v>
      </c>
      <c r="F166" s="644" t="s">
        <v>70</v>
      </c>
      <c r="G166" s="679" t="s">
        <v>11560</v>
      </c>
      <c r="H166" s="644" t="s">
        <v>11561</v>
      </c>
    </row>
    <row r="167" spans="1:8" x14ac:dyDescent="0.25">
      <c r="B167" s="604">
        <v>42904</v>
      </c>
      <c r="C167" s="604">
        <v>42910</v>
      </c>
      <c r="D167" s="678" t="s">
        <v>9035</v>
      </c>
      <c r="E167" s="644" t="s">
        <v>9036</v>
      </c>
      <c r="F167" s="644" t="s">
        <v>70</v>
      </c>
      <c r="G167" s="679" t="s">
        <v>11560</v>
      </c>
      <c r="H167" s="644" t="s">
        <v>11561</v>
      </c>
    </row>
    <row r="168" spans="1:8" x14ac:dyDescent="0.25">
      <c r="B168" s="604"/>
      <c r="C168" s="604"/>
      <c r="D168" s="678"/>
      <c r="E168" s="644"/>
      <c r="F168" s="644"/>
      <c r="G168" s="679"/>
      <c r="H168" s="644"/>
    </row>
    <row r="169" spans="1:8" x14ac:dyDescent="0.25">
      <c r="B169" s="604">
        <v>42905</v>
      </c>
      <c r="C169" s="604">
        <v>42908</v>
      </c>
      <c r="D169" s="678" t="s">
        <v>1263</v>
      </c>
      <c r="E169" s="644" t="s">
        <v>1264</v>
      </c>
      <c r="F169" s="678" t="s">
        <v>2540</v>
      </c>
      <c r="G169" s="679">
        <v>1871</v>
      </c>
      <c r="H169" s="644" t="s">
        <v>11566</v>
      </c>
    </row>
    <row r="170" spans="1:8" x14ac:dyDescent="0.25">
      <c r="B170" s="604">
        <v>42905</v>
      </c>
      <c r="C170" s="604">
        <v>42908</v>
      </c>
      <c r="D170" s="678" t="s">
        <v>1267</v>
      </c>
      <c r="E170" s="644" t="s">
        <v>4966</v>
      </c>
      <c r="F170" s="678" t="s">
        <v>2540</v>
      </c>
      <c r="G170" s="679">
        <v>1871</v>
      </c>
      <c r="H170" s="644" t="s">
        <v>11566</v>
      </c>
    </row>
    <row r="171" spans="1:8" x14ac:dyDescent="0.25">
      <c r="B171" s="604"/>
      <c r="C171" s="604"/>
      <c r="D171" s="678"/>
      <c r="E171" s="644"/>
      <c r="F171" s="678"/>
      <c r="G171" s="679"/>
      <c r="H171" s="644"/>
    </row>
    <row r="172" spans="1:8" x14ac:dyDescent="0.25">
      <c r="B172" s="573">
        <v>42910</v>
      </c>
      <c r="C172" s="573">
        <v>42913</v>
      </c>
      <c r="D172" s="548" t="s">
        <v>7671</v>
      </c>
      <c r="E172" s="549" t="s">
        <v>36</v>
      </c>
      <c r="F172" s="548" t="s">
        <v>2540</v>
      </c>
      <c r="G172" s="719">
        <v>1295</v>
      </c>
      <c r="H172" s="549" t="s">
        <v>11789</v>
      </c>
    </row>
    <row r="173" spans="1:8" x14ac:dyDescent="0.25">
      <c r="A173" s="184"/>
      <c r="B173" s="585"/>
      <c r="C173" s="585"/>
      <c r="D173" s="105"/>
      <c r="E173" s="105"/>
      <c r="F173" s="105"/>
      <c r="G173" s="639"/>
      <c r="H173" s="105"/>
    </row>
    <row r="174" spans="1:8" x14ac:dyDescent="0.25">
      <c r="A174" s="128" t="s">
        <v>6335</v>
      </c>
      <c r="B174" s="582"/>
      <c r="C174" s="582"/>
      <c r="D174" s="689"/>
      <c r="E174" s="689"/>
      <c r="F174" s="689"/>
      <c r="G174" s="635"/>
      <c r="H174" s="689"/>
    </row>
    <row r="175" spans="1:8" x14ac:dyDescent="0.25">
      <c r="B175" s="582"/>
      <c r="C175" s="582"/>
      <c r="D175" s="689"/>
      <c r="E175" s="689"/>
      <c r="F175" s="689"/>
      <c r="G175" s="635"/>
      <c r="H175" s="232"/>
    </row>
    <row r="176" spans="1:8" x14ac:dyDescent="0.25">
      <c r="B176" s="582"/>
      <c r="C176" s="582"/>
      <c r="D176" s="689"/>
      <c r="E176" s="689"/>
      <c r="F176" s="689"/>
      <c r="G176" s="635"/>
      <c r="H176" s="689"/>
    </row>
    <row r="177" spans="1:8" x14ac:dyDescent="0.25">
      <c r="B177" s="582"/>
      <c r="C177" s="582"/>
      <c r="D177" s="689"/>
      <c r="E177" s="689"/>
      <c r="F177" s="689"/>
      <c r="G177" s="635"/>
      <c r="H177" s="689"/>
    </row>
    <row r="178" spans="1:8" x14ac:dyDescent="0.25">
      <c r="B178" s="582"/>
      <c r="C178" s="582"/>
      <c r="D178" s="689"/>
      <c r="E178" s="689"/>
      <c r="F178" s="689"/>
      <c r="G178" s="635"/>
      <c r="H178" s="689"/>
    </row>
    <row r="179" spans="1:8" x14ac:dyDescent="0.25">
      <c r="B179" s="582"/>
      <c r="C179" s="582"/>
      <c r="D179" s="689"/>
      <c r="E179" s="689"/>
      <c r="F179" s="689"/>
      <c r="G179" s="635"/>
      <c r="H179" s="689"/>
    </row>
    <row r="180" spans="1:8" x14ac:dyDescent="0.25">
      <c r="A180" s="184"/>
      <c r="B180" s="580"/>
      <c r="C180" s="580"/>
      <c r="D180" s="99"/>
      <c r="E180" s="99"/>
      <c r="F180" s="99"/>
      <c r="G180" s="633"/>
      <c r="H180" s="99"/>
    </row>
    <row r="181" spans="1:8" x14ac:dyDescent="0.25">
      <c r="A181" s="128" t="s">
        <v>181</v>
      </c>
      <c r="B181" s="581"/>
      <c r="C181" s="581"/>
      <c r="D181" s="687"/>
      <c r="E181" s="689"/>
      <c r="F181" s="687"/>
      <c r="G181" s="634"/>
      <c r="H181" s="687"/>
    </row>
    <row r="182" spans="1:8" x14ac:dyDescent="0.25">
      <c r="B182" s="582"/>
      <c r="C182" s="582"/>
      <c r="D182" s="689"/>
      <c r="E182" s="689"/>
      <c r="F182" s="689"/>
      <c r="G182" s="635"/>
      <c r="H182" s="689"/>
    </row>
    <row r="183" spans="1:8" x14ac:dyDescent="0.25">
      <c r="B183" s="582"/>
      <c r="C183" s="582"/>
      <c r="D183" s="689"/>
      <c r="E183" s="687"/>
      <c r="F183" s="689"/>
      <c r="G183" s="640"/>
      <c r="H183" s="111"/>
    </row>
    <row r="184" spans="1:8" x14ac:dyDescent="0.25">
      <c r="B184" s="582"/>
      <c r="C184" s="582"/>
      <c r="D184" s="689"/>
      <c r="E184" s="689"/>
      <c r="F184" s="689"/>
      <c r="G184" s="635"/>
      <c r="H184" s="689"/>
    </row>
    <row r="185" spans="1:8" x14ac:dyDescent="0.25">
      <c r="B185" s="582"/>
      <c r="C185" s="582"/>
      <c r="D185" s="689"/>
      <c r="E185" s="687"/>
      <c r="F185" s="689"/>
      <c r="G185" s="635"/>
      <c r="H185" s="689"/>
    </row>
    <row r="186" spans="1:8" x14ac:dyDescent="0.25">
      <c r="A186" s="184"/>
      <c r="B186" s="585"/>
      <c r="C186" s="585"/>
      <c r="D186" s="105"/>
      <c r="E186" s="105"/>
      <c r="F186" s="105"/>
      <c r="G186" s="639"/>
      <c r="H186" s="105"/>
    </row>
    <row r="187" spans="1:8" x14ac:dyDescent="0.25">
      <c r="A187" s="128" t="s">
        <v>9060</v>
      </c>
      <c r="B187" s="582"/>
      <c r="C187" s="582"/>
      <c r="D187" s="689"/>
      <c r="E187" s="689"/>
      <c r="F187" s="689"/>
      <c r="G187" s="649"/>
      <c r="H187" s="689"/>
    </row>
    <row r="188" spans="1:8" x14ac:dyDescent="0.25">
      <c r="B188" s="582">
        <v>42892</v>
      </c>
      <c r="C188" s="582">
        <v>42901</v>
      </c>
      <c r="D188" s="692" t="s">
        <v>11389</v>
      </c>
      <c r="E188" s="692" t="s">
        <v>36</v>
      </c>
      <c r="F188" s="692" t="s">
        <v>11799</v>
      </c>
      <c r="G188" s="649">
        <v>3500</v>
      </c>
      <c r="H188" s="692" t="s">
        <v>11800</v>
      </c>
    </row>
    <row r="189" spans="1:8" x14ac:dyDescent="0.25">
      <c r="B189" s="582">
        <v>42892</v>
      </c>
      <c r="C189" s="582">
        <v>42894</v>
      </c>
      <c r="D189" s="692" t="s">
        <v>11801</v>
      </c>
      <c r="E189" s="692" t="s">
        <v>11802</v>
      </c>
      <c r="F189" s="692" t="s">
        <v>172</v>
      </c>
      <c r="G189" s="649">
        <v>1564.76</v>
      </c>
      <c r="H189" s="692" t="s">
        <v>11803</v>
      </c>
    </row>
    <row r="190" spans="1:8" x14ac:dyDescent="0.25">
      <c r="B190" s="582"/>
      <c r="C190" s="582"/>
      <c r="D190" s="692"/>
      <c r="E190" s="692"/>
      <c r="F190" s="692"/>
      <c r="G190" s="649"/>
      <c r="H190" s="692"/>
    </row>
    <row r="191" spans="1:8" x14ac:dyDescent="0.25">
      <c r="B191" s="582">
        <v>42897</v>
      </c>
      <c r="C191" s="582">
        <v>42901</v>
      </c>
      <c r="D191" s="692" t="s">
        <v>5820</v>
      </c>
      <c r="E191" s="692" t="s">
        <v>11804</v>
      </c>
      <c r="F191" s="692" t="s">
        <v>587</v>
      </c>
      <c r="G191" s="649">
        <v>927.48</v>
      </c>
      <c r="H191" s="692" t="s">
        <v>11805</v>
      </c>
    </row>
    <row r="192" spans="1:8" x14ac:dyDescent="0.25">
      <c r="B192" s="582"/>
      <c r="C192" s="582"/>
      <c r="D192" s="692"/>
      <c r="E192" s="692"/>
      <c r="F192" s="692"/>
      <c r="G192" s="649"/>
      <c r="H192" s="692"/>
    </row>
    <row r="193" spans="2:8" x14ac:dyDescent="0.25">
      <c r="B193" s="582">
        <v>42899</v>
      </c>
      <c r="C193" s="582">
        <v>42902</v>
      </c>
      <c r="D193" s="692" t="s">
        <v>897</v>
      </c>
      <c r="E193" s="692" t="s">
        <v>10343</v>
      </c>
      <c r="F193" s="692" t="s">
        <v>172</v>
      </c>
      <c r="G193" s="649">
        <v>1586.19</v>
      </c>
      <c r="H193" s="692" t="s">
        <v>11806</v>
      </c>
    </row>
    <row r="194" spans="2:8" x14ac:dyDescent="0.25">
      <c r="B194" s="582">
        <v>42899</v>
      </c>
      <c r="C194" s="582">
        <v>42903</v>
      </c>
      <c r="D194" s="692" t="s">
        <v>893</v>
      </c>
      <c r="E194" s="692" t="s">
        <v>9061</v>
      </c>
      <c r="F194" s="692" t="s">
        <v>172</v>
      </c>
      <c r="G194" s="649">
        <v>1586.19</v>
      </c>
      <c r="H194" s="692" t="s">
        <v>11806</v>
      </c>
    </row>
    <row r="195" spans="2:8" x14ac:dyDescent="0.25">
      <c r="B195" s="582"/>
      <c r="C195" s="582"/>
      <c r="D195" s="692"/>
      <c r="E195" s="692"/>
      <c r="F195" s="692"/>
      <c r="G195" s="649"/>
      <c r="H195" s="692"/>
    </row>
    <row r="196" spans="2:8" x14ac:dyDescent="0.25">
      <c r="B196" s="582">
        <v>42901</v>
      </c>
      <c r="C196" s="582">
        <v>42902</v>
      </c>
      <c r="D196" s="692" t="s">
        <v>11389</v>
      </c>
      <c r="E196" s="692" t="s">
        <v>36</v>
      </c>
      <c r="F196" s="692" t="s">
        <v>172</v>
      </c>
      <c r="G196" s="649">
        <v>291</v>
      </c>
      <c r="H196" s="692" t="s">
        <v>11806</v>
      </c>
    </row>
    <row r="197" spans="2:8" x14ac:dyDescent="0.25">
      <c r="B197" s="582"/>
      <c r="C197" s="582"/>
      <c r="D197" s="692"/>
      <c r="E197" s="692"/>
      <c r="F197" s="692"/>
      <c r="G197" s="649"/>
      <c r="H197" s="692"/>
    </row>
    <row r="198" spans="2:8" x14ac:dyDescent="0.25">
      <c r="B198" s="582">
        <v>42904</v>
      </c>
      <c r="C198" s="582">
        <v>42909</v>
      </c>
      <c r="D198" s="692" t="s">
        <v>3890</v>
      </c>
      <c r="E198" s="692" t="s">
        <v>9315</v>
      </c>
      <c r="F198" s="692" t="s">
        <v>1085</v>
      </c>
      <c r="G198" s="649">
        <v>2584.1</v>
      </c>
      <c r="H198" s="692" t="s">
        <v>11807</v>
      </c>
    </row>
    <row r="199" spans="2:8" x14ac:dyDescent="0.25">
      <c r="B199" s="582"/>
      <c r="C199" s="582"/>
      <c r="D199" s="692"/>
      <c r="E199" s="692"/>
      <c r="F199" s="692"/>
      <c r="G199" s="649"/>
      <c r="H199" s="692"/>
    </row>
    <row r="200" spans="2:8" x14ac:dyDescent="0.25">
      <c r="B200" s="582">
        <v>42905</v>
      </c>
      <c r="C200" s="582">
        <v>42910</v>
      </c>
      <c r="D200" s="692" t="s">
        <v>9746</v>
      </c>
      <c r="E200" s="692" t="s">
        <v>9743</v>
      </c>
      <c r="F200" s="692" t="s">
        <v>213</v>
      </c>
      <c r="G200" s="649">
        <v>740</v>
      </c>
      <c r="H200" s="692" t="s">
        <v>11808</v>
      </c>
    </row>
    <row r="201" spans="2:8" x14ac:dyDescent="0.25">
      <c r="B201" s="582">
        <v>42905</v>
      </c>
      <c r="C201" s="582">
        <v>42910</v>
      </c>
      <c r="D201" s="692" t="s">
        <v>9323</v>
      </c>
      <c r="E201" s="692" t="s">
        <v>9743</v>
      </c>
      <c r="F201" s="692" t="s">
        <v>213</v>
      </c>
      <c r="G201" s="649">
        <v>740</v>
      </c>
      <c r="H201" s="692" t="s">
        <v>11809</v>
      </c>
    </row>
    <row r="202" spans="2:8" x14ac:dyDescent="0.25">
      <c r="B202" s="582"/>
      <c r="C202" s="582"/>
      <c r="D202" s="692"/>
      <c r="E202" s="692"/>
      <c r="F202" s="692"/>
      <c r="G202" s="649"/>
      <c r="H202" s="692"/>
    </row>
    <row r="203" spans="2:8" x14ac:dyDescent="0.25">
      <c r="B203" s="582">
        <v>42906</v>
      </c>
      <c r="C203" s="582">
        <v>42909</v>
      </c>
      <c r="D203" s="692" t="s">
        <v>11810</v>
      </c>
      <c r="E203" s="692" t="s">
        <v>11811</v>
      </c>
      <c r="F203" s="692" t="s">
        <v>317</v>
      </c>
      <c r="G203" s="649">
        <v>1722.5</v>
      </c>
      <c r="H203" s="692" t="s">
        <v>11812</v>
      </c>
    </row>
    <row r="204" spans="2:8" x14ac:dyDescent="0.25">
      <c r="B204" s="582">
        <v>42906</v>
      </c>
      <c r="C204" s="582">
        <v>42909</v>
      </c>
      <c r="D204" s="692" t="s">
        <v>11813</v>
      </c>
      <c r="E204" s="692" t="s">
        <v>11811</v>
      </c>
      <c r="F204" s="692" t="s">
        <v>317</v>
      </c>
      <c r="G204" s="649">
        <v>1722.5</v>
      </c>
      <c r="H204" s="692" t="s">
        <v>11812</v>
      </c>
    </row>
    <row r="205" spans="2:8" x14ac:dyDescent="0.25">
      <c r="B205" s="582"/>
      <c r="C205" s="582"/>
      <c r="D205" s="692"/>
      <c r="E205" s="692"/>
      <c r="F205" s="692"/>
      <c r="G205" s="649"/>
      <c r="H205" s="692"/>
    </row>
    <row r="206" spans="2:8" x14ac:dyDescent="0.25">
      <c r="B206" s="582">
        <v>42909</v>
      </c>
      <c r="C206" s="582">
        <v>42913</v>
      </c>
      <c r="D206" s="692" t="s">
        <v>3913</v>
      </c>
      <c r="E206" s="692" t="s">
        <v>11814</v>
      </c>
      <c r="F206" s="692" t="s">
        <v>1850</v>
      </c>
      <c r="G206" s="649">
        <v>2816.25</v>
      </c>
      <c r="H206" s="692" t="s">
        <v>11815</v>
      </c>
    </row>
    <row r="207" spans="2:8" x14ac:dyDescent="0.25">
      <c r="B207" s="582">
        <v>42909</v>
      </c>
      <c r="C207" s="582">
        <v>42914</v>
      </c>
      <c r="D207" s="692" t="s">
        <v>9073</v>
      </c>
      <c r="E207" s="692" t="s">
        <v>2027</v>
      </c>
      <c r="F207" s="692" t="s">
        <v>1850</v>
      </c>
      <c r="G207" s="649">
        <v>1950.09</v>
      </c>
      <c r="H207" s="692" t="s">
        <v>11816</v>
      </c>
    </row>
    <row r="208" spans="2:8" x14ac:dyDescent="0.25">
      <c r="B208" s="582">
        <v>42909</v>
      </c>
      <c r="C208" s="582">
        <v>42914</v>
      </c>
      <c r="D208" s="692" t="s">
        <v>11817</v>
      </c>
      <c r="E208" s="692" t="s">
        <v>11818</v>
      </c>
      <c r="F208" s="692" t="s">
        <v>1850</v>
      </c>
      <c r="G208" s="649">
        <v>1950.09</v>
      </c>
      <c r="H208" s="692" t="s">
        <v>11816</v>
      </c>
    </row>
    <row r="209" spans="1:8" x14ac:dyDescent="0.25">
      <c r="B209" s="582">
        <v>42909</v>
      </c>
      <c r="C209" s="582">
        <v>42914</v>
      </c>
      <c r="D209" s="692" t="s">
        <v>11819</v>
      </c>
      <c r="E209" s="692" t="s">
        <v>548</v>
      </c>
      <c r="F209" s="692" t="s">
        <v>1850</v>
      </c>
      <c r="G209" s="649">
        <v>1950.09</v>
      </c>
      <c r="H209" s="692" t="s">
        <v>11816</v>
      </c>
    </row>
    <row r="210" spans="1:8" x14ac:dyDescent="0.25">
      <c r="B210" s="582"/>
      <c r="C210" s="582"/>
      <c r="D210" s="692"/>
      <c r="E210" s="692"/>
      <c r="F210" s="692"/>
      <c r="G210" s="649"/>
      <c r="H210" s="692"/>
    </row>
    <row r="211" spans="1:8" x14ac:dyDescent="0.25">
      <c r="B211" s="582">
        <v>42912</v>
      </c>
      <c r="C211" s="582">
        <v>42916</v>
      </c>
      <c r="D211" s="692" t="s">
        <v>11820</v>
      </c>
      <c r="E211" s="692" t="s">
        <v>9077</v>
      </c>
      <c r="F211" s="692" t="s">
        <v>3885</v>
      </c>
      <c r="G211" s="649">
        <v>905</v>
      </c>
      <c r="H211" s="692" t="s">
        <v>11821</v>
      </c>
    </row>
    <row r="212" spans="1:8" x14ac:dyDescent="0.25">
      <c r="B212" s="582">
        <v>42912</v>
      </c>
      <c r="C212" s="582">
        <v>42916</v>
      </c>
      <c r="D212" s="692" t="s">
        <v>6565</v>
      </c>
      <c r="E212" s="692" t="s">
        <v>9077</v>
      </c>
      <c r="F212" s="692" t="s">
        <v>3885</v>
      </c>
      <c r="G212" s="649">
        <v>905</v>
      </c>
      <c r="H212" s="692" t="s">
        <v>11821</v>
      </c>
    </row>
    <row r="213" spans="1:8" x14ac:dyDescent="0.25">
      <c r="B213" s="582"/>
      <c r="C213" s="582"/>
      <c r="D213" s="689"/>
      <c r="E213" s="689"/>
      <c r="F213" s="689"/>
      <c r="G213" s="649"/>
      <c r="H213" s="689"/>
    </row>
    <row r="214" spans="1:8" x14ac:dyDescent="0.25">
      <c r="A214" s="184"/>
      <c r="B214" s="585"/>
      <c r="C214" s="585"/>
      <c r="D214" s="105"/>
      <c r="E214" s="105"/>
      <c r="F214" s="105"/>
      <c r="G214" s="639"/>
      <c r="H214" s="105"/>
    </row>
    <row r="215" spans="1:8" x14ac:dyDescent="0.25">
      <c r="A215" s="128" t="s">
        <v>8603</v>
      </c>
      <c r="B215" s="582"/>
      <c r="C215" s="582"/>
      <c r="D215" s="689"/>
      <c r="E215" s="689"/>
      <c r="F215" s="689"/>
      <c r="G215" s="635"/>
      <c r="H215" s="689"/>
    </row>
    <row r="216" spans="1:8" x14ac:dyDescent="0.25">
      <c r="B216" s="581">
        <v>42888</v>
      </c>
      <c r="C216" s="581">
        <v>42891</v>
      </c>
      <c r="D216" s="686" t="s">
        <v>702</v>
      </c>
      <c r="E216" s="686" t="s">
        <v>703</v>
      </c>
      <c r="F216" s="686" t="s">
        <v>20</v>
      </c>
      <c r="G216" s="636">
        <v>1428.2</v>
      </c>
      <c r="H216" s="686" t="s">
        <v>10846</v>
      </c>
    </row>
    <row r="217" spans="1:8" x14ac:dyDescent="0.25">
      <c r="B217" s="581"/>
      <c r="C217" s="581"/>
      <c r="D217" s="686"/>
      <c r="E217" s="686"/>
      <c r="F217" s="686"/>
      <c r="G217" s="636"/>
      <c r="H217" s="686"/>
    </row>
    <row r="218" spans="1:8" x14ac:dyDescent="0.25">
      <c r="B218" s="581">
        <v>42904</v>
      </c>
      <c r="C218" s="581">
        <v>42910</v>
      </c>
      <c r="D218" s="685" t="s">
        <v>702</v>
      </c>
      <c r="E218" s="685" t="s">
        <v>10872</v>
      </c>
      <c r="F218" s="685" t="s">
        <v>213</v>
      </c>
      <c r="G218" s="636">
        <v>4395.76</v>
      </c>
      <c r="H218" s="685" t="s">
        <v>10873</v>
      </c>
    </row>
    <row r="219" spans="1:8" x14ac:dyDescent="0.25">
      <c r="B219" s="581"/>
      <c r="C219" s="581"/>
      <c r="D219" s="686"/>
      <c r="E219" s="686"/>
      <c r="F219" s="686"/>
      <c r="G219" s="636"/>
      <c r="H219" s="686"/>
    </row>
    <row r="220" spans="1:8" x14ac:dyDescent="0.25">
      <c r="B220" s="581">
        <v>42905</v>
      </c>
      <c r="C220" s="581">
        <v>42910</v>
      </c>
      <c r="D220" s="686" t="s">
        <v>3590</v>
      </c>
      <c r="E220" s="686" t="s">
        <v>3591</v>
      </c>
      <c r="F220" s="686" t="s">
        <v>20</v>
      </c>
      <c r="G220" s="636">
        <v>1971</v>
      </c>
      <c r="H220" s="686" t="s">
        <v>10847</v>
      </c>
    </row>
    <row r="221" spans="1:8" x14ac:dyDescent="0.25">
      <c r="B221" s="581">
        <v>42905</v>
      </c>
      <c r="C221" s="581">
        <v>42908</v>
      </c>
      <c r="D221" s="685" t="s">
        <v>9333</v>
      </c>
      <c r="E221" s="685" t="s">
        <v>10874</v>
      </c>
      <c r="F221" s="685" t="s">
        <v>180</v>
      </c>
      <c r="G221" s="636">
        <v>1136</v>
      </c>
      <c r="H221" s="685" t="s">
        <v>10875</v>
      </c>
    </row>
    <row r="222" spans="1:8" x14ac:dyDescent="0.25">
      <c r="B222" s="581">
        <v>42905</v>
      </c>
      <c r="C222" s="581">
        <v>42908</v>
      </c>
      <c r="D222" s="686" t="s">
        <v>6412</v>
      </c>
      <c r="E222" s="686" t="s">
        <v>10844</v>
      </c>
      <c r="F222" s="686" t="s">
        <v>2540</v>
      </c>
      <c r="G222" s="636">
        <v>1073.7</v>
      </c>
      <c r="H222" s="686" t="s">
        <v>10845</v>
      </c>
    </row>
    <row r="223" spans="1:8" x14ac:dyDescent="0.25">
      <c r="B223" s="581">
        <v>42905</v>
      </c>
      <c r="C223" s="581">
        <v>42907</v>
      </c>
      <c r="D223" s="686" t="s">
        <v>11408</v>
      </c>
      <c r="E223" s="686" t="s">
        <v>11409</v>
      </c>
      <c r="F223" s="686" t="s">
        <v>4781</v>
      </c>
      <c r="G223" s="636">
        <v>420</v>
      </c>
      <c r="H223" s="686" t="s">
        <v>11410</v>
      </c>
    </row>
    <row r="224" spans="1:8" x14ac:dyDescent="0.25">
      <c r="B224" s="581">
        <v>42905</v>
      </c>
      <c r="C224" s="581">
        <v>42908</v>
      </c>
      <c r="D224" s="686" t="s">
        <v>2041</v>
      </c>
      <c r="E224" s="686" t="s">
        <v>2042</v>
      </c>
      <c r="F224" s="686" t="s">
        <v>9771</v>
      </c>
      <c r="G224" s="636">
        <v>1200</v>
      </c>
      <c r="H224" s="686" t="s">
        <v>11411</v>
      </c>
    </row>
    <row r="225" spans="1:8" x14ac:dyDescent="0.25">
      <c r="B225" s="581"/>
      <c r="C225" s="581"/>
      <c r="D225" s="686"/>
      <c r="E225" s="686"/>
      <c r="F225" s="686"/>
      <c r="G225" s="636"/>
      <c r="H225" s="686"/>
    </row>
    <row r="226" spans="1:8" x14ac:dyDescent="0.25">
      <c r="B226" s="581">
        <v>42914</v>
      </c>
      <c r="C226" s="581">
        <v>42915</v>
      </c>
      <c r="D226" s="685" t="s">
        <v>10876</v>
      </c>
      <c r="E226" s="685" t="s">
        <v>10877</v>
      </c>
      <c r="F226" s="685" t="s">
        <v>172</v>
      </c>
      <c r="G226" s="636">
        <v>562.17999999999995</v>
      </c>
      <c r="H226" s="685" t="s">
        <v>10878</v>
      </c>
    </row>
    <row r="227" spans="1:8" x14ac:dyDescent="0.25">
      <c r="B227" s="582"/>
      <c r="C227" s="582"/>
      <c r="D227" s="689"/>
      <c r="E227" s="689"/>
      <c r="F227" s="111"/>
      <c r="G227" s="635"/>
      <c r="H227" s="689"/>
    </row>
    <row r="228" spans="1:8" x14ac:dyDescent="0.25">
      <c r="A228" s="184"/>
      <c r="B228" s="580"/>
      <c r="C228" s="580"/>
      <c r="D228" s="99"/>
      <c r="E228" s="99"/>
      <c r="F228" s="99"/>
      <c r="G228" s="633"/>
      <c r="H228" s="99"/>
    </row>
    <row r="229" spans="1:8" x14ac:dyDescent="0.25">
      <c r="A229" s="128" t="s">
        <v>28</v>
      </c>
      <c r="B229" s="581"/>
      <c r="C229" s="685"/>
      <c r="D229" s="164"/>
      <c r="E229" s="164"/>
      <c r="F229" s="164"/>
      <c r="G229" s="637"/>
      <c r="H229" s="164"/>
    </row>
    <row r="230" spans="1:8" ht="30" x14ac:dyDescent="0.25">
      <c r="B230" s="581">
        <v>42891</v>
      </c>
      <c r="C230" s="581">
        <v>42896</v>
      </c>
      <c r="D230" s="204" t="s">
        <v>9356</v>
      </c>
      <c r="E230" s="204" t="s">
        <v>11175</v>
      </c>
      <c r="F230" s="204" t="s">
        <v>1504</v>
      </c>
      <c r="G230" s="636">
        <v>610</v>
      </c>
      <c r="H230" s="204" t="s">
        <v>11602</v>
      </c>
    </row>
    <row r="231" spans="1:8" x14ac:dyDescent="0.25">
      <c r="B231" s="581"/>
      <c r="C231" s="581"/>
      <c r="D231" s="204"/>
      <c r="E231" s="204"/>
      <c r="F231" s="204"/>
      <c r="G231" s="636"/>
      <c r="H231" s="204"/>
    </row>
    <row r="232" spans="1:8" x14ac:dyDescent="0.25">
      <c r="B232" s="581">
        <v>42898</v>
      </c>
      <c r="C232" s="581">
        <v>42901</v>
      </c>
      <c r="D232" s="204" t="s">
        <v>11606</v>
      </c>
      <c r="E232" s="204" t="s">
        <v>11607</v>
      </c>
      <c r="F232" s="204" t="s">
        <v>205</v>
      </c>
      <c r="G232" s="636">
        <v>2595</v>
      </c>
      <c r="H232" s="204" t="s">
        <v>11608</v>
      </c>
    </row>
    <row r="233" spans="1:8" x14ac:dyDescent="0.25">
      <c r="B233" s="581"/>
      <c r="C233" s="581"/>
      <c r="D233" s="204"/>
      <c r="E233" s="204"/>
      <c r="F233" s="204"/>
      <c r="G233" s="636"/>
      <c r="H233" s="204"/>
    </row>
    <row r="234" spans="1:8" x14ac:dyDescent="0.25">
      <c r="B234" s="581">
        <v>42902</v>
      </c>
      <c r="C234" s="581">
        <v>42910</v>
      </c>
      <c r="D234" s="204" t="s">
        <v>906</v>
      </c>
      <c r="E234" s="204" t="s">
        <v>703</v>
      </c>
      <c r="F234" s="204" t="s">
        <v>9087</v>
      </c>
      <c r="G234" s="636">
        <v>339.06</v>
      </c>
      <c r="H234" s="204" t="s">
        <v>11610</v>
      </c>
    </row>
    <row r="235" spans="1:8" x14ac:dyDescent="0.25">
      <c r="B235" s="581"/>
      <c r="C235" s="581"/>
      <c r="D235" s="204"/>
      <c r="E235" s="204"/>
      <c r="F235" s="204"/>
      <c r="G235" s="636"/>
      <c r="H235" s="204"/>
    </row>
    <row r="236" spans="1:8" x14ac:dyDescent="0.25">
      <c r="B236" s="581">
        <v>42905</v>
      </c>
      <c r="C236" s="581">
        <v>42910</v>
      </c>
      <c r="D236" s="204" t="s">
        <v>902</v>
      </c>
      <c r="E236" s="204" t="s">
        <v>11609</v>
      </c>
      <c r="F236" s="204" t="s">
        <v>9087</v>
      </c>
      <c r="G236" s="636">
        <v>700</v>
      </c>
      <c r="H236" s="204" t="s">
        <v>11610</v>
      </c>
    </row>
    <row r="237" spans="1:8" x14ac:dyDescent="0.25">
      <c r="B237" s="581">
        <v>42905</v>
      </c>
      <c r="C237" s="581">
        <v>42910</v>
      </c>
      <c r="D237" s="204" t="s">
        <v>909</v>
      </c>
      <c r="E237" s="204" t="s">
        <v>6593</v>
      </c>
      <c r="F237" s="204" t="s">
        <v>9087</v>
      </c>
      <c r="G237" s="636">
        <v>1660</v>
      </c>
      <c r="H237" s="204" t="s">
        <v>11610</v>
      </c>
    </row>
    <row r="238" spans="1:8" x14ac:dyDescent="0.25">
      <c r="B238" s="581"/>
      <c r="C238" s="581"/>
      <c r="D238" s="204"/>
      <c r="E238" s="204"/>
      <c r="F238" s="204"/>
      <c r="G238" s="636"/>
      <c r="H238" s="204"/>
    </row>
    <row r="239" spans="1:8" x14ac:dyDescent="0.25">
      <c r="B239" s="581">
        <v>42915</v>
      </c>
      <c r="C239" s="581">
        <v>42922</v>
      </c>
      <c r="D239" s="204" t="s">
        <v>11611</v>
      </c>
      <c r="E239" s="204" t="s">
        <v>3112</v>
      </c>
      <c r="F239" s="204" t="s">
        <v>250</v>
      </c>
      <c r="G239" s="636">
        <v>0</v>
      </c>
      <c r="H239" s="204" t="s">
        <v>11605</v>
      </c>
    </row>
    <row r="240" spans="1:8" x14ac:dyDescent="0.25">
      <c r="B240" s="581">
        <v>42915</v>
      </c>
      <c r="C240" s="581" t="s">
        <v>11603</v>
      </c>
      <c r="D240" s="204" t="s">
        <v>11604</v>
      </c>
      <c r="E240" s="204" t="s">
        <v>600</v>
      </c>
      <c r="F240" s="204" t="s">
        <v>250</v>
      </c>
      <c r="G240" s="636">
        <v>0</v>
      </c>
      <c r="H240" s="204" t="s">
        <v>11605</v>
      </c>
    </row>
    <row r="241" spans="1:8" x14ac:dyDescent="0.25">
      <c r="B241" s="581"/>
      <c r="C241" s="581"/>
      <c r="D241" s="164"/>
      <c r="E241" s="164"/>
      <c r="F241" s="164"/>
      <c r="G241" s="634"/>
      <c r="H241" s="164"/>
    </row>
    <row r="242" spans="1:8" x14ac:dyDescent="0.25">
      <c r="A242" s="184"/>
      <c r="B242" s="580"/>
      <c r="C242" s="580"/>
      <c r="D242" s="99"/>
      <c r="E242" s="99"/>
      <c r="F242" s="99"/>
      <c r="G242" s="633"/>
      <c r="H242" s="99"/>
    </row>
    <row r="243" spans="1:8" x14ac:dyDescent="0.25">
      <c r="A243" s="128" t="s">
        <v>50</v>
      </c>
      <c r="B243" s="685"/>
      <c r="C243" s="685"/>
      <c r="D243" s="273"/>
      <c r="E243" s="688"/>
      <c r="F243" s="686"/>
      <c r="G243" s="637"/>
      <c r="H243" s="688"/>
    </row>
    <row r="244" spans="1:8" x14ac:dyDescent="0.25">
      <c r="B244" s="582">
        <v>42891</v>
      </c>
      <c r="C244" s="582">
        <v>42896</v>
      </c>
      <c r="D244" s="689" t="s">
        <v>207</v>
      </c>
      <c r="E244" s="689" t="s">
        <v>9050</v>
      </c>
      <c r="F244" s="689" t="s">
        <v>1504</v>
      </c>
      <c r="G244" s="635">
        <v>704</v>
      </c>
      <c r="H244" s="689" t="s">
        <v>3919</v>
      </c>
    </row>
    <row r="245" spans="1:8" x14ac:dyDescent="0.25">
      <c r="B245" s="582"/>
      <c r="C245" s="582"/>
      <c r="D245" s="689"/>
      <c r="E245" s="689"/>
      <c r="F245" s="689"/>
      <c r="G245" s="635"/>
      <c r="H245" s="689"/>
    </row>
    <row r="246" spans="1:8" x14ac:dyDescent="0.25">
      <c r="B246" s="582">
        <v>42892</v>
      </c>
      <c r="C246" s="582">
        <v>42895</v>
      </c>
      <c r="D246" s="689" t="s">
        <v>10461</v>
      </c>
      <c r="E246" s="689" t="s">
        <v>10073</v>
      </c>
      <c r="F246" s="689" t="s">
        <v>1504</v>
      </c>
      <c r="G246" s="635">
        <v>1971</v>
      </c>
      <c r="H246" s="689" t="s">
        <v>11064</v>
      </c>
    </row>
    <row r="247" spans="1:8" x14ac:dyDescent="0.25">
      <c r="B247" s="582"/>
      <c r="C247" s="582"/>
      <c r="D247" s="689"/>
      <c r="E247" s="689"/>
      <c r="F247" s="689"/>
      <c r="G247" s="635"/>
      <c r="H247" s="689"/>
    </row>
    <row r="248" spans="1:8" x14ac:dyDescent="0.25">
      <c r="B248" s="581">
        <v>42904</v>
      </c>
      <c r="C248" s="581">
        <v>42908</v>
      </c>
      <c r="D248" s="687" t="s">
        <v>59</v>
      </c>
      <c r="E248" s="689" t="s">
        <v>36</v>
      </c>
      <c r="F248" s="687" t="s">
        <v>213</v>
      </c>
      <c r="G248" s="634">
        <v>1200</v>
      </c>
      <c r="H248" s="689" t="s">
        <v>9132</v>
      </c>
    </row>
    <row r="249" spans="1:8" x14ac:dyDescent="0.25">
      <c r="B249" s="581"/>
      <c r="C249" s="581"/>
      <c r="D249" s="687"/>
      <c r="E249" s="689"/>
      <c r="F249" s="687"/>
      <c r="G249" s="634"/>
      <c r="H249" s="689"/>
    </row>
    <row r="250" spans="1:8" x14ac:dyDescent="0.25">
      <c r="B250" s="581">
        <v>42905</v>
      </c>
      <c r="C250" s="581">
        <v>42910</v>
      </c>
      <c r="D250" s="687" t="s">
        <v>11065</v>
      </c>
      <c r="E250" s="689" t="s">
        <v>11066</v>
      </c>
      <c r="F250" s="687" t="s">
        <v>213</v>
      </c>
      <c r="G250" s="634">
        <v>2537</v>
      </c>
      <c r="H250" s="689" t="s">
        <v>9132</v>
      </c>
    </row>
    <row r="251" spans="1:8" x14ac:dyDescent="0.25">
      <c r="B251" s="581"/>
      <c r="C251" s="581"/>
      <c r="D251" s="687"/>
      <c r="E251" s="689"/>
      <c r="F251" s="687"/>
      <c r="G251" s="634"/>
      <c r="H251" s="689"/>
    </row>
    <row r="252" spans="1:8" x14ac:dyDescent="0.25">
      <c r="B252" s="582">
        <v>42907</v>
      </c>
      <c r="C252" s="582">
        <v>42909</v>
      </c>
      <c r="D252" s="689" t="s">
        <v>59</v>
      </c>
      <c r="E252" s="689" t="s">
        <v>36</v>
      </c>
      <c r="F252" s="689" t="s">
        <v>213</v>
      </c>
      <c r="G252" s="635">
        <v>525</v>
      </c>
      <c r="H252" s="689" t="s">
        <v>11440</v>
      </c>
    </row>
    <row r="253" spans="1:8" x14ac:dyDescent="0.25">
      <c r="B253" s="581">
        <v>42907</v>
      </c>
      <c r="C253" s="581">
        <v>42909</v>
      </c>
      <c r="D253" s="687" t="s">
        <v>2410</v>
      </c>
      <c r="E253" s="689" t="s">
        <v>55</v>
      </c>
      <c r="F253" s="687" t="s">
        <v>213</v>
      </c>
      <c r="G253" s="634">
        <v>486</v>
      </c>
      <c r="H253" s="689" t="s">
        <v>11440</v>
      </c>
    </row>
    <row r="254" spans="1:8" x14ac:dyDescent="0.25">
      <c r="B254" s="581">
        <v>42907</v>
      </c>
      <c r="C254" s="581">
        <v>42909</v>
      </c>
      <c r="D254" s="687" t="s">
        <v>3178</v>
      </c>
      <c r="E254" s="689" t="s">
        <v>11441</v>
      </c>
      <c r="F254" s="687" t="s">
        <v>213</v>
      </c>
      <c r="G254" s="634">
        <v>538.07000000000005</v>
      </c>
      <c r="H254" s="689" t="s">
        <v>11440</v>
      </c>
    </row>
    <row r="255" spans="1:8" x14ac:dyDescent="0.25">
      <c r="B255" s="582">
        <v>42907</v>
      </c>
      <c r="C255" s="582">
        <v>42909</v>
      </c>
      <c r="D255" s="689" t="s">
        <v>919</v>
      </c>
      <c r="E255" s="689" t="s">
        <v>43</v>
      </c>
      <c r="F255" s="689" t="s">
        <v>213</v>
      </c>
      <c r="G255" s="635">
        <v>300</v>
      </c>
      <c r="H255" s="689" t="s">
        <v>11440</v>
      </c>
    </row>
    <row r="256" spans="1:8" x14ac:dyDescent="0.25">
      <c r="B256" s="685"/>
      <c r="C256" s="685"/>
      <c r="D256" s="688"/>
      <c r="E256" s="688"/>
      <c r="F256" s="686"/>
      <c r="G256" s="641"/>
      <c r="H256" s="688"/>
    </row>
    <row r="257" spans="1:8" x14ac:dyDescent="0.25">
      <c r="A257" s="184"/>
      <c r="B257" s="580"/>
      <c r="C257" s="580"/>
      <c r="D257" s="99"/>
      <c r="E257" s="99"/>
      <c r="F257" s="99"/>
      <c r="G257" s="633"/>
      <c r="H257" s="99"/>
    </row>
    <row r="258" spans="1:8" x14ac:dyDescent="0.25">
      <c r="A258" s="128" t="s">
        <v>8256</v>
      </c>
      <c r="B258" s="581"/>
      <c r="C258" s="581"/>
      <c r="D258" s="687"/>
      <c r="E258" s="687"/>
      <c r="F258" s="687"/>
      <c r="G258" s="634"/>
      <c r="H258" s="687"/>
    </row>
    <row r="259" spans="1:8" x14ac:dyDescent="0.25">
      <c r="B259" s="581">
        <v>42891</v>
      </c>
      <c r="C259" s="581">
        <v>42896</v>
      </c>
      <c r="D259" s="687" t="s">
        <v>11164</v>
      </c>
      <c r="E259" s="687" t="s">
        <v>11165</v>
      </c>
      <c r="F259" s="687" t="s">
        <v>11166</v>
      </c>
      <c r="G259" s="636">
        <v>2390</v>
      </c>
      <c r="H259" s="687" t="s">
        <v>11167</v>
      </c>
    </row>
    <row r="260" spans="1:8" x14ac:dyDescent="0.25">
      <c r="B260" s="581"/>
      <c r="C260" s="581"/>
      <c r="D260" s="687"/>
      <c r="E260" s="687"/>
      <c r="F260" s="687"/>
      <c r="G260" s="636"/>
      <c r="H260" s="687"/>
    </row>
    <row r="261" spans="1:8" x14ac:dyDescent="0.25">
      <c r="B261" s="581">
        <v>42897</v>
      </c>
      <c r="C261" s="581">
        <v>42902</v>
      </c>
      <c r="D261" s="687" t="s">
        <v>6360</v>
      </c>
      <c r="E261" s="687" t="s">
        <v>6361</v>
      </c>
      <c r="F261" s="687" t="s">
        <v>172</v>
      </c>
      <c r="G261" s="636">
        <v>2236.4699999999998</v>
      </c>
      <c r="H261" s="687" t="s">
        <v>11168</v>
      </c>
    </row>
    <row r="262" spans="1:8" x14ac:dyDescent="0.25">
      <c r="B262" s="581"/>
      <c r="C262" s="581"/>
      <c r="D262" s="687"/>
      <c r="E262" s="687"/>
      <c r="F262" s="687"/>
      <c r="G262" s="636"/>
      <c r="H262" s="687"/>
    </row>
    <row r="263" spans="1:8" x14ac:dyDescent="0.25">
      <c r="B263" s="581">
        <v>42912</v>
      </c>
      <c r="C263" s="581">
        <v>42913</v>
      </c>
      <c r="D263" s="687" t="s">
        <v>11169</v>
      </c>
      <c r="E263" s="687" t="s">
        <v>703</v>
      </c>
      <c r="F263" s="687" t="s">
        <v>244</v>
      </c>
      <c r="G263" s="636">
        <v>669.28</v>
      </c>
      <c r="H263" s="687" t="s">
        <v>11170</v>
      </c>
    </row>
    <row r="264" spans="1:8" x14ac:dyDescent="0.25">
      <c r="B264" s="581"/>
      <c r="C264" s="581"/>
      <c r="D264" s="687"/>
      <c r="E264" s="687"/>
      <c r="F264" s="687"/>
      <c r="G264" s="636"/>
      <c r="H264" s="687"/>
    </row>
    <row r="265" spans="1:8" x14ac:dyDescent="0.25">
      <c r="A265" s="184"/>
      <c r="B265" s="580"/>
      <c r="C265" s="580"/>
      <c r="D265" s="99"/>
      <c r="E265" s="99"/>
      <c r="F265" s="99"/>
      <c r="G265" s="633"/>
      <c r="H265" s="99"/>
    </row>
    <row r="266" spans="1:8" x14ac:dyDescent="0.25">
      <c r="A266" s="128" t="s">
        <v>22</v>
      </c>
      <c r="B266" s="685"/>
      <c r="C266" s="685"/>
      <c r="D266" s="686"/>
      <c r="E266" s="686"/>
      <c r="F266" s="686"/>
      <c r="G266" s="637"/>
      <c r="H266" s="688"/>
    </row>
    <row r="267" spans="1:8" x14ac:dyDescent="0.25">
      <c r="B267" s="685"/>
      <c r="C267" s="685"/>
      <c r="D267" s="686"/>
      <c r="E267" s="688"/>
      <c r="F267" s="686"/>
      <c r="G267" s="637"/>
      <c r="H267" s="688"/>
    </row>
    <row r="268" spans="1:8" x14ac:dyDescent="0.25">
      <c r="A268" s="184"/>
      <c r="B268" s="580"/>
      <c r="C268" s="580"/>
      <c r="D268" s="99"/>
      <c r="E268" s="99"/>
      <c r="F268" s="99"/>
      <c r="G268" s="633"/>
      <c r="H268" s="99"/>
    </row>
    <row r="269" spans="1:8" x14ac:dyDescent="0.25">
      <c r="A269" s="128" t="s">
        <v>1289</v>
      </c>
      <c r="B269" s="581"/>
      <c r="C269" s="581"/>
      <c r="D269" s="687"/>
      <c r="E269" s="687"/>
      <c r="F269" s="687"/>
      <c r="G269" s="634"/>
      <c r="H269" s="688"/>
    </row>
    <row r="270" spans="1:8" x14ac:dyDescent="0.25">
      <c r="B270" s="581">
        <v>42887</v>
      </c>
      <c r="C270" s="581">
        <v>42891</v>
      </c>
      <c r="D270" s="687" t="s">
        <v>11733</v>
      </c>
      <c r="E270" s="689" t="s">
        <v>195</v>
      </c>
      <c r="F270" s="687" t="s">
        <v>5020</v>
      </c>
      <c r="G270" s="636">
        <v>2661</v>
      </c>
      <c r="H270" s="689" t="s">
        <v>11734</v>
      </c>
    </row>
    <row r="271" spans="1:8" x14ac:dyDescent="0.25">
      <c r="B271" s="581"/>
      <c r="C271" s="581"/>
      <c r="D271" s="687"/>
      <c r="E271" s="689"/>
      <c r="F271" s="687"/>
      <c r="G271" s="636"/>
      <c r="H271" s="689"/>
    </row>
    <row r="272" spans="1:8" x14ac:dyDescent="0.25">
      <c r="B272" s="581">
        <v>42890</v>
      </c>
      <c r="C272" s="581">
        <v>42895</v>
      </c>
      <c r="D272" s="351" t="s">
        <v>11450</v>
      </c>
      <c r="E272" s="687" t="s">
        <v>11451</v>
      </c>
      <c r="F272" s="687" t="s">
        <v>5927</v>
      </c>
      <c r="G272" s="636">
        <v>2200</v>
      </c>
      <c r="H272" s="687" t="s">
        <v>11452</v>
      </c>
    </row>
    <row r="273" spans="2:8" x14ac:dyDescent="0.25">
      <c r="B273" s="581">
        <v>42890</v>
      </c>
      <c r="C273" s="581">
        <v>42893</v>
      </c>
      <c r="D273" s="686" t="s">
        <v>11735</v>
      </c>
      <c r="E273" s="688" t="s">
        <v>11736</v>
      </c>
      <c r="F273" s="686" t="s">
        <v>5020</v>
      </c>
      <c r="G273" s="636">
        <v>1391</v>
      </c>
      <c r="H273" s="689" t="s">
        <v>11737</v>
      </c>
    </row>
    <row r="274" spans="2:8" x14ac:dyDescent="0.25">
      <c r="B274" s="581"/>
      <c r="C274" s="581"/>
      <c r="D274" s="686"/>
      <c r="E274" s="688"/>
      <c r="F274" s="686"/>
      <c r="G274" s="636"/>
      <c r="H274" s="689"/>
    </row>
    <row r="275" spans="2:8" x14ac:dyDescent="0.25">
      <c r="B275" s="581">
        <v>42892</v>
      </c>
      <c r="C275" s="581">
        <v>42897</v>
      </c>
      <c r="D275" s="351" t="s">
        <v>8079</v>
      </c>
      <c r="E275" s="687" t="s">
        <v>18</v>
      </c>
      <c r="F275" s="687" t="s">
        <v>180</v>
      </c>
      <c r="G275" s="636">
        <v>1521</v>
      </c>
      <c r="H275" s="687" t="s">
        <v>11728</v>
      </c>
    </row>
    <row r="276" spans="2:8" x14ac:dyDescent="0.25">
      <c r="B276" s="581"/>
      <c r="C276" s="581"/>
      <c r="D276" s="351"/>
      <c r="E276" s="717"/>
      <c r="F276" s="717"/>
      <c r="G276" s="716"/>
      <c r="H276" s="717"/>
    </row>
    <row r="277" spans="2:8" x14ac:dyDescent="0.25">
      <c r="B277" s="581">
        <v>42895</v>
      </c>
      <c r="C277" s="581">
        <v>42896</v>
      </c>
      <c r="D277" s="351" t="s">
        <v>11875</v>
      </c>
      <c r="E277" s="717" t="s">
        <v>5772</v>
      </c>
      <c r="F277" s="717" t="s">
        <v>11876</v>
      </c>
      <c r="G277" s="714">
        <v>70.19</v>
      </c>
      <c r="H277" s="717" t="s">
        <v>6634</v>
      </c>
    </row>
    <row r="278" spans="2:8" x14ac:dyDescent="0.25">
      <c r="B278" s="581">
        <v>42895</v>
      </c>
      <c r="C278" s="581">
        <v>42896</v>
      </c>
      <c r="D278" s="717" t="s">
        <v>9921</v>
      </c>
      <c r="E278" s="717" t="s">
        <v>1972</v>
      </c>
      <c r="F278" s="717" t="s">
        <v>11876</v>
      </c>
      <c r="G278" s="714">
        <v>451.03</v>
      </c>
      <c r="H278" s="717" t="s">
        <v>6634</v>
      </c>
    </row>
    <row r="279" spans="2:8" x14ac:dyDescent="0.25">
      <c r="B279" s="581"/>
      <c r="C279" s="581"/>
      <c r="D279" s="351"/>
      <c r="E279" s="687"/>
      <c r="F279" s="687"/>
      <c r="G279" s="636"/>
      <c r="H279" s="687"/>
    </row>
    <row r="280" spans="2:8" x14ac:dyDescent="0.25">
      <c r="B280" s="581">
        <v>42897</v>
      </c>
      <c r="C280" s="581">
        <v>42900</v>
      </c>
      <c r="D280" s="686" t="s">
        <v>1638</v>
      </c>
      <c r="E280" s="688" t="s">
        <v>11226</v>
      </c>
      <c r="F280" s="686" t="s">
        <v>1281</v>
      </c>
      <c r="G280" s="636">
        <v>1284</v>
      </c>
      <c r="H280" s="688" t="s">
        <v>11738</v>
      </c>
    </row>
    <row r="281" spans="2:8" x14ac:dyDescent="0.25">
      <c r="B281" s="581"/>
      <c r="C281" s="581"/>
      <c r="D281" s="686"/>
      <c r="E281" s="688"/>
      <c r="F281" s="686"/>
      <c r="G281" s="636"/>
      <c r="H281" s="688"/>
    </row>
    <row r="282" spans="2:8" x14ac:dyDescent="0.25">
      <c r="B282" s="581">
        <v>42905</v>
      </c>
      <c r="C282" s="581">
        <v>42909</v>
      </c>
      <c r="D282" s="686" t="s">
        <v>5012</v>
      </c>
      <c r="E282" s="688" t="s">
        <v>11739</v>
      </c>
      <c r="F282" s="686" t="s">
        <v>5020</v>
      </c>
      <c r="G282" s="636">
        <v>2217</v>
      </c>
      <c r="H282" s="688" t="s">
        <v>11740</v>
      </c>
    </row>
    <row r="283" spans="2:8" x14ac:dyDescent="0.25">
      <c r="B283" s="581"/>
      <c r="C283" s="581"/>
      <c r="D283" s="686"/>
      <c r="E283" s="688"/>
      <c r="F283" s="686"/>
      <c r="G283" s="636"/>
      <c r="H283" s="688"/>
    </row>
    <row r="284" spans="2:8" x14ac:dyDescent="0.25">
      <c r="B284" s="581">
        <v>42907</v>
      </c>
      <c r="C284" s="581">
        <v>42911</v>
      </c>
      <c r="D284" s="687" t="s">
        <v>11727</v>
      </c>
      <c r="E284" s="687" t="s">
        <v>18</v>
      </c>
      <c r="F284" s="687" t="s">
        <v>587</v>
      </c>
      <c r="G284" s="636">
        <v>495</v>
      </c>
      <c r="H284" s="687" t="s">
        <v>11729</v>
      </c>
    </row>
    <row r="285" spans="2:8" x14ac:dyDescent="0.25">
      <c r="B285" s="581"/>
      <c r="C285" s="581"/>
      <c r="D285" s="687"/>
      <c r="E285" s="687"/>
      <c r="F285" s="687"/>
      <c r="G285" s="636"/>
      <c r="H285" s="687"/>
    </row>
    <row r="286" spans="2:8" x14ac:dyDescent="0.25">
      <c r="B286" s="581">
        <v>42909</v>
      </c>
      <c r="C286" s="581">
        <v>42914</v>
      </c>
      <c r="D286" s="687" t="s">
        <v>3933</v>
      </c>
      <c r="E286" s="689" t="s">
        <v>195</v>
      </c>
      <c r="F286" s="687" t="s">
        <v>2933</v>
      </c>
      <c r="G286" s="636">
        <v>2714</v>
      </c>
      <c r="H286" s="689" t="s">
        <v>11741</v>
      </c>
    </row>
    <row r="287" spans="2:8" x14ac:dyDescent="0.25">
      <c r="B287" s="581"/>
      <c r="C287" s="581"/>
      <c r="D287" s="687"/>
      <c r="E287" s="689"/>
      <c r="F287" s="687"/>
      <c r="G287" s="636"/>
      <c r="H287" s="689"/>
    </row>
    <row r="288" spans="2:8" x14ac:dyDescent="0.25">
      <c r="B288" s="581">
        <v>42912</v>
      </c>
      <c r="C288" s="581">
        <v>42916</v>
      </c>
      <c r="D288" s="686" t="s">
        <v>1638</v>
      </c>
      <c r="E288" s="688" t="s">
        <v>11226</v>
      </c>
      <c r="F288" s="686" t="s">
        <v>3217</v>
      </c>
      <c r="G288" s="636">
        <v>885</v>
      </c>
      <c r="H288" s="688" t="s">
        <v>11742</v>
      </c>
    </row>
    <row r="289" spans="1:8" x14ac:dyDescent="0.25">
      <c r="B289" s="581"/>
      <c r="C289" s="581"/>
      <c r="D289" s="715"/>
      <c r="E289" s="718"/>
      <c r="F289" s="715"/>
      <c r="G289" s="716"/>
      <c r="H289" s="718"/>
    </row>
    <row r="290" spans="1:8" x14ac:dyDescent="0.25">
      <c r="B290" s="581">
        <v>42913</v>
      </c>
      <c r="C290" s="581">
        <v>42915</v>
      </c>
      <c r="D290" s="717" t="s">
        <v>11877</v>
      </c>
      <c r="E290" s="717" t="s">
        <v>11878</v>
      </c>
      <c r="F290" s="717" t="s">
        <v>180</v>
      </c>
      <c r="G290" s="714">
        <v>282.41000000000003</v>
      </c>
      <c r="H290" s="717" t="s">
        <v>11879</v>
      </c>
    </row>
    <row r="291" spans="1:8" x14ac:dyDescent="0.25">
      <c r="B291" s="581">
        <v>42913</v>
      </c>
      <c r="C291" s="581">
        <v>42915</v>
      </c>
      <c r="D291" s="717" t="s">
        <v>11880</v>
      </c>
      <c r="E291" s="717" t="s">
        <v>11881</v>
      </c>
      <c r="F291" s="717" t="s">
        <v>180</v>
      </c>
      <c r="G291" s="714">
        <v>577.9</v>
      </c>
      <c r="H291" s="717" t="s">
        <v>11879</v>
      </c>
    </row>
    <row r="292" spans="1:8" x14ac:dyDescent="0.25">
      <c r="B292" s="351"/>
      <c r="C292" s="351"/>
      <c r="D292" s="717"/>
      <c r="E292" s="717"/>
      <c r="F292" s="717"/>
      <c r="G292" s="355"/>
      <c r="H292" s="717"/>
    </row>
    <row r="293" spans="1:8" x14ac:dyDescent="0.25">
      <c r="A293" s="184"/>
      <c r="B293" s="580"/>
      <c r="C293" s="580"/>
      <c r="D293" s="99"/>
      <c r="E293" s="99"/>
      <c r="F293" s="99"/>
      <c r="G293" s="633"/>
      <c r="H293" s="99"/>
    </row>
    <row r="294" spans="1:8" x14ac:dyDescent="0.25">
      <c r="A294" s="128" t="s">
        <v>955</v>
      </c>
      <c r="B294" s="583"/>
      <c r="C294" s="583"/>
      <c r="D294" s="688"/>
      <c r="E294" s="688"/>
      <c r="F294" s="686"/>
      <c r="G294" s="637"/>
      <c r="H294" s="688"/>
    </row>
    <row r="295" spans="1:8" x14ac:dyDescent="0.25">
      <c r="B295" s="583">
        <v>42892</v>
      </c>
      <c r="C295" s="583">
        <v>42896</v>
      </c>
      <c r="D295" s="138" t="s">
        <v>5870</v>
      </c>
      <c r="E295" s="138" t="s">
        <v>5871</v>
      </c>
      <c r="F295" s="686" t="s">
        <v>356</v>
      </c>
      <c r="G295" s="697">
        <v>2821.52</v>
      </c>
      <c r="H295" s="138" t="s">
        <v>11453</v>
      </c>
    </row>
    <row r="296" spans="1:8" x14ac:dyDescent="0.25">
      <c r="B296" s="583"/>
      <c r="C296" s="583"/>
      <c r="D296" s="138"/>
      <c r="E296" s="138"/>
      <c r="F296" s="686"/>
      <c r="G296" s="697"/>
      <c r="H296" s="138"/>
    </row>
    <row r="297" spans="1:8" x14ac:dyDescent="0.25">
      <c r="B297" s="583">
        <v>42897</v>
      </c>
      <c r="C297" s="583">
        <v>42902</v>
      </c>
      <c r="D297" s="248" t="s">
        <v>9107</v>
      </c>
      <c r="E297" s="138" t="s">
        <v>11454</v>
      </c>
      <c r="F297" s="686" t="s">
        <v>172</v>
      </c>
      <c r="G297" s="697">
        <v>2127.92</v>
      </c>
      <c r="H297" s="138" t="s">
        <v>11455</v>
      </c>
    </row>
    <row r="298" spans="1:8" x14ac:dyDescent="0.25">
      <c r="B298" s="685">
        <v>42897</v>
      </c>
      <c r="C298" s="685">
        <v>42902</v>
      </c>
      <c r="D298" s="138" t="s">
        <v>9110</v>
      </c>
      <c r="E298" s="138" t="s">
        <v>11456</v>
      </c>
      <c r="F298" s="176" t="s">
        <v>172</v>
      </c>
      <c r="G298" s="697">
        <v>2127.92</v>
      </c>
      <c r="H298" s="138" t="s">
        <v>11455</v>
      </c>
    </row>
    <row r="299" spans="1:8" x14ac:dyDescent="0.25">
      <c r="B299" s="685">
        <v>42897</v>
      </c>
      <c r="C299" s="685">
        <v>42902</v>
      </c>
      <c r="D299" s="138" t="s">
        <v>11457</v>
      </c>
      <c r="E299" s="138" t="s">
        <v>3097</v>
      </c>
      <c r="F299" s="686" t="s">
        <v>172</v>
      </c>
      <c r="G299" s="697">
        <v>2127.92</v>
      </c>
      <c r="H299" s="138" t="s">
        <v>11455</v>
      </c>
    </row>
    <row r="300" spans="1:8" x14ac:dyDescent="0.25">
      <c r="B300" s="685"/>
      <c r="C300" s="685"/>
      <c r="D300" s="138"/>
      <c r="E300" s="138"/>
      <c r="F300" s="686"/>
      <c r="G300" s="697"/>
      <c r="H300" s="138"/>
    </row>
    <row r="301" spans="1:8" x14ac:dyDescent="0.25">
      <c r="B301" s="685">
        <v>42898</v>
      </c>
      <c r="C301" s="685">
        <v>42902</v>
      </c>
      <c r="D301" s="138" t="s">
        <v>968</v>
      </c>
      <c r="E301" s="138" t="s">
        <v>2452</v>
      </c>
      <c r="F301" s="686" t="s">
        <v>172</v>
      </c>
      <c r="G301" s="697">
        <v>1728.48</v>
      </c>
      <c r="H301" s="138" t="s">
        <v>11455</v>
      </c>
    </row>
    <row r="302" spans="1:8" x14ac:dyDescent="0.25">
      <c r="B302" s="685"/>
      <c r="C302" s="685"/>
      <c r="D302" s="138"/>
      <c r="E302" s="138"/>
      <c r="F302" s="686"/>
      <c r="G302" s="697"/>
      <c r="H302" s="138"/>
    </row>
    <row r="303" spans="1:8" x14ac:dyDescent="0.25">
      <c r="B303" s="685">
        <v>42899</v>
      </c>
      <c r="C303" s="685">
        <v>42902</v>
      </c>
      <c r="D303" s="138" t="s">
        <v>9981</v>
      </c>
      <c r="E303" s="138" t="s">
        <v>742</v>
      </c>
      <c r="F303" s="686" t="s">
        <v>172</v>
      </c>
      <c r="G303" s="697">
        <v>1413.73</v>
      </c>
      <c r="H303" s="138" t="s">
        <v>11455</v>
      </c>
    </row>
    <row r="304" spans="1:8" x14ac:dyDescent="0.25">
      <c r="B304" s="685">
        <v>42899</v>
      </c>
      <c r="C304" s="685">
        <v>42902</v>
      </c>
      <c r="D304" s="138" t="s">
        <v>11458</v>
      </c>
      <c r="E304" s="138" t="s">
        <v>600</v>
      </c>
      <c r="F304" s="136" t="s">
        <v>172</v>
      </c>
      <c r="G304" s="697">
        <v>1473.65</v>
      </c>
      <c r="H304" s="138" t="s">
        <v>11455</v>
      </c>
    </row>
    <row r="305" spans="1:8" x14ac:dyDescent="0.25">
      <c r="B305" s="685">
        <v>42899</v>
      </c>
      <c r="C305" s="685">
        <v>42902</v>
      </c>
      <c r="D305" s="138" t="s">
        <v>6657</v>
      </c>
      <c r="E305" s="138" t="s">
        <v>6675</v>
      </c>
      <c r="F305" s="136" t="s">
        <v>172</v>
      </c>
      <c r="G305" s="697">
        <v>1495.63</v>
      </c>
      <c r="H305" s="138" t="s">
        <v>11455</v>
      </c>
    </row>
    <row r="306" spans="1:8" x14ac:dyDescent="0.25">
      <c r="B306" s="685">
        <v>42899</v>
      </c>
      <c r="C306" s="685">
        <v>42902</v>
      </c>
      <c r="D306" s="138" t="s">
        <v>11459</v>
      </c>
      <c r="E306" s="138" t="s">
        <v>11460</v>
      </c>
      <c r="F306" s="136" t="s">
        <v>172</v>
      </c>
      <c r="G306" s="697">
        <v>1416.51</v>
      </c>
      <c r="H306" s="138" t="s">
        <v>11455</v>
      </c>
    </row>
    <row r="307" spans="1:8" x14ac:dyDescent="0.25">
      <c r="B307" s="685"/>
      <c r="C307" s="685"/>
      <c r="D307" s="138"/>
      <c r="E307" s="138"/>
      <c r="F307" s="136"/>
      <c r="G307" s="697"/>
      <c r="H307" s="138"/>
    </row>
    <row r="308" spans="1:8" x14ac:dyDescent="0.25">
      <c r="B308" s="685">
        <v>42908</v>
      </c>
      <c r="C308" s="685">
        <v>42913</v>
      </c>
      <c r="D308" s="138" t="s">
        <v>9111</v>
      </c>
      <c r="E308" s="138" t="s">
        <v>9112</v>
      </c>
      <c r="F308" s="136" t="s">
        <v>1504</v>
      </c>
      <c r="G308" s="697">
        <v>2480.25</v>
      </c>
      <c r="H308" s="138" t="s">
        <v>11461</v>
      </c>
    </row>
    <row r="309" spans="1:8" x14ac:dyDescent="0.25">
      <c r="B309" s="685"/>
      <c r="C309" s="685"/>
      <c r="D309" s="138"/>
      <c r="E309" s="138"/>
      <c r="F309" s="136"/>
      <c r="G309" s="697"/>
      <c r="H309" s="138"/>
    </row>
    <row r="310" spans="1:8" x14ac:dyDescent="0.25">
      <c r="A310" s="184"/>
      <c r="B310" s="580"/>
      <c r="C310" s="580"/>
      <c r="D310" s="99"/>
      <c r="E310" s="99"/>
      <c r="F310" s="99"/>
      <c r="G310" s="633"/>
      <c r="H310" s="99"/>
    </row>
    <row r="311" spans="1:8" x14ac:dyDescent="0.25">
      <c r="A311" s="128" t="s">
        <v>10737</v>
      </c>
      <c r="B311" s="583"/>
      <c r="C311" s="583"/>
      <c r="D311" s="688"/>
      <c r="E311" s="688"/>
      <c r="F311" s="686"/>
      <c r="G311" s="637"/>
      <c r="H311" s="688"/>
    </row>
    <row r="312" spans="1:8" ht="135" x14ac:dyDescent="0.25">
      <c r="B312" s="685">
        <v>42905</v>
      </c>
      <c r="C312" s="685">
        <v>42909</v>
      </c>
      <c r="D312" s="688" t="s">
        <v>7273</v>
      </c>
      <c r="E312" s="688"/>
      <c r="F312" s="164" t="s">
        <v>180</v>
      </c>
      <c r="G312" s="698" t="s">
        <v>11743</v>
      </c>
      <c r="H312" s="688" t="s">
        <v>11744</v>
      </c>
    </row>
    <row r="313" spans="1:8" x14ac:dyDescent="0.25">
      <c r="B313" s="685"/>
      <c r="C313" s="685"/>
      <c r="D313" s="688"/>
      <c r="E313" s="688"/>
      <c r="F313" s="164"/>
      <c r="G313" s="698"/>
      <c r="H313" s="688"/>
    </row>
    <row r="314" spans="1:8" x14ac:dyDescent="0.25">
      <c r="B314" s="581">
        <v>42907</v>
      </c>
      <c r="C314" s="581">
        <v>42912</v>
      </c>
      <c r="D314" s="687" t="s">
        <v>11748</v>
      </c>
      <c r="E314" s="687" t="s">
        <v>11749</v>
      </c>
      <c r="F314" s="687" t="s">
        <v>587</v>
      </c>
      <c r="G314" s="636" t="s">
        <v>11750</v>
      </c>
      <c r="H314" s="687" t="s">
        <v>11751</v>
      </c>
    </row>
    <row r="315" spans="1:8" x14ac:dyDescent="0.25">
      <c r="B315" s="581"/>
      <c r="C315" s="581"/>
      <c r="D315" s="687"/>
      <c r="E315" s="687"/>
      <c r="F315" s="687"/>
      <c r="G315" s="636"/>
      <c r="H315" s="687"/>
    </row>
    <row r="316" spans="1:8" x14ac:dyDescent="0.25">
      <c r="B316" s="581">
        <v>42914</v>
      </c>
      <c r="C316" s="581">
        <v>42914</v>
      </c>
      <c r="D316" s="686" t="s">
        <v>6163</v>
      </c>
      <c r="E316" s="686" t="s">
        <v>11745</v>
      </c>
      <c r="F316" s="686" t="s">
        <v>317</v>
      </c>
      <c r="G316" s="638" t="s">
        <v>11746</v>
      </c>
      <c r="H316" s="686" t="s">
        <v>11747</v>
      </c>
    </row>
    <row r="317" spans="1:8" x14ac:dyDescent="0.25">
      <c r="B317" s="685"/>
      <c r="C317" s="685"/>
      <c r="D317" s="138"/>
      <c r="E317" s="138"/>
      <c r="F317" s="686"/>
      <c r="G317" s="697"/>
      <c r="H317" s="138"/>
    </row>
    <row r="318" spans="1:8" x14ac:dyDescent="0.25">
      <c r="A318" s="184"/>
      <c r="B318" s="580"/>
      <c r="C318" s="580"/>
      <c r="D318" s="99"/>
      <c r="E318" s="99"/>
      <c r="F318" s="99"/>
      <c r="G318" s="633"/>
      <c r="H318" s="99"/>
    </row>
    <row r="319" spans="1:8" x14ac:dyDescent="0.25">
      <c r="A319" s="128" t="s">
        <v>190</v>
      </c>
      <c r="B319" s="581"/>
      <c r="C319" s="581"/>
      <c r="D319" s="687"/>
      <c r="E319" s="687"/>
      <c r="F319" s="687"/>
      <c r="G319" s="634"/>
      <c r="H319" s="687"/>
    </row>
    <row r="320" spans="1:8" x14ac:dyDescent="0.25">
      <c r="B320" s="581">
        <v>42888</v>
      </c>
      <c r="C320" s="581">
        <v>42890</v>
      </c>
      <c r="D320" s="687" t="s">
        <v>5400</v>
      </c>
      <c r="E320" s="687" t="s">
        <v>7272</v>
      </c>
      <c r="F320" s="687" t="s">
        <v>7245</v>
      </c>
      <c r="G320" s="189">
        <v>1195</v>
      </c>
      <c r="H320" s="687" t="s">
        <v>11037</v>
      </c>
    </row>
    <row r="321" spans="2:8" x14ac:dyDescent="0.25">
      <c r="B321" s="581">
        <v>42888</v>
      </c>
      <c r="C321" s="581">
        <v>42890</v>
      </c>
      <c r="D321" s="687" t="s">
        <v>5401</v>
      </c>
      <c r="E321" s="687" t="s">
        <v>10073</v>
      </c>
      <c r="F321" s="687" t="s">
        <v>7245</v>
      </c>
      <c r="G321" s="189">
        <v>1245</v>
      </c>
      <c r="H321" s="687" t="s">
        <v>11037</v>
      </c>
    </row>
    <row r="322" spans="2:8" x14ac:dyDescent="0.25">
      <c r="B322" s="581">
        <v>42888</v>
      </c>
      <c r="C322" s="581">
        <v>42890</v>
      </c>
      <c r="D322" s="687" t="s">
        <v>8879</v>
      </c>
      <c r="E322" s="687" t="s">
        <v>7272</v>
      </c>
      <c r="F322" s="687" t="s">
        <v>7245</v>
      </c>
      <c r="G322" s="189">
        <v>1087</v>
      </c>
      <c r="H322" s="687" t="s">
        <v>11037</v>
      </c>
    </row>
    <row r="323" spans="2:8" x14ac:dyDescent="0.25">
      <c r="B323" s="581">
        <v>42888</v>
      </c>
      <c r="C323" s="581">
        <v>42890</v>
      </c>
      <c r="D323" s="687" t="s">
        <v>5398</v>
      </c>
      <c r="E323" s="687" t="s">
        <v>540</v>
      </c>
      <c r="F323" s="687" t="s">
        <v>1504</v>
      </c>
      <c r="G323" s="189">
        <v>546.78</v>
      </c>
      <c r="H323" s="687" t="s">
        <v>11756</v>
      </c>
    </row>
    <row r="324" spans="2:8" x14ac:dyDescent="0.25">
      <c r="B324" s="581"/>
      <c r="C324" s="581"/>
      <c r="D324" s="687"/>
      <c r="E324" s="687"/>
      <c r="F324" s="687"/>
      <c r="G324" s="189"/>
      <c r="H324" s="687"/>
    </row>
    <row r="325" spans="2:8" x14ac:dyDescent="0.25">
      <c r="B325" s="581">
        <v>42894</v>
      </c>
      <c r="C325" s="581">
        <v>42895</v>
      </c>
      <c r="D325" s="2" t="s">
        <v>11414</v>
      </c>
      <c r="E325" s="2" t="s">
        <v>8138</v>
      </c>
      <c r="F325" s="2" t="s">
        <v>172</v>
      </c>
      <c r="G325" s="189">
        <v>110</v>
      </c>
      <c r="H325" s="2" t="s">
        <v>11415</v>
      </c>
    </row>
    <row r="326" spans="2:8" x14ac:dyDescent="0.25">
      <c r="B326" s="581">
        <v>42894</v>
      </c>
      <c r="C326" s="581">
        <v>42895</v>
      </c>
      <c r="D326" s="2" t="s">
        <v>2496</v>
      </c>
      <c r="E326" s="2" t="s">
        <v>11416</v>
      </c>
      <c r="F326" s="2" t="s">
        <v>172</v>
      </c>
      <c r="G326" s="189">
        <v>110</v>
      </c>
      <c r="H326" s="2" t="s">
        <v>11417</v>
      </c>
    </row>
    <row r="327" spans="2:8" x14ac:dyDescent="0.25">
      <c r="B327" s="581"/>
      <c r="C327" s="581"/>
      <c r="D327" s="687"/>
      <c r="E327" s="687"/>
      <c r="F327" s="687"/>
      <c r="G327" s="189"/>
      <c r="H327" s="687"/>
    </row>
    <row r="328" spans="2:8" x14ac:dyDescent="0.25">
      <c r="B328" s="581"/>
      <c r="C328" s="581"/>
      <c r="D328" s="687"/>
      <c r="E328" s="687"/>
      <c r="F328" s="687"/>
      <c r="G328" s="634"/>
      <c r="H328" s="687"/>
    </row>
    <row r="329" spans="2:8" x14ac:dyDescent="0.25">
      <c r="B329" s="581">
        <v>42898</v>
      </c>
      <c r="C329" s="581">
        <v>42899</v>
      </c>
      <c r="D329" s="2" t="s">
        <v>2483</v>
      </c>
      <c r="E329" s="2" t="s">
        <v>36</v>
      </c>
      <c r="F329" s="2" t="s">
        <v>2229</v>
      </c>
      <c r="G329" s="189">
        <v>1700</v>
      </c>
      <c r="H329" s="2" t="s">
        <v>11020</v>
      </c>
    </row>
    <row r="330" spans="2:8" x14ac:dyDescent="0.25">
      <c r="B330" s="581">
        <v>42898</v>
      </c>
      <c r="C330" s="581">
        <v>42900</v>
      </c>
      <c r="D330" s="2" t="s">
        <v>56</v>
      </c>
      <c r="E330" s="2" t="s">
        <v>10028</v>
      </c>
      <c r="F330" s="2" t="s">
        <v>2229</v>
      </c>
      <c r="G330" s="189">
        <v>1817.5</v>
      </c>
      <c r="H330" s="2" t="s">
        <v>11329</v>
      </c>
    </row>
    <row r="331" spans="2:8" x14ac:dyDescent="0.25">
      <c r="B331" s="581"/>
      <c r="C331" s="581"/>
      <c r="D331" s="2"/>
      <c r="E331" s="2"/>
      <c r="F331" s="2"/>
      <c r="G331" s="189"/>
      <c r="H331" s="2"/>
    </row>
    <row r="332" spans="2:8" x14ac:dyDescent="0.25">
      <c r="B332" s="581">
        <v>42900</v>
      </c>
      <c r="C332" s="581">
        <v>42902</v>
      </c>
      <c r="D332" s="2" t="s">
        <v>3779</v>
      </c>
      <c r="E332" s="2" t="s">
        <v>11330</v>
      </c>
      <c r="F332" s="2" t="s">
        <v>11331</v>
      </c>
      <c r="G332" s="189">
        <v>413.95</v>
      </c>
      <c r="H332" s="2" t="s">
        <v>11332</v>
      </c>
    </row>
    <row r="333" spans="2:8" x14ac:dyDescent="0.25">
      <c r="B333" s="581">
        <v>42900</v>
      </c>
      <c r="C333" s="581">
        <v>42904</v>
      </c>
      <c r="D333" s="2" t="s">
        <v>11418</v>
      </c>
      <c r="E333" s="2" t="s">
        <v>18</v>
      </c>
      <c r="F333" s="2" t="s">
        <v>11419</v>
      </c>
      <c r="G333" s="189">
        <v>1928.58</v>
      </c>
      <c r="H333" s="2" t="s">
        <v>11420</v>
      </c>
    </row>
    <row r="334" spans="2:8" x14ac:dyDescent="0.25">
      <c r="B334" s="581"/>
      <c r="C334" s="581"/>
      <c r="D334" s="2"/>
      <c r="E334" s="2"/>
      <c r="F334" s="2"/>
      <c r="G334" s="189"/>
      <c r="H334" s="2"/>
    </row>
    <row r="335" spans="2:8" x14ac:dyDescent="0.25">
      <c r="B335" s="581">
        <v>42903</v>
      </c>
      <c r="C335" s="581">
        <v>42907</v>
      </c>
      <c r="D335" s="2" t="s">
        <v>11025</v>
      </c>
      <c r="E335" s="2" t="s">
        <v>6648</v>
      </c>
      <c r="F335" s="2" t="s">
        <v>180</v>
      </c>
      <c r="G335" s="189">
        <v>3278</v>
      </c>
      <c r="H335" s="2" t="s">
        <v>11026</v>
      </c>
    </row>
    <row r="336" spans="2:8" x14ac:dyDescent="0.25">
      <c r="B336" s="581"/>
      <c r="C336" s="581"/>
      <c r="D336" s="2"/>
      <c r="E336" s="2"/>
      <c r="F336" s="2"/>
      <c r="G336" s="189"/>
      <c r="H336" s="2"/>
    </row>
    <row r="337" spans="2:8" x14ac:dyDescent="0.25">
      <c r="B337" s="581">
        <v>42905</v>
      </c>
      <c r="C337" s="581">
        <v>42910</v>
      </c>
      <c r="D337" s="2" t="s">
        <v>1555</v>
      </c>
      <c r="E337" s="2" t="s">
        <v>18</v>
      </c>
      <c r="F337" s="2" t="s">
        <v>213</v>
      </c>
      <c r="G337" s="189">
        <v>1047</v>
      </c>
      <c r="H337" s="2" t="s">
        <v>11023</v>
      </c>
    </row>
    <row r="338" spans="2:8" x14ac:dyDescent="0.25">
      <c r="B338" s="581">
        <v>42905</v>
      </c>
      <c r="C338" s="581">
        <v>42911</v>
      </c>
      <c r="D338" s="2" t="s">
        <v>6691</v>
      </c>
      <c r="E338" s="2" t="s">
        <v>18</v>
      </c>
      <c r="F338" s="2" t="s">
        <v>213</v>
      </c>
      <c r="G338" s="189">
        <v>1556</v>
      </c>
      <c r="H338" s="2" t="s">
        <v>11023</v>
      </c>
    </row>
    <row r="339" spans="2:8" x14ac:dyDescent="0.25">
      <c r="B339" s="581">
        <v>42905</v>
      </c>
      <c r="C339" s="581">
        <v>42911</v>
      </c>
      <c r="D339" s="2" t="s">
        <v>11024</v>
      </c>
      <c r="E339" s="2" t="s">
        <v>18</v>
      </c>
      <c r="F339" s="2" t="s">
        <v>213</v>
      </c>
      <c r="G339" s="189">
        <v>1133.5</v>
      </c>
      <c r="H339" s="2" t="s">
        <v>11023</v>
      </c>
    </row>
    <row r="340" spans="2:8" x14ac:dyDescent="0.25">
      <c r="B340" s="581">
        <v>42905</v>
      </c>
      <c r="C340" s="581">
        <v>42910</v>
      </c>
      <c r="D340" s="2" t="s">
        <v>3255</v>
      </c>
      <c r="E340" s="2" t="s">
        <v>18</v>
      </c>
      <c r="F340" s="2" t="s">
        <v>213</v>
      </c>
      <c r="G340" s="189">
        <v>5070.5</v>
      </c>
      <c r="H340" s="2" t="s">
        <v>11333</v>
      </c>
    </row>
    <row r="341" spans="2:8" x14ac:dyDescent="0.25">
      <c r="B341" s="581"/>
      <c r="C341" s="581"/>
      <c r="D341" s="2"/>
      <c r="E341" s="2"/>
      <c r="F341" s="2"/>
      <c r="G341" s="189"/>
      <c r="H341" s="2"/>
    </row>
    <row r="342" spans="2:8" x14ac:dyDescent="0.25">
      <c r="B342" s="581">
        <v>42906</v>
      </c>
      <c r="C342" s="581">
        <v>42911</v>
      </c>
      <c r="D342" s="687" t="s">
        <v>6408</v>
      </c>
      <c r="E342" s="687" t="s">
        <v>18</v>
      </c>
      <c r="F342" s="687" t="s">
        <v>250</v>
      </c>
      <c r="G342" s="189">
        <v>3099.61</v>
      </c>
      <c r="H342" s="687" t="s">
        <v>11038</v>
      </c>
    </row>
    <row r="343" spans="2:8" x14ac:dyDescent="0.25">
      <c r="B343" s="581">
        <v>42906</v>
      </c>
      <c r="C343" s="581">
        <v>42911</v>
      </c>
      <c r="D343" s="2" t="s">
        <v>3980</v>
      </c>
      <c r="E343" s="2" t="s">
        <v>8125</v>
      </c>
      <c r="F343" s="2" t="s">
        <v>2229</v>
      </c>
      <c r="G343" s="189">
        <v>2495.64</v>
      </c>
      <c r="H343" s="2" t="s">
        <v>11334</v>
      </c>
    </row>
    <row r="344" spans="2:8" x14ac:dyDescent="0.25">
      <c r="B344" s="581">
        <v>42906</v>
      </c>
      <c r="C344" s="581">
        <v>42911</v>
      </c>
      <c r="D344" s="2" t="s">
        <v>7249</v>
      </c>
      <c r="E344" s="2" t="s">
        <v>18</v>
      </c>
      <c r="F344" s="2" t="s">
        <v>2229</v>
      </c>
      <c r="G344" s="189">
        <v>2480.64</v>
      </c>
      <c r="H344" s="2" t="s">
        <v>11334</v>
      </c>
    </row>
    <row r="345" spans="2:8" x14ac:dyDescent="0.25">
      <c r="B345" s="581"/>
      <c r="C345" s="581"/>
      <c r="D345" s="2"/>
      <c r="E345" s="2"/>
      <c r="F345" s="2"/>
      <c r="G345" s="189"/>
      <c r="H345" s="2"/>
    </row>
    <row r="346" spans="2:8" x14ac:dyDescent="0.25">
      <c r="B346" s="581">
        <v>42907</v>
      </c>
      <c r="C346" s="581">
        <v>42910</v>
      </c>
      <c r="D346" s="2" t="s">
        <v>11335</v>
      </c>
      <c r="E346" s="2" t="s">
        <v>11336</v>
      </c>
      <c r="F346" s="2" t="s">
        <v>11337</v>
      </c>
      <c r="G346" s="189">
        <v>921.56</v>
      </c>
      <c r="H346" s="2" t="s">
        <v>11338</v>
      </c>
    </row>
    <row r="347" spans="2:8" x14ac:dyDescent="0.25">
      <c r="B347" s="581"/>
      <c r="C347" s="581"/>
      <c r="D347" s="2"/>
      <c r="E347" s="2"/>
      <c r="F347" s="2"/>
      <c r="G347" s="189"/>
      <c r="H347" s="2"/>
    </row>
    <row r="348" spans="2:8" x14ac:dyDescent="0.25">
      <c r="B348" s="581">
        <v>42908</v>
      </c>
      <c r="C348" s="581">
        <v>42910</v>
      </c>
      <c r="D348" s="2" t="s">
        <v>2483</v>
      </c>
      <c r="E348" s="2" t="s">
        <v>36</v>
      </c>
      <c r="F348" s="2" t="s">
        <v>4599</v>
      </c>
      <c r="G348" s="189">
        <v>1250</v>
      </c>
      <c r="H348" s="2" t="s">
        <v>11021</v>
      </c>
    </row>
    <row r="349" spans="2:8" x14ac:dyDescent="0.25">
      <c r="B349" s="581">
        <v>42908</v>
      </c>
      <c r="C349" s="581">
        <v>42910</v>
      </c>
      <c r="D349" s="2" t="s">
        <v>5896</v>
      </c>
      <c r="E349" s="2" t="s">
        <v>11339</v>
      </c>
      <c r="F349" s="2" t="s">
        <v>11337</v>
      </c>
      <c r="G349" s="189">
        <v>790</v>
      </c>
      <c r="H349" s="2" t="s">
        <v>11338</v>
      </c>
    </row>
    <row r="350" spans="2:8" x14ac:dyDescent="0.25">
      <c r="B350" s="581">
        <v>42908</v>
      </c>
      <c r="C350" s="581">
        <v>42910</v>
      </c>
      <c r="D350" s="2" t="s">
        <v>5686</v>
      </c>
      <c r="E350" s="2" t="s">
        <v>11340</v>
      </c>
      <c r="F350" s="2" t="s">
        <v>11337</v>
      </c>
      <c r="G350" s="189">
        <v>478.95</v>
      </c>
      <c r="H350" s="2" t="s">
        <v>11338</v>
      </c>
    </row>
    <row r="351" spans="2:8" x14ac:dyDescent="0.25">
      <c r="B351" s="581">
        <v>42908</v>
      </c>
      <c r="C351" s="581">
        <v>42910</v>
      </c>
      <c r="D351" s="2" t="s">
        <v>11341</v>
      </c>
      <c r="E351" s="2" t="s">
        <v>18</v>
      </c>
      <c r="F351" s="2" t="s">
        <v>11337</v>
      </c>
      <c r="G351" s="189">
        <v>762.72</v>
      </c>
      <c r="H351" s="2" t="s">
        <v>11338</v>
      </c>
    </row>
    <row r="352" spans="2:8" x14ac:dyDescent="0.25">
      <c r="B352" s="581">
        <v>42908</v>
      </c>
      <c r="C352" s="581">
        <v>42910</v>
      </c>
      <c r="D352" s="2" t="s">
        <v>6935</v>
      </c>
      <c r="E352" s="2" t="s">
        <v>18</v>
      </c>
      <c r="F352" s="2" t="s">
        <v>11337</v>
      </c>
      <c r="G352" s="189">
        <v>704.17</v>
      </c>
      <c r="H352" s="2" t="s">
        <v>11338</v>
      </c>
    </row>
    <row r="353" spans="1:8" x14ac:dyDescent="0.25">
      <c r="B353" s="581">
        <v>42908</v>
      </c>
      <c r="C353" s="581">
        <v>42910</v>
      </c>
      <c r="D353" s="687" t="s">
        <v>2480</v>
      </c>
      <c r="E353" s="687" t="s">
        <v>93</v>
      </c>
      <c r="F353" s="687" t="s">
        <v>11612</v>
      </c>
      <c r="G353" s="636">
        <v>787.5</v>
      </c>
      <c r="H353" s="687" t="s">
        <v>11613</v>
      </c>
    </row>
    <row r="354" spans="1:8" x14ac:dyDescent="0.25">
      <c r="B354" s="581"/>
      <c r="C354" s="581"/>
      <c r="D354" s="2"/>
      <c r="E354" s="2"/>
      <c r="F354" s="2"/>
      <c r="G354" s="189"/>
      <c r="H354" s="2"/>
    </row>
    <row r="355" spans="1:8" x14ac:dyDescent="0.25">
      <c r="B355" s="581">
        <v>42909</v>
      </c>
      <c r="C355" s="581">
        <v>42913</v>
      </c>
      <c r="D355" s="2" t="s">
        <v>1720</v>
      </c>
      <c r="E355" s="2" t="s">
        <v>18</v>
      </c>
      <c r="F355" s="2" t="s">
        <v>1850</v>
      </c>
      <c r="G355" s="189">
        <v>2528</v>
      </c>
      <c r="H355" s="2" t="s">
        <v>11421</v>
      </c>
    </row>
    <row r="356" spans="1:8" x14ac:dyDescent="0.25">
      <c r="B356" s="581">
        <v>42911</v>
      </c>
      <c r="C356" s="581">
        <v>42912</v>
      </c>
      <c r="D356" s="2" t="s">
        <v>2483</v>
      </c>
      <c r="E356" s="2" t="s">
        <v>36</v>
      </c>
      <c r="F356" s="2" t="s">
        <v>2229</v>
      </c>
      <c r="G356" s="189">
        <v>1100</v>
      </c>
      <c r="H356" s="2" t="s">
        <v>11022</v>
      </c>
    </row>
    <row r="357" spans="1:8" x14ac:dyDescent="0.25">
      <c r="B357" s="581"/>
      <c r="C357" s="581"/>
      <c r="D357" s="2"/>
      <c r="E357" s="2"/>
      <c r="F357" s="2"/>
      <c r="G357" s="189"/>
      <c r="H357" s="2"/>
    </row>
    <row r="358" spans="1:8" x14ac:dyDescent="0.25">
      <c r="B358" s="581">
        <v>42913</v>
      </c>
      <c r="C358" s="581">
        <v>42914</v>
      </c>
      <c r="D358" s="2" t="s">
        <v>2227</v>
      </c>
      <c r="E358" s="2" t="s">
        <v>11422</v>
      </c>
      <c r="F358" s="2" t="s">
        <v>11423</v>
      </c>
      <c r="G358" s="189">
        <v>1017</v>
      </c>
      <c r="H358" s="2" t="s">
        <v>11424</v>
      </c>
    </row>
    <row r="359" spans="1:8" x14ac:dyDescent="0.25">
      <c r="B359" s="581">
        <v>42913</v>
      </c>
      <c r="C359" s="581">
        <v>42914</v>
      </c>
      <c r="D359" s="2" t="s">
        <v>1339</v>
      </c>
      <c r="E359" s="2" t="s">
        <v>11425</v>
      </c>
      <c r="F359" s="2" t="s">
        <v>11423</v>
      </c>
      <c r="G359" s="189">
        <v>1017</v>
      </c>
      <c r="H359" s="2" t="s">
        <v>11424</v>
      </c>
    </row>
    <row r="360" spans="1:8" x14ac:dyDescent="0.25">
      <c r="B360" s="581">
        <v>42913</v>
      </c>
      <c r="C360" s="581">
        <v>42914</v>
      </c>
      <c r="D360" s="2" t="s">
        <v>2483</v>
      </c>
      <c r="E360" s="2" t="s">
        <v>36</v>
      </c>
      <c r="F360" s="2" t="s">
        <v>11423</v>
      </c>
      <c r="G360" s="189">
        <v>1250</v>
      </c>
      <c r="H360" s="2" t="s">
        <v>11424</v>
      </c>
    </row>
    <row r="361" spans="1:8" x14ac:dyDescent="0.25">
      <c r="B361" s="581"/>
      <c r="C361" s="581"/>
      <c r="D361" s="2"/>
      <c r="E361" s="2"/>
      <c r="F361" s="2"/>
      <c r="G361" s="189"/>
      <c r="H361" s="2"/>
    </row>
    <row r="362" spans="1:8" x14ac:dyDescent="0.25">
      <c r="A362" s="184"/>
      <c r="B362" s="580"/>
      <c r="C362" s="580"/>
      <c r="D362" s="99"/>
      <c r="E362" s="99"/>
      <c r="F362" s="99"/>
      <c r="G362" s="633"/>
      <c r="H362" s="99"/>
    </row>
    <row r="363" spans="1:8" x14ac:dyDescent="0.25">
      <c r="A363" s="128" t="s">
        <v>198</v>
      </c>
      <c r="B363" s="581"/>
      <c r="C363" s="581"/>
      <c r="D363" s="686"/>
      <c r="E363" s="686"/>
      <c r="F363" s="686"/>
      <c r="G363" s="634"/>
      <c r="H363" s="688"/>
    </row>
    <row r="364" spans="1:8" x14ac:dyDescent="0.25">
      <c r="B364" s="628">
        <v>42891</v>
      </c>
      <c r="C364" s="628">
        <v>42896</v>
      </c>
      <c r="D364" s="371" t="s">
        <v>4003</v>
      </c>
      <c r="E364" s="371" t="s">
        <v>684</v>
      </c>
      <c r="F364" s="371" t="s">
        <v>11299</v>
      </c>
      <c r="G364" s="659">
        <v>1420.96</v>
      </c>
      <c r="H364" s="376" t="s">
        <v>11300</v>
      </c>
    </row>
    <row r="365" spans="1:8" x14ac:dyDescent="0.25">
      <c r="B365" s="628"/>
      <c r="C365" s="628"/>
      <c r="D365" s="371"/>
      <c r="E365" s="371"/>
      <c r="F365" s="371"/>
      <c r="G365" s="659"/>
      <c r="H365" s="376"/>
    </row>
    <row r="366" spans="1:8" x14ac:dyDescent="0.25">
      <c r="B366" s="671">
        <v>42900</v>
      </c>
      <c r="C366" s="671">
        <v>42900</v>
      </c>
      <c r="D366" s="669" t="s">
        <v>10836</v>
      </c>
      <c r="E366" s="670" t="s">
        <v>11470</v>
      </c>
      <c r="F366" s="670" t="s">
        <v>11471</v>
      </c>
      <c r="G366" s="713">
        <v>0</v>
      </c>
      <c r="H366" s="670" t="s">
        <v>11472</v>
      </c>
    </row>
    <row r="367" spans="1:8" x14ac:dyDescent="0.25">
      <c r="B367" s="671">
        <v>42900</v>
      </c>
      <c r="C367" s="671">
        <v>42900</v>
      </c>
      <c r="D367" s="669" t="s">
        <v>10835</v>
      </c>
      <c r="E367" s="670" t="s">
        <v>11470</v>
      </c>
      <c r="F367" s="670" t="s">
        <v>11471</v>
      </c>
      <c r="G367" s="713">
        <v>0</v>
      </c>
      <c r="H367" s="670" t="s">
        <v>11473</v>
      </c>
    </row>
    <row r="368" spans="1:8" x14ac:dyDescent="0.25">
      <c r="B368" s="671">
        <v>42900</v>
      </c>
      <c r="C368" s="671">
        <v>42910</v>
      </c>
      <c r="D368" s="669" t="s">
        <v>9144</v>
      </c>
      <c r="E368" s="669" t="s">
        <v>10837</v>
      </c>
      <c r="F368" s="670" t="s">
        <v>11471</v>
      </c>
      <c r="G368" s="713">
        <v>0</v>
      </c>
      <c r="H368" s="670" t="s">
        <v>11473</v>
      </c>
    </row>
    <row r="369" spans="2:8" x14ac:dyDescent="0.25">
      <c r="B369" s="671">
        <v>42900</v>
      </c>
      <c r="C369" s="671">
        <v>42900</v>
      </c>
      <c r="D369" s="669" t="s">
        <v>10838</v>
      </c>
      <c r="E369" s="669" t="s">
        <v>10839</v>
      </c>
      <c r="F369" s="670" t="s">
        <v>11471</v>
      </c>
      <c r="G369" s="713">
        <v>0</v>
      </c>
      <c r="H369" s="670" t="s">
        <v>11473</v>
      </c>
    </row>
    <row r="370" spans="2:8" x14ac:dyDescent="0.25">
      <c r="B370" s="671">
        <v>42900</v>
      </c>
      <c r="C370" s="671">
        <v>42900</v>
      </c>
      <c r="D370" s="669" t="s">
        <v>7293</v>
      </c>
      <c r="E370" s="669" t="s">
        <v>7294</v>
      </c>
      <c r="F370" s="670" t="s">
        <v>11471</v>
      </c>
      <c r="G370" s="713">
        <v>2689.5</v>
      </c>
      <c r="H370" s="670" t="s">
        <v>11473</v>
      </c>
    </row>
    <row r="371" spans="2:8" x14ac:dyDescent="0.25">
      <c r="B371" s="628"/>
      <c r="C371" s="628"/>
      <c r="D371" s="371"/>
      <c r="E371" s="371"/>
      <c r="F371" s="371"/>
      <c r="G371" s="659"/>
      <c r="H371" s="376"/>
    </row>
    <row r="372" spans="2:8" x14ac:dyDescent="0.25">
      <c r="B372" s="628">
        <v>42903</v>
      </c>
      <c r="C372" s="628">
        <v>42907</v>
      </c>
      <c r="D372" s="371" t="s">
        <v>11301</v>
      </c>
      <c r="E372" s="371" t="s">
        <v>3288</v>
      </c>
      <c r="F372" s="371" t="s">
        <v>180</v>
      </c>
      <c r="G372" s="659">
        <v>3611.9</v>
      </c>
      <c r="H372" s="376" t="s">
        <v>11302</v>
      </c>
    </row>
    <row r="373" spans="2:8" x14ac:dyDescent="0.25">
      <c r="B373" s="628"/>
      <c r="C373" s="628"/>
      <c r="D373" s="371"/>
      <c r="E373" s="371"/>
      <c r="F373" s="371"/>
      <c r="G373" s="659"/>
      <c r="H373" s="376"/>
    </row>
    <row r="374" spans="2:8" x14ac:dyDescent="0.25">
      <c r="B374" s="628">
        <v>42905</v>
      </c>
      <c r="C374" s="628">
        <v>42910</v>
      </c>
      <c r="D374" s="371" t="s">
        <v>9473</v>
      </c>
      <c r="E374" s="371" t="s">
        <v>703</v>
      </c>
      <c r="F374" s="371" t="s">
        <v>11303</v>
      </c>
      <c r="G374" s="659">
        <v>1110</v>
      </c>
      <c r="H374" s="376" t="s">
        <v>9132</v>
      </c>
    </row>
    <row r="375" spans="2:8" x14ac:dyDescent="0.25">
      <c r="B375" s="628">
        <v>42905</v>
      </c>
      <c r="C375" s="628">
        <v>42910</v>
      </c>
      <c r="D375" s="371" t="s">
        <v>1018</v>
      </c>
      <c r="E375" s="371" t="s">
        <v>1019</v>
      </c>
      <c r="F375" s="371" t="s">
        <v>11303</v>
      </c>
      <c r="G375" s="659">
        <v>1110</v>
      </c>
      <c r="H375" s="376" t="s">
        <v>9132</v>
      </c>
    </row>
    <row r="376" spans="2:8" x14ac:dyDescent="0.25">
      <c r="B376" s="628"/>
      <c r="C376" s="628"/>
      <c r="D376" s="371"/>
      <c r="E376" s="371"/>
      <c r="F376" s="371"/>
      <c r="G376" s="659"/>
      <c r="H376" s="376"/>
    </row>
    <row r="377" spans="2:8" x14ac:dyDescent="0.25">
      <c r="B377" s="628">
        <v>42909</v>
      </c>
      <c r="C377" s="628">
        <v>42914</v>
      </c>
      <c r="D377" s="376" t="s">
        <v>2026</v>
      </c>
      <c r="E377" s="376" t="s">
        <v>11298</v>
      </c>
      <c r="F377" s="371" t="s">
        <v>1850</v>
      </c>
      <c r="G377" s="659">
        <v>3030</v>
      </c>
      <c r="H377" s="376" t="s">
        <v>6706</v>
      </c>
    </row>
    <row r="378" spans="2:8" x14ac:dyDescent="0.25">
      <c r="B378" s="628"/>
      <c r="C378" s="628"/>
      <c r="D378" s="376"/>
      <c r="E378" s="376"/>
      <c r="F378" s="371"/>
      <c r="G378" s="659"/>
      <c r="H378" s="376"/>
    </row>
    <row r="379" spans="2:8" x14ac:dyDescent="0.25">
      <c r="B379" s="581">
        <v>42911</v>
      </c>
      <c r="C379" s="581">
        <v>42915</v>
      </c>
      <c r="D379" s="686" t="s">
        <v>1358</v>
      </c>
      <c r="E379" s="686" t="s">
        <v>1356</v>
      </c>
      <c r="F379" s="686" t="s">
        <v>1022</v>
      </c>
      <c r="G379" s="636">
        <v>3213.7</v>
      </c>
      <c r="H379" s="688" t="s">
        <v>10820</v>
      </c>
    </row>
    <row r="380" spans="2:8" x14ac:dyDescent="0.25">
      <c r="B380" s="581">
        <v>42911</v>
      </c>
      <c r="C380" s="581">
        <v>42915</v>
      </c>
      <c r="D380" s="686" t="s">
        <v>10821</v>
      </c>
      <c r="E380" s="686" t="s">
        <v>10822</v>
      </c>
      <c r="F380" s="686" t="s">
        <v>1022</v>
      </c>
      <c r="G380" s="636">
        <v>3213.7</v>
      </c>
      <c r="H380" s="688" t="s">
        <v>10820</v>
      </c>
    </row>
    <row r="381" spans="2:8" x14ac:dyDescent="0.25">
      <c r="B381" s="685"/>
      <c r="C381" s="685"/>
      <c r="D381" s="686"/>
      <c r="E381" s="686"/>
      <c r="F381" s="686"/>
      <c r="G381" s="634"/>
      <c r="H381" s="688"/>
    </row>
    <row r="382" spans="2:8" x14ac:dyDescent="0.25">
      <c r="B382" s="581"/>
      <c r="C382" s="581"/>
      <c r="D382" s="686"/>
      <c r="E382" s="686"/>
      <c r="F382" s="686"/>
      <c r="G382" s="634"/>
      <c r="H382" s="688"/>
    </row>
  </sheetData>
  <mergeCells count="4">
    <mergeCell ref="A2:H2"/>
    <mergeCell ref="A3:H3"/>
    <mergeCell ref="A4:H4"/>
    <mergeCell ref="B7:C7"/>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405"/>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587" bestFit="1" customWidth="1"/>
    <col min="4" max="4" width="30.5703125" style="765" bestFit="1" customWidth="1"/>
    <col min="5" max="5" width="69.42578125" style="765" bestFit="1" customWidth="1"/>
    <col min="6" max="6" width="31.28515625" style="765" bestFit="1" customWidth="1"/>
    <col min="7" max="7" width="26.28515625" style="656" bestFit="1" customWidth="1"/>
    <col min="8" max="8" width="223.7109375" style="765" bestFit="1" customWidth="1"/>
    <col min="9" max="16384" width="9.140625" style="128"/>
  </cols>
  <sheetData>
    <row r="1" spans="1:8" s="475" customFormat="1" x14ac:dyDescent="0.25">
      <c r="B1" s="579"/>
      <c r="C1" s="579"/>
      <c r="D1" s="761"/>
      <c r="E1" s="761"/>
      <c r="F1" s="761"/>
      <c r="G1" s="645"/>
      <c r="H1" s="761"/>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13427</v>
      </c>
      <c r="B4" s="1352"/>
      <c r="C4" s="1352"/>
      <c r="D4" s="1352"/>
      <c r="E4" s="1352"/>
      <c r="F4" s="1352"/>
      <c r="G4" s="1352"/>
      <c r="H4" s="1352"/>
    </row>
    <row r="5" spans="1:8" s="475" customFormat="1" x14ac:dyDescent="0.25">
      <c r="B5" s="736"/>
      <c r="C5" s="736"/>
      <c r="D5" s="762"/>
      <c r="E5" s="762"/>
      <c r="F5" s="762"/>
      <c r="G5" s="646"/>
      <c r="H5" s="762"/>
    </row>
    <row r="6" spans="1:8" s="475" customFormat="1" x14ac:dyDescent="0.25">
      <c r="A6" s="733"/>
      <c r="B6" s="736"/>
      <c r="C6" s="736"/>
      <c r="D6" s="762"/>
      <c r="E6" s="762"/>
      <c r="F6" s="762"/>
      <c r="G6" s="646"/>
      <c r="H6" s="762"/>
    </row>
    <row r="7" spans="1:8" s="475" customFormat="1" x14ac:dyDescent="0.25">
      <c r="A7" s="733" t="s">
        <v>2</v>
      </c>
      <c r="B7" s="1356" t="s">
        <v>3</v>
      </c>
      <c r="C7" s="1356"/>
      <c r="D7" s="762" t="s">
        <v>4</v>
      </c>
      <c r="E7" s="762" t="s">
        <v>5</v>
      </c>
      <c r="F7" s="762" t="s">
        <v>6</v>
      </c>
      <c r="G7" s="646" t="s">
        <v>7</v>
      </c>
      <c r="H7" s="762" t="s">
        <v>8</v>
      </c>
    </row>
    <row r="8" spans="1:8" s="475" customFormat="1" x14ac:dyDescent="0.25">
      <c r="A8" s="733"/>
      <c r="B8" s="736" t="s">
        <v>9</v>
      </c>
      <c r="C8" s="736" t="s">
        <v>10</v>
      </c>
      <c r="D8" s="762"/>
      <c r="E8" s="762"/>
      <c r="F8" s="762" t="s">
        <v>11</v>
      </c>
      <c r="G8" s="646"/>
      <c r="H8" s="762"/>
    </row>
    <row r="9" spans="1:8" x14ac:dyDescent="0.25">
      <c r="A9" s="184"/>
      <c r="B9" s="580"/>
      <c r="C9" s="580"/>
      <c r="D9" s="404"/>
      <c r="E9" s="404"/>
      <c r="F9" s="404"/>
      <c r="G9" s="647"/>
      <c r="H9" s="404"/>
    </row>
    <row r="10" spans="1:8" x14ac:dyDescent="0.25">
      <c r="A10" s="128" t="s">
        <v>718</v>
      </c>
      <c r="B10" s="581"/>
      <c r="C10" s="581"/>
      <c r="D10" s="768"/>
      <c r="E10" s="620"/>
      <c r="F10" s="620"/>
      <c r="G10" s="648"/>
      <c r="H10" s="138"/>
    </row>
    <row r="11" spans="1:8" x14ac:dyDescent="0.25">
      <c r="B11" s="581"/>
      <c r="C11" s="581"/>
      <c r="D11" s="768"/>
      <c r="E11" s="620"/>
      <c r="F11" s="620"/>
      <c r="G11" s="648"/>
      <c r="H11" s="138"/>
    </row>
    <row r="12" spans="1:8" x14ac:dyDescent="0.25">
      <c r="B12" s="581"/>
      <c r="C12" s="581"/>
      <c r="D12" s="768"/>
      <c r="E12" s="620"/>
      <c r="F12" s="620"/>
      <c r="G12" s="648"/>
      <c r="H12" s="138"/>
    </row>
    <row r="13" spans="1:8" x14ac:dyDescent="0.25">
      <c r="A13" s="184"/>
      <c r="B13" s="580"/>
      <c r="C13" s="580"/>
      <c r="D13" s="404"/>
      <c r="E13" s="404"/>
      <c r="F13" s="404"/>
      <c r="G13" s="647"/>
      <c r="H13" s="404"/>
    </row>
    <row r="14" spans="1:8" x14ac:dyDescent="0.25">
      <c r="A14" s="128" t="s">
        <v>31</v>
      </c>
      <c r="B14" s="581"/>
      <c r="C14" s="581"/>
      <c r="D14" s="768"/>
      <c r="E14" s="620"/>
      <c r="F14" s="620"/>
      <c r="G14" s="648"/>
      <c r="H14" s="138"/>
    </row>
    <row r="15" spans="1:8" x14ac:dyDescent="0.25">
      <c r="B15" s="581">
        <v>42925</v>
      </c>
      <c r="C15" s="581">
        <v>42930</v>
      </c>
      <c r="D15" s="620" t="s">
        <v>11937</v>
      </c>
      <c r="E15" s="138" t="s">
        <v>150</v>
      </c>
      <c r="F15" s="620" t="s">
        <v>587</v>
      </c>
      <c r="G15" s="650">
        <v>17000</v>
      </c>
      <c r="H15" s="138" t="s">
        <v>11938</v>
      </c>
    </row>
    <row r="16" spans="1:8" x14ac:dyDescent="0.25">
      <c r="B16" s="581">
        <v>42925</v>
      </c>
      <c r="C16" s="581">
        <v>42930</v>
      </c>
      <c r="D16" s="602" t="s">
        <v>1045</v>
      </c>
      <c r="E16" s="190" t="s">
        <v>150</v>
      </c>
      <c r="F16" s="602" t="s">
        <v>587</v>
      </c>
      <c r="G16" s="650">
        <v>18000</v>
      </c>
      <c r="H16" s="190" t="s">
        <v>11938</v>
      </c>
    </row>
    <row r="17" spans="1:8" x14ac:dyDescent="0.25">
      <c r="B17" s="581"/>
      <c r="C17" s="581"/>
      <c r="D17" s="602"/>
      <c r="E17" s="190"/>
      <c r="F17" s="602"/>
      <c r="G17" s="650"/>
      <c r="H17" s="190"/>
    </row>
    <row r="18" spans="1:8" x14ac:dyDescent="0.25">
      <c r="B18" s="581">
        <v>42929</v>
      </c>
      <c r="C18" s="581">
        <v>42930</v>
      </c>
      <c r="D18" s="602" t="s">
        <v>5937</v>
      </c>
      <c r="E18" s="602" t="s">
        <v>11939</v>
      </c>
      <c r="F18" s="602" t="s">
        <v>179</v>
      </c>
      <c r="G18" s="650">
        <v>260.7</v>
      </c>
      <c r="H18" s="602" t="s">
        <v>11940</v>
      </c>
    </row>
    <row r="19" spans="1:8" x14ac:dyDescent="0.25">
      <c r="B19" s="581"/>
      <c r="C19" s="581"/>
      <c r="D19" s="602"/>
      <c r="E19" s="602"/>
      <c r="F19" s="602"/>
      <c r="G19" s="650"/>
      <c r="H19" s="602"/>
    </row>
    <row r="20" spans="1:8" x14ac:dyDescent="0.25">
      <c r="B20" s="581">
        <v>42930</v>
      </c>
      <c r="C20" s="581">
        <v>42932</v>
      </c>
      <c r="D20" s="602" t="s">
        <v>6713</v>
      </c>
      <c r="E20" s="602" t="s">
        <v>3281</v>
      </c>
      <c r="F20" s="602" t="s">
        <v>180</v>
      </c>
      <c r="G20" s="650">
        <v>24640</v>
      </c>
      <c r="H20" s="190" t="s">
        <v>6727</v>
      </c>
    </row>
    <row r="21" spans="1:8" x14ac:dyDescent="0.25">
      <c r="B21" s="581"/>
      <c r="C21" s="581"/>
      <c r="D21" s="602"/>
      <c r="E21" s="602"/>
      <c r="F21" s="602"/>
      <c r="G21" s="650"/>
      <c r="H21" s="190"/>
    </row>
    <row r="22" spans="1:8" x14ac:dyDescent="0.25">
      <c r="B22" s="581">
        <v>42932</v>
      </c>
      <c r="C22" s="581">
        <v>42933</v>
      </c>
      <c r="D22" s="602" t="s">
        <v>1047</v>
      </c>
      <c r="E22" s="602" t="s">
        <v>150</v>
      </c>
      <c r="F22" s="602" t="s">
        <v>349</v>
      </c>
      <c r="G22" s="650">
        <v>6900</v>
      </c>
      <c r="H22" s="602" t="s">
        <v>6727</v>
      </c>
    </row>
    <row r="23" spans="1:8" x14ac:dyDescent="0.25">
      <c r="B23" s="581">
        <v>42932</v>
      </c>
      <c r="C23" s="581">
        <v>42935</v>
      </c>
      <c r="D23" s="602" t="s">
        <v>1047</v>
      </c>
      <c r="E23" s="602" t="s">
        <v>150</v>
      </c>
      <c r="F23" s="602" t="s">
        <v>587</v>
      </c>
      <c r="G23" s="650">
        <v>3780</v>
      </c>
      <c r="H23" s="190" t="s">
        <v>6727</v>
      </c>
    </row>
    <row r="24" spans="1:8" x14ac:dyDescent="0.25">
      <c r="B24" s="581"/>
      <c r="C24" s="581"/>
      <c r="D24" s="602"/>
      <c r="E24" s="602"/>
      <c r="F24" s="602"/>
      <c r="G24" s="650"/>
      <c r="H24" s="602"/>
    </row>
    <row r="25" spans="1:8" x14ac:dyDescent="0.25">
      <c r="B25" s="581">
        <v>42935</v>
      </c>
      <c r="C25" s="581">
        <v>42937</v>
      </c>
      <c r="D25" s="602" t="s">
        <v>10492</v>
      </c>
      <c r="E25" s="602" t="s">
        <v>37</v>
      </c>
      <c r="F25" s="602" t="s">
        <v>4781</v>
      </c>
      <c r="G25" s="650">
        <v>381.41</v>
      </c>
      <c r="H25" s="602" t="s">
        <v>11941</v>
      </c>
    </row>
    <row r="26" spans="1:8" x14ac:dyDescent="0.25">
      <c r="B26" s="581">
        <v>42935</v>
      </c>
      <c r="C26" s="581">
        <v>42938</v>
      </c>
      <c r="D26" s="602" t="s">
        <v>1047</v>
      </c>
      <c r="E26" s="602" t="s">
        <v>150</v>
      </c>
      <c r="F26" s="602" t="s">
        <v>587</v>
      </c>
      <c r="G26" s="650">
        <v>12300</v>
      </c>
      <c r="H26" s="190" t="s">
        <v>6727</v>
      </c>
    </row>
    <row r="27" spans="1:8" x14ac:dyDescent="0.25">
      <c r="B27" s="581">
        <v>42935</v>
      </c>
      <c r="C27" s="581">
        <v>42937</v>
      </c>
      <c r="D27" s="602" t="s">
        <v>10484</v>
      </c>
      <c r="E27" s="602" t="s">
        <v>613</v>
      </c>
      <c r="F27" s="602" t="s">
        <v>4781</v>
      </c>
      <c r="G27" s="650">
        <v>500.62</v>
      </c>
      <c r="H27" s="190" t="s">
        <v>11941</v>
      </c>
    </row>
    <row r="28" spans="1:8" x14ac:dyDescent="0.25">
      <c r="B28" s="581">
        <v>42935</v>
      </c>
      <c r="C28" s="581">
        <v>42937</v>
      </c>
      <c r="D28" s="602" t="s">
        <v>11580</v>
      </c>
      <c r="E28" s="602" t="s">
        <v>613</v>
      </c>
      <c r="F28" s="602" t="s">
        <v>4781</v>
      </c>
      <c r="G28" s="650">
        <v>65.209999999999994</v>
      </c>
      <c r="H28" s="602" t="s">
        <v>11941</v>
      </c>
    </row>
    <row r="29" spans="1:8" x14ac:dyDescent="0.25">
      <c r="B29" s="581"/>
      <c r="C29" s="581"/>
      <c r="D29" s="602"/>
      <c r="E29" s="602"/>
      <c r="F29" s="602"/>
      <c r="G29" s="650"/>
      <c r="H29" s="602"/>
    </row>
    <row r="30" spans="1:8" x14ac:dyDescent="0.25">
      <c r="B30" s="581">
        <v>42940</v>
      </c>
      <c r="C30" s="581">
        <v>42944</v>
      </c>
      <c r="D30" s="602" t="s">
        <v>10614</v>
      </c>
      <c r="E30" s="602" t="s">
        <v>18</v>
      </c>
      <c r="F30" s="602" t="s">
        <v>1742</v>
      </c>
      <c r="G30" s="650">
        <v>1543.87</v>
      </c>
      <c r="H30" s="602" t="s">
        <v>11943</v>
      </c>
    </row>
    <row r="31" spans="1:8" x14ac:dyDescent="0.25">
      <c r="A31" s="184"/>
      <c r="B31" s="580"/>
      <c r="C31" s="580"/>
      <c r="D31" s="404"/>
      <c r="E31" s="404"/>
      <c r="F31" s="404"/>
      <c r="G31" s="647"/>
      <c r="H31" s="404"/>
    </row>
    <row r="32" spans="1:8" x14ac:dyDescent="0.25">
      <c r="A32" s="128" t="s">
        <v>24</v>
      </c>
      <c r="B32" s="582"/>
      <c r="C32" s="582"/>
      <c r="D32" s="190"/>
      <c r="E32" s="190"/>
      <c r="F32" s="190"/>
      <c r="G32" s="649"/>
      <c r="H32" s="190"/>
    </row>
    <row r="33" spans="2:8" ht="45" x14ac:dyDescent="0.25">
      <c r="B33" s="611">
        <v>42929</v>
      </c>
      <c r="C33" s="766">
        <v>42946</v>
      </c>
      <c r="D33" s="629" t="s">
        <v>3611</v>
      </c>
      <c r="E33" s="630" t="s">
        <v>1770</v>
      </c>
      <c r="F33" s="629" t="s">
        <v>11772</v>
      </c>
      <c r="G33" s="708">
        <v>900</v>
      </c>
      <c r="H33" s="629" t="s">
        <v>11773</v>
      </c>
    </row>
    <row r="34" spans="2:8" x14ac:dyDescent="0.25">
      <c r="B34" s="611"/>
      <c r="C34" s="766"/>
      <c r="D34" s="629"/>
      <c r="E34" s="630"/>
      <c r="F34" s="629"/>
      <c r="G34" s="708"/>
      <c r="H34" s="629"/>
    </row>
    <row r="35" spans="2:8" x14ac:dyDescent="0.25">
      <c r="B35" s="612">
        <v>44027</v>
      </c>
      <c r="C35" s="766">
        <v>42936</v>
      </c>
      <c r="D35" s="629" t="s">
        <v>744</v>
      </c>
      <c r="E35" s="630" t="s">
        <v>703</v>
      </c>
      <c r="F35" s="629" t="s">
        <v>508</v>
      </c>
      <c r="G35" s="708">
        <v>3429</v>
      </c>
      <c r="H35" s="629" t="s">
        <v>11774</v>
      </c>
    </row>
    <row r="36" spans="2:8" x14ac:dyDescent="0.25">
      <c r="B36" s="612"/>
      <c r="C36" s="766"/>
      <c r="D36" s="629"/>
      <c r="E36" s="630"/>
      <c r="F36" s="629"/>
      <c r="G36" s="708"/>
      <c r="H36" s="629"/>
    </row>
    <row r="37" spans="2:8" x14ac:dyDescent="0.25">
      <c r="B37" s="612">
        <v>42932</v>
      </c>
      <c r="C37" s="766">
        <v>42935</v>
      </c>
      <c r="D37" s="629" t="s">
        <v>5726</v>
      </c>
      <c r="E37" s="630" t="s">
        <v>11775</v>
      </c>
      <c r="F37" s="629" t="s">
        <v>508</v>
      </c>
      <c r="G37" s="708">
        <v>2432</v>
      </c>
      <c r="H37" s="629" t="s">
        <v>1195</v>
      </c>
    </row>
    <row r="38" spans="2:8" x14ac:dyDescent="0.25">
      <c r="B38" s="612">
        <v>42932</v>
      </c>
      <c r="C38" s="766">
        <v>42935</v>
      </c>
      <c r="D38" s="629" t="s">
        <v>11776</v>
      </c>
      <c r="E38" s="630" t="s">
        <v>11777</v>
      </c>
      <c r="F38" s="629" t="s">
        <v>508</v>
      </c>
      <c r="G38" s="708">
        <v>2432</v>
      </c>
      <c r="H38" s="629" t="s">
        <v>1195</v>
      </c>
    </row>
    <row r="39" spans="2:8" x14ac:dyDescent="0.25">
      <c r="B39" s="612">
        <v>42932</v>
      </c>
      <c r="C39" s="766">
        <v>42936</v>
      </c>
      <c r="D39" s="629" t="s">
        <v>10974</v>
      </c>
      <c r="E39" s="630" t="s">
        <v>1578</v>
      </c>
      <c r="F39" s="629" t="s">
        <v>7092</v>
      </c>
      <c r="G39" s="708">
        <v>125</v>
      </c>
      <c r="H39" s="629" t="s">
        <v>11778</v>
      </c>
    </row>
    <row r="40" spans="2:8" x14ac:dyDescent="0.25">
      <c r="B40" s="612"/>
      <c r="C40" s="766"/>
      <c r="D40" s="629"/>
      <c r="E40" s="630"/>
      <c r="F40" s="629"/>
      <c r="G40" s="708"/>
      <c r="H40" s="629"/>
    </row>
    <row r="41" spans="2:8" x14ac:dyDescent="0.25">
      <c r="B41" s="612">
        <v>42935</v>
      </c>
      <c r="C41" s="766">
        <v>42936</v>
      </c>
      <c r="D41" s="629" t="s">
        <v>11779</v>
      </c>
      <c r="E41" s="630" t="s">
        <v>11780</v>
      </c>
      <c r="F41" s="629" t="s">
        <v>11781</v>
      </c>
      <c r="G41" s="708">
        <v>273</v>
      </c>
      <c r="H41" s="629" t="s">
        <v>10528</v>
      </c>
    </row>
    <row r="42" spans="2:8" x14ac:dyDescent="0.25">
      <c r="B42" s="612"/>
      <c r="C42" s="766"/>
      <c r="D42" s="629"/>
      <c r="E42" s="630"/>
      <c r="F42" s="629"/>
      <c r="G42" s="708"/>
      <c r="H42" s="629"/>
    </row>
    <row r="43" spans="2:8" x14ac:dyDescent="0.25">
      <c r="B43" s="612">
        <v>42939</v>
      </c>
      <c r="C43" s="766">
        <v>42943</v>
      </c>
      <c r="D43" s="629" t="s">
        <v>506</v>
      </c>
      <c r="E43" s="630" t="s">
        <v>507</v>
      </c>
      <c r="F43" s="629" t="s">
        <v>9378</v>
      </c>
      <c r="G43" s="708">
        <v>1431</v>
      </c>
      <c r="H43" s="629" t="s">
        <v>11782</v>
      </c>
    </row>
    <row r="44" spans="2:8" x14ac:dyDescent="0.25">
      <c r="B44" s="612"/>
      <c r="C44" s="766"/>
      <c r="D44" s="629"/>
      <c r="E44" s="630"/>
      <c r="F44" s="629"/>
      <c r="G44" s="708"/>
      <c r="H44" s="629"/>
    </row>
    <row r="45" spans="2:8" x14ac:dyDescent="0.25">
      <c r="B45" s="611">
        <v>42940</v>
      </c>
      <c r="C45" s="766">
        <v>42944</v>
      </c>
      <c r="D45" s="629" t="s">
        <v>515</v>
      </c>
      <c r="E45" s="630" t="s">
        <v>11783</v>
      </c>
      <c r="F45" s="629" t="s">
        <v>11309</v>
      </c>
      <c r="G45" s="708">
        <v>3121</v>
      </c>
      <c r="H45" s="629" t="s">
        <v>11784</v>
      </c>
    </row>
    <row r="46" spans="2:8" x14ac:dyDescent="0.25">
      <c r="B46" s="612">
        <v>42940</v>
      </c>
      <c r="C46" s="766">
        <v>42944</v>
      </c>
      <c r="D46" s="629" t="s">
        <v>11785</v>
      </c>
      <c r="E46" s="630" t="s">
        <v>7674</v>
      </c>
      <c r="F46" s="629" t="s">
        <v>11309</v>
      </c>
      <c r="G46" s="708">
        <v>3171</v>
      </c>
      <c r="H46" s="629" t="s">
        <v>11784</v>
      </c>
    </row>
    <row r="47" spans="2:8" x14ac:dyDescent="0.25">
      <c r="B47" s="612"/>
      <c r="C47" s="766"/>
      <c r="D47" s="629"/>
      <c r="E47" s="630"/>
      <c r="F47" s="629"/>
      <c r="G47" s="708"/>
      <c r="H47" s="629"/>
    </row>
    <row r="48" spans="2:8" x14ac:dyDescent="0.25">
      <c r="B48" s="612">
        <v>42941</v>
      </c>
      <c r="C48" s="767">
        <v>42942</v>
      </c>
      <c r="D48" s="629" t="s">
        <v>1769</v>
      </c>
      <c r="E48" s="630" t="s">
        <v>1770</v>
      </c>
      <c r="F48" s="629" t="s">
        <v>4891</v>
      </c>
      <c r="G48" s="708">
        <v>185</v>
      </c>
      <c r="H48" s="629" t="s">
        <v>11786</v>
      </c>
    </row>
    <row r="49" spans="1:8" x14ac:dyDescent="0.25">
      <c r="B49" s="612"/>
      <c r="C49" s="767"/>
      <c r="D49" s="629"/>
      <c r="E49" s="630"/>
      <c r="F49" s="629"/>
      <c r="G49" s="708"/>
      <c r="H49" s="629"/>
    </row>
    <row r="50" spans="1:8" x14ac:dyDescent="0.25">
      <c r="B50" s="612">
        <v>42947</v>
      </c>
      <c r="C50" s="766">
        <v>42950</v>
      </c>
      <c r="D50" s="629" t="s">
        <v>11787</v>
      </c>
      <c r="E50" s="630" t="s">
        <v>6246</v>
      </c>
      <c r="F50" s="629" t="s">
        <v>23</v>
      </c>
      <c r="G50" s="708">
        <v>2028</v>
      </c>
      <c r="H50" s="629" t="s">
        <v>11788</v>
      </c>
    </row>
    <row r="51" spans="1:8" x14ac:dyDescent="0.25">
      <c r="A51" s="184"/>
      <c r="B51" s="580"/>
      <c r="C51" s="580"/>
      <c r="D51" s="404"/>
      <c r="E51" s="404"/>
      <c r="F51" s="404"/>
      <c r="G51" s="647"/>
      <c r="H51" s="404"/>
    </row>
    <row r="52" spans="1:8" x14ac:dyDescent="0.25">
      <c r="A52" s="128" t="s">
        <v>100</v>
      </c>
      <c r="B52" s="581"/>
      <c r="C52" s="693"/>
      <c r="D52" s="620"/>
      <c r="E52" s="620"/>
      <c r="F52" s="620"/>
      <c r="G52" s="648"/>
      <c r="H52" s="138"/>
    </row>
    <row r="53" spans="1:8" x14ac:dyDescent="0.25">
      <c r="B53" s="581"/>
      <c r="C53" s="694"/>
      <c r="D53" s="620"/>
      <c r="E53" s="620"/>
      <c r="F53" s="620"/>
      <c r="G53" s="648"/>
      <c r="H53" s="138"/>
    </row>
    <row r="54" spans="1:8" x14ac:dyDescent="0.25">
      <c r="B54" s="581"/>
      <c r="C54" s="693"/>
      <c r="D54" s="620"/>
      <c r="E54" s="620"/>
      <c r="F54" s="620"/>
      <c r="G54" s="648"/>
      <c r="H54" s="138"/>
    </row>
    <row r="55" spans="1:8" x14ac:dyDescent="0.25">
      <c r="B55" s="581"/>
      <c r="C55" s="693"/>
      <c r="D55" s="620"/>
      <c r="E55" s="620"/>
      <c r="F55" s="620"/>
      <c r="G55" s="648"/>
      <c r="H55" s="138"/>
    </row>
    <row r="56" spans="1:8" x14ac:dyDescent="0.25">
      <c r="A56" s="184"/>
      <c r="B56" s="580"/>
      <c r="C56" s="580"/>
      <c r="D56" s="404"/>
      <c r="E56" s="404"/>
      <c r="F56" s="404"/>
      <c r="G56" s="647"/>
      <c r="H56" s="404"/>
    </row>
    <row r="57" spans="1:8" x14ac:dyDescent="0.25">
      <c r="A57" s="128" t="s">
        <v>25</v>
      </c>
      <c r="B57" s="581"/>
      <c r="C57" s="581"/>
      <c r="D57" s="620"/>
      <c r="E57" s="138"/>
      <c r="F57" s="620"/>
      <c r="G57" s="648"/>
      <c r="H57" s="138"/>
    </row>
    <row r="58" spans="1:8" x14ac:dyDescent="0.25">
      <c r="B58" s="739">
        <v>42921</v>
      </c>
      <c r="C58" s="739">
        <v>42922</v>
      </c>
      <c r="D58" s="620" t="s">
        <v>11629</v>
      </c>
      <c r="E58" s="138" t="s">
        <v>667</v>
      </c>
      <c r="F58" s="620" t="s">
        <v>11630</v>
      </c>
      <c r="G58" s="652">
        <v>253</v>
      </c>
      <c r="H58" s="138" t="s">
        <v>11631</v>
      </c>
    </row>
    <row r="59" spans="1:8" x14ac:dyDescent="0.25">
      <c r="B59" s="739">
        <v>42921</v>
      </c>
      <c r="C59" s="739">
        <v>42922</v>
      </c>
      <c r="D59" s="620" t="s">
        <v>11632</v>
      </c>
      <c r="E59" s="138" t="s">
        <v>11633</v>
      </c>
      <c r="F59" s="620" t="s">
        <v>11630</v>
      </c>
      <c r="G59" s="652">
        <v>118</v>
      </c>
      <c r="H59" s="138" t="s">
        <v>11631</v>
      </c>
    </row>
    <row r="60" spans="1:8" x14ac:dyDescent="0.25">
      <c r="B60" s="739"/>
      <c r="C60" s="739"/>
      <c r="D60" s="620"/>
      <c r="E60" s="138"/>
      <c r="F60" s="620"/>
      <c r="G60" s="652"/>
      <c r="H60" s="138"/>
    </row>
    <row r="61" spans="1:8" x14ac:dyDescent="0.25">
      <c r="B61" s="581">
        <v>42925</v>
      </c>
      <c r="C61" s="581">
        <v>42929</v>
      </c>
      <c r="D61" s="769" t="s">
        <v>11507</v>
      </c>
      <c r="E61" s="138" t="s">
        <v>818</v>
      </c>
      <c r="F61" s="620" t="s">
        <v>179</v>
      </c>
      <c r="G61" s="650">
        <v>1650</v>
      </c>
      <c r="H61" s="138" t="s">
        <v>11508</v>
      </c>
    </row>
    <row r="62" spans="1:8" x14ac:dyDescent="0.25">
      <c r="B62" s="581">
        <v>42925</v>
      </c>
      <c r="C62" s="581">
        <v>42931</v>
      </c>
      <c r="D62" s="620" t="s">
        <v>4092</v>
      </c>
      <c r="E62" s="138" t="s">
        <v>9588</v>
      </c>
      <c r="F62" s="620" t="s">
        <v>179</v>
      </c>
      <c r="G62" s="650">
        <v>1700</v>
      </c>
      <c r="H62" s="138" t="s">
        <v>11508</v>
      </c>
    </row>
    <row r="63" spans="1:8" x14ac:dyDescent="0.25">
      <c r="B63" s="581">
        <v>42925</v>
      </c>
      <c r="C63" s="581">
        <v>42929</v>
      </c>
      <c r="D63" s="620" t="s">
        <v>11509</v>
      </c>
      <c r="E63" s="248" t="s">
        <v>5756</v>
      </c>
      <c r="F63" s="769" t="s">
        <v>179</v>
      </c>
      <c r="G63" s="650">
        <v>1650</v>
      </c>
      <c r="H63" s="138" t="s">
        <v>11508</v>
      </c>
    </row>
    <row r="64" spans="1:8" x14ac:dyDescent="0.25">
      <c r="B64" s="581">
        <v>42925</v>
      </c>
      <c r="C64" s="581">
        <v>42929</v>
      </c>
      <c r="D64" s="620" t="s">
        <v>2751</v>
      </c>
      <c r="E64" s="138" t="s">
        <v>818</v>
      </c>
      <c r="F64" s="620" t="s">
        <v>179</v>
      </c>
      <c r="G64" s="650">
        <v>1650</v>
      </c>
      <c r="H64" s="138" t="s">
        <v>11508</v>
      </c>
    </row>
    <row r="65" spans="2:8" x14ac:dyDescent="0.25">
      <c r="B65" s="581">
        <v>42925</v>
      </c>
      <c r="C65" s="581">
        <v>42929</v>
      </c>
      <c r="D65" s="620" t="s">
        <v>2754</v>
      </c>
      <c r="E65" s="138" t="s">
        <v>11510</v>
      </c>
      <c r="F65" s="620" t="s">
        <v>179</v>
      </c>
      <c r="G65" s="650">
        <v>1650</v>
      </c>
      <c r="H65" s="138" t="s">
        <v>11508</v>
      </c>
    </row>
    <row r="66" spans="2:8" x14ac:dyDescent="0.25">
      <c r="B66" s="581">
        <v>42925</v>
      </c>
      <c r="C66" s="581">
        <v>42930</v>
      </c>
      <c r="D66" s="620" t="s">
        <v>813</v>
      </c>
      <c r="E66" s="138" t="s">
        <v>6259</v>
      </c>
      <c r="F66" s="620" t="s">
        <v>1088</v>
      </c>
      <c r="G66" s="650">
        <v>300</v>
      </c>
      <c r="H66" s="138" t="s">
        <v>11511</v>
      </c>
    </row>
    <row r="67" spans="2:8" x14ac:dyDescent="0.25">
      <c r="B67" s="581">
        <v>42925</v>
      </c>
      <c r="C67" s="581">
        <v>42930</v>
      </c>
      <c r="D67" s="620" t="s">
        <v>1100</v>
      </c>
      <c r="E67" s="138" t="s">
        <v>6259</v>
      </c>
      <c r="F67" s="620" t="s">
        <v>1088</v>
      </c>
      <c r="G67" s="650">
        <v>730</v>
      </c>
      <c r="H67" s="138" t="s">
        <v>11511</v>
      </c>
    </row>
    <row r="68" spans="2:8" x14ac:dyDescent="0.25">
      <c r="B68" s="581">
        <v>42925</v>
      </c>
      <c r="C68" s="581">
        <v>42927</v>
      </c>
      <c r="D68" s="620" t="s">
        <v>1830</v>
      </c>
      <c r="E68" s="138" t="s">
        <v>2262</v>
      </c>
      <c r="F68" s="620" t="s">
        <v>7302</v>
      </c>
      <c r="G68" s="650">
        <v>0</v>
      </c>
      <c r="H68" s="138" t="s">
        <v>11634</v>
      </c>
    </row>
    <row r="69" spans="2:8" x14ac:dyDescent="0.25">
      <c r="B69" s="581"/>
      <c r="C69" s="581"/>
      <c r="D69" s="620"/>
      <c r="E69" s="138"/>
      <c r="F69" s="620"/>
      <c r="G69" s="650"/>
      <c r="H69" s="138"/>
    </row>
    <row r="70" spans="2:8" x14ac:dyDescent="0.25">
      <c r="B70" s="581">
        <v>42926</v>
      </c>
      <c r="C70" s="581">
        <v>42930</v>
      </c>
      <c r="D70" s="620" t="s">
        <v>111</v>
      </c>
      <c r="E70" s="138" t="s">
        <v>9588</v>
      </c>
      <c r="F70" s="620" t="s">
        <v>179</v>
      </c>
      <c r="G70" s="650">
        <v>50</v>
      </c>
      <c r="H70" s="138" t="s">
        <v>11512</v>
      </c>
    </row>
    <row r="71" spans="2:8" x14ac:dyDescent="0.25">
      <c r="B71" s="581"/>
      <c r="C71" s="581"/>
      <c r="D71" s="620"/>
      <c r="E71" s="138"/>
      <c r="F71" s="620"/>
      <c r="G71" s="650"/>
      <c r="H71" s="138"/>
    </row>
    <row r="72" spans="2:8" x14ac:dyDescent="0.25">
      <c r="B72" s="581">
        <v>42932</v>
      </c>
      <c r="C72" s="581">
        <v>42934</v>
      </c>
      <c r="D72" s="769" t="s">
        <v>1830</v>
      </c>
      <c r="E72" s="138" t="s">
        <v>2262</v>
      </c>
      <c r="F72" s="620" t="s">
        <v>186</v>
      </c>
      <c r="G72" s="650">
        <v>0</v>
      </c>
      <c r="H72" s="138" t="s">
        <v>11634</v>
      </c>
    </row>
    <row r="73" spans="2:8" x14ac:dyDescent="0.25">
      <c r="B73" s="581">
        <v>42932</v>
      </c>
      <c r="C73" s="581">
        <v>42937</v>
      </c>
      <c r="D73" s="620" t="s">
        <v>2283</v>
      </c>
      <c r="E73" s="138" t="s">
        <v>4094</v>
      </c>
      <c r="F73" s="620" t="s">
        <v>793</v>
      </c>
      <c r="G73" s="650">
        <v>2500</v>
      </c>
      <c r="H73" s="138" t="s">
        <v>11635</v>
      </c>
    </row>
    <row r="74" spans="2:8" x14ac:dyDescent="0.25">
      <c r="B74" s="581">
        <v>42932</v>
      </c>
      <c r="C74" s="581">
        <v>42937</v>
      </c>
      <c r="D74" s="620" t="s">
        <v>7107</v>
      </c>
      <c r="E74" s="138" t="s">
        <v>7108</v>
      </c>
      <c r="F74" s="138" t="s">
        <v>526</v>
      </c>
      <c r="G74" s="650">
        <v>962</v>
      </c>
      <c r="H74" s="138" t="s">
        <v>11636</v>
      </c>
    </row>
    <row r="75" spans="2:8" x14ac:dyDescent="0.25">
      <c r="B75" s="581"/>
      <c r="C75" s="581"/>
      <c r="D75" s="620"/>
      <c r="E75" s="138"/>
      <c r="F75" s="138"/>
      <c r="G75" s="650"/>
      <c r="H75" s="138"/>
    </row>
    <row r="76" spans="2:8" x14ac:dyDescent="0.25">
      <c r="B76" s="581">
        <v>42935</v>
      </c>
      <c r="C76" s="581">
        <v>42937</v>
      </c>
      <c r="D76" s="770" t="s">
        <v>569</v>
      </c>
      <c r="E76" s="204" t="s">
        <v>46</v>
      </c>
      <c r="F76" s="771" t="s">
        <v>4781</v>
      </c>
      <c r="G76" s="650">
        <v>421</v>
      </c>
      <c r="H76" s="204" t="s">
        <v>11637</v>
      </c>
    </row>
    <row r="77" spans="2:8" x14ac:dyDescent="0.25">
      <c r="B77" s="581">
        <v>42935</v>
      </c>
      <c r="C77" s="581">
        <v>42937</v>
      </c>
      <c r="D77" s="770" t="s">
        <v>10255</v>
      </c>
      <c r="E77" s="204" t="s">
        <v>34</v>
      </c>
      <c r="F77" s="771" t="s">
        <v>4781</v>
      </c>
      <c r="G77" s="650">
        <v>571</v>
      </c>
      <c r="H77" s="204" t="s">
        <v>11637</v>
      </c>
    </row>
    <row r="78" spans="2:8" x14ac:dyDescent="0.25">
      <c r="B78" s="581">
        <v>42935</v>
      </c>
      <c r="C78" s="581">
        <v>42937</v>
      </c>
      <c r="D78" s="770" t="s">
        <v>11638</v>
      </c>
      <c r="E78" s="204" t="s">
        <v>5895</v>
      </c>
      <c r="F78" s="770" t="s">
        <v>4781</v>
      </c>
      <c r="G78" s="650">
        <v>571</v>
      </c>
      <c r="H78" s="204" t="s">
        <v>11637</v>
      </c>
    </row>
    <row r="79" spans="2:8" x14ac:dyDescent="0.25">
      <c r="B79" s="581"/>
      <c r="C79" s="581"/>
      <c r="D79" s="770"/>
      <c r="E79" s="204"/>
      <c r="F79" s="770"/>
      <c r="G79" s="650"/>
      <c r="H79" s="204"/>
    </row>
    <row r="80" spans="2:8" x14ac:dyDescent="0.25">
      <c r="B80" s="581">
        <v>42936</v>
      </c>
      <c r="C80" s="581">
        <v>42940</v>
      </c>
      <c r="D80" s="770" t="s">
        <v>11639</v>
      </c>
      <c r="E80" s="204" t="s">
        <v>11640</v>
      </c>
      <c r="F80" s="770" t="s">
        <v>1401</v>
      </c>
      <c r="G80" s="650">
        <v>0</v>
      </c>
      <c r="H80" s="204" t="s">
        <v>11641</v>
      </c>
    </row>
    <row r="81" spans="1:8" x14ac:dyDescent="0.25">
      <c r="B81" s="581"/>
      <c r="C81" s="581"/>
      <c r="D81" s="770"/>
      <c r="E81" s="204"/>
      <c r="F81" s="770"/>
      <c r="G81" s="650"/>
      <c r="H81" s="204"/>
    </row>
    <row r="82" spans="1:8" x14ac:dyDescent="0.25">
      <c r="B82" s="581">
        <v>42939</v>
      </c>
      <c r="C82" s="581">
        <v>42944</v>
      </c>
      <c r="D82" s="770" t="s">
        <v>11642</v>
      </c>
      <c r="E82" s="204" t="s">
        <v>6983</v>
      </c>
      <c r="F82" s="770" t="s">
        <v>180</v>
      </c>
      <c r="G82" s="650">
        <v>2250</v>
      </c>
      <c r="H82" s="204" t="s">
        <v>11643</v>
      </c>
    </row>
    <row r="83" spans="1:8" x14ac:dyDescent="0.25">
      <c r="B83" s="581">
        <v>42939</v>
      </c>
      <c r="C83" s="581">
        <v>42944</v>
      </c>
      <c r="D83" s="770" t="s">
        <v>7530</v>
      </c>
      <c r="E83" s="204" t="s">
        <v>1853</v>
      </c>
      <c r="F83" s="770" t="s">
        <v>3175</v>
      </c>
      <c r="G83" s="650">
        <v>1529</v>
      </c>
      <c r="H83" s="204" t="s">
        <v>11644</v>
      </c>
    </row>
    <row r="84" spans="1:8" x14ac:dyDescent="0.25">
      <c r="B84" s="581">
        <v>42939</v>
      </c>
      <c r="C84" s="581">
        <v>42944</v>
      </c>
      <c r="D84" s="620" t="s">
        <v>814</v>
      </c>
      <c r="E84" s="138" t="s">
        <v>7317</v>
      </c>
      <c r="F84" s="620" t="s">
        <v>180</v>
      </c>
      <c r="G84" s="650">
        <v>2281</v>
      </c>
      <c r="H84" s="138" t="s">
        <v>11646</v>
      </c>
    </row>
    <row r="85" spans="1:8" x14ac:dyDescent="0.25">
      <c r="B85" s="581"/>
      <c r="C85" s="581"/>
      <c r="D85" s="770"/>
      <c r="E85" s="204"/>
      <c r="F85" s="770"/>
      <c r="G85" s="650"/>
      <c r="H85" s="204"/>
    </row>
    <row r="86" spans="1:8" x14ac:dyDescent="0.25">
      <c r="B86" s="581">
        <v>42940</v>
      </c>
      <c r="C86" s="581">
        <v>42943</v>
      </c>
      <c r="D86" s="769" t="s">
        <v>1847</v>
      </c>
      <c r="E86" s="138" t="s">
        <v>6983</v>
      </c>
      <c r="F86" s="620" t="s">
        <v>6984</v>
      </c>
      <c r="G86" s="650">
        <v>2308</v>
      </c>
      <c r="H86" s="138" t="s">
        <v>11645</v>
      </c>
    </row>
    <row r="87" spans="1:8" x14ac:dyDescent="0.25">
      <c r="B87" s="581">
        <v>42940</v>
      </c>
      <c r="C87" s="581">
        <v>42944</v>
      </c>
      <c r="D87" s="620" t="s">
        <v>5309</v>
      </c>
      <c r="E87" s="138" t="s">
        <v>8981</v>
      </c>
      <c r="F87" s="620" t="s">
        <v>180</v>
      </c>
      <c r="G87" s="650">
        <v>2185</v>
      </c>
      <c r="H87" s="138" t="s">
        <v>11646</v>
      </c>
    </row>
    <row r="88" spans="1:8" x14ac:dyDescent="0.25">
      <c r="B88" s="581">
        <v>42940</v>
      </c>
      <c r="C88" s="581">
        <v>42944</v>
      </c>
      <c r="D88" s="620" t="s">
        <v>11647</v>
      </c>
      <c r="E88" s="248" t="s">
        <v>667</v>
      </c>
      <c r="F88" s="769" t="s">
        <v>180</v>
      </c>
      <c r="G88" s="650">
        <v>1817</v>
      </c>
      <c r="H88" s="138" t="s">
        <v>11646</v>
      </c>
    </row>
    <row r="89" spans="1:8" x14ac:dyDescent="0.25">
      <c r="B89" s="581">
        <v>42940</v>
      </c>
      <c r="C89" s="581">
        <v>42944</v>
      </c>
      <c r="D89" s="620" t="s">
        <v>5962</v>
      </c>
      <c r="E89" s="138" t="s">
        <v>11649</v>
      </c>
      <c r="F89" s="620" t="s">
        <v>180</v>
      </c>
      <c r="G89" s="650">
        <v>1940</v>
      </c>
      <c r="H89" s="138" t="s">
        <v>11646</v>
      </c>
    </row>
    <row r="90" spans="1:8" x14ac:dyDescent="0.25">
      <c r="B90" s="581"/>
      <c r="C90" s="581"/>
      <c r="D90" s="620"/>
      <c r="E90" s="248"/>
      <c r="F90" s="769"/>
      <c r="G90" s="650"/>
      <c r="H90" s="138"/>
    </row>
    <row r="91" spans="1:8" x14ac:dyDescent="0.25">
      <c r="B91" s="581">
        <v>42941</v>
      </c>
      <c r="C91" s="581">
        <v>42943</v>
      </c>
      <c r="D91" s="620" t="s">
        <v>11648</v>
      </c>
      <c r="E91" s="138" t="s">
        <v>1853</v>
      </c>
      <c r="F91" s="620" t="s">
        <v>180</v>
      </c>
      <c r="G91" s="650">
        <v>1955</v>
      </c>
      <c r="H91" s="138" t="s">
        <v>11646</v>
      </c>
    </row>
    <row r="92" spans="1:8" x14ac:dyDescent="0.25">
      <c r="B92" s="581"/>
      <c r="C92" s="581"/>
      <c r="D92" s="620"/>
      <c r="E92" s="138"/>
      <c r="F92" s="620"/>
      <c r="G92" s="650"/>
      <c r="H92" s="138"/>
    </row>
    <row r="93" spans="1:8" x14ac:dyDescent="0.25">
      <c r="B93" s="581">
        <v>42942</v>
      </c>
      <c r="C93" s="581">
        <v>42946</v>
      </c>
      <c r="D93" s="620" t="s">
        <v>2729</v>
      </c>
      <c r="E93" s="138" t="s">
        <v>11650</v>
      </c>
      <c r="F93" s="620" t="s">
        <v>863</v>
      </c>
      <c r="G93" s="650">
        <v>2500</v>
      </c>
      <c r="H93" s="138" t="s">
        <v>11651</v>
      </c>
    </row>
    <row r="94" spans="1:8" x14ac:dyDescent="0.25">
      <c r="B94" s="581">
        <v>42942</v>
      </c>
      <c r="C94" s="581">
        <v>42946</v>
      </c>
      <c r="D94" s="620" t="s">
        <v>1123</v>
      </c>
      <c r="E94" s="138" t="s">
        <v>11652</v>
      </c>
      <c r="F94" s="620" t="s">
        <v>863</v>
      </c>
      <c r="G94" s="650">
        <v>2564</v>
      </c>
      <c r="H94" s="138" t="s">
        <v>11651</v>
      </c>
    </row>
    <row r="95" spans="1:8" x14ac:dyDescent="0.25">
      <c r="B95" s="581"/>
      <c r="C95" s="581"/>
      <c r="D95" s="602"/>
      <c r="E95" s="190"/>
      <c r="F95" s="602"/>
      <c r="G95" s="648"/>
      <c r="H95" s="190"/>
    </row>
    <row r="96" spans="1:8" x14ac:dyDescent="0.25">
      <c r="A96" s="184"/>
      <c r="B96" s="580"/>
      <c r="C96" s="580"/>
      <c r="D96" s="404"/>
      <c r="E96" s="404"/>
      <c r="F96" s="404"/>
      <c r="G96" s="647"/>
      <c r="H96" s="404"/>
    </row>
    <row r="97" spans="1:8" x14ac:dyDescent="0.25">
      <c r="A97" s="128" t="s">
        <v>32</v>
      </c>
      <c r="B97" s="581"/>
      <c r="C97" s="581"/>
      <c r="D97" s="620"/>
      <c r="E97" s="772"/>
      <c r="F97" s="620"/>
      <c r="G97" s="648"/>
      <c r="H97" s="138"/>
    </row>
    <row r="98" spans="1:8" x14ac:dyDescent="0.25">
      <c r="B98" s="581">
        <v>42932</v>
      </c>
      <c r="C98" s="581">
        <v>42935</v>
      </c>
      <c r="D98" s="772" t="s">
        <v>5109</v>
      </c>
      <c r="E98" s="772" t="s">
        <v>10267</v>
      </c>
      <c r="F98" s="620" t="s">
        <v>567</v>
      </c>
      <c r="G98" s="650">
        <v>2347.8000000000002</v>
      </c>
      <c r="H98" s="138" t="s">
        <v>5217</v>
      </c>
    </row>
    <row r="99" spans="1:8" x14ac:dyDescent="0.25">
      <c r="B99" s="581">
        <v>42932</v>
      </c>
      <c r="C99" s="581">
        <v>42935</v>
      </c>
      <c r="D99" s="772" t="s">
        <v>3836</v>
      </c>
      <c r="E99" s="772" t="s">
        <v>11671</v>
      </c>
      <c r="F99" s="620" t="s">
        <v>567</v>
      </c>
      <c r="G99" s="650">
        <v>2557.9699999999998</v>
      </c>
      <c r="H99" s="138" t="s">
        <v>5217</v>
      </c>
    </row>
    <row r="100" spans="1:8" x14ac:dyDescent="0.25">
      <c r="B100" s="581"/>
      <c r="C100" s="581"/>
      <c r="D100" s="772"/>
      <c r="E100" s="772"/>
      <c r="F100" s="620"/>
      <c r="G100" s="650"/>
      <c r="H100" s="138"/>
    </row>
    <row r="101" spans="1:8" x14ac:dyDescent="0.25">
      <c r="B101" s="581">
        <v>42935</v>
      </c>
      <c r="C101" s="581">
        <v>42936</v>
      </c>
      <c r="D101" s="772" t="s">
        <v>11672</v>
      </c>
      <c r="E101" s="772" t="s">
        <v>2942</v>
      </c>
      <c r="F101" s="620" t="s">
        <v>4781</v>
      </c>
      <c r="G101" s="650">
        <v>225.07</v>
      </c>
      <c r="H101" s="138" t="s">
        <v>11673</v>
      </c>
    </row>
    <row r="102" spans="1:8" x14ac:dyDescent="0.25">
      <c r="B102" s="581">
        <v>42935</v>
      </c>
      <c r="C102" s="581">
        <v>42936</v>
      </c>
      <c r="D102" s="772" t="s">
        <v>2299</v>
      </c>
      <c r="E102" s="772" t="s">
        <v>46</v>
      </c>
      <c r="F102" s="620" t="s">
        <v>4781</v>
      </c>
      <c r="G102" s="650">
        <v>274.07</v>
      </c>
      <c r="H102" s="138" t="s">
        <v>11673</v>
      </c>
    </row>
    <row r="103" spans="1:8" x14ac:dyDescent="0.25">
      <c r="A103" s="184"/>
      <c r="B103" s="580"/>
      <c r="C103" s="580"/>
      <c r="D103" s="404"/>
      <c r="E103" s="404"/>
      <c r="F103" s="404"/>
      <c r="G103" s="647"/>
      <c r="H103" s="404"/>
    </row>
    <row r="104" spans="1:8" x14ac:dyDescent="0.25">
      <c r="A104" s="128" t="s">
        <v>85</v>
      </c>
      <c r="B104" s="581"/>
      <c r="C104" s="581"/>
      <c r="D104" s="620"/>
      <c r="E104" s="772"/>
      <c r="F104" s="620"/>
      <c r="G104" s="648"/>
      <c r="H104" s="138"/>
    </row>
    <row r="105" spans="1:8" x14ac:dyDescent="0.25">
      <c r="B105" s="660">
        <v>42932</v>
      </c>
      <c r="C105" s="660">
        <v>42935</v>
      </c>
      <c r="D105" s="661" t="s">
        <v>3101</v>
      </c>
      <c r="E105" s="662" t="s">
        <v>11443</v>
      </c>
      <c r="F105" s="663" t="s">
        <v>567</v>
      </c>
      <c r="G105" s="783">
        <v>1495</v>
      </c>
      <c r="H105" s="664" t="s">
        <v>4171</v>
      </c>
    </row>
    <row r="106" spans="1:8" x14ac:dyDescent="0.25">
      <c r="B106" s="660"/>
      <c r="C106" s="660"/>
      <c r="D106" s="661"/>
      <c r="E106" s="662"/>
      <c r="F106" s="663"/>
      <c r="G106" s="783"/>
      <c r="H106" s="664"/>
    </row>
    <row r="107" spans="1:8" x14ac:dyDescent="0.25">
      <c r="B107" s="660">
        <v>42933</v>
      </c>
      <c r="C107" s="660">
        <v>42936</v>
      </c>
      <c r="D107" s="661" t="s">
        <v>2130</v>
      </c>
      <c r="E107" s="662" t="s">
        <v>548</v>
      </c>
      <c r="F107" s="663" t="s">
        <v>1504</v>
      </c>
      <c r="G107" s="783">
        <v>1601.5</v>
      </c>
      <c r="H107" s="664" t="s">
        <v>11121</v>
      </c>
    </row>
    <row r="108" spans="1:8" x14ac:dyDescent="0.25">
      <c r="B108" s="660">
        <v>42933</v>
      </c>
      <c r="C108" s="660">
        <v>42936</v>
      </c>
      <c r="D108" s="661" t="s">
        <v>4103</v>
      </c>
      <c r="E108" s="662" t="s">
        <v>11444</v>
      </c>
      <c r="F108" s="663" t="s">
        <v>1504</v>
      </c>
      <c r="G108" s="783">
        <v>1601.5</v>
      </c>
      <c r="H108" s="664" t="s">
        <v>11121</v>
      </c>
    </row>
    <row r="109" spans="1:8" x14ac:dyDescent="0.25">
      <c r="A109" s="184"/>
      <c r="B109" s="580"/>
      <c r="C109" s="580"/>
      <c r="D109" s="404"/>
      <c r="E109" s="404"/>
      <c r="F109" s="404"/>
      <c r="G109" s="647"/>
      <c r="H109" s="404"/>
    </row>
    <row r="110" spans="1:8" x14ac:dyDescent="0.25">
      <c r="A110" s="128" t="s">
        <v>10521</v>
      </c>
      <c r="B110" s="739"/>
      <c r="C110" s="739"/>
      <c r="D110" s="620"/>
      <c r="E110" s="620"/>
      <c r="F110" s="620"/>
      <c r="G110" s="648"/>
      <c r="H110" s="620"/>
    </row>
    <row r="111" spans="1:8" x14ac:dyDescent="0.25">
      <c r="B111" s="581">
        <v>42917</v>
      </c>
      <c r="C111" s="581">
        <v>42935</v>
      </c>
      <c r="D111" s="602" t="s">
        <v>5331</v>
      </c>
      <c r="E111" s="602" t="s">
        <v>11591</v>
      </c>
      <c r="F111" s="602" t="s">
        <v>11592</v>
      </c>
      <c r="G111" s="657">
        <v>0</v>
      </c>
      <c r="H111" s="602" t="s">
        <v>11593</v>
      </c>
    </row>
    <row r="112" spans="1:8" x14ac:dyDescent="0.25">
      <c r="B112" s="581"/>
      <c r="C112" s="581"/>
      <c r="D112" s="602"/>
      <c r="E112" s="602"/>
      <c r="F112" s="602"/>
      <c r="G112" s="657"/>
      <c r="H112" s="602"/>
    </row>
    <row r="113" spans="2:8" x14ac:dyDescent="0.25">
      <c r="B113" s="581">
        <v>42921</v>
      </c>
      <c r="C113" s="581">
        <v>42921</v>
      </c>
      <c r="D113" s="602" t="s">
        <v>11724</v>
      </c>
      <c r="E113" s="602"/>
      <c r="F113" s="602" t="s">
        <v>204</v>
      </c>
      <c r="G113" s="657" t="s">
        <v>11725</v>
      </c>
      <c r="H113" s="602" t="s">
        <v>11726</v>
      </c>
    </row>
    <row r="114" spans="2:8" x14ac:dyDescent="0.25">
      <c r="B114" s="739"/>
      <c r="C114" s="739"/>
      <c r="D114" s="620"/>
      <c r="E114" s="620"/>
      <c r="F114" s="620"/>
      <c r="G114" s="648"/>
      <c r="H114" s="620"/>
    </row>
    <row r="115" spans="2:8" x14ac:dyDescent="0.25">
      <c r="B115" s="581">
        <v>42925</v>
      </c>
      <c r="C115" s="581">
        <v>42928</v>
      </c>
      <c r="D115" s="602" t="s">
        <v>11349</v>
      </c>
      <c r="E115" s="602" t="s">
        <v>11350</v>
      </c>
      <c r="F115" s="602" t="s">
        <v>2089</v>
      </c>
      <c r="G115" s="657">
        <v>1996.13</v>
      </c>
      <c r="H115" s="602" t="s">
        <v>11351</v>
      </c>
    </row>
    <row r="116" spans="2:8" x14ac:dyDescent="0.25">
      <c r="B116" s="581">
        <v>42925</v>
      </c>
      <c r="C116" s="581">
        <v>42927</v>
      </c>
      <c r="D116" s="602" t="s">
        <v>9797</v>
      </c>
      <c r="E116" s="602" t="s">
        <v>9798</v>
      </c>
      <c r="F116" s="602" t="s">
        <v>2046</v>
      </c>
      <c r="G116" s="657">
        <v>1400</v>
      </c>
      <c r="H116" s="602" t="s">
        <v>11583</v>
      </c>
    </row>
    <row r="117" spans="2:8" x14ac:dyDescent="0.25">
      <c r="B117" s="581">
        <v>42925</v>
      </c>
      <c r="C117" s="581">
        <v>42930</v>
      </c>
      <c r="D117" s="620" t="s">
        <v>11586</v>
      </c>
      <c r="E117" s="620"/>
      <c r="F117" s="620" t="s">
        <v>587</v>
      </c>
      <c r="G117" s="657">
        <v>39500</v>
      </c>
      <c r="H117" s="620" t="s">
        <v>11587</v>
      </c>
    </row>
    <row r="118" spans="2:8" x14ac:dyDescent="0.25">
      <c r="B118" s="581">
        <v>42925</v>
      </c>
      <c r="C118" s="581">
        <v>42930</v>
      </c>
      <c r="D118" s="620" t="s">
        <v>11586</v>
      </c>
      <c r="E118" s="620"/>
      <c r="F118" s="620" t="s">
        <v>587</v>
      </c>
      <c r="G118" s="657">
        <v>39500</v>
      </c>
      <c r="H118" s="620" t="s">
        <v>11589</v>
      </c>
    </row>
    <row r="119" spans="2:8" x14ac:dyDescent="0.25">
      <c r="B119" s="739"/>
      <c r="C119" s="739"/>
      <c r="D119" s="620"/>
      <c r="E119" s="620"/>
      <c r="F119" s="620"/>
      <c r="G119" s="648"/>
      <c r="H119" s="620"/>
    </row>
    <row r="120" spans="2:8" x14ac:dyDescent="0.25">
      <c r="B120" s="581">
        <v>42929</v>
      </c>
      <c r="C120" s="581">
        <v>42930</v>
      </c>
      <c r="D120" s="620" t="s">
        <v>5937</v>
      </c>
      <c r="E120" s="620"/>
      <c r="F120" s="620" t="s">
        <v>179</v>
      </c>
      <c r="G120" s="657">
        <v>430</v>
      </c>
      <c r="H120" s="620" t="s">
        <v>11111</v>
      </c>
    </row>
    <row r="121" spans="2:8" x14ac:dyDescent="0.25">
      <c r="B121" s="581"/>
      <c r="C121" s="581"/>
      <c r="D121" s="620"/>
      <c r="E121" s="620"/>
      <c r="F121" s="620"/>
      <c r="G121" s="657"/>
      <c r="H121" s="620"/>
    </row>
    <row r="122" spans="2:8" x14ac:dyDescent="0.25">
      <c r="B122" s="581">
        <v>42930</v>
      </c>
      <c r="C122" s="581">
        <v>42932</v>
      </c>
      <c r="D122" s="620" t="s">
        <v>11584</v>
      </c>
      <c r="E122" s="620"/>
      <c r="F122" s="620" t="s">
        <v>180</v>
      </c>
      <c r="G122" s="657">
        <v>24640</v>
      </c>
      <c r="H122" s="620" t="s">
        <v>11585</v>
      </c>
    </row>
    <row r="123" spans="2:8" x14ac:dyDescent="0.25">
      <c r="B123" s="581"/>
      <c r="C123" s="581"/>
      <c r="D123" s="620"/>
      <c r="E123" s="620"/>
      <c r="F123" s="620"/>
      <c r="G123" s="657"/>
      <c r="H123" s="620"/>
    </row>
    <row r="124" spans="2:8" x14ac:dyDescent="0.25">
      <c r="B124" s="581">
        <v>42931</v>
      </c>
      <c r="C124" s="581">
        <v>42935</v>
      </c>
      <c r="D124" s="602" t="s">
        <v>69</v>
      </c>
      <c r="E124" s="602" t="s">
        <v>10389</v>
      </c>
      <c r="F124" s="602" t="s">
        <v>567</v>
      </c>
      <c r="G124" s="657">
        <v>1153</v>
      </c>
      <c r="H124" s="602" t="s">
        <v>1195</v>
      </c>
    </row>
    <row r="125" spans="2:8" x14ac:dyDescent="0.25">
      <c r="B125" s="739">
        <v>42931</v>
      </c>
      <c r="C125" s="739">
        <v>42935</v>
      </c>
      <c r="D125" s="602" t="s">
        <v>1501</v>
      </c>
      <c r="E125" s="602"/>
      <c r="F125" s="602" t="s">
        <v>567</v>
      </c>
      <c r="G125" s="657">
        <v>3936.1</v>
      </c>
      <c r="H125" s="602" t="s">
        <v>1195</v>
      </c>
    </row>
    <row r="126" spans="2:8" x14ac:dyDescent="0.25">
      <c r="B126" s="739">
        <v>42931</v>
      </c>
      <c r="C126" s="739">
        <v>42935</v>
      </c>
      <c r="D126" s="602" t="s">
        <v>11139</v>
      </c>
      <c r="E126" s="602" t="s">
        <v>11140</v>
      </c>
      <c r="F126" s="602" t="s">
        <v>567</v>
      </c>
      <c r="G126" s="657">
        <v>4136.1000000000004</v>
      </c>
      <c r="H126" s="602" t="s">
        <v>1195</v>
      </c>
    </row>
    <row r="127" spans="2:8" x14ac:dyDescent="0.25">
      <c r="B127" s="581">
        <v>42931</v>
      </c>
      <c r="C127" s="581">
        <v>42935</v>
      </c>
      <c r="D127" s="620" t="s">
        <v>2357</v>
      </c>
      <c r="E127" s="620" t="s">
        <v>11145</v>
      </c>
      <c r="F127" s="620" t="s">
        <v>567</v>
      </c>
      <c r="G127" s="657">
        <v>2136.1</v>
      </c>
      <c r="H127" s="620" t="s">
        <v>1195</v>
      </c>
    </row>
    <row r="128" spans="2:8" x14ac:dyDescent="0.25">
      <c r="B128" s="581"/>
      <c r="C128" s="581"/>
      <c r="D128" s="620"/>
      <c r="E128" s="620"/>
      <c r="F128" s="620"/>
      <c r="G128" s="657"/>
      <c r="H128" s="620"/>
    </row>
    <row r="129" spans="2:8" x14ac:dyDescent="0.25">
      <c r="B129" s="581">
        <v>42932</v>
      </c>
      <c r="C129" s="581">
        <v>42933</v>
      </c>
      <c r="D129" s="620" t="s">
        <v>3284</v>
      </c>
      <c r="E129" s="620"/>
      <c r="F129" s="620" t="s">
        <v>349</v>
      </c>
      <c r="G129" s="657">
        <v>8635</v>
      </c>
      <c r="H129" s="620" t="s">
        <v>11588</v>
      </c>
    </row>
    <row r="130" spans="2:8" x14ac:dyDescent="0.25">
      <c r="B130" s="739"/>
      <c r="C130" s="739"/>
      <c r="D130" s="602"/>
      <c r="E130" s="602"/>
      <c r="F130" s="602"/>
      <c r="G130" s="657"/>
      <c r="H130" s="602"/>
    </row>
    <row r="131" spans="2:8" x14ac:dyDescent="0.25">
      <c r="B131" s="581">
        <v>42935</v>
      </c>
      <c r="C131" s="581">
        <v>42937</v>
      </c>
      <c r="D131" s="602" t="s">
        <v>10526</v>
      </c>
      <c r="E131" s="602" t="s">
        <v>46</v>
      </c>
      <c r="F131" s="602" t="s">
        <v>10527</v>
      </c>
      <c r="G131" s="657">
        <v>738.41</v>
      </c>
      <c r="H131" s="602" t="s">
        <v>10528</v>
      </c>
    </row>
    <row r="132" spans="2:8" x14ac:dyDescent="0.25">
      <c r="B132" s="739">
        <v>42935</v>
      </c>
      <c r="C132" s="739">
        <v>42937</v>
      </c>
      <c r="D132" s="602" t="s">
        <v>10529</v>
      </c>
      <c r="E132" s="602" t="s">
        <v>10530</v>
      </c>
      <c r="F132" s="602" t="s">
        <v>4781</v>
      </c>
      <c r="G132" s="657">
        <v>738.41</v>
      </c>
      <c r="H132" s="602" t="s">
        <v>10528</v>
      </c>
    </row>
    <row r="133" spans="2:8" x14ac:dyDescent="0.25">
      <c r="B133" s="739">
        <v>42935</v>
      </c>
      <c r="C133" s="739">
        <v>42937</v>
      </c>
      <c r="D133" s="602" t="s">
        <v>11352</v>
      </c>
      <c r="E133" s="602"/>
      <c r="F133" s="602" t="s">
        <v>4781</v>
      </c>
      <c r="G133" s="657">
        <v>780</v>
      </c>
      <c r="H133" s="602" t="s">
        <v>11353</v>
      </c>
    </row>
    <row r="134" spans="2:8" x14ac:dyDescent="0.25">
      <c r="B134" s="739">
        <v>42935</v>
      </c>
      <c r="C134" s="739">
        <v>42937</v>
      </c>
      <c r="D134" s="602" t="s">
        <v>10492</v>
      </c>
      <c r="E134" s="602"/>
      <c r="F134" s="602" t="s">
        <v>4781</v>
      </c>
      <c r="G134" s="657">
        <v>780</v>
      </c>
      <c r="H134" s="602" t="s">
        <v>11353</v>
      </c>
    </row>
    <row r="135" spans="2:8" x14ac:dyDescent="0.25">
      <c r="B135" s="581">
        <v>42935</v>
      </c>
      <c r="C135" s="581">
        <v>42937</v>
      </c>
      <c r="D135" s="602" t="s">
        <v>11580</v>
      </c>
      <c r="E135" s="602"/>
      <c r="F135" s="602" t="s">
        <v>4781</v>
      </c>
      <c r="G135" s="657">
        <v>780</v>
      </c>
      <c r="H135" s="602" t="s">
        <v>11581</v>
      </c>
    </row>
    <row r="136" spans="2:8" x14ac:dyDescent="0.25">
      <c r="B136" s="581">
        <v>42935</v>
      </c>
      <c r="C136" s="581">
        <v>42938</v>
      </c>
      <c r="D136" s="620" t="s">
        <v>1047</v>
      </c>
      <c r="E136" s="620"/>
      <c r="F136" s="620" t="s">
        <v>587</v>
      </c>
      <c r="G136" s="657">
        <v>20365</v>
      </c>
      <c r="H136" s="620" t="s">
        <v>11590</v>
      </c>
    </row>
    <row r="137" spans="2:8" x14ac:dyDescent="0.25">
      <c r="B137" s="581"/>
      <c r="C137" s="581"/>
      <c r="D137" s="602"/>
      <c r="E137" s="602"/>
      <c r="F137" s="602"/>
      <c r="G137" s="657"/>
      <c r="H137" s="602"/>
    </row>
    <row r="138" spans="2:8" x14ac:dyDescent="0.25">
      <c r="B138" s="581">
        <v>42936</v>
      </c>
      <c r="C138" s="581">
        <v>42939</v>
      </c>
      <c r="D138" s="602" t="s">
        <v>2145</v>
      </c>
      <c r="E138" s="602" t="s">
        <v>7810</v>
      </c>
      <c r="F138" s="602" t="s">
        <v>587</v>
      </c>
      <c r="G138" s="657">
        <v>1549</v>
      </c>
      <c r="H138" s="602" t="s">
        <v>11582</v>
      </c>
    </row>
    <row r="139" spans="2:8" x14ac:dyDescent="0.25">
      <c r="B139" s="581"/>
      <c r="C139" s="581"/>
      <c r="D139" s="602"/>
      <c r="E139" s="602"/>
      <c r="F139" s="602"/>
      <c r="G139" s="657"/>
      <c r="H139" s="602"/>
    </row>
    <row r="140" spans="2:8" x14ac:dyDescent="0.25">
      <c r="B140" s="581">
        <v>42940</v>
      </c>
      <c r="C140" s="581">
        <v>42944</v>
      </c>
      <c r="D140" s="602" t="s">
        <v>11594</v>
      </c>
      <c r="E140" s="602"/>
      <c r="F140" s="602" t="s">
        <v>8499</v>
      </c>
      <c r="G140" s="657">
        <v>2100</v>
      </c>
      <c r="H140" s="602" t="s">
        <v>11595</v>
      </c>
    </row>
    <row r="141" spans="2:8" x14ac:dyDescent="0.25">
      <c r="B141" s="581"/>
      <c r="C141" s="581"/>
      <c r="D141" s="602"/>
      <c r="E141" s="602"/>
      <c r="F141" s="602"/>
      <c r="G141" s="657"/>
      <c r="H141" s="602"/>
    </row>
    <row r="142" spans="2:8" x14ac:dyDescent="0.25">
      <c r="B142" s="581">
        <v>42942</v>
      </c>
      <c r="C142" s="581">
        <v>42946</v>
      </c>
      <c r="D142" s="602" t="s">
        <v>11790</v>
      </c>
      <c r="E142" s="602"/>
      <c r="F142" s="602" t="s">
        <v>11791</v>
      </c>
      <c r="G142" s="657">
        <v>0</v>
      </c>
      <c r="H142" s="602" t="s">
        <v>11792</v>
      </c>
    </row>
    <row r="143" spans="2:8" x14ac:dyDescent="0.25">
      <c r="B143" s="581"/>
      <c r="C143" s="581"/>
      <c r="D143" s="602"/>
      <c r="E143" s="602"/>
      <c r="F143" s="602"/>
      <c r="G143" s="657"/>
      <c r="H143" s="602"/>
    </row>
    <row r="144" spans="2:8" x14ac:dyDescent="0.25">
      <c r="B144" s="581">
        <v>42943</v>
      </c>
      <c r="C144" s="581">
        <v>42944</v>
      </c>
      <c r="D144" s="620" t="s">
        <v>11141</v>
      </c>
      <c r="E144" s="620" t="s">
        <v>11136</v>
      </c>
      <c r="F144" s="620" t="s">
        <v>180</v>
      </c>
      <c r="G144" s="657">
        <v>128</v>
      </c>
      <c r="H144" s="620" t="s">
        <v>11137</v>
      </c>
    </row>
    <row r="145" spans="1:8" x14ac:dyDescent="0.25">
      <c r="B145" s="581">
        <v>42943</v>
      </c>
      <c r="C145" s="581">
        <v>42944</v>
      </c>
      <c r="D145" s="620" t="s">
        <v>11142</v>
      </c>
      <c r="E145" s="620" t="s">
        <v>11136</v>
      </c>
      <c r="F145" s="620" t="s">
        <v>180</v>
      </c>
      <c r="G145" s="657">
        <v>128</v>
      </c>
      <c r="H145" s="620" t="s">
        <v>11137</v>
      </c>
    </row>
    <row r="146" spans="1:8" x14ac:dyDescent="0.25">
      <c r="B146" s="581">
        <v>43308</v>
      </c>
      <c r="C146" s="581">
        <v>42944</v>
      </c>
      <c r="D146" s="620" t="s">
        <v>11143</v>
      </c>
      <c r="E146" s="620" t="s">
        <v>11136</v>
      </c>
      <c r="F146" s="620" t="s">
        <v>180</v>
      </c>
      <c r="G146" s="657">
        <v>128</v>
      </c>
      <c r="H146" s="620" t="s">
        <v>11137</v>
      </c>
    </row>
    <row r="147" spans="1:8" x14ac:dyDescent="0.25">
      <c r="B147" s="581">
        <v>42943</v>
      </c>
      <c r="C147" s="581">
        <v>42944</v>
      </c>
      <c r="D147" s="620" t="s">
        <v>11144</v>
      </c>
      <c r="E147" s="620" t="s">
        <v>11136</v>
      </c>
      <c r="F147" s="620" t="s">
        <v>180</v>
      </c>
      <c r="G147" s="657">
        <v>128</v>
      </c>
      <c r="H147" s="620" t="s">
        <v>11137</v>
      </c>
    </row>
    <row r="148" spans="1:8" x14ac:dyDescent="0.25">
      <c r="B148" s="581"/>
      <c r="C148" s="581"/>
      <c r="D148" s="620"/>
      <c r="E148" s="620"/>
      <c r="F148" s="620"/>
      <c r="G148" s="657"/>
      <c r="H148" s="620"/>
    </row>
    <row r="149" spans="1:8" x14ac:dyDescent="0.25">
      <c r="A149" s="184"/>
      <c r="B149" s="580"/>
      <c r="C149" s="580"/>
      <c r="D149" s="404"/>
      <c r="E149" s="404"/>
      <c r="F149" s="404"/>
      <c r="G149" s="647"/>
      <c r="H149" s="404"/>
    </row>
    <row r="150" spans="1:8" x14ac:dyDescent="0.25">
      <c r="A150" s="128" t="s">
        <v>9261</v>
      </c>
      <c r="B150" s="581"/>
      <c r="C150" s="581"/>
      <c r="D150" s="602"/>
      <c r="E150" s="190"/>
      <c r="F150" s="602"/>
      <c r="G150" s="648"/>
      <c r="H150" s="190"/>
    </row>
    <row r="151" spans="1:8" x14ac:dyDescent="0.25">
      <c r="B151" s="739">
        <v>42924</v>
      </c>
      <c r="C151" s="739">
        <v>42928</v>
      </c>
      <c r="D151" s="620" t="s">
        <v>11675</v>
      </c>
      <c r="E151" s="620" t="s">
        <v>3409</v>
      </c>
      <c r="F151" s="620" t="s">
        <v>11676</v>
      </c>
      <c r="G151" s="652">
        <v>1800.53</v>
      </c>
      <c r="H151" s="620" t="s">
        <v>11677</v>
      </c>
    </row>
    <row r="152" spans="1:8" x14ac:dyDescent="0.25">
      <c r="B152" s="739">
        <v>42924</v>
      </c>
      <c r="C152" s="739">
        <v>42930</v>
      </c>
      <c r="D152" s="620" t="s">
        <v>11682</v>
      </c>
      <c r="E152" s="620" t="s">
        <v>18</v>
      </c>
      <c r="F152" s="620" t="s">
        <v>5694</v>
      </c>
      <c r="G152" s="652">
        <v>2758.38</v>
      </c>
      <c r="H152" s="620" t="s">
        <v>11683</v>
      </c>
    </row>
    <row r="153" spans="1:8" x14ac:dyDescent="0.25">
      <c r="B153" s="739"/>
      <c r="C153" s="739"/>
      <c r="D153" s="620"/>
      <c r="E153" s="620"/>
      <c r="F153" s="620"/>
      <c r="G153" s="652"/>
      <c r="H153" s="620"/>
    </row>
    <row r="154" spans="1:8" x14ac:dyDescent="0.25">
      <c r="B154" s="739">
        <v>42930</v>
      </c>
      <c r="C154" s="739">
        <v>42934</v>
      </c>
      <c r="D154" s="620" t="s">
        <v>11680</v>
      </c>
      <c r="E154" s="620" t="s">
        <v>10389</v>
      </c>
      <c r="F154" s="620" t="s">
        <v>356</v>
      </c>
      <c r="G154" s="652">
        <v>1972.6</v>
      </c>
      <c r="H154" s="620" t="s">
        <v>11681</v>
      </c>
    </row>
    <row r="155" spans="1:8" x14ac:dyDescent="0.25">
      <c r="B155" s="739"/>
      <c r="C155" s="739"/>
      <c r="D155" s="620"/>
      <c r="E155" s="620"/>
      <c r="F155" s="620"/>
      <c r="G155" s="652"/>
      <c r="H155" s="620"/>
    </row>
    <row r="156" spans="1:8" x14ac:dyDescent="0.25">
      <c r="B156" s="739">
        <v>42933</v>
      </c>
      <c r="C156" s="739">
        <v>42937</v>
      </c>
      <c r="D156" s="620" t="s">
        <v>11684</v>
      </c>
      <c r="E156" s="620" t="s">
        <v>10380</v>
      </c>
      <c r="F156" s="620" t="s">
        <v>180</v>
      </c>
      <c r="G156" s="652">
        <v>838.96</v>
      </c>
      <c r="H156" s="620" t="s">
        <v>11685</v>
      </c>
    </row>
    <row r="157" spans="1:8" x14ac:dyDescent="0.25">
      <c r="B157" s="739">
        <v>42933</v>
      </c>
      <c r="C157" s="739">
        <v>42935</v>
      </c>
      <c r="D157" s="620" t="s">
        <v>11678</v>
      </c>
      <c r="E157" s="620" t="s">
        <v>10380</v>
      </c>
      <c r="F157" s="620" t="s">
        <v>27</v>
      </c>
      <c r="G157" s="652">
        <v>2132</v>
      </c>
      <c r="H157" s="620" t="s">
        <v>11679</v>
      </c>
    </row>
    <row r="158" spans="1:8" x14ac:dyDescent="0.25">
      <c r="B158" s="739"/>
      <c r="C158" s="739"/>
      <c r="D158" s="620"/>
      <c r="E158" s="620"/>
      <c r="F158" s="620"/>
      <c r="G158" s="652"/>
      <c r="H158" s="620"/>
    </row>
    <row r="159" spans="1:8" x14ac:dyDescent="0.25">
      <c r="B159" s="581">
        <v>42943</v>
      </c>
      <c r="C159" s="581">
        <v>42946</v>
      </c>
      <c r="D159" s="602" t="s">
        <v>11049</v>
      </c>
      <c r="E159" s="602" t="s">
        <v>76</v>
      </c>
      <c r="F159" s="602" t="s">
        <v>1832</v>
      </c>
      <c r="G159" s="650">
        <v>2538.81</v>
      </c>
      <c r="H159" s="602" t="s">
        <v>11674</v>
      </c>
    </row>
    <row r="160" spans="1:8" x14ac:dyDescent="0.25">
      <c r="B160" s="739"/>
      <c r="C160" s="744"/>
      <c r="D160" s="620"/>
      <c r="E160" s="620"/>
      <c r="F160" s="620"/>
      <c r="G160" s="652"/>
      <c r="H160" s="620"/>
    </row>
    <row r="161" spans="1:8" x14ac:dyDescent="0.25">
      <c r="A161" s="184"/>
      <c r="B161" s="580"/>
      <c r="C161" s="580"/>
      <c r="D161" s="404"/>
      <c r="E161" s="404"/>
      <c r="F161" s="404"/>
      <c r="G161" s="647"/>
      <c r="H161" s="404"/>
    </row>
    <row r="162" spans="1:8" x14ac:dyDescent="0.25">
      <c r="A162" s="128" t="s">
        <v>29</v>
      </c>
      <c r="B162" s="581"/>
      <c r="C162" s="739"/>
      <c r="D162" s="620"/>
      <c r="E162" s="138"/>
      <c r="F162" s="620"/>
      <c r="G162" s="651"/>
      <c r="H162" s="138"/>
    </row>
    <row r="163" spans="1:8" x14ac:dyDescent="0.25">
      <c r="B163" s="581">
        <v>42927</v>
      </c>
      <c r="C163" s="739">
        <v>42928</v>
      </c>
      <c r="D163" s="138" t="s">
        <v>11865</v>
      </c>
      <c r="E163" s="138" t="s">
        <v>11866</v>
      </c>
      <c r="F163" s="620" t="s">
        <v>1085</v>
      </c>
      <c r="G163" s="652">
        <v>538.52</v>
      </c>
      <c r="H163" s="138" t="s">
        <v>11867</v>
      </c>
    </row>
    <row r="164" spans="1:8" x14ac:dyDescent="0.25">
      <c r="B164" s="581"/>
      <c r="C164" s="739"/>
      <c r="D164" s="138"/>
      <c r="E164" s="138"/>
      <c r="F164" s="620"/>
      <c r="G164" s="652"/>
      <c r="H164" s="138"/>
    </row>
    <row r="165" spans="1:8" x14ac:dyDescent="0.25">
      <c r="B165" s="581">
        <v>42937</v>
      </c>
      <c r="C165" s="739">
        <v>42938</v>
      </c>
      <c r="D165" s="620" t="s">
        <v>11862</v>
      </c>
      <c r="E165" s="138" t="s">
        <v>10534</v>
      </c>
      <c r="F165" s="138" t="s">
        <v>526</v>
      </c>
      <c r="G165" s="652">
        <v>109</v>
      </c>
      <c r="H165" s="138" t="s">
        <v>11863</v>
      </c>
    </row>
    <row r="166" spans="1:8" x14ac:dyDescent="0.25">
      <c r="B166" s="581">
        <v>42937</v>
      </c>
      <c r="C166" s="739">
        <v>42938</v>
      </c>
      <c r="D166" s="620" t="s">
        <v>10499</v>
      </c>
      <c r="E166" s="138" t="s">
        <v>11864</v>
      </c>
      <c r="F166" s="620" t="s">
        <v>526</v>
      </c>
      <c r="G166" s="652">
        <v>109</v>
      </c>
      <c r="H166" s="138" t="s">
        <v>11863</v>
      </c>
    </row>
    <row r="167" spans="1:8" x14ac:dyDescent="0.25">
      <c r="B167" s="581">
        <v>42937</v>
      </c>
      <c r="C167" s="739">
        <v>42938</v>
      </c>
      <c r="D167" s="138" t="s">
        <v>9668</v>
      </c>
      <c r="E167" s="138" t="s">
        <v>10501</v>
      </c>
      <c r="F167" s="620" t="s">
        <v>526</v>
      </c>
      <c r="G167" s="652">
        <v>109</v>
      </c>
      <c r="H167" s="138" t="s">
        <v>11863</v>
      </c>
    </row>
    <row r="168" spans="1:8" x14ac:dyDescent="0.25">
      <c r="B168" s="581"/>
      <c r="C168" s="739"/>
      <c r="D168" s="138"/>
      <c r="E168" s="138"/>
      <c r="F168" s="620"/>
      <c r="G168" s="652"/>
      <c r="H168" s="138"/>
    </row>
    <row r="169" spans="1:8" x14ac:dyDescent="0.25">
      <c r="B169" s="739">
        <v>42944</v>
      </c>
      <c r="C169" s="739">
        <v>42949</v>
      </c>
      <c r="D169" s="620" t="s">
        <v>848</v>
      </c>
      <c r="E169" s="138" t="s">
        <v>849</v>
      </c>
      <c r="F169" s="620" t="s">
        <v>1832</v>
      </c>
      <c r="G169" s="650">
        <v>3331.07</v>
      </c>
      <c r="H169" s="138" t="s">
        <v>11868</v>
      </c>
    </row>
    <row r="170" spans="1:8" x14ac:dyDescent="0.25">
      <c r="B170" s="581"/>
      <c r="C170" s="739"/>
      <c r="D170" s="620"/>
      <c r="E170" s="138"/>
      <c r="F170" s="620"/>
      <c r="G170" s="651"/>
      <c r="H170" s="138"/>
    </row>
    <row r="171" spans="1:8" x14ac:dyDescent="0.25">
      <c r="B171" s="581">
        <v>42945</v>
      </c>
      <c r="C171" s="739">
        <v>42953</v>
      </c>
      <c r="D171" s="620" t="s">
        <v>132</v>
      </c>
      <c r="E171" s="138" t="s">
        <v>67</v>
      </c>
      <c r="F171" s="138" t="s">
        <v>5426</v>
      </c>
      <c r="G171" s="652">
        <v>2840.6</v>
      </c>
      <c r="H171" s="138" t="s">
        <v>11089</v>
      </c>
    </row>
    <row r="172" spans="1:8" x14ac:dyDescent="0.25">
      <c r="B172" s="581"/>
      <c r="C172" s="581"/>
      <c r="D172" s="138"/>
      <c r="E172" s="138"/>
      <c r="F172" s="620"/>
      <c r="G172" s="648"/>
      <c r="H172" s="138"/>
    </row>
    <row r="173" spans="1:8" x14ac:dyDescent="0.25">
      <c r="A173" s="184"/>
      <c r="B173" s="580"/>
      <c r="C173" s="580"/>
      <c r="D173" s="404"/>
      <c r="E173" s="404"/>
      <c r="F173" s="404"/>
      <c r="G173" s="647"/>
      <c r="H173" s="404"/>
    </row>
    <row r="174" spans="1:8" x14ac:dyDescent="0.25">
      <c r="A174" s="128" t="s">
        <v>7352</v>
      </c>
      <c r="B174" s="581"/>
      <c r="C174" s="581"/>
      <c r="D174" s="602"/>
      <c r="E174" s="190"/>
      <c r="F174" s="602"/>
      <c r="G174" s="648"/>
      <c r="H174" s="190"/>
    </row>
    <row r="175" spans="1:8" x14ac:dyDescent="0.25">
      <c r="B175" s="581">
        <v>42926</v>
      </c>
      <c r="C175" s="581">
        <v>42931</v>
      </c>
      <c r="D175" s="602" t="s">
        <v>1227</v>
      </c>
      <c r="E175" s="190" t="s">
        <v>11686</v>
      </c>
      <c r="F175" s="602" t="s">
        <v>75</v>
      </c>
      <c r="G175" s="650" t="s">
        <v>11687</v>
      </c>
      <c r="H175" s="190" t="s">
        <v>11688</v>
      </c>
    </row>
    <row r="176" spans="1:8" x14ac:dyDescent="0.25">
      <c r="B176" s="581">
        <v>42926</v>
      </c>
      <c r="C176" s="581">
        <v>42931</v>
      </c>
      <c r="D176" s="602" t="s">
        <v>1223</v>
      </c>
      <c r="E176" s="190" t="s">
        <v>11689</v>
      </c>
      <c r="F176" s="602" t="s">
        <v>75</v>
      </c>
      <c r="G176" s="650" t="s">
        <v>11560</v>
      </c>
      <c r="H176" s="190" t="s">
        <v>11690</v>
      </c>
    </row>
    <row r="177" spans="2:8" x14ac:dyDescent="0.25">
      <c r="B177" s="581">
        <v>42926</v>
      </c>
      <c r="C177" s="581">
        <v>42931</v>
      </c>
      <c r="D177" s="602" t="s">
        <v>11691</v>
      </c>
      <c r="E177" s="190" t="s">
        <v>11692</v>
      </c>
      <c r="F177" s="602" t="s">
        <v>75</v>
      </c>
      <c r="G177" s="650" t="s">
        <v>11560</v>
      </c>
      <c r="H177" s="190" t="s">
        <v>11693</v>
      </c>
    </row>
    <row r="178" spans="2:8" x14ac:dyDescent="0.25">
      <c r="B178" s="581"/>
      <c r="C178" s="581"/>
      <c r="D178" s="602"/>
      <c r="E178" s="190"/>
      <c r="F178" s="602"/>
      <c r="G178" s="650"/>
      <c r="H178" s="190"/>
    </row>
    <row r="179" spans="2:8" x14ac:dyDescent="0.25">
      <c r="B179" s="581">
        <v>42928</v>
      </c>
      <c r="C179" s="581">
        <v>42930</v>
      </c>
      <c r="D179" s="602" t="s">
        <v>106</v>
      </c>
      <c r="E179" s="190" t="s">
        <v>11694</v>
      </c>
      <c r="F179" s="602" t="s">
        <v>1787</v>
      </c>
      <c r="G179" s="650" t="s">
        <v>178</v>
      </c>
      <c r="H179" s="190" t="s">
        <v>11695</v>
      </c>
    </row>
    <row r="180" spans="2:8" x14ac:dyDescent="0.25">
      <c r="B180" s="581"/>
      <c r="C180" s="581"/>
      <c r="D180" s="602"/>
      <c r="E180" s="190"/>
      <c r="F180" s="602"/>
      <c r="G180" s="650"/>
      <c r="H180" s="190"/>
    </row>
    <row r="181" spans="2:8" x14ac:dyDescent="0.25">
      <c r="B181" s="581">
        <v>42929</v>
      </c>
      <c r="C181" s="581">
        <v>42932</v>
      </c>
      <c r="D181" s="602" t="s">
        <v>10907</v>
      </c>
      <c r="E181" s="190" t="s">
        <v>9711</v>
      </c>
      <c r="F181" s="602" t="s">
        <v>958</v>
      </c>
      <c r="G181" s="650">
        <v>2388</v>
      </c>
      <c r="H181" s="190" t="s">
        <v>11696</v>
      </c>
    </row>
    <row r="182" spans="2:8" x14ac:dyDescent="0.25">
      <c r="B182" s="581">
        <v>42929</v>
      </c>
      <c r="C182" s="581">
        <v>42932</v>
      </c>
      <c r="D182" s="602" t="s">
        <v>11697</v>
      </c>
      <c r="E182" s="190" t="s">
        <v>868</v>
      </c>
      <c r="F182" s="602" t="s">
        <v>958</v>
      </c>
      <c r="G182" s="650">
        <v>2388</v>
      </c>
      <c r="H182" s="190" t="s">
        <v>11696</v>
      </c>
    </row>
    <row r="183" spans="2:8" x14ac:dyDescent="0.25">
      <c r="B183" s="581">
        <v>42929</v>
      </c>
      <c r="C183" s="581">
        <v>42932</v>
      </c>
      <c r="D183" s="602" t="s">
        <v>10909</v>
      </c>
      <c r="E183" s="190" t="s">
        <v>3845</v>
      </c>
      <c r="F183" s="602" t="s">
        <v>958</v>
      </c>
      <c r="G183" s="650">
        <v>2388</v>
      </c>
      <c r="H183" s="190" t="s">
        <v>11696</v>
      </c>
    </row>
    <row r="184" spans="2:8" x14ac:dyDescent="0.25">
      <c r="B184" s="581">
        <v>42929</v>
      </c>
      <c r="C184" s="581">
        <v>42932</v>
      </c>
      <c r="D184" s="602" t="s">
        <v>11698</v>
      </c>
      <c r="E184" s="190" t="s">
        <v>868</v>
      </c>
      <c r="F184" s="602" t="s">
        <v>958</v>
      </c>
      <c r="G184" s="650">
        <v>2388</v>
      </c>
      <c r="H184" s="190" t="s">
        <v>11696</v>
      </c>
    </row>
    <row r="185" spans="2:8" x14ac:dyDescent="0.25">
      <c r="B185" s="581">
        <v>42929</v>
      </c>
      <c r="C185" s="581">
        <v>42932</v>
      </c>
      <c r="D185" s="602" t="s">
        <v>1611</v>
      </c>
      <c r="E185" s="190" t="s">
        <v>868</v>
      </c>
      <c r="F185" s="602" t="s">
        <v>958</v>
      </c>
      <c r="G185" s="650">
        <v>2388</v>
      </c>
      <c r="H185" s="190" t="s">
        <v>11696</v>
      </c>
    </row>
    <row r="186" spans="2:8" x14ac:dyDescent="0.25">
      <c r="B186" s="581">
        <v>42929</v>
      </c>
      <c r="C186" s="581">
        <v>42932</v>
      </c>
      <c r="D186" s="602" t="s">
        <v>11699</v>
      </c>
      <c r="E186" s="190" t="s">
        <v>868</v>
      </c>
      <c r="F186" s="602" t="s">
        <v>958</v>
      </c>
      <c r="G186" s="650">
        <v>2388</v>
      </c>
      <c r="H186" s="190" t="s">
        <v>11696</v>
      </c>
    </row>
    <row r="187" spans="2:8" x14ac:dyDescent="0.25">
      <c r="B187" s="581"/>
      <c r="C187" s="581"/>
      <c r="D187" s="602"/>
      <c r="E187" s="190"/>
      <c r="F187" s="602"/>
      <c r="G187" s="650"/>
      <c r="H187" s="190"/>
    </row>
    <row r="188" spans="2:8" x14ac:dyDescent="0.25">
      <c r="B188" s="581">
        <v>42931</v>
      </c>
      <c r="C188" s="581">
        <v>42935</v>
      </c>
      <c r="D188" s="602" t="s">
        <v>9708</v>
      </c>
      <c r="E188" s="190" t="s">
        <v>2492</v>
      </c>
      <c r="F188" s="602" t="s">
        <v>508</v>
      </c>
      <c r="G188" s="650">
        <v>3235</v>
      </c>
      <c r="H188" s="190" t="s">
        <v>11700</v>
      </c>
    </row>
    <row r="189" spans="2:8" x14ac:dyDescent="0.25">
      <c r="B189" s="581">
        <v>42931</v>
      </c>
      <c r="C189" s="581">
        <v>42935</v>
      </c>
      <c r="D189" s="602" t="s">
        <v>3703</v>
      </c>
      <c r="E189" s="190" t="s">
        <v>11701</v>
      </c>
      <c r="F189" s="602" t="s">
        <v>508</v>
      </c>
      <c r="G189" s="650">
        <v>2821</v>
      </c>
      <c r="H189" s="190" t="s">
        <v>11700</v>
      </c>
    </row>
    <row r="190" spans="2:8" x14ac:dyDescent="0.25">
      <c r="B190" s="581">
        <v>42931</v>
      </c>
      <c r="C190" s="581">
        <v>42935</v>
      </c>
      <c r="D190" s="602" t="s">
        <v>11702</v>
      </c>
      <c r="E190" s="190" t="s">
        <v>11703</v>
      </c>
      <c r="F190" s="602" t="s">
        <v>508</v>
      </c>
      <c r="G190" s="650">
        <v>3004</v>
      </c>
      <c r="H190" s="190" t="s">
        <v>11700</v>
      </c>
    </row>
    <row r="191" spans="2:8" x14ac:dyDescent="0.25">
      <c r="B191" s="581">
        <v>42931</v>
      </c>
      <c r="C191" s="581">
        <v>42935</v>
      </c>
      <c r="D191" s="602" t="s">
        <v>11704</v>
      </c>
      <c r="E191" s="190" t="s">
        <v>11705</v>
      </c>
      <c r="F191" s="602" t="s">
        <v>508</v>
      </c>
      <c r="G191" s="650">
        <v>2900</v>
      </c>
      <c r="H191" s="190" t="s">
        <v>11700</v>
      </c>
    </row>
    <row r="192" spans="2:8" x14ac:dyDescent="0.25">
      <c r="B192" s="581"/>
      <c r="C192" s="581"/>
      <c r="D192" s="602"/>
      <c r="E192" s="190"/>
      <c r="F192" s="602"/>
      <c r="G192" s="650"/>
      <c r="H192" s="190"/>
    </row>
    <row r="193" spans="1:8" x14ac:dyDescent="0.25">
      <c r="B193" s="581">
        <v>42932</v>
      </c>
      <c r="C193" s="581">
        <v>42935</v>
      </c>
      <c r="D193" s="620" t="s">
        <v>11706</v>
      </c>
      <c r="E193" s="190" t="s">
        <v>58</v>
      </c>
      <c r="F193" s="620" t="s">
        <v>508</v>
      </c>
      <c r="G193" s="650">
        <v>2371</v>
      </c>
      <c r="H193" s="138" t="s">
        <v>11700</v>
      </c>
    </row>
    <row r="194" spans="1:8" x14ac:dyDescent="0.25">
      <c r="B194" s="581">
        <v>42932</v>
      </c>
      <c r="C194" s="581">
        <v>42936</v>
      </c>
      <c r="D194" s="620" t="s">
        <v>4146</v>
      </c>
      <c r="E194" s="190" t="s">
        <v>6536</v>
      </c>
      <c r="F194" s="620" t="s">
        <v>27</v>
      </c>
      <c r="G194" s="650">
        <v>2826.97</v>
      </c>
      <c r="H194" s="138" t="s">
        <v>11707</v>
      </c>
    </row>
    <row r="195" spans="1:8" x14ac:dyDescent="0.25">
      <c r="B195" s="581">
        <v>42932</v>
      </c>
      <c r="C195" s="581">
        <v>42936</v>
      </c>
      <c r="D195" s="620" t="s">
        <v>11708</v>
      </c>
      <c r="E195" s="190" t="s">
        <v>600</v>
      </c>
      <c r="F195" s="620" t="s">
        <v>20</v>
      </c>
      <c r="G195" s="650">
        <v>2488</v>
      </c>
      <c r="H195" s="138" t="s">
        <v>11709</v>
      </c>
    </row>
    <row r="196" spans="1:8" x14ac:dyDescent="0.25">
      <c r="B196" s="581">
        <v>42932</v>
      </c>
      <c r="C196" s="581">
        <v>42935</v>
      </c>
      <c r="D196" s="602" t="s">
        <v>2367</v>
      </c>
      <c r="E196" s="190" t="s">
        <v>7675</v>
      </c>
      <c r="F196" s="602" t="s">
        <v>508</v>
      </c>
      <c r="G196" s="650">
        <v>2665</v>
      </c>
      <c r="H196" s="190" t="s">
        <v>11700</v>
      </c>
    </row>
    <row r="197" spans="1:8" x14ac:dyDescent="0.25">
      <c r="B197" s="581"/>
      <c r="C197" s="581"/>
      <c r="D197" s="602"/>
      <c r="E197" s="190"/>
      <c r="F197" s="602"/>
      <c r="G197" s="650"/>
      <c r="H197" s="190"/>
    </row>
    <row r="198" spans="1:8" x14ac:dyDescent="0.25">
      <c r="B198" s="581">
        <v>42933</v>
      </c>
      <c r="C198" s="581">
        <v>42937</v>
      </c>
      <c r="D198" s="602" t="s">
        <v>3451</v>
      </c>
      <c r="E198" s="190" t="s">
        <v>11710</v>
      </c>
      <c r="F198" s="602" t="s">
        <v>27</v>
      </c>
      <c r="G198" s="650" t="s">
        <v>11711</v>
      </c>
      <c r="H198" s="190" t="s">
        <v>11712</v>
      </c>
    </row>
    <row r="199" spans="1:8" x14ac:dyDescent="0.25">
      <c r="B199" s="581">
        <v>42933</v>
      </c>
      <c r="C199" s="581">
        <v>42937</v>
      </c>
      <c r="D199" s="602" t="s">
        <v>3448</v>
      </c>
      <c r="E199" s="190" t="s">
        <v>11713</v>
      </c>
      <c r="F199" s="602" t="s">
        <v>27</v>
      </c>
      <c r="G199" s="650" t="s">
        <v>11714</v>
      </c>
      <c r="H199" s="190" t="s">
        <v>11715</v>
      </c>
    </row>
    <row r="200" spans="1:8" x14ac:dyDescent="0.25">
      <c r="B200" s="581">
        <v>42933</v>
      </c>
      <c r="C200" s="581">
        <v>42937</v>
      </c>
      <c r="D200" s="602" t="s">
        <v>1241</v>
      </c>
      <c r="E200" s="190" t="s">
        <v>1242</v>
      </c>
      <c r="F200" s="602" t="s">
        <v>27</v>
      </c>
      <c r="G200" s="650" t="s">
        <v>11714</v>
      </c>
      <c r="H200" s="190" t="s">
        <v>11716</v>
      </c>
    </row>
    <row r="201" spans="1:8" x14ac:dyDescent="0.25">
      <c r="B201" s="581"/>
      <c r="C201" s="581"/>
      <c r="D201" s="602"/>
      <c r="E201" s="190"/>
      <c r="F201" s="602"/>
      <c r="G201" s="650"/>
      <c r="H201" s="190"/>
    </row>
    <row r="202" spans="1:8" x14ac:dyDescent="0.25">
      <c r="B202" s="581">
        <v>42935</v>
      </c>
      <c r="C202" s="581">
        <v>42938</v>
      </c>
      <c r="D202" s="602" t="s">
        <v>4161</v>
      </c>
      <c r="E202" s="190" t="s">
        <v>3924</v>
      </c>
      <c r="F202" s="602" t="s">
        <v>1534</v>
      </c>
      <c r="G202" s="650">
        <v>2254</v>
      </c>
      <c r="H202" s="190" t="s">
        <v>11717</v>
      </c>
    </row>
    <row r="203" spans="1:8" x14ac:dyDescent="0.25">
      <c r="B203" s="581"/>
      <c r="C203" s="581"/>
      <c r="D203" s="602"/>
      <c r="E203" s="190"/>
      <c r="F203" s="602"/>
      <c r="G203" s="650"/>
      <c r="H203" s="190"/>
    </row>
    <row r="204" spans="1:8" x14ac:dyDescent="0.25">
      <c r="B204" s="581">
        <v>42938</v>
      </c>
      <c r="C204" s="581">
        <v>42943</v>
      </c>
      <c r="D204" s="602" t="s">
        <v>5808</v>
      </c>
      <c r="E204" s="190" t="s">
        <v>5809</v>
      </c>
      <c r="F204" s="602" t="s">
        <v>9378</v>
      </c>
      <c r="G204" s="650">
        <v>1836</v>
      </c>
      <c r="H204" s="190" t="s">
        <v>11718</v>
      </c>
    </row>
    <row r="205" spans="1:8" x14ac:dyDescent="0.25">
      <c r="B205" s="581"/>
      <c r="C205" s="581"/>
      <c r="D205" s="602"/>
      <c r="E205" s="190"/>
      <c r="F205" s="602"/>
      <c r="G205" s="650"/>
      <c r="H205" s="190"/>
    </row>
    <row r="206" spans="1:8" x14ac:dyDescent="0.25">
      <c r="B206" s="581">
        <v>42944</v>
      </c>
      <c r="C206" s="581">
        <v>42949</v>
      </c>
      <c r="D206" s="602" t="s">
        <v>4163</v>
      </c>
      <c r="E206" s="190" t="s">
        <v>1213</v>
      </c>
      <c r="F206" s="602" t="s">
        <v>3951</v>
      </c>
      <c r="G206" s="650">
        <v>2810</v>
      </c>
      <c r="H206" s="190" t="s">
        <v>11719</v>
      </c>
    </row>
    <row r="207" spans="1:8" x14ac:dyDescent="0.25">
      <c r="B207" s="581"/>
      <c r="C207" s="581"/>
      <c r="D207" s="602"/>
      <c r="E207" s="190"/>
      <c r="F207" s="602"/>
      <c r="G207" s="648"/>
      <c r="H207" s="602"/>
    </row>
    <row r="208" spans="1:8" x14ac:dyDescent="0.25">
      <c r="A208" s="184"/>
      <c r="B208" s="585"/>
      <c r="C208" s="585"/>
      <c r="D208" s="763"/>
      <c r="E208" s="763"/>
      <c r="F208" s="763"/>
      <c r="G208" s="653"/>
      <c r="H208" s="763"/>
    </row>
    <row r="209" spans="1:8" x14ac:dyDescent="0.25">
      <c r="A209" s="128" t="s">
        <v>6335</v>
      </c>
      <c r="B209" s="582"/>
      <c r="C209" s="582"/>
      <c r="D209" s="190"/>
      <c r="E209" s="190"/>
      <c r="F209" s="190"/>
      <c r="G209" s="649"/>
      <c r="H209" s="190"/>
    </row>
    <row r="210" spans="1:8" x14ac:dyDescent="0.25">
      <c r="B210" s="582"/>
      <c r="C210" s="582"/>
      <c r="D210" s="190"/>
      <c r="E210" s="190"/>
      <c r="F210" s="190"/>
      <c r="G210" s="649"/>
      <c r="H210" s="745"/>
    </row>
    <row r="211" spans="1:8" x14ac:dyDescent="0.25">
      <c r="B211" s="582"/>
      <c r="C211" s="582"/>
      <c r="D211" s="190"/>
      <c r="E211" s="190"/>
      <c r="F211" s="190"/>
      <c r="G211" s="649"/>
      <c r="H211" s="190"/>
    </row>
    <row r="212" spans="1:8" x14ac:dyDescent="0.25">
      <c r="B212" s="582"/>
      <c r="C212" s="582"/>
      <c r="D212" s="190"/>
      <c r="E212" s="190"/>
      <c r="F212" s="190"/>
      <c r="G212" s="649"/>
      <c r="H212" s="190"/>
    </row>
    <row r="213" spans="1:8" x14ac:dyDescent="0.25">
      <c r="B213" s="582"/>
      <c r="C213" s="582"/>
      <c r="D213" s="190"/>
      <c r="E213" s="190"/>
      <c r="F213" s="190"/>
      <c r="G213" s="649"/>
      <c r="H213" s="190"/>
    </row>
    <row r="214" spans="1:8" x14ac:dyDescent="0.25">
      <c r="B214" s="582"/>
      <c r="C214" s="582"/>
      <c r="D214" s="190"/>
      <c r="E214" s="190"/>
      <c r="F214" s="190"/>
      <c r="G214" s="649"/>
      <c r="H214" s="190"/>
    </row>
    <row r="215" spans="1:8" x14ac:dyDescent="0.25">
      <c r="A215" s="184"/>
      <c r="B215" s="580"/>
      <c r="C215" s="580"/>
      <c r="D215" s="404"/>
      <c r="E215" s="404"/>
      <c r="F215" s="404"/>
      <c r="G215" s="647"/>
      <c r="H215" s="404"/>
    </row>
    <row r="216" spans="1:8" x14ac:dyDescent="0.25">
      <c r="A216" s="128" t="s">
        <v>181</v>
      </c>
      <c r="B216" s="581"/>
      <c r="C216" s="581"/>
      <c r="D216" s="602"/>
      <c r="E216" s="190"/>
      <c r="F216" s="602"/>
      <c r="G216" s="648"/>
      <c r="H216" s="602"/>
    </row>
    <row r="217" spans="1:8" x14ac:dyDescent="0.25">
      <c r="B217" s="665">
        <v>42933</v>
      </c>
      <c r="C217" s="623">
        <v>42950</v>
      </c>
      <c r="D217" s="773" t="s">
        <v>5602</v>
      </c>
      <c r="E217" s="630" t="s">
        <v>12020</v>
      </c>
      <c r="F217" s="773" t="s">
        <v>12021</v>
      </c>
      <c r="G217" s="784">
        <v>1573.49</v>
      </c>
      <c r="H217" s="630" t="s">
        <v>12022</v>
      </c>
    </row>
    <row r="218" spans="1:8" x14ac:dyDescent="0.25">
      <c r="B218" s="665">
        <v>42933</v>
      </c>
      <c r="C218" s="623">
        <v>42939</v>
      </c>
      <c r="D218" s="773" t="s">
        <v>11114</v>
      </c>
      <c r="E218" s="630" t="s">
        <v>2444</v>
      </c>
      <c r="F218" s="773" t="s">
        <v>793</v>
      </c>
      <c r="G218" s="784">
        <v>3176.88</v>
      </c>
      <c r="H218" s="630" t="s">
        <v>12026</v>
      </c>
    </row>
    <row r="219" spans="1:8" x14ac:dyDescent="0.25">
      <c r="B219" s="665"/>
      <c r="C219" s="623"/>
      <c r="D219" s="773"/>
      <c r="E219" s="630"/>
      <c r="F219" s="773"/>
      <c r="G219" s="784"/>
      <c r="H219" s="630"/>
    </row>
    <row r="220" spans="1:8" x14ac:dyDescent="0.25">
      <c r="B220" s="747">
        <v>42936</v>
      </c>
      <c r="C220" s="748">
        <v>42939</v>
      </c>
      <c r="D220" s="774" t="s">
        <v>2453</v>
      </c>
      <c r="E220" s="677" t="s">
        <v>10479</v>
      </c>
      <c r="F220" s="774" t="s">
        <v>793</v>
      </c>
      <c r="G220" s="785">
        <v>2374.35</v>
      </c>
      <c r="H220" s="778" t="s">
        <v>12019</v>
      </c>
    </row>
    <row r="221" spans="1:8" x14ac:dyDescent="0.25">
      <c r="B221" s="747"/>
      <c r="C221" s="748"/>
      <c r="D221" s="774"/>
      <c r="E221" s="677"/>
      <c r="F221" s="774"/>
      <c r="G221" s="785"/>
      <c r="H221" s="778"/>
    </row>
    <row r="222" spans="1:8" x14ac:dyDescent="0.25">
      <c r="B222" s="747">
        <v>42937</v>
      </c>
      <c r="C222" s="748">
        <v>42942</v>
      </c>
      <c r="D222" s="774" t="s">
        <v>12023</v>
      </c>
      <c r="E222" s="677" t="s">
        <v>2406</v>
      </c>
      <c r="F222" s="774" t="s">
        <v>180</v>
      </c>
      <c r="G222" s="785">
        <v>2834</v>
      </c>
      <c r="H222" s="778" t="s">
        <v>12024</v>
      </c>
    </row>
    <row r="223" spans="1:8" x14ac:dyDescent="0.25">
      <c r="B223" s="747">
        <v>42937</v>
      </c>
      <c r="C223" s="748">
        <v>42942</v>
      </c>
      <c r="D223" s="774" t="s">
        <v>12025</v>
      </c>
      <c r="E223" s="677" t="s">
        <v>18</v>
      </c>
      <c r="F223" s="774" t="s">
        <v>180</v>
      </c>
      <c r="G223" s="786">
        <v>2834</v>
      </c>
      <c r="H223" s="778" t="s">
        <v>12024</v>
      </c>
    </row>
    <row r="224" spans="1:8" x14ac:dyDescent="0.25">
      <c r="B224" s="747"/>
      <c r="C224" s="748"/>
      <c r="D224" s="774"/>
      <c r="E224" s="677"/>
      <c r="F224" s="774"/>
      <c r="G224" s="785"/>
      <c r="H224" s="778"/>
    </row>
    <row r="225" spans="1:8" x14ac:dyDescent="0.25">
      <c r="B225" s="623">
        <v>42939</v>
      </c>
      <c r="C225" s="623">
        <v>42944</v>
      </c>
      <c r="D225" s="773" t="s">
        <v>9295</v>
      </c>
      <c r="E225" s="630" t="s">
        <v>9722</v>
      </c>
      <c r="F225" s="775" t="s">
        <v>1115</v>
      </c>
      <c r="G225" s="784">
        <v>2360</v>
      </c>
      <c r="H225" s="629" t="s">
        <v>10427</v>
      </c>
    </row>
    <row r="226" spans="1:8" x14ac:dyDescent="0.25">
      <c r="B226" s="582"/>
      <c r="C226" s="582"/>
      <c r="D226" s="190"/>
      <c r="E226" s="602"/>
      <c r="F226" s="190"/>
      <c r="G226" s="654"/>
      <c r="H226" s="644"/>
    </row>
    <row r="227" spans="1:8" x14ac:dyDescent="0.25">
      <c r="B227" s="623">
        <v>42945</v>
      </c>
      <c r="C227" s="623">
        <v>42949</v>
      </c>
      <c r="D227" s="773" t="s">
        <v>9295</v>
      </c>
      <c r="E227" s="630" t="s">
        <v>9722</v>
      </c>
      <c r="F227" s="775" t="s">
        <v>143</v>
      </c>
      <c r="G227" s="784">
        <v>2369</v>
      </c>
      <c r="H227" s="629" t="s">
        <v>11119</v>
      </c>
    </row>
    <row r="228" spans="1:8" x14ac:dyDescent="0.25">
      <c r="B228" s="623">
        <v>42945</v>
      </c>
      <c r="C228" s="623">
        <v>42949</v>
      </c>
      <c r="D228" s="773" t="s">
        <v>5814</v>
      </c>
      <c r="E228" s="630" t="s">
        <v>5815</v>
      </c>
      <c r="F228" s="775" t="s">
        <v>143</v>
      </c>
      <c r="G228" s="784">
        <v>2369</v>
      </c>
      <c r="H228" s="629" t="s">
        <v>11119</v>
      </c>
    </row>
    <row r="229" spans="1:8" x14ac:dyDescent="0.25">
      <c r="B229" s="623"/>
      <c r="C229" s="623"/>
      <c r="D229" s="773"/>
      <c r="E229" s="630"/>
      <c r="F229" s="775"/>
      <c r="G229" s="784"/>
      <c r="H229" s="629"/>
    </row>
    <row r="230" spans="1:8" x14ac:dyDescent="0.25">
      <c r="A230" s="184"/>
      <c r="B230" s="585"/>
      <c r="C230" s="585"/>
      <c r="D230" s="763"/>
      <c r="E230" s="763"/>
      <c r="F230" s="763"/>
      <c r="G230" s="653"/>
      <c r="H230" s="763"/>
    </row>
    <row r="231" spans="1:8" x14ac:dyDescent="0.25">
      <c r="A231" s="128" t="s">
        <v>9060</v>
      </c>
      <c r="B231" s="582"/>
      <c r="C231" s="582"/>
      <c r="D231" s="190"/>
      <c r="E231" s="190"/>
      <c r="F231" s="190"/>
      <c r="G231" s="649"/>
      <c r="H231" s="190"/>
    </row>
    <row r="232" spans="1:8" x14ac:dyDescent="0.25">
      <c r="B232" s="582">
        <v>42932</v>
      </c>
      <c r="C232" s="582">
        <v>42935</v>
      </c>
      <c r="D232" s="190" t="s">
        <v>9726</v>
      </c>
      <c r="E232" s="190" t="s">
        <v>9315</v>
      </c>
      <c r="F232" s="190" t="s">
        <v>172</v>
      </c>
      <c r="G232" s="649">
        <v>1421.83</v>
      </c>
      <c r="H232" s="190" t="s">
        <v>12038</v>
      </c>
    </row>
    <row r="233" spans="1:8" x14ac:dyDescent="0.25">
      <c r="B233" s="582"/>
      <c r="C233" s="582"/>
      <c r="D233" s="190"/>
      <c r="E233" s="190"/>
      <c r="F233" s="190"/>
      <c r="G233" s="649"/>
      <c r="H233" s="190"/>
    </row>
    <row r="234" spans="1:8" x14ac:dyDescent="0.25">
      <c r="B234" s="582">
        <v>42935</v>
      </c>
      <c r="C234" s="582">
        <v>42936</v>
      </c>
      <c r="D234" s="190" t="s">
        <v>9317</v>
      </c>
      <c r="E234" s="190" t="s">
        <v>9318</v>
      </c>
      <c r="F234" s="190" t="s">
        <v>4781</v>
      </c>
      <c r="G234" s="649">
        <v>343.57</v>
      </c>
      <c r="H234" s="190" t="s">
        <v>12039</v>
      </c>
    </row>
    <row r="235" spans="1:8" x14ac:dyDescent="0.25">
      <c r="B235" s="582">
        <v>42935</v>
      </c>
      <c r="C235" s="582">
        <v>42936</v>
      </c>
      <c r="D235" s="190" t="s">
        <v>12040</v>
      </c>
      <c r="E235" s="190" t="s">
        <v>12041</v>
      </c>
      <c r="F235" s="190" t="s">
        <v>30</v>
      </c>
      <c r="G235" s="649">
        <v>2113.2199999999998</v>
      </c>
      <c r="H235" s="190" t="s">
        <v>12042</v>
      </c>
    </row>
    <row r="236" spans="1:8" x14ac:dyDescent="0.25">
      <c r="B236" s="582">
        <v>42935</v>
      </c>
      <c r="C236" s="582">
        <v>42936</v>
      </c>
      <c r="D236" s="190" t="s">
        <v>5826</v>
      </c>
      <c r="E236" s="190" t="s">
        <v>12043</v>
      </c>
      <c r="F236" s="190" t="s">
        <v>4781</v>
      </c>
      <c r="G236" s="649">
        <v>92</v>
      </c>
      <c r="H236" s="190" t="s">
        <v>12039</v>
      </c>
    </row>
    <row r="237" spans="1:8" x14ac:dyDescent="0.25">
      <c r="B237" s="582">
        <v>42935</v>
      </c>
      <c r="C237" s="582">
        <v>42936</v>
      </c>
      <c r="D237" s="190" t="s">
        <v>12044</v>
      </c>
      <c r="E237" s="190" t="s">
        <v>12043</v>
      </c>
      <c r="F237" s="190" t="s">
        <v>4781</v>
      </c>
      <c r="G237" s="649">
        <v>92</v>
      </c>
      <c r="H237" s="190" t="s">
        <v>12039</v>
      </c>
    </row>
    <row r="238" spans="1:8" x14ac:dyDescent="0.25">
      <c r="B238" s="582">
        <v>42935</v>
      </c>
      <c r="C238" s="582" t="s">
        <v>12045</v>
      </c>
      <c r="D238" s="190" t="s">
        <v>5820</v>
      </c>
      <c r="E238" s="190" t="s">
        <v>12043</v>
      </c>
      <c r="F238" s="190" t="s">
        <v>4781</v>
      </c>
      <c r="G238" s="649">
        <v>252</v>
      </c>
      <c r="H238" s="190" t="s">
        <v>12046</v>
      </c>
    </row>
    <row r="239" spans="1:8" x14ac:dyDescent="0.25">
      <c r="B239" s="582">
        <v>42935</v>
      </c>
      <c r="C239" s="582">
        <v>42936</v>
      </c>
      <c r="D239" s="190" t="s">
        <v>5823</v>
      </c>
      <c r="E239" s="190" t="s">
        <v>12043</v>
      </c>
      <c r="F239" s="190" t="s">
        <v>4781</v>
      </c>
      <c r="G239" s="649">
        <v>92</v>
      </c>
      <c r="H239" s="190" t="s">
        <v>12039</v>
      </c>
    </row>
    <row r="240" spans="1:8" x14ac:dyDescent="0.25">
      <c r="B240" s="582"/>
      <c r="C240" s="582"/>
      <c r="D240" s="190"/>
      <c r="E240" s="190"/>
      <c r="F240" s="190"/>
      <c r="G240" s="649"/>
      <c r="H240" s="190"/>
    </row>
    <row r="241" spans="1:8" x14ac:dyDescent="0.25">
      <c r="B241" s="582">
        <v>42941</v>
      </c>
      <c r="C241" s="582">
        <v>42944</v>
      </c>
      <c r="D241" s="190" t="s">
        <v>12047</v>
      </c>
      <c r="E241" s="190" t="s">
        <v>12043</v>
      </c>
      <c r="F241" s="190" t="s">
        <v>4781</v>
      </c>
      <c r="G241" s="649">
        <v>92</v>
      </c>
      <c r="H241" s="190" t="s">
        <v>12039</v>
      </c>
    </row>
    <row r="242" spans="1:8" x14ac:dyDescent="0.25">
      <c r="B242" s="582"/>
      <c r="C242" s="582"/>
      <c r="D242" s="190"/>
      <c r="E242" s="190"/>
      <c r="F242" s="190"/>
      <c r="G242" s="649"/>
      <c r="H242" s="190"/>
    </row>
    <row r="243" spans="1:8" x14ac:dyDescent="0.25">
      <c r="B243" s="582" t="s">
        <v>12048</v>
      </c>
      <c r="C243" s="582">
        <v>42949</v>
      </c>
      <c r="D243" s="190" t="s">
        <v>12049</v>
      </c>
      <c r="E243" s="190" t="s">
        <v>12050</v>
      </c>
      <c r="F243" s="190" t="s">
        <v>12051</v>
      </c>
      <c r="G243" s="649">
        <v>1084.6500000000001</v>
      </c>
      <c r="H243" s="190" t="s">
        <v>12052</v>
      </c>
    </row>
    <row r="244" spans="1:8" x14ac:dyDescent="0.25">
      <c r="B244" s="582">
        <v>42947</v>
      </c>
      <c r="C244" s="582">
        <v>42951</v>
      </c>
      <c r="D244" s="190" t="s">
        <v>3883</v>
      </c>
      <c r="E244" s="190" t="s">
        <v>12053</v>
      </c>
      <c r="F244" s="190" t="s">
        <v>12054</v>
      </c>
      <c r="G244" s="649">
        <v>2086</v>
      </c>
      <c r="H244" s="190" t="s">
        <v>12055</v>
      </c>
    </row>
    <row r="245" spans="1:8" x14ac:dyDescent="0.25">
      <c r="B245" s="582"/>
      <c r="C245" s="582"/>
      <c r="D245" s="190"/>
      <c r="E245" s="190"/>
      <c r="F245" s="190"/>
      <c r="G245" s="649"/>
      <c r="H245" s="190"/>
    </row>
    <row r="246" spans="1:8" x14ac:dyDescent="0.25">
      <c r="A246" s="184"/>
      <c r="B246" s="585"/>
      <c r="C246" s="585"/>
      <c r="D246" s="763"/>
      <c r="E246" s="763"/>
      <c r="F246" s="763"/>
      <c r="G246" s="653"/>
      <c r="H246" s="763"/>
    </row>
    <row r="247" spans="1:8" x14ac:dyDescent="0.25">
      <c r="A247" s="128" t="s">
        <v>8603</v>
      </c>
      <c r="B247" s="582"/>
      <c r="C247" s="582"/>
      <c r="D247" s="190"/>
      <c r="E247" s="190"/>
      <c r="F247" s="190"/>
      <c r="G247" s="649"/>
      <c r="H247" s="190"/>
    </row>
    <row r="248" spans="1:8" ht="30" x14ac:dyDescent="0.25">
      <c r="B248" s="581">
        <v>42925</v>
      </c>
      <c r="C248" s="581">
        <v>42929</v>
      </c>
      <c r="D248" s="620" t="s">
        <v>1390</v>
      </c>
      <c r="E248" s="620" t="s">
        <v>4368</v>
      </c>
      <c r="F248" s="620" t="s">
        <v>143</v>
      </c>
      <c r="G248" s="650">
        <v>29378</v>
      </c>
      <c r="H248" s="138" t="s">
        <v>11412</v>
      </c>
    </row>
    <row r="249" spans="1:8" x14ac:dyDescent="0.25">
      <c r="B249" s="581"/>
      <c r="C249" s="581"/>
      <c r="D249" s="620"/>
      <c r="E249" s="620"/>
      <c r="F249" s="620"/>
      <c r="G249" s="650"/>
      <c r="H249" s="138"/>
    </row>
    <row r="250" spans="1:8" x14ac:dyDescent="0.25">
      <c r="B250" s="581">
        <v>42933</v>
      </c>
      <c r="C250" s="581">
        <v>42937</v>
      </c>
      <c r="D250" s="776" t="s">
        <v>188</v>
      </c>
      <c r="E250" s="776" t="s">
        <v>189</v>
      </c>
      <c r="F250" s="777" t="s">
        <v>4231</v>
      </c>
      <c r="G250" s="650">
        <v>2560.16</v>
      </c>
      <c r="H250" s="776" t="s">
        <v>10849</v>
      </c>
    </row>
    <row r="251" spans="1:8" x14ac:dyDescent="0.25">
      <c r="B251" s="581"/>
      <c r="C251" s="581"/>
      <c r="D251" s="776"/>
      <c r="E251" s="776"/>
      <c r="F251" s="776"/>
      <c r="G251" s="650"/>
      <c r="H251" s="776"/>
    </row>
    <row r="252" spans="1:8" x14ac:dyDescent="0.25">
      <c r="B252" s="581">
        <v>42936</v>
      </c>
      <c r="C252" s="581">
        <v>42939</v>
      </c>
      <c r="D252" s="620" t="s">
        <v>187</v>
      </c>
      <c r="E252" s="620" t="s">
        <v>4283</v>
      </c>
      <c r="F252" s="620" t="s">
        <v>179</v>
      </c>
      <c r="G252" s="652">
        <v>1650</v>
      </c>
      <c r="H252" s="620" t="s">
        <v>11413</v>
      </c>
    </row>
    <row r="253" spans="1:8" x14ac:dyDescent="0.25">
      <c r="B253" s="581"/>
      <c r="C253" s="581"/>
      <c r="D253" s="776"/>
      <c r="E253" s="776"/>
      <c r="F253" s="776"/>
      <c r="G253" s="650"/>
      <c r="H253" s="776"/>
    </row>
    <row r="254" spans="1:8" x14ac:dyDescent="0.25">
      <c r="B254" s="581">
        <v>42943</v>
      </c>
      <c r="C254" s="581">
        <v>42946</v>
      </c>
      <c r="D254" s="776" t="s">
        <v>1381</v>
      </c>
      <c r="E254" s="776" t="s">
        <v>10848</v>
      </c>
      <c r="F254" s="776" t="s">
        <v>2540</v>
      </c>
      <c r="G254" s="650">
        <v>1395.74</v>
      </c>
      <c r="H254" s="776" t="s">
        <v>10850</v>
      </c>
    </row>
    <row r="255" spans="1:8" x14ac:dyDescent="0.25">
      <c r="B255" s="581"/>
      <c r="C255" s="581"/>
      <c r="D255" s="776"/>
      <c r="E255" s="776"/>
      <c r="F255" s="776"/>
      <c r="G255" s="650"/>
      <c r="H255" s="776"/>
    </row>
    <row r="256" spans="1:8" x14ac:dyDescent="0.25">
      <c r="B256" s="581">
        <v>42943</v>
      </c>
      <c r="C256" s="581">
        <v>42944</v>
      </c>
      <c r="D256" s="620" t="s">
        <v>147</v>
      </c>
      <c r="E256" s="620" t="s">
        <v>11838</v>
      </c>
      <c r="F256" s="620" t="s">
        <v>179</v>
      </c>
      <c r="G256" s="650">
        <v>1324.92</v>
      </c>
      <c r="H256" s="620" t="s">
        <v>11839</v>
      </c>
    </row>
    <row r="257" spans="1:8" x14ac:dyDescent="0.25">
      <c r="B257" s="581">
        <v>42943</v>
      </c>
      <c r="C257" s="581">
        <v>42944</v>
      </c>
      <c r="D257" s="620" t="s">
        <v>187</v>
      </c>
      <c r="E257" s="620" t="s">
        <v>4283</v>
      </c>
      <c r="F257" s="620" t="s">
        <v>179</v>
      </c>
      <c r="G257" s="650"/>
      <c r="H257" s="620"/>
    </row>
    <row r="258" spans="1:8" x14ac:dyDescent="0.25">
      <c r="B258" s="581"/>
      <c r="C258" s="581"/>
      <c r="D258" s="620"/>
      <c r="E258" s="620"/>
      <c r="F258" s="620"/>
      <c r="G258" s="650"/>
      <c r="H258" s="620"/>
    </row>
    <row r="259" spans="1:8" x14ac:dyDescent="0.25">
      <c r="B259" s="581">
        <v>42946</v>
      </c>
      <c r="C259" s="581">
        <v>42951</v>
      </c>
      <c r="D259" s="620" t="s">
        <v>11840</v>
      </c>
      <c r="E259" s="620" t="s">
        <v>189</v>
      </c>
      <c r="F259" s="620" t="s">
        <v>11841</v>
      </c>
      <c r="G259" s="650">
        <v>3389.31</v>
      </c>
      <c r="H259" s="620" t="s">
        <v>11844</v>
      </c>
    </row>
    <row r="260" spans="1:8" x14ac:dyDescent="0.25">
      <c r="B260" s="581">
        <v>42946</v>
      </c>
      <c r="C260" s="581">
        <v>42951</v>
      </c>
      <c r="D260" s="620" t="s">
        <v>11842</v>
      </c>
      <c r="E260" s="620" t="s">
        <v>11843</v>
      </c>
      <c r="F260" s="620"/>
      <c r="G260" s="650"/>
      <c r="H260" s="620"/>
    </row>
    <row r="261" spans="1:8" x14ac:dyDescent="0.25">
      <c r="B261" s="581"/>
      <c r="C261" s="581"/>
      <c r="D261" s="620"/>
      <c r="E261" s="620"/>
      <c r="F261" s="620"/>
      <c r="G261" s="650"/>
      <c r="H261" s="620"/>
    </row>
    <row r="262" spans="1:8" x14ac:dyDescent="0.25">
      <c r="B262" s="581"/>
      <c r="C262" s="581"/>
      <c r="D262" s="620"/>
      <c r="E262" s="620"/>
      <c r="F262" s="620"/>
      <c r="G262" s="650"/>
      <c r="H262" s="620"/>
    </row>
    <row r="263" spans="1:8" x14ac:dyDescent="0.25">
      <c r="B263" s="582"/>
      <c r="C263" s="582"/>
      <c r="D263" s="190"/>
      <c r="E263" s="190"/>
      <c r="F263" s="644"/>
      <c r="G263" s="649"/>
      <c r="H263" s="190"/>
    </row>
    <row r="264" spans="1:8" x14ac:dyDescent="0.25">
      <c r="A264" s="184"/>
      <c r="B264" s="580"/>
      <c r="C264" s="580"/>
      <c r="D264" s="404"/>
      <c r="E264" s="404"/>
      <c r="F264" s="404"/>
      <c r="G264" s="647"/>
      <c r="H264" s="404"/>
    </row>
    <row r="265" spans="1:8" x14ac:dyDescent="0.25">
      <c r="A265" s="128" t="s">
        <v>28</v>
      </c>
      <c r="B265" s="581"/>
      <c r="C265" s="739"/>
      <c r="D265" s="204"/>
      <c r="E265" s="204"/>
      <c r="F265" s="204"/>
      <c r="G265" s="651"/>
      <c r="H265" s="204"/>
    </row>
    <row r="266" spans="1:8" x14ac:dyDescent="0.25">
      <c r="B266" s="581">
        <v>42935</v>
      </c>
      <c r="C266" s="581">
        <v>42936</v>
      </c>
      <c r="D266" s="204" t="s">
        <v>3170</v>
      </c>
      <c r="E266" s="204" t="s">
        <v>9882</v>
      </c>
      <c r="F266" s="204" t="s">
        <v>4781</v>
      </c>
      <c r="G266" s="650">
        <v>445</v>
      </c>
      <c r="H266" s="204" t="s">
        <v>11822</v>
      </c>
    </row>
    <row r="267" spans="1:8" x14ac:dyDescent="0.25">
      <c r="B267" s="581">
        <v>42935</v>
      </c>
      <c r="C267" s="581">
        <v>42936</v>
      </c>
      <c r="D267" s="204" t="s">
        <v>11823</v>
      </c>
      <c r="E267" s="204" t="s">
        <v>34</v>
      </c>
      <c r="F267" s="204" t="s">
        <v>4781</v>
      </c>
      <c r="G267" s="650">
        <v>445</v>
      </c>
      <c r="H267" s="204" t="s">
        <v>11822</v>
      </c>
    </row>
    <row r="268" spans="1:8" x14ac:dyDescent="0.25">
      <c r="B268" s="581"/>
      <c r="C268" s="581"/>
      <c r="D268" s="204"/>
      <c r="E268" s="204"/>
      <c r="F268" s="204"/>
      <c r="G268" s="650"/>
      <c r="H268" s="204"/>
    </row>
    <row r="269" spans="1:8" x14ac:dyDescent="0.25">
      <c r="B269" s="581">
        <v>42940</v>
      </c>
      <c r="C269" s="581">
        <v>42945</v>
      </c>
      <c r="D269" s="204" t="s">
        <v>11186</v>
      </c>
      <c r="E269" s="204" t="s">
        <v>2967</v>
      </c>
      <c r="F269" s="204" t="s">
        <v>1742</v>
      </c>
      <c r="G269" s="650">
        <v>2373</v>
      </c>
      <c r="H269" s="204" t="s">
        <v>11824</v>
      </c>
    </row>
    <row r="270" spans="1:8" x14ac:dyDescent="0.25">
      <c r="B270" s="581"/>
      <c r="C270" s="581"/>
      <c r="D270" s="204"/>
      <c r="E270" s="204"/>
      <c r="F270" s="204"/>
      <c r="G270" s="648"/>
      <c r="H270" s="204"/>
    </row>
    <row r="271" spans="1:8" x14ac:dyDescent="0.25">
      <c r="B271" s="581"/>
      <c r="C271" s="581"/>
      <c r="D271" s="204"/>
      <c r="E271" s="204"/>
      <c r="F271" s="204"/>
      <c r="G271" s="648"/>
      <c r="H271" s="204"/>
    </row>
    <row r="272" spans="1:8" x14ac:dyDescent="0.25">
      <c r="A272" s="184"/>
      <c r="B272" s="580"/>
      <c r="C272" s="580"/>
      <c r="D272" s="404"/>
      <c r="E272" s="404"/>
      <c r="F272" s="404"/>
      <c r="G272" s="647"/>
      <c r="H272" s="404"/>
    </row>
    <row r="273" spans="1:8" x14ac:dyDescent="0.25">
      <c r="A273" s="128" t="s">
        <v>50</v>
      </c>
      <c r="B273" s="739"/>
      <c r="C273" s="739"/>
      <c r="D273" s="241"/>
      <c r="E273" s="138"/>
      <c r="F273" s="620"/>
      <c r="G273" s="651"/>
      <c r="H273" s="138"/>
    </row>
    <row r="274" spans="1:8" x14ac:dyDescent="0.25">
      <c r="B274" s="739"/>
      <c r="C274" s="739"/>
      <c r="D274" s="241"/>
      <c r="E274" s="138"/>
      <c r="F274" s="620"/>
      <c r="G274" s="651"/>
      <c r="H274" s="138"/>
    </row>
    <row r="275" spans="1:8" x14ac:dyDescent="0.25">
      <c r="B275" s="582">
        <v>42932</v>
      </c>
      <c r="C275" s="582">
        <v>42938</v>
      </c>
      <c r="D275" s="190" t="s">
        <v>9369</v>
      </c>
      <c r="E275" s="190" t="s">
        <v>11720</v>
      </c>
      <c r="F275" s="190" t="s">
        <v>4231</v>
      </c>
      <c r="G275" s="649">
        <v>2586.37</v>
      </c>
      <c r="H275" s="190" t="s">
        <v>11721</v>
      </c>
    </row>
    <row r="276" spans="1:8" x14ac:dyDescent="0.25">
      <c r="B276" s="739"/>
      <c r="C276" s="739"/>
      <c r="D276" s="620"/>
      <c r="E276" s="138"/>
      <c r="F276" s="620"/>
      <c r="G276" s="787"/>
      <c r="H276" s="138"/>
    </row>
    <row r="277" spans="1:8" x14ac:dyDescent="0.25">
      <c r="B277" s="582">
        <v>42945</v>
      </c>
      <c r="C277" s="582">
        <v>42950</v>
      </c>
      <c r="D277" s="190" t="s">
        <v>9366</v>
      </c>
      <c r="E277" s="190" t="s">
        <v>1519</v>
      </c>
      <c r="F277" s="190" t="s">
        <v>1022</v>
      </c>
      <c r="G277" s="649">
        <v>3515.19</v>
      </c>
      <c r="H277" s="190" t="s">
        <v>11442</v>
      </c>
    </row>
    <row r="278" spans="1:8" x14ac:dyDescent="0.25">
      <c r="B278" s="739"/>
      <c r="C278" s="739"/>
      <c r="D278" s="620"/>
      <c r="E278" s="138"/>
      <c r="F278" s="620"/>
      <c r="G278" s="787"/>
      <c r="H278" s="138"/>
    </row>
    <row r="279" spans="1:8" x14ac:dyDescent="0.25">
      <c r="B279" s="739"/>
      <c r="C279" s="739"/>
      <c r="D279" s="138"/>
      <c r="E279" s="138"/>
      <c r="F279" s="620"/>
      <c r="G279" s="787"/>
      <c r="H279" s="138"/>
    </row>
    <row r="280" spans="1:8" x14ac:dyDescent="0.25">
      <c r="A280" s="184"/>
      <c r="B280" s="580"/>
      <c r="C280" s="580"/>
      <c r="D280" s="404"/>
      <c r="E280" s="404"/>
      <c r="F280" s="404"/>
      <c r="G280" s="647"/>
      <c r="H280" s="404"/>
    </row>
    <row r="281" spans="1:8" x14ac:dyDescent="0.25">
      <c r="A281" s="128" t="s">
        <v>8256</v>
      </c>
      <c r="B281" s="581"/>
      <c r="C281" s="581"/>
      <c r="D281" s="602"/>
      <c r="E281" s="602"/>
      <c r="F281" s="602"/>
      <c r="G281" s="648"/>
      <c r="H281" s="602"/>
    </row>
    <row r="282" spans="1:8" x14ac:dyDescent="0.25">
      <c r="B282" s="581">
        <v>42932</v>
      </c>
      <c r="C282" s="581">
        <v>42935</v>
      </c>
      <c r="D282" s="602" t="s">
        <v>9832</v>
      </c>
      <c r="E282" s="602" t="s">
        <v>12030</v>
      </c>
      <c r="F282" s="602" t="s">
        <v>567</v>
      </c>
      <c r="G282" s="650">
        <v>2167.98</v>
      </c>
      <c r="H282" s="602" t="s">
        <v>12031</v>
      </c>
    </row>
    <row r="283" spans="1:8" x14ac:dyDescent="0.25">
      <c r="B283" s="581">
        <v>42932</v>
      </c>
      <c r="C283" s="581">
        <v>42935</v>
      </c>
      <c r="D283" s="602" t="s">
        <v>8623</v>
      </c>
      <c r="E283" s="602" t="s">
        <v>12032</v>
      </c>
      <c r="F283" s="602" t="s">
        <v>567</v>
      </c>
      <c r="G283" s="650">
        <v>2137.9699999999998</v>
      </c>
      <c r="H283" s="602" t="s">
        <v>12031</v>
      </c>
    </row>
    <row r="284" spans="1:8" x14ac:dyDescent="0.25">
      <c r="B284" s="581">
        <v>42932</v>
      </c>
      <c r="C284" s="581">
        <v>42935</v>
      </c>
      <c r="D284" s="602" t="s">
        <v>2883</v>
      </c>
      <c r="E284" s="602" t="s">
        <v>2444</v>
      </c>
      <c r="F284" s="602" t="s">
        <v>567</v>
      </c>
      <c r="G284" s="650">
        <v>2250</v>
      </c>
      <c r="H284" s="602" t="s">
        <v>12031</v>
      </c>
    </row>
    <row r="285" spans="1:8" x14ac:dyDescent="0.25">
      <c r="B285" s="581">
        <v>42932</v>
      </c>
      <c r="C285" s="581">
        <v>42935</v>
      </c>
      <c r="D285" s="602" t="s">
        <v>6119</v>
      </c>
      <c r="E285" s="602" t="s">
        <v>12033</v>
      </c>
      <c r="F285" s="602" t="s">
        <v>567</v>
      </c>
      <c r="G285" s="650">
        <v>2325</v>
      </c>
      <c r="H285" s="602" t="s">
        <v>12031</v>
      </c>
    </row>
    <row r="286" spans="1:8" x14ac:dyDescent="0.25">
      <c r="B286" s="581">
        <v>42932</v>
      </c>
      <c r="C286" s="581">
        <v>42935</v>
      </c>
      <c r="D286" s="602" t="s">
        <v>1035</v>
      </c>
      <c r="E286" s="602" t="s">
        <v>12034</v>
      </c>
      <c r="F286" s="602" t="s">
        <v>567</v>
      </c>
      <c r="G286" s="650">
        <v>2300</v>
      </c>
      <c r="H286" s="602" t="s">
        <v>12031</v>
      </c>
    </row>
    <row r="287" spans="1:8" x14ac:dyDescent="0.25">
      <c r="B287" s="581">
        <v>42932</v>
      </c>
      <c r="C287" s="581">
        <v>42935</v>
      </c>
      <c r="D287" s="602" t="s">
        <v>3498</v>
      </c>
      <c r="E287" s="602" t="s">
        <v>18</v>
      </c>
      <c r="F287" s="602" t="s">
        <v>567</v>
      </c>
      <c r="G287" s="650">
        <v>2400</v>
      </c>
      <c r="H287" s="602" t="s">
        <v>12031</v>
      </c>
    </row>
    <row r="288" spans="1:8" x14ac:dyDescent="0.25">
      <c r="B288" s="581"/>
      <c r="C288" s="581"/>
      <c r="D288" s="602"/>
      <c r="E288" s="602"/>
      <c r="F288" s="602"/>
      <c r="G288" s="650"/>
      <c r="H288" s="602"/>
    </row>
    <row r="289" spans="1:8" x14ac:dyDescent="0.25">
      <c r="B289" s="581">
        <v>42935</v>
      </c>
      <c r="C289" s="581">
        <v>42937</v>
      </c>
      <c r="D289" s="602" t="s">
        <v>2921</v>
      </c>
      <c r="E289" s="602" t="s">
        <v>1663</v>
      </c>
      <c r="F289" s="602" t="s">
        <v>4781</v>
      </c>
      <c r="G289" s="650">
        <v>346.14</v>
      </c>
      <c r="H289" s="602" t="s">
        <v>12029</v>
      </c>
    </row>
    <row r="290" spans="1:8" x14ac:dyDescent="0.25">
      <c r="B290" s="581">
        <v>42935</v>
      </c>
      <c r="C290" s="581">
        <v>42937</v>
      </c>
      <c r="D290" s="602" t="s">
        <v>12027</v>
      </c>
      <c r="E290" s="602" t="s">
        <v>12028</v>
      </c>
      <c r="F290" s="602" t="s">
        <v>4781</v>
      </c>
      <c r="G290" s="650">
        <v>346.14</v>
      </c>
      <c r="H290" s="602" t="s">
        <v>12029</v>
      </c>
    </row>
    <row r="291" spans="1:8" x14ac:dyDescent="0.25">
      <c r="B291" s="581"/>
      <c r="C291" s="581"/>
      <c r="D291" s="602"/>
      <c r="E291" s="602"/>
      <c r="F291" s="602"/>
      <c r="G291" s="650"/>
      <c r="H291" s="602"/>
    </row>
    <row r="292" spans="1:8" x14ac:dyDescent="0.25">
      <c r="B292" s="581">
        <v>42941</v>
      </c>
      <c r="C292" s="581">
        <v>42944</v>
      </c>
      <c r="D292" s="602" t="s">
        <v>12035</v>
      </c>
      <c r="E292" s="602" t="s">
        <v>12036</v>
      </c>
      <c r="F292" s="602" t="s">
        <v>1742</v>
      </c>
      <c r="G292" s="650">
        <v>2035</v>
      </c>
      <c r="H292" s="602" t="s">
        <v>11943</v>
      </c>
    </row>
    <row r="293" spans="1:8" x14ac:dyDescent="0.25">
      <c r="B293" s="581"/>
      <c r="C293" s="581"/>
      <c r="D293" s="602"/>
      <c r="E293" s="602"/>
      <c r="F293" s="602"/>
      <c r="G293" s="648"/>
      <c r="H293" s="602"/>
    </row>
    <row r="294" spans="1:8" x14ac:dyDescent="0.25">
      <c r="A294" s="184"/>
      <c r="B294" s="580"/>
      <c r="C294" s="580"/>
      <c r="D294" s="404"/>
      <c r="E294" s="404"/>
      <c r="F294" s="404"/>
      <c r="G294" s="647"/>
      <c r="H294" s="404"/>
    </row>
    <row r="295" spans="1:8" x14ac:dyDescent="0.25">
      <c r="A295" s="128" t="s">
        <v>22</v>
      </c>
      <c r="B295" s="739"/>
      <c r="C295" s="739"/>
      <c r="D295" s="620"/>
      <c r="E295" s="620"/>
      <c r="F295" s="620"/>
      <c r="G295" s="651"/>
      <c r="H295" s="138"/>
    </row>
    <row r="296" spans="1:8" x14ac:dyDescent="0.25">
      <c r="B296" s="581">
        <v>42935</v>
      </c>
      <c r="C296" s="581">
        <v>42937</v>
      </c>
      <c r="D296" s="620" t="s">
        <v>264</v>
      </c>
      <c r="E296" s="138" t="s">
        <v>265</v>
      </c>
      <c r="F296" s="620" t="s">
        <v>11883</v>
      </c>
      <c r="G296" s="650">
        <v>404.14</v>
      </c>
      <c r="H296" s="138" t="s">
        <v>11884</v>
      </c>
    </row>
    <row r="297" spans="1:8" x14ac:dyDescent="0.25">
      <c r="B297" s="581">
        <v>42935</v>
      </c>
      <c r="C297" s="581">
        <v>42936</v>
      </c>
      <c r="D297" s="620" t="s">
        <v>269</v>
      </c>
      <c r="E297" s="138" t="s">
        <v>5339</v>
      </c>
      <c r="F297" s="620" t="s">
        <v>11883</v>
      </c>
      <c r="G297" s="650">
        <v>404.14</v>
      </c>
      <c r="H297" s="138" t="s">
        <v>11884</v>
      </c>
    </row>
    <row r="298" spans="1:8" x14ac:dyDescent="0.25">
      <c r="B298" s="581">
        <v>42935</v>
      </c>
      <c r="C298" s="581">
        <v>42936</v>
      </c>
      <c r="D298" s="620" t="s">
        <v>11885</v>
      </c>
      <c r="E298" s="138" t="s">
        <v>11886</v>
      </c>
      <c r="F298" s="620" t="s">
        <v>11883</v>
      </c>
      <c r="G298" s="650">
        <v>404.14</v>
      </c>
      <c r="H298" s="138" t="s">
        <v>11884</v>
      </c>
    </row>
    <row r="299" spans="1:8" x14ac:dyDescent="0.25">
      <c r="B299" s="581"/>
      <c r="C299" s="581"/>
      <c r="D299" s="602"/>
      <c r="E299" s="190"/>
      <c r="F299" s="602"/>
      <c r="G299" s="650"/>
      <c r="H299" s="602"/>
    </row>
    <row r="300" spans="1:8" x14ac:dyDescent="0.25">
      <c r="B300" s="581">
        <v>42940</v>
      </c>
      <c r="C300" s="581">
        <v>42944</v>
      </c>
      <c r="D300" s="620" t="s">
        <v>11887</v>
      </c>
      <c r="E300" s="138" t="s">
        <v>11888</v>
      </c>
      <c r="F300" s="620" t="s">
        <v>5020</v>
      </c>
      <c r="G300" s="650">
        <v>1830</v>
      </c>
      <c r="H300" s="138" t="s">
        <v>11889</v>
      </c>
    </row>
    <row r="301" spans="1:8" x14ac:dyDescent="0.25">
      <c r="B301" s="581">
        <v>42940</v>
      </c>
      <c r="C301" s="581">
        <v>42944</v>
      </c>
      <c r="D301" s="620" t="s">
        <v>9940</v>
      </c>
      <c r="E301" s="138" t="s">
        <v>11890</v>
      </c>
      <c r="F301" s="620" t="s">
        <v>5020</v>
      </c>
      <c r="G301" s="650">
        <v>1830</v>
      </c>
      <c r="H301" s="138" t="s">
        <v>11889</v>
      </c>
    </row>
    <row r="302" spans="1:8" x14ac:dyDescent="0.25">
      <c r="B302" s="581"/>
      <c r="C302" s="581"/>
      <c r="D302" s="620"/>
      <c r="E302" s="138"/>
      <c r="F302" s="620"/>
      <c r="G302" s="650"/>
      <c r="H302" s="138"/>
    </row>
    <row r="303" spans="1:8" x14ac:dyDescent="0.25">
      <c r="B303" s="581">
        <v>42944</v>
      </c>
      <c r="C303" s="581">
        <v>42959</v>
      </c>
      <c r="D303" s="602" t="s">
        <v>12082</v>
      </c>
      <c r="E303" s="190" t="s">
        <v>195</v>
      </c>
      <c r="F303" s="602" t="s">
        <v>12083</v>
      </c>
      <c r="G303" s="650">
        <v>8686</v>
      </c>
      <c r="H303" s="190" t="s">
        <v>12084</v>
      </c>
    </row>
    <row r="304" spans="1:8" x14ac:dyDescent="0.25">
      <c r="A304" s="184"/>
      <c r="B304" s="580"/>
      <c r="C304" s="580"/>
      <c r="D304" s="404"/>
      <c r="E304" s="404"/>
      <c r="F304" s="404"/>
      <c r="G304" s="647"/>
      <c r="H304" s="404"/>
    </row>
    <row r="305" spans="1:8" x14ac:dyDescent="0.25">
      <c r="A305" s="128" t="s">
        <v>1289</v>
      </c>
      <c r="B305" s="581"/>
      <c r="C305" s="581"/>
      <c r="D305" s="602"/>
      <c r="E305" s="602"/>
      <c r="F305" s="602"/>
      <c r="G305" s="648"/>
      <c r="H305" s="138"/>
    </row>
    <row r="306" spans="1:8" x14ac:dyDescent="0.25">
      <c r="B306" s="581">
        <v>42932</v>
      </c>
      <c r="C306" s="581">
        <v>42937</v>
      </c>
      <c r="D306" s="602" t="s">
        <v>4198</v>
      </c>
      <c r="E306" s="602" t="s">
        <v>4199</v>
      </c>
      <c r="F306" s="602" t="s">
        <v>4754</v>
      </c>
      <c r="G306" s="650">
        <v>2690</v>
      </c>
      <c r="H306" s="602" t="s">
        <v>11882</v>
      </c>
    </row>
    <row r="307" spans="1:8" x14ac:dyDescent="0.25">
      <c r="B307" s="581"/>
      <c r="C307" s="581"/>
      <c r="D307" s="602"/>
      <c r="E307" s="602"/>
      <c r="F307" s="602"/>
      <c r="G307" s="648"/>
      <c r="H307" s="138"/>
    </row>
    <row r="308" spans="1:8" x14ac:dyDescent="0.25">
      <c r="A308" s="184"/>
      <c r="B308" s="580"/>
      <c r="C308" s="580"/>
      <c r="D308" s="404"/>
      <c r="E308" s="404"/>
      <c r="F308" s="404"/>
      <c r="G308" s="647"/>
      <c r="H308" s="404"/>
    </row>
    <row r="309" spans="1:8" x14ac:dyDescent="0.25">
      <c r="A309" s="128" t="s">
        <v>955</v>
      </c>
      <c r="B309" s="583"/>
      <c r="C309" s="583"/>
      <c r="D309" s="138"/>
      <c r="E309" s="138"/>
      <c r="F309" s="620"/>
      <c r="G309" s="651"/>
      <c r="H309" s="138"/>
    </row>
    <row r="310" spans="1:8" x14ac:dyDescent="0.25">
      <c r="B310" s="583">
        <v>42931</v>
      </c>
      <c r="C310" s="583">
        <v>42935</v>
      </c>
      <c r="D310" s="248" t="s">
        <v>663</v>
      </c>
      <c r="E310" s="138" t="s">
        <v>11826</v>
      </c>
      <c r="F310" s="620" t="s">
        <v>567</v>
      </c>
      <c r="G310" s="710">
        <v>2677.48</v>
      </c>
      <c r="H310" s="138" t="s">
        <v>11825</v>
      </c>
    </row>
    <row r="311" spans="1:8" x14ac:dyDescent="0.25">
      <c r="B311" s="583"/>
      <c r="C311" s="583"/>
      <c r="D311" s="248"/>
      <c r="E311" s="138"/>
      <c r="F311" s="620"/>
      <c r="G311" s="710"/>
      <c r="H311" s="138"/>
    </row>
    <row r="312" spans="1:8" x14ac:dyDescent="0.25">
      <c r="B312" s="583">
        <v>42932</v>
      </c>
      <c r="C312" s="583">
        <v>42935</v>
      </c>
      <c r="D312" s="138" t="s">
        <v>7444</v>
      </c>
      <c r="E312" s="138" t="s">
        <v>6655</v>
      </c>
      <c r="F312" s="620" t="s">
        <v>567</v>
      </c>
      <c r="G312" s="710">
        <v>2480.36</v>
      </c>
      <c r="H312" s="138" t="s">
        <v>11825</v>
      </c>
    </row>
    <row r="313" spans="1:8" x14ac:dyDescent="0.25">
      <c r="B313" s="739">
        <v>42932</v>
      </c>
      <c r="C313" s="739">
        <v>42935</v>
      </c>
      <c r="D313" s="138" t="s">
        <v>1676</v>
      </c>
      <c r="E313" s="138" t="s">
        <v>11827</v>
      </c>
      <c r="F313" s="769" t="s">
        <v>567</v>
      </c>
      <c r="G313" s="710">
        <v>2423.9</v>
      </c>
      <c r="H313" s="138" t="s">
        <v>11828</v>
      </c>
    </row>
    <row r="314" spans="1:8" x14ac:dyDescent="0.25">
      <c r="B314" s="739"/>
      <c r="C314" s="739"/>
      <c r="D314" s="138"/>
      <c r="E314" s="138"/>
      <c r="F314" s="769"/>
      <c r="G314" s="710"/>
      <c r="H314" s="138"/>
    </row>
    <row r="315" spans="1:8" x14ac:dyDescent="0.25">
      <c r="B315" s="739">
        <v>42938</v>
      </c>
      <c r="C315" s="739">
        <v>42945</v>
      </c>
      <c r="D315" s="138" t="s">
        <v>11829</v>
      </c>
      <c r="E315" s="138" t="s">
        <v>1210</v>
      </c>
      <c r="F315" s="620" t="s">
        <v>172</v>
      </c>
      <c r="G315" s="710">
        <v>2333.42</v>
      </c>
      <c r="H315" s="138" t="s">
        <v>11830</v>
      </c>
    </row>
    <row r="316" spans="1:8" x14ac:dyDescent="0.25">
      <c r="B316" s="739"/>
      <c r="C316" s="739"/>
      <c r="D316" s="138"/>
      <c r="E316" s="138"/>
      <c r="F316" s="620"/>
      <c r="G316" s="710"/>
      <c r="H316" s="138"/>
    </row>
    <row r="317" spans="1:8" x14ac:dyDescent="0.25">
      <c r="B317" s="739">
        <v>42939</v>
      </c>
      <c r="C317" s="739">
        <v>42943</v>
      </c>
      <c r="D317" s="138" t="s">
        <v>11831</v>
      </c>
      <c r="E317" s="138" t="s">
        <v>11832</v>
      </c>
      <c r="F317" s="620" t="s">
        <v>1367</v>
      </c>
      <c r="G317" s="710">
        <v>1368</v>
      </c>
      <c r="H317" s="138" t="s">
        <v>11833</v>
      </c>
    </row>
    <row r="318" spans="1:8" x14ac:dyDescent="0.25">
      <c r="B318" s="739">
        <v>42939</v>
      </c>
      <c r="C318" s="739">
        <v>42943</v>
      </c>
      <c r="D318" s="138" t="s">
        <v>11834</v>
      </c>
      <c r="E318" s="138" t="s">
        <v>11835</v>
      </c>
      <c r="F318" s="620" t="s">
        <v>1367</v>
      </c>
      <c r="G318" s="710">
        <v>624</v>
      </c>
      <c r="H318" s="138" t="s">
        <v>11833</v>
      </c>
    </row>
    <row r="319" spans="1:8" x14ac:dyDescent="0.25">
      <c r="B319" s="739"/>
      <c r="C319" s="739"/>
      <c r="D319" s="138"/>
      <c r="E319" s="138"/>
      <c r="F319" s="620"/>
      <c r="G319" s="710"/>
      <c r="H319" s="138"/>
    </row>
    <row r="320" spans="1:8" x14ac:dyDescent="0.25">
      <c r="B320" s="583">
        <v>42946</v>
      </c>
      <c r="C320" s="583">
        <v>42947</v>
      </c>
      <c r="D320" s="138" t="s">
        <v>11405</v>
      </c>
      <c r="E320" s="138" t="s">
        <v>6395</v>
      </c>
      <c r="F320" s="620" t="s">
        <v>11406</v>
      </c>
      <c r="G320" s="710">
        <v>571.89</v>
      </c>
      <c r="H320" s="138" t="s">
        <v>11963</v>
      </c>
    </row>
    <row r="321" spans="1:8" x14ac:dyDescent="0.25">
      <c r="A321" s="184"/>
      <c r="B321" s="580"/>
      <c r="C321" s="580"/>
      <c r="D321" s="404"/>
      <c r="E321" s="404"/>
      <c r="F321" s="404"/>
      <c r="G321" s="647"/>
      <c r="H321" s="404"/>
    </row>
    <row r="322" spans="1:8" x14ac:dyDescent="0.25">
      <c r="A322" s="128" t="s">
        <v>199</v>
      </c>
      <c r="B322" s="739"/>
      <c r="C322" s="739"/>
      <c r="D322" s="620"/>
      <c r="E322" s="620"/>
      <c r="F322" s="620"/>
      <c r="G322" s="651"/>
      <c r="H322" s="138"/>
    </row>
    <row r="323" spans="1:8" ht="180" x14ac:dyDescent="0.25">
      <c r="B323" s="665">
        <v>42926</v>
      </c>
      <c r="C323" s="729">
        <v>42929</v>
      </c>
      <c r="D323" s="778" t="s">
        <v>11898</v>
      </c>
      <c r="E323" s="778" t="s">
        <v>11899</v>
      </c>
      <c r="F323" s="778" t="s">
        <v>11900</v>
      </c>
      <c r="G323" s="792" t="s">
        <v>11901</v>
      </c>
      <c r="H323" s="629" t="s">
        <v>11902</v>
      </c>
    </row>
    <row r="324" spans="1:8" x14ac:dyDescent="0.25">
      <c r="B324" s="665"/>
      <c r="C324" s="729"/>
      <c r="D324" s="778"/>
      <c r="E324" s="778"/>
      <c r="F324" s="778"/>
      <c r="G324" s="792"/>
      <c r="H324" s="629"/>
    </row>
    <row r="325" spans="1:8" x14ac:dyDescent="0.25">
      <c r="B325" s="581">
        <v>42932</v>
      </c>
      <c r="C325" s="581">
        <v>42937</v>
      </c>
      <c r="D325" s="602" t="s">
        <v>11895</v>
      </c>
      <c r="E325" s="602" t="s">
        <v>11896</v>
      </c>
      <c r="F325" s="602" t="s">
        <v>2717</v>
      </c>
      <c r="G325" s="650" t="s">
        <v>11897</v>
      </c>
      <c r="H325" s="602" t="s">
        <v>11911</v>
      </c>
    </row>
    <row r="326" spans="1:8" x14ac:dyDescent="0.25">
      <c r="B326" s="581"/>
      <c r="C326" s="581"/>
      <c r="D326" s="602"/>
      <c r="E326" s="602"/>
      <c r="F326" s="602"/>
      <c r="G326" s="650"/>
      <c r="H326" s="602"/>
    </row>
    <row r="327" spans="1:8" ht="285" x14ac:dyDescent="0.25">
      <c r="B327" s="665">
        <v>42934</v>
      </c>
      <c r="C327" s="665">
        <v>42935</v>
      </c>
      <c r="D327" s="629" t="s">
        <v>11903</v>
      </c>
      <c r="E327" s="629" t="s">
        <v>11904</v>
      </c>
      <c r="F327" s="677" t="s">
        <v>193</v>
      </c>
      <c r="G327" s="712" t="s">
        <v>11905</v>
      </c>
      <c r="H327" s="629" t="s">
        <v>11906</v>
      </c>
    </row>
    <row r="328" spans="1:8" x14ac:dyDescent="0.25">
      <c r="B328" s="665"/>
      <c r="C328" s="665"/>
      <c r="D328" s="629"/>
      <c r="E328" s="629"/>
      <c r="F328" s="677"/>
      <c r="G328" s="712"/>
      <c r="H328" s="629"/>
    </row>
    <row r="329" spans="1:8" ht="90" x14ac:dyDescent="0.25">
      <c r="B329" s="612">
        <v>42935</v>
      </c>
      <c r="C329" s="612">
        <v>42936</v>
      </c>
      <c r="D329" s="630" t="s">
        <v>2474</v>
      </c>
      <c r="E329" s="630" t="s">
        <v>11907</v>
      </c>
      <c r="F329" s="778" t="s">
        <v>4781</v>
      </c>
      <c r="G329" s="788" t="s">
        <v>11908</v>
      </c>
      <c r="H329" s="630" t="s">
        <v>10528</v>
      </c>
    </row>
    <row r="330" spans="1:8" x14ac:dyDescent="0.25">
      <c r="B330" s="612"/>
      <c r="C330" s="612"/>
      <c r="D330" s="630"/>
      <c r="E330" s="630"/>
      <c r="F330" s="778"/>
      <c r="G330" s="788"/>
      <c r="H330" s="630"/>
    </row>
    <row r="331" spans="1:8" ht="60" x14ac:dyDescent="0.25">
      <c r="B331" s="612">
        <v>42936</v>
      </c>
      <c r="C331" s="612">
        <v>42936</v>
      </c>
      <c r="D331" s="630" t="s">
        <v>11909</v>
      </c>
      <c r="E331" s="630" t="s">
        <v>10762</v>
      </c>
      <c r="F331" s="778" t="s">
        <v>4781</v>
      </c>
      <c r="G331" s="788" t="s">
        <v>11910</v>
      </c>
      <c r="H331" s="630" t="s">
        <v>10528</v>
      </c>
    </row>
    <row r="332" spans="1:8" x14ac:dyDescent="0.25">
      <c r="B332" s="665"/>
      <c r="C332" s="665"/>
      <c r="D332" s="629"/>
      <c r="E332" s="629"/>
      <c r="F332" s="677"/>
      <c r="G332" s="712"/>
      <c r="H332" s="629"/>
    </row>
    <row r="333" spans="1:8" x14ac:dyDescent="0.25">
      <c r="B333" s="581">
        <v>42939</v>
      </c>
      <c r="C333" s="581">
        <v>42944</v>
      </c>
      <c r="D333" s="138" t="s">
        <v>7718</v>
      </c>
      <c r="E333" s="138" t="s">
        <v>3540</v>
      </c>
      <c r="F333" s="620" t="s">
        <v>11860</v>
      </c>
      <c r="G333" s="788">
        <v>1666.66</v>
      </c>
      <c r="H333" s="138" t="s">
        <v>11861</v>
      </c>
    </row>
    <row r="334" spans="1:8" x14ac:dyDescent="0.25">
      <c r="B334" s="581"/>
      <c r="C334" s="581"/>
      <c r="D334" s="138"/>
      <c r="E334" s="138"/>
      <c r="F334" s="620"/>
      <c r="G334" s="788"/>
      <c r="H334" s="138"/>
    </row>
    <row r="335" spans="1:8" x14ac:dyDescent="0.25">
      <c r="B335" s="581">
        <v>42942</v>
      </c>
      <c r="C335" s="581">
        <v>42944</v>
      </c>
      <c r="D335" s="602" t="s">
        <v>6378</v>
      </c>
      <c r="E335" s="602" t="s">
        <v>11891</v>
      </c>
      <c r="F335" s="602" t="s">
        <v>11892</v>
      </c>
      <c r="G335" s="650" t="s">
        <v>11893</v>
      </c>
      <c r="H335" s="620" t="s">
        <v>11894</v>
      </c>
    </row>
    <row r="336" spans="1:8" x14ac:dyDescent="0.25">
      <c r="B336" s="581"/>
      <c r="C336" s="581"/>
      <c r="D336" s="602"/>
      <c r="E336" s="602"/>
      <c r="F336" s="602"/>
      <c r="G336" s="650"/>
      <c r="H336" s="602"/>
    </row>
    <row r="337" spans="1:8" x14ac:dyDescent="0.25">
      <c r="A337" s="184"/>
      <c r="B337" s="580"/>
      <c r="C337" s="580"/>
      <c r="D337" s="404"/>
      <c r="E337" s="404"/>
      <c r="F337" s="404"/>
      <c r="G337" s="647"/>
      <c r="H337" s="404"/>
    </row>
    <row r="338" spans="1:8" x14ac:dyDescent="0.25">
      <c r="A338" s="128" t="s">
        <v>190</v>
      </c>
      <c r="B338" s="581"/>
      <c r="C338" s="581"/>
      <c r="D338" s="602"/>
      <c r="E338" s="602"/>
      <c r="F338" s="602"/>
      <c r="G338" s="648"/>
      <c r="H338" s="602"/>
    </row>
    <row r="339" spans="1:8" x14ac:dyDescent="0.25">
      <c r="B339" s="581">
        <v>42925</v>
      </c>
      <c r="C339" s="581">
        <v>42930</v>
      </c>
      <c r="D339" s="602" t="s">
        <v>983</v>
      </c>
      <c r="E339" s="602" t="s">
        <v>18</v>
      </c>
      <c r="F339" s="602" t="s">
        <v>1742</v>
      </c>
      <c r="G339" s="655">
        <v>1430</v>
      </c>
      <c r="H339" s="602" t="s">
        <v>11618</v>
      </c>
    </row>
    <row r="340" spans="1:8" x14ac:dyDescent="0.25">
      <c r="B340" s="581"/>
      <c r="C340" s="581"/>
      <c r="D340" s="602"/>
      <c r="E340" s="602"/>
      <c r="F340" s="602"/>
      <c r="G340" s="655"/>
      <c r="H340" s="602"/>
    </row>
    <row r="341" spans="1:8" x14ac:dyDescent="0.25">
      <c r="B341" s="581">
        <v>42930</v>
      </c>
      <c r="C341" s="581">
        <v>42932</v>
      </c>
      <c r="D341" s="602" t="s">
        <v>2496</v>
      </c>
      <c r="E341" s="602" t="s">
        <v>2144</v>
      </c>
      <c r="F341" s="602" t="s">
        <v>11761</v>
      </c>
      <c r="G341" s="655">
        <v>410</v>
      </c>
      <c r="H341" s="602" t="s">
        <v>11762</v>
      </c>
    </row>
    <row r="342" spans="1:8" x14ac:dyDescent="0.25">
      <c r="B342" s="581"/>
      <c r="C342" s="581"/>
      <c r="D342" s="602"/>
      <c r="E342" s="602"/>
      <c r="F342" s="602"/>
      <c r="G342" s="655"/>
      <c r="H342" s="602"/>
    </row>
    <row r="343" spans="1:8" x14ac:dyDescent="0.25">
      <c r="B343" s="581">
        <v>42932</v>
      </c>
      <c r="C343" s="581">
        <v>42937</v>
      </c>
      <c r="D343" s="602" t="s">
        <v>983</v>
      </c>
      <c r="E343" s="602" t="s">
        <v>18</v>
      </c>
      <c r="F343" s="602" t="s">
        <v>793</v>
      </c>
      <c r="G343" s="655">
        <v>1764</v>
      </c>
      <c r="H343" s="602" t="s">
        <v>11426</v>
      </c>
    </row>
    <row r="344" spans="1:8" x14ac:dyDescent="0.25">
      <c r="B344" s="581"/>
      <c r="C344" s="581"/>
      <c r="D344" s="602"/>
      <c r="E344" s="602"/>
      <c r="F344" s="602"/>
      <c r="G344" s="655"/>
      <c r="H344" s="602"/>
    </row>
    <row r="345" spans="1:8" x14ac:dyDescent="0.25">
      <c r="B345" s="581">
        <v>42933</v>
      </c>
      <c r="C345" s="581">
        <v>42937</v>
      </c>
      <c r="D345" s="602" t="s">
        <v>11427</v>
      </c>
      <c r="E345" s="602" t="s">
        <v>18</v>
      </c>
      <c r="F345" s="602" t="s">
        <v>793</v>
      </c>
      <c r="G345" s="655">
        <v>1686</v>
      </c>
      <c r="H345" s="602" t="s">
        <v>11426</v>
      </c>
    </row>
    <row r="346" spans="1:8" x14ac:dyDescent="0.25">
      <c r="B346" s="581">
        <v>42933</v>
      </c>
      <c r="C346" s="581">
        <v>42936</v>
      </c>
      <c r="D346" s="602" t="s">
        <v>3980</v>
      </c>
      <c r="E346" s="602" t="s">
        <v>6395</v>
      </c>
      <c r="F346" s="602" t="s">
        <v>1845</v>
      </c>
      <c r="G346" s="655">
        <v>669.48</v>
      </c>
      <c r="H346" s="602" t="s">
        <v>11614</v>
      </c>
    </row>
    <row r="347" spans="1:8" x14ac:dyDescent="0.25">
      <c r="B347" s="581"/>
      <c r="C347" s="581"/>
      <c r="D347" s="602"/>
      <c r="E347" s="602"/>
      <c r="F347" s="602"/>
      <c r="G347" s="648"/>
      <c r="H347" s="602"/>
    </row>
    <row r="348" spans="1:8" x14ac:dyDescent="0.25">
      <c r="B348" s="581">
        <v>42934</v>
      </c>
      <c r="C348" s="581">
        <v>42938</v>
      </c>
      <c r="D348" s="602" t="s">
        <v>2666</v>
      </c>
      <c r="E348" s="602" t="s">
        <v>11039</v>
      </c>
      <c r="F348" s="602" t="s">
        <v>587</v>
      </c>
      <c r="G348" s="655">
        <v>2189.5</v>
      </c>
      <c r="H348" s="602" t="s">
        <v>11040</v>
      </c>
    </row>
    <row r="349" spans="1:8" x14ac:dyDescent="0.25">
      <c r="B349" s="581">
        <v>42934</v>
      </c>
      <c r="C349" s="581">
        <v>42938</v>
      </c>
      <c r="D349" s="602" t="s">
        <v>11418</v>
      </c>
      <c r="E349" s="602" t="s">
        <v>18</v>
      </c>
      <c r="F349" s="602" t="s">
        <v>587</v>
      </c>
      <c r="G349" s="655">
        <v>1980.5</v>
      </c>
      <c r="H349" s="602" t="s">
        <v>11617</v>
      </c>
    </row>
    <row r="350" spans="1:8" x14ac:dyDescent="0.25">
      <c r="B350" s="581">
        <v>42934</v>
      </c>
      <c r="C350" s="581">
        <v>42935</v>
      </c>
      <c r="D350" s="602" t="s">
        <v>2496</v>
      </c>
      <c r="E350" s="602" t="s">
        <v>2144</v>
      </c>
      <c r="F350" s="602" t="s">
        <v>9062</v>
      </c>
      <c r="G350" s="655">
        <v>220</v>
      </c>
      <c r="H350" s="602" t="s">
        <v>11763</v>
      </c>
    </row>
    <row r="351" spans="1:8" x14ac:dyDescent="0.25">
      <c r="B351" s="581"/>
      <c r="C351" s="581"/>
      <c r="D351" s="602"/>
      <c r="E351" s="602"/>
      <c r="F351" s="602"/>
      <c r="G351" s="655"/>
      <c r="H351" s="602"/>
    </row>
    <row r="352" spans="1:8" x14ac:dyDescent="0.25">
      <c r="B352" s="581">
        <v>42935</v>
      </c>
      <c r="C352" s="581">
        <v>42936</v>
      </c>
      <c r="D352" s="602" t="s">
        <v>10156</v>
      </c>
      <c r="E352" s="602" t="s">
        <v>37</v>
      </c>
      <c r="F352" s="602" t="s">
        <v>4781</v>
      </c>
      <c r="G352" s="655">
        <v>212</v>
      </c>
      <c r="H352" s="602" t="s">
        <v>11342</v>
      </c>
    </row>
    <row r="353" spans="2:8" x14ac:dyDescent="0.25">
      <c r="B353" s="581">
        <v>42935</v>
      </c>
      <c r="C353" s="581">
        <v>42936</v>
      </c>
      <c r="D353" s="602" t="s">
        <v>9451</v>
      </c>
      <c r="E353" s="602" t="s">
        <v>7134</v>
      </c>
      <c r="F353" s="602" t="s">
        <v>4781</v>
      </c>
      <c r="G353" s="789">
        <v>140</v>
      </c>
      <c r="H353" s="602" t="s">
        <v>11342</v>
      </c>
    </row>
    <row r="354" spans="2:8" x14ac:dyDescent="0.25">
      <c r="B354" s="581">
        <v>42935</v>
      </c>
      <c r="C354" s="581">
        <v>42937</v>
      </c>
      <c r="D354" s="602" t="s">
        <v>2227</v>
      </c>
      <c r="E354" s="602" t="s">
        <v>11422</v>
      </c>
      <c r="F354" s="602" t="s">
        <v>1845</v>
      </c>
      <c r="G354" s="655">
        <v>892.5</v>
      </c>
      <c r="H354" s="602" t="s">
        <v>11428</v>
      </c>
    </row>
    <row r="355" spans="2:8" x14ac:dyDescent="0.25">
      <c r="B355" s="581">
        <v>42935</v>
      </c>
      <c r="C355" s="581">
        <v>42936</v>
      </c>
      <c r="D355" s="602" t="s">
        <v>10032</v>
      </c>
      <c r="E355" s="602" t="s">
        <v>8336</v>
      </c>
      <c r="F355" s="602" t="s">
        <v>4781</v>
      </c>
      <c r="G355" s="655">
        <v>212</v>
      </c>
      <c r="H355" s="602" t="s">
        <v>11429</v>
      </c>
    </row>
    <row r="356" spans="2:8" x14ac:dyDescent="0.25">
      <c r="B356" s="581">
        <v>42935</v>
      </c>
      <c r="C356" s="581">
        <v>42936</v>
      </c>
      <c r="D356" s="602" t="s">
        <v>10048</v>
      </c>
      <c r="E356" s="602" t="s">
        <v>11430</v>
      </c>
      <c r="F356" s="602"/>
      <c r="G356" s="655">
        <v>212</v>
      </c>
      <c r="H356" s="602" t="s">
        <v>11429</v>
      </c>
    </row>
    <row r="357" spans="2:8" x14ac:dyDescent="0.25">
      <c r="B357" s="581">
        <v>42935</v>
      </c>
      <c r="C357" s="581">
        <v>42936</v>
      </c>
      <c r="D357" s="602" t="s">
        <v>669</v>
      </c>
      <c r="E357" s="602" t="s">
        <v>11971</v>
      </c>
      <c r="F357" s="602" t="s">
        <v>11972</v>
      </c>
      <c r="G357" s="655">
        <v>212</v>
      </c>
      <c r="H357" s="602" t="s">
        <v>11973</v>
      </c>
    </row>
    <row r="358" spans="2:8" x14ac:dyDescent="0.25">
      <c r="B358" s="581"/>
      <c r="C358" s="581"/>
      <c r="D358" s="602"/>
      <c r="E358" s="602"/>
      <c r="F358" s="602"/>
      <c r="G358" s="655"/>
      <c r="H358" s="602"/>
    </row>
    <row r="359" spans="2:8" x14ac:dyDescent="0.25">
      <c r="B359" s="581">
        <v>42936</v>
      </c>
      <c r="C359" s="581">
        <v>42939</v>
      </c>
      <c r="D359" s="602" t="s">
        <v>11615</v>
      </c>
      <c r="E359" s="602" t="s">
        <v>18</v>
      </c>
      <c r="F359" s="602" t="s">
        <v>205</v>
      </c>
      <c r="G359" s="655">
        <v>2529.3000000000002</v>
      </c>
      <c r="H359" s="602" t="s">
        <v>11616</v>
      </c>
    </row>
    <row r="360" spans="2:8" x14ac:dyDescent="0.25">
      <c r="B360" s="581"/>
      <c r="C360" s="581"/>
      <c r="D360" s="602"/>
      <c r="E360" s="602"/>
      <c r="F360" s="602"/>
      <c r="G360" s="655"/>
      <c r="H360" s="602"/>
    </row>
    <row r="361" spans="2:8" x14ac:dyDescent="0.25">
      <c r="B361" s="581">
        <v>42937</v>
      </c>
      <c r="C361" s="581">
        <v>42939</v>
      </c>
      <c r="D361" s="602" t="s">
        <v>6925</v>
      </c>
      <c r="E361" s="602" t="s">
        <v>2501</v>
      </c>
      <c r="F361" s="602" t="s">
        <v>6402</v>
      </c>
      <c r="G361" s="650">
        <v>250</v>
      </c>
      <c r="H361" s="602" t="s">
        <v>11757</v>
      </c>
    </row>
    <row r="362" spans="2:8" x14ac:dyDescent="0.25">
      <c r="B362" s="581">
        <v>42937</v>
      </c>
      <c r="C362" s="581">
        <v>42939</v>
      </c>
      <c r="D362" s="602" t="s">
        <v>82</v>
      </c>
      <c r="E362" s="602" t="s">
        <v>34</v>
      </c>
      <c r="F362" s="602" t="s">
        <v>6402</v>
      </c>
      <c r="G362" s="655">
        <v>250</v>
      </c>
      <c r="H362" s="602" t="s">
        <v>11757</v>
      </c>
    </row>
    <row r="363" spans="2:8" x14ac:dyDescent="0.25">
      <c r="B363" s="581"/>
      <c r="C363" s="581"/>
      <c r="D363" s="602"/>
      <c r="E363" s="602"/>
      <c r="F363" s="602"/>
      <c r="G363" s="655"/>
      <c r="H363" s="602"/>
    </row>
    <row r="364" spans="2:8" x14ac:dyDescent="0.25">
      <c r="B364" s="581">
        <v>42939</v>
      </c>
      <c r="C364" s="581">
        <v>42945</v>
      </c>
      <c r="D364" s="602" t="s">
        <v>3783</v>
      </c>
      <c r="E364" s="602" t="s">
        <v>18</v>
      </c>
      <c r="F364" s="602" t="s">
        <v>2717</v>
      </c>
      <c r="G364" s="655">
        <v>1665</v>
      </c>
      <c r="H364" s="602" t="s">
        <v>11758</v>
      </c>
    </row>
    <row r="365" spans="2:8" x14ac:dyDescent="0.25">
      <c r="B365" s="581">
        <v>42939</v>
      </c>
      <c r="C365" s="581">
        <v>42945</v>
      </c>
      <c r="D365" s="602" t="s">
        <v>3255</v>
      </c>
      <c r="E365" s="602" t="s">
        <v>18</v>
      </c>
      <c r="F365" s="602" t="s">
        <v>6916</v>
      </c>
      <c r="G365" s="655">
        <v>3423.5</v>
      </c>
      <c r="H365" s="602" t="s">
        <v>11759</v>
      </c>
    </row>
    <row r="366" spans="2:8" x14ac:dyDescent="0.25">
      <c r="B366" s="581">
        <v>42939</v>
      </c>
      <c r="C366" s="581">
        <v>42945</v>
      </c>
      <c r="D366" s="602" t="s">
        <v>995</v>
      </c>
      <c r="E366" s="602" t="s">
        <v>18</v>
      </c>
      <c r="F366" s="602" t="s">
        <v>6916</v>
      </c>
      <c r="G366" s="655">
        <v>3528.5</v>
      </c>
      <c r="H366" s="602" t="s">
        <v>11759</v>
      </c>
    </row>
    <row r="367" spans="2:8" x14ac:dyDescent="0.25">
      <c r="B367" s="581"/>
      <c r="C367" s="581"/>
      <c r="D367" s="602"/>
      <c r="E367" s="602"/>
      <c r="F367" s="602"/>
      <c r="G367" s="655"/>
      <c r="H367" s="602"/>
    </row>
    <row r="368" spans="2:8" x14ac:dyDescent="0.25">
      <c r="B368" s="581">
        <v>42942</v>
      </c>
      <c r="C368" s="581">
        <v>42945</v>
      </c>
      <c r="D368" s="602" t="s">
        <v>11760</v>
      </c>
      <c r="E368" s="602" t="s">
        <v>18</v>
      </c>
      <c r="F368" s="602" t="s">
        <v>6916</v>
      </c>
      <c r="G368" s="655">
        <v>2301.5</v>
      </c>
      <c r="H368" s="602" t="s">
        <v>11759</v>
      </c>
    </row>
    <row r="369" spans="1:8" x14ac:dyDescent="0.25">
      <c r="B369" s="581"/>
      <c r="C369" s="581"/>
      <c r="D369" s="602"/>
      <c r="E369" s="602"/>
      <c r="F369" s="602"/>
      <c r="G369" s="655"/>
      <c r="H369" s="602"/>
    </row>
    <row r="370" spans="1:8" x14ac:dyDescent="0.25">
      <c r="B370" s="581">
        <v>42943</v>
      </c>
      <c r="C370" s="581">
        <v>42946</v>
      </c>
      <c r="D370" s="602" t="s">
        <v>11250</v>
      </c>
      <c r="E370" s="602" t="s">
        <v>18</v>
      </c>
      <c r="F370" s="602" t="s">
        <v>180</v>
      </c>
      <c r="G370" s="655">
        <v>904.95</v>
      </c>
      <c r="H370" s="602" t="s">
        <v>11251</v>
      </c>
    </row>
    <row r="371" spans="1:8" x14ac:dyDescent="0.25">
      <c r="B371" s="581">
        <v>42943</v>
      </c>
      <c r="C371" s="581">
        <v>42946</v>
      </c>
      <c r="D371" s="602" t="s">
        <v>6935</v>
      </c>
      <c r="E371" s="602" t="s">
        <v>18</v>
      </c>
      <c r="F371" s="602" t="s">
        <v>180</v>
      </c>
      <c r="G371" s="655">
        <v>1033.77</v>
      </c>
      <c r="H371" s="602" t="s">
        <v>11431</v>
      </c>
    </row>
    <row r="372" spans="1:8" x14ac:dyDescent="0.25">
      <c r="B372" s="581" t="s">
        <v>7850</v>
      </c>
      <c r="C372" s="581"/>
      <c r="D372" s="602"/>
      <c r="E372" s="602"/>
      <c r="F372" s="602"/>
      <c r="G372" s="655"/>
      <c r="H372" s="602"/>
    </row>
    <row r="373" spans="1:8" x14ac:dyDescent="0.25">
      <c r="B373" s="581">
        <v>42946</v>
      </c>
      <c r="C373" s="581">
        <v>42949</v>
      </c>
      <c r="D373" s="602" t="s">
        <v>2666</v>
      </c>
      <c r="E373" s="602" t="s">
        <v>11039</v>
      </c>
      <c r="F373" s="602" t="s">
        <v>6911</v>
      </c>
      <c r="G373" s="655">
        <v>1879</v>
      </c>
      <c r="H373" s="602" t="s">
        <v>11041</v>
      </c>
    </row>
    <row r="374" spans="1:8" x14ac:dyDescent="0.25">
      <c r="B374" s="581">
        <v>42946</v>
      </c>
      <c r="C374" s="581">
        <v>42949</v>
      </c>
      <c r="D374" s="602" t="s">
        <v>11042</v>
      </c>
      <c r="E374" s="602" t="s">
        <v>11043</v>
      </c>
      <c r="F374" s="602" t="s">
        <v>6911</v>
      </c>
      <c r="G374" s="655">
        <v>1879</v>
      </c>
      <c r="H374" s="602" t="s">
        <v>11041</v>
      </c>
    </row>
    <row r="375" spans="1:8" x14ac:dyDescent="0.25">
      <c r="B375" s="581"/>
      <c r="C375" s="581"/>
      <c r="D375" s="602"/>
      <c r="E375" s="602"/>
      <c r="F375" s="602"/>
      <c r="G375" s="655"/>
      <c r="H375" s="602"/>
    </row>
    <row r="376" spans="1:8" x14ac:dyDescent="0.25">
      <c r="A376" s="184"/>
      <c r="B376" s="580"/>
      <c r="C376" s="580"/>
      <c r="D376" s="404"/>
      <c r="E376" s="404"/>
      <c r="F376" s="404"/>
      <c r="G376" s="647"/>
      <c r="H376" s="404"/>
    </row>
    <row r="377" spans="1:8" x14ac:dyDescent="0.25">
      <c r="A377" s="128" t="s">
        <v>198</v>
      </c>
      <c r="B377" s="581"/>
      <c r="C377" s="581"/>
      <c r="D377" s="620"/>
      <c r="E377" s="620"/>
      <c r="F377" s="620"/>
      <c r="G377" s="648"/>
      <c r="H377" s="138"/>
    </row>
    <row r="378" spans="1:8" x14ac:dyDescent="0.25">
      <c r="B378" s="628">
        <v>42924</v>
      </c>
      <c r="C378" s="628">
        <v>42926</v>
      </c>
      <c r="D378" s="779" t="s">
        <v>10114</v>
      </c>
      <c r="E378" s="764" t="s">
        <v>11754</v>
      </c>
      <c r="F378" s="779" t="s">
        <v>180</v>
      </c>
      <c r="G378" s="790">
        <v>893.43</v>
      </c>
      <c r="H378" s="764" t="s">
        <v>11755</v>
      </c>
    </row>
    <row r="379" spans="1:8" x14ac:dyDescent="0.25">
      <c r="B379" s="691">
        <v>42924</v>
      </c>
      <c r="C379" s="691">
        <v>42926</v>
      </c>
      <c r="D379" s="780" t="s">
        <v>1007</v>
      </c>
      <c r="E379" s="781" t="s">
        <v>8808</v>
      </c>
      <c r="F379" s="780" t="s">
        <v>180</v>
      </c>
      <c r="G379" s="791">
        <v>908.04</v>
      </c>
      <c r="H379" s="781" t="s">
        <v>11755</v>
      </c>
    </row>
    <row r="380" spans="1:8" x14ac:dyDescent="0.25">
      <c r="B380" s="581"/>
      <c r="C380" s="581"/>
      <c r="D380" s="620"/>
      <c r="E380" s="620"/>
      <c r="F380" s="620"/>
      <c r="G380" s="648"/>
      <c r="H380" s="138"/>
    </row>
    <row r="381" spans="1:8" x14ac:dyDescent="0.25">
      <c r="B381" s="628">
        <v>42925</v>
      </c>
      <c r="C381" s="628">
        <v>42937</v>
      </c>
      <c r="D381" s="782" t="s">
        <v>8718</v>
      </c>
      <c r="E381" s="779" t="s">
        <v>11483</v>
      </c>
      <c r="F381" s="779" t="s">
        <v>4781</v>
      </c>
      <c r="G381" s="790">
        <v>446.14</v>
      </c>
      <c r="H381" s="764" t="s">
        <v>11475</v>
      </c>
    </row>
    <row r="382" spans="1:8" x14ac:dyDescent="0.25">
      <c r="B382" s="581"/>
      <c r="C382" s="581"/>
      <c r="D382" s="138"/>
      <c r="E382" s="620"/>
      <c r="F382" s="620"/>
      <c r="G382" s="648"/>
      <c r="H382" s="138"/>
    </row>
    <row r="383" spans="1:8" x14ac:dyDescent="0.25">
      <c r="B383" s="628">
        <v>42930</v>
      </c>
      <c r="C383" s="628">
        <v>42936</v>
      </c>
      <c r="D383" s="779" t="s">
        <v>11304</v>
      </c>
      <c r="E383" s="779" t="s">
        <v>80</v>
      </c>
      <c r="F383" s="779" t="s">
        <v>567</v>
      </c>
      <c r="G383" s="790">
        <v>2772.93</v>
      </c>
      <c r="H383" s="764" t="s">
        <v>11305</v>
      </c>
    </row>
    <row r="384" spans="1:8" x14ac:dyDescent="0.25">
      <c r="B384" s="628"/>
      <c r="C384" s="628"/>
      <c r="D384" s="779"/>
      <c r="E384" s="779"/>
      <c r="F384" s="779"/>
      <c r="G384" s="790"/>
      <c r="H384" s="764"/>
    </row>
    <row r="385" spans="2:8" x14ac:dyDescent="0.25">
      <c r="B385" s="628">
        <v>42931</v>
      </c>
      <c r="C385" s="628">
        <v>42936</v>
      </c>
      <c r="D385" s="779" t="s">
        <v>1351</v>
      </c>
      <c r="E385" s="779" t="s">
        <v>11306</v>
      </c>
      <c r="F385" s="779" t="s">
        <v>567</v>
      </c>
      <c r="G385" s="790">
        <v>3124.54</v>
      </c>
      <c r="H385" s="764" t="s">
        <v>11305</v>
      </c>
    </row>
    <row r="386" spans="2:8" x14ac:dyDescent="0.25">
      <c r="B386" s="628">
        <v>42931</v>
      </c>
      <c r="C386" s="628">
        <v>42936</v>
      </c>
      <c r="D386" s="782" t="s">
        <v>1372</v>
      </c>
      <c r="E386" s="779" t="s">
        <v>1373</v>
      </c>
      <c r="F386" s="779" t="s">
        <v>567</v>
      </c>
      <c r="G386" s="790">
        <v>3148.54</v>
      </c>
      <c r="H386" s="764" t="s">
        <v>11305</v>
      </c>
    </row>
    <row r="387" spans="2:8" x14ac:dyDescent="0.25">
      <c r="B387" s="628">
        <v>42931</v>
      </c>
      <c r="C387" s="628">
        <v>42936</v>
      </c>
      <c r="D387" s="779" t="s">
        <v>1360</v>
      </c>
      <c r="E387" s="764" t="s">
        <v>11307</v>
      </c>
      <c r="F387" s="779" t="s">
        <v>567</v>
      </c>
      <c r="G387" s="790">
        <v>3148.54</v>
      </c>
      <c r="H387" s="764" t="s">
        <v>11305</v>
      </c>
    </row>
    <row r="388" spans="2:8" x14ac:dyDescent="0.25">
      <c r="B388" s="628">
        <v>42931</v>
      </c>
      <c r="C388" s="628">
        <v>42935</v>
      </c>
      <c r="D388" s="779" t="s">
        <v>1007</v>
      </c>
      <c r="E388" s="764" t="s">
        <v>8808</v>
      </c>
      <c r="F388" s="779" t="s">
        <v>567</v>
      </c>
      <c r="G388" s="790">
        <v>2480</v>
      </c>
      <c r="H388" s="764" t="s">
        <v>11474</v>
      </c>
    </row>
    <row r="389" spans="2:8" x14ac:dyDescent="0.25">
      <c r="B389" s="628">
        <v>42931</v>
      </c>
      <c r="C389" s="628">
        <v>42935</v>
      </c>
      <c r="D389" s="779" t="s">
        <v>10825</v>
      </c>
      <c r="E389" s="764" t="s">
        <v>67</v>
      </c>
      <c r="F389" s="779" t="s">
        <v>567</v>
      </c>
      <c r="G389" s="790">
        <v>3481</v>
      </c>
      <c r="H389" s="764" t="s">
        <v>11474</v>
      </c>
    </row>
    <row r="390" spans="2:8" x14ac:dyDescent="0.25">
      <c r="B390" s="628"/>
      <c r="C390" s="628"/>
      <c r="D390" s="779"/>
      <c r="E390" s="764"/>
      <c r="F390" s="779"/>
      <c r="G390" s="790"/>
      <c r="H390" s="764"/>
    </row>
    <row r="391" spans="2:8" x14ac:dyDescent="0.25">
      <c r="B391" s="628">
        <v>42935</v>
      </c>
      <c r="C391" s="628">
        <v>42937</v>
      </c>
      <c r="D391" s="779" t="s">
        <v>10108</v>
      </c>
      <c r="E391" s="779" t="s">
        <v>613</v>
      </c>
      <c r="F391" s="779" t="s">
        <v>4781</v>
      </c>
      <c r="G391" s="790">
        <v>446.14</v>
      </c>
      <c r="H391" s="764" t="s">
        <v>11475</v>
      </c>
    </row>
    <row r="392" spans="2:8" x14ac:dyDescent="0.25">
      <c r="B392" s="628">
        <v>42935</v>
      </c>
      <c r="C392" s="628">
        <v>42937</v>
      </c>
      <c r="D392" s="764" t="s">
        <v>11476</v>
      </c>
      <c r="E392" s="764" t="s">
        <v>11477</v>
      </c>
      <c r="F392" s="779" t="s">
        <v>4781</v>
      </c>
      <c r="G392" s="790">
        <v>446.14</v>
      </c>
      <c r="H392" s="764" t="s">
        <v>11475</v>
      </c>
    </row>
    <row r="393" spans="2:8" x14ac:dyDescent="0.25">
      <c r="B393" s="628">
        <v>42935</v>
      </c>
      <c r="C393" s="628">
        <v>42937</v>
      </c>
      <c r="D393" s="779" t="s">
        <v>11478</v>
      </c>
      <c r="E393" s="764" t="s">
        <v>11479</v>
      </c>
      <c r="F393" s="779" t="s">
        <v>4781</v>
      </c>
      <c r="G393" s="790">
        <v>446.14</v>
      </c>
      <c r="H393" s="764" t="s">
        <v>11475</v>
      </c>
    </row>
    <row r="394" spans="2:8" x14ac:dyDescent="0.25">
      <c r="B394" s="628">
        <v>42935</v>
      </c>
      <c r="C394" s="628">
        <v>42937</v>
      </c>
      <c r="D394" s="779" t="s">
        <v>4518</v>
      </c>
      <c r="E394" s="779" t="s">
        <v>46</v>
      </c>
      <c r="F394" s="779" t="s">
        <v>4781</v>
      </c>
      <c r="G394" s="790">
        <v>446.14</v>
      </c>
      <c r="H394" s="764" t="s">
        <v>11475</v>
      </c>
    </row>
    <row r="395" spans="2:8" x14ac:dyDescent="0.25">
      <c r="B395" s="628">
        <v>42935</v>
      </c>
      <c r="C395" s="628">
        <v>42937</v>
      </c>
      <c r="D395" s="779" t="s">
        <v>2512</v>
      </c>
      <c r="E395" s="779" t="s">
        <v>10105</v>
      </c>
      <c r="F395" s="779" t="s">
        <v>4781</v>
      </c>
      <c r="G395" s="790">
        <v>446.14</v>
      </c>
      <c r="H395" s="764" t="s">
        <v>11475</v>
      </c>
    </row>
    <row r="396" spans="2:8" x14ac:dyDescent="0.25">
      <c r="B396" s="628">
        <v>42935</v>
      </c>
      <c r="C396" s="628">
        <v>42937</v>
      </c>
      <c r="D396" s="779" t="s">
        <v>8733</v>
      </c>
      <c r="E396" s="779" t="s">
        <v>11484</v>
      </c>
      <c r="F396" s="779" t="s">
        <v>11485</v>
      </c>
      <c r="G396" s="790">
        <v>1225.46</v>
      </c>
      <c r="H396" s="764" t="s">
        <v>11486</v>
      </c>
    </row>
    <row r="397" spans="2:8" x14ac:dyDescent="0.25">
      <c r="B397" s="628">
        <v>42935</v>
      </c>
      <c r="C397" s="628">
        <v>42937</v>
      </c>
      <c r="D397" s="779" t="s">
        <v>1358</v>
      </c>
      <c r="E397" s="764" t="s">
        <v>1356</v>
      </c>
      <c r="F397" s="779" t="s">
        <v>4781</v>
      </c>
      <c r="G397" s="790">
        <v>446.14</v>
      </c>
      <c r="H397" s="764" t="s">
        <v>11475</v>
      </c>
    </row>
    <row r="398" spans="2:8" x14ac:dyDescent="0.25">
      <c r="B398" s="628"/>
      <c r="C398" s="628"/>
      <c r="D398" s="779"/>
      <c r="E398" s="779"/>
      <c r="F398" s="779"/>
      <c r="G398" s="790"/>
      <c r="H398" s="764"/>
    </row>
    <row r="399" spans="2:8" x14ac:dyDescent="0.25">
      <c r="B399" s="628">
        <v>42940</v>
      </c>
      <c r="C399" s="628">
        <v>42944</v>
      </c>
      <c r="D399" s="782" t="s">
        <v>2035</v>
      </c>
      <c r="E399" s="779" t="s">
        <v>11308</v>
      </c>
      <c r="F399" s="779" t="s">
        <v>11309</v>
      </c>
      <c r="G399" s="790">
        <v>2575.6999999999998</v>
      </c>
      <c r="H399" s="764" t="s">
        <v>11310</v>
      </c>
    </row>
    <row r="400" spans="2:8" x14ac:dyDescent="0.25">
      <c r="B400" s="628">
        <v>42940</v>
      </c>
      <c r="C400" s="628">
        <v>42944</v>
      </c>
      <c r="D400" s="779" t="s">
        <v>1376</v>
      </c>
      <c r="E400" s="779" t="s">
        <v>9137</v>
      </c>
      <c r="F400" s="779" t="s">
        <v>11309</v>
      </c>
      <c r="G400" s="790">
        <v>2575.6999999999998</v>
      </c>
      <c r="H400" s="764" t="s">
        <v>11311</v>
      </c>
    </row>
    <row r="401" spans="2:8" x14ac:dyDescent="0.25">
      <c r="B401" s="628">
        <v>42940</v>
      </c>
      <c r="C401" s="628">
        <v>42944</v>
      </c>
      <c r="D401" s="782" t="s">
        <v>6945</v>
      </c>
      <c r="E401" s="779" t="s">
        <v>11487</v>
      </c>
      <c r="F401" s="779" t="s">
        <v>11488</v>
      </c>
      <c r="G401" s="790">
        <v>2868.66</v>
      </c>
      <c r="H401" s="764" t="s">
        <v>11311</v>
      </c>
    </row>
    <row r="402" spans="2:8" ht="30" x14ac:dyDescent="0.25">
      <c r="B402" s="628">
        <v>42940</v>
      </c>
      <c r="C402" s="628">
        <v>42944</v>
      </c>
      <c r="D402" s="779" t="s">
        <v>6945</v>
      </c>
      <c r="E402" s="764" t="s">
        <v>11312</v>
      </c>
      <c r="F402" s="779" t="s">
        <v>11309</v>
      </c>
      <c r="G402" s="790">
        <v>2575.6999999999998</v>
      </c>
      <c r="H402" s="764" t="s">
        <v>11311</v>
      </c>
    </row>
    <row r="403" spans="2:8" x14ac:dyDescent="0.25">
      <c r="B403" s="628"/>
      <c r="C403" s="628"/>
      <c r="D403" s="779"/>
      <c r="E403" s="764"/>
      <c r="F403" s="779"/>
      <c r="G403" s="790"/>
      <c r="H403" s="764"/>
    </row>
    <row r="404" spans="2:8" x14ac:dyDescent="0.25">
      <c r="B404" s="628">
        <v>42946</v>
      </c>
      <c r="C404" s="628">
        <v>42951</v>
      </c>
      <c r="D404" s="779" t="s">
        <v>12097</v>
      </c>
      <c r="E404" s="764" t="s">
        <v>12098</v>
      </c>
      <c r="F404" s="779" t="s">
        <v>12099</v>
      </c>
      <c r="G404" s="790">
        <v>3100</v>
      </c>
      <c r="H404" s="764" t="s">
        <v>12100</v>
      </c>
    </row>
    <row r="405" spans="2:8" x14ac:dyDescent="0.25">
      <c r="B405" s="628">
        <v>42946</v>
      </c>
      <c r="C405" s="628" t="s">
        <v>11480</v>
      </c>
      <c r="D405" s="779" t="s">
        <v>11481</v>
      </c>
      <c r="E405" s="764" t="s">
        <v>67</v>
      </c>
      <c r="F405" s="779" t="s">
        <v>1022</v>
      </c>
      <c r="G405" s="790">
        <v>2578</v>
      </c>
      <c r="H405" s="764" t="s">
        <v>11482</v>
      </c>
    </row>
  </sheetData>
  <mergeCells count="4">
    <mergeCell ref="A2:H2"/>
    <mergeCell ref="A3:H3"/>
    <mergeCell ref="A4:H4"/>
    <mergeCell ref="B7:C7"/>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90"/>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587" bestFit="1" customWidth="1"/>
    <col min="4" max="4" width="30.5703125" style="765" bestFit="1" customWidth="1"/>
    <col min="5" max="5" width="69.42578125" style="765" bestFit="1" customWidth="1"/>
    <col min="6" max="6" width="31.28515625" style="765" bestFit="1" customWidth="1"/>
    <col min="7" max="7" width="26.28515625" style="643" bestFit="1" customWidth="1"/>
    <col min="8" max="8" width="223.7109375" style="765" bestFit="1" customWidth="1"/>
    <col min="9" max="16384" width="9.140625" style="128"/>
  </cols>
  <sheetData>
    <row r="1" spans="1:8" s="475" customFormat="1" x14ac:dyDescent="0.25">
      <c r="B1" s="579"/>
      <c r="C1" s="579"/>
      <c r="D1" s="761"/>
      <c r="E1" s="761"/>
      <c r="F1" s="761"/>
      <c r="G1" s="631"/>
      <c r="H1" s="761"/>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13428</v>
      </c>
      <c r="B4" s="1352"/>
      <c r="C4" s="1352"/>
      <c r="D4" s="1352"/>
      <c r="E4" s="1352"/>
      <c r="F4" s="1352"/>
      <c r="G4" s="1352"/>
      <c r="H4" s="1352"/>
    </row>
    <row r="5" spans="1:8" s="475" customFormat="1" x14ac:dyDescent="0.25">
      <c r="B5" s="736"/>
      <c r="C5" s="736"/>
      <c r="D5" s="762"/>
      <c r="E5" s="762"/>
      <c r="F5" s="762"/>
      <c r="G5" s="632"/>
      <c r="H5" s="762"/>
    </row>
    <row r="6" spans="1:8" s="475" customFormat="1" x14ac:dyDescent="0.25">
      <c r="A6" s="733"/>
      <c r="B6" s="736"/>
      <c r="C6" s="736"/>
      <c r="D6" s="762"/>
      <c r="E6" s="762"/>
      <c r="F6" s="762"/>
      <c r="G6" s="632"/>
      <c r="H6" s="762"/>
    </row>
    <row r="7" spans="1:8" s="475" customFormat="1" x14ac:dyDescent="0.25">
      <c r="A7" s="733" t="s">
        <v>2</v>
      </c>
      <c r="B7" s="1356" t="s">
        <v>3</v>
      </c>
      <c r="C7" s="1356"/>
      <c r="D7" s="762" t="s">
        <v>4</v>
      </c>
      <c r="E7" s="762" t="s">
        <v>5</v>
      </c>
      <c r="F7" s="762" t="s">
        <v>6</v>
      </c>
      <c r="G7" s="632" t="s">
        <v>7</v>
      </c>
      <c r="H7" s="762" t="s">
        <v>8</v>
      </c>
    </row>
    <row r="8" spans="1:8" s="475" customFormat="1" x14ac:dyDescent="0.25">
      <c r="A8" s="733"/>
      <c r="B8" s="736" t="s">
        <v>9</v>
      </c>
      <c r="C8" s="736" t="s">
        <v>10</v>
      </c>
      <c r="D8" s="762"/>
      <c r="E8" s="762"/>
      <c r="F8" s="762" t="s">
        <v>11</v>
      </c>
      <c r="G8" s="632"/>
      <c r="H8" s="762"/>
    </row>
    <row r="9" spans="1:8" x14ac:dyDescent="0.25">
      <c r="A9" s="184"/>
      <c r="B9" s="580"/>
      <c r="C9" s="580"/>
      <c r="D9" s="404"/>
      <c r="E9" s="404"/>
      <c r="F9" s="404"/>
      <c r="G9" s="633"/>
      <c r="H9" s="404"/>
    </row>
    <row r="10" spans="1:8" x14ac:dyDescent="0.25">
      <c r="A10" s="128" t="s">
        <v>718</v>
      </c>
      <c r="B10" s="581"/>
      <c r="C10" s="581"/>
      <c r="D10" s="768"/>
      <c r="E10" s="620"/>
      <c r="F10" s="620"/>
      <c r="G10" s="634"/>
      <c r="H10" s="138"/>
    </row>
    <row r="11" spans="1:8" x14ac:dyDescent="0.25">
      <c r="B11" s="581">
        <v>42960</v>
      </c>
      <c r="C11" s="581">
        <v>42963</v>
      </c>
      <c r="D11" s="620" t="s">
        <v>3056</v>
      </c>
      <c r="E11" s="620" t="s">
        <v>1050</v>
      </c>
      <c r="F11" s="620" t="s">
        <v>11857</v>
      </c>
      <c r="G11" s="743">
        <v>1563</v>
      </c>
      <c r="H11" s="620" t="s">
        <v>11859</v>
      </c>
    </row>
    <row r="12" spans="1:8" x14ac:dyDescent="0.25">
      <c r="B12" s="581"/>
      <c r="C12" s="581"/>
      <c r="D12" s="620"/>
      <c r="E12" s="620"/>
      <c r="F12" s="620"/>
      <c r="G12" s="743"/>
      <c r="H12" s="620"/>
    </row>
    <row r="13" spans="1:8" x14ac:dyDescent="0.25">
      <c r="B13" s="581">
        <v>42967</v>
      </c>
      <c r="C13" s="581">
        <v>42970</v>
      </c>
      <c r="D13" s="602" t="s">
        <v>5421</v>
      </c>
      <c r="E13" s="602" t="s">
        <v>1050</v>
      </c>
      <c r="F13" s="602" t="s">
        <v>11856</v>
      </c>
      <c r="G13" s="189">
        <v>2120</v>
      </c>
      <c r="H13" s="602" t="s">
        <v>11858</v>
      </c>
    </row>
    <row r="14" spans="1:8" x14ac:dyDescent="0.25">
      <c r="B14" s="581"/>
      <c r="C14" s="581"/>
      <c r="D14" s="602"/>
      <c r="E14" s="602"/>
      <c r="F14" s="602"/>
      <c r="G14" s="743"/>
      <c r="H14" s="602"/>
    </row>
    <row r="15" spans="1:8" x14ac:dyDescent="0.25">
      <c r="B15" s="581"/>
      <c r="C15" s="581"/>
      <c r="D15" s="602"/>
      <c r="E15" s="602"/>
      <c r="F15" s="602"/>
      <c r="G15" s="743"/>
      <c r="H15" s="602"/>
    </row>
    <row r="16" spans="1:8" x14ac:dyDescent="0.25">
      <c r="B16" s="581"/>
      <c r="C16" s="581"/>
      <c r="D16" s="602"/>
      <c r="E16" s="602"/>
      <c r="F16" s="602"/>
      <c r="G16" s="189"/>
      <c r="H16" s="620"/>
    </row>
    <row r="17" spans="1:8" x14ac:dyDescent="0.25">
      <c r="B17" s="581"/>
      <c r="C17" s="581"/>
      <c r="D17" s="768"/>
      <c r="E17" s="620"/>
      <c r="F17" s="620"/>
      <c r="G17" s="634"/>
      <c r="H17" s="138"/>
    </row>
    <row r="18" spans="1:8" x14ac:dyDescent="0.25">
      <c r="A18" s="184"/>
      <c r="B18" s="580"/>
      <c r="C18" s="580"/>
      <c r="D18" s="404"/>
      <c r="E18" s="404"/>
      <c r="F18" s="404"/>
      <c r="G18" s="633"/>
      <c r="H18" s="404"/>
    </row>
    <row r="19" spans="1:8" x14ac:dyDescent="0.25">
      <c r="A19" s="128" t="s">
        <v>31</v>
      </c>
      <c r="B19" s="581"/>
      <c r="C19" s="581"/>
      <c r="D19" s="768"/>
      <c r="E19" s="620"/>
      <c r="F19" s="620"/>
      <c r="G19" s="634"/>
      <c r="H19" s="138"/>
    </row>
    <row r="20" spans="1:8" x14ac:dyDescent="0.25">
      <c r="B20" s="581">
        <v>42960</v>
      </c>
      <c r="C20" s="581">
        <v>42965</v>
      </c>
      <c r="D20" s="602" t="s">
        <v>11112</v>
      </c>
      <c r="E20" s="602" t="s">
        <v>18</v>
      </c>
      <c r="F20" s="602" t="s">
        <v>3635</v>
      </c>
      <c r="G20" s="743">
        <v>2856.83</v>
      </c>
      <c r="H20" s="602" t="s">
        <v>11942</v>
      </c>
    </row>
    <row r="21" spans="1:8" x14ac:dyDescent="0.25">
      <c r="B21" s="581"/>
      <c r="C21" s="581"/>
      <c r="D21" s="768"/>
      <c r="E21" s="620"/>
      <c r="F21" s="620"/>
      <c r="G21" s="634"/>
      <c r="H21" s="138"/>
    </row>
    <row r="22" spans="1:8" x14ac:dyDescent="0.25">
      <c r="B22" s="581"/>
      <c r="C22" s="581"/>
      <c r="D22" s="768"/>
      <c r="E22" s="620"/>
      <c r="F22" s="620"/>
      <c r="G22" s="634"/>
      <c r="H22" s="138"/>
    </row>
    <row r="23" spans="1:8" x14ac:dyDescent="0.25">
      <c r="A23" s="184"/>
      <c r="B23" s="580"/>
      <c r="C23" s="580"/>
      <c r="D23" s="404"/>
      <c r="E23" s="404"/>
      <c r="F23" s="404"/>
      <c r="G23" s="633"/>
      <c r="H23" s="404"/>
    </row>
    <row r="24" spans="1:8" x14ac:dyDescent="0.25">
      <c r="A24" s="128" t="s">
        <v>24</v>
      </c>
      <c r="B24" s="582"/>
      <c r="C24" s="582"/>
      <c r="D24" s="190"/>
      <c r="E24" s="190"/>
      <c r="F24" s="190"/>
      <c r="G24" s="635"/>
      <c r="H24" s="190"/>
    </row>
    <row r="25" spans="1:8" x14ac:dyDescent="0.25">
      <c r="B25" s="611">
        <v>42952</v>
      </c>
      <c r="C25" s="612">
        <v>42963</v>
      </c>
      <c r="D25" s="629" t="s">
        <v>10974</v>
      </c>
      <c r="E25" s="630" t="s">
        <v>1578</v>
      </c>
      <c r="F25" s="629" t="s">
        <v>2923</v>
      </c>
      <c r="G25" s="680">
        <v>20</v>
      </c>
      <c r="H25" s="629" t="s">
        <v>11931</v>
      </c>
    </row>
    <row r="26" spans="1:8" x14ac:dyDescent="0.25">
      <c r="B26" s="611"/>
      <c r="C26" s="612"/>
      <c r="D26" s="629"/>
      <c r="E26" s="630"/>
      <c r="F26" s="629"/>
      <c r="G26" s="680"/>
      <c r="H26" s="629"/>
    </row>
    <row r="27" spans="1:8" x14ac:dyDescent="0.25">
      <c r="B27" s="612">
        <v>42971</v>
      </c>
      <c r="C27" s="612">
        <v>42972</v>
      </c>
      <c r="D27" s="629" t="s">
        <v>1772</v>
      </c>
      <c r="E27" s="630" t="s">
        <v>1770</v>
      </c>
      <c r="F27" s="629" t="s">
        <v>11932</v>
      </c>
      <c r="G27" s="680">
        <v>185</v>
      </c>
      <c r="H27" s="629" t="s">
        <v>11933</v>
      </c>
    </row>
    <row r="28" spans="1:8" x14ac:dyDescent="0.25">
      <c r="B28" s="582"/>
      <c r="C28" s="582"/>
      <c r="D28" s="190"/>
      <c r="E28" s="190"/>
      <c r="F28" s="190"/>
      <c r="G28" s="635"/>
      <c r="H28" s="190"/>
    </row>
    <row r="29" spans="1:8" x14ac:dyDescent="0.25">
      <c r="A29" s="184"/>
      <c r="B29" s="580"/>
      <c r="C29" s="580"/>
      <c r="D29" s="404"/>
      <c r="E29" s="404"/>
      <c r="F29" s="404"/>
      <c r="G29" s="633"/>
      <c r="H29" s="404"/>
    </row>
    <row r="30" spans="1:8" x14ac:dyDescent="0.25">
      <c r="A30" s="128" t="s">
        <v>100</v>
      </c>
      <c r="B30" s="581"/>
      <c r="C30" s="581"/>
      <c r="D30" s="620"/>
      <c r="E30" s="620"/>
      <c r="F30" s="620"/>
      <c r="G30" s="699"/>
      <c r="H30" s="138"/>
    </row>
    <row r="31" spans="1:8" x14ac:dyDescent="0.25">
      <c r="B31" s="581"/>
      <c r="C31" s="739"/>
      <c r="D31" s="620"/>
      <c r="E31" s="620"/>
      <c r="F31" s="620"/>
      <c r="G31" s="699"/>
      <c r="H31" s="138"/>
    </row>
    <row r="32" spans="1:8" x14ac:dyDescent="0.25">
      <c r="B32" s="581"/>
      <c r="C32" s="581"/>
      <c r="D32" s="620"/>
      <c r="E32" s="620"/>
      <c r="F32" s="620"/>
      <c r="G32" s="699"/>
      <c r="H32" s="138"/>
    </row>
    <row r="33" spans="1:8" x14ac:dyDescent="0.25">
      <c r="B33" s="581"/>
      <c r="C33" s="581"/>
      <c r="D33" s="620"/>
      <c r="E33" s="620"/>
      <c r="F33" s="620"/>
      <c r="G33" s="699"/>
      <c r="H33" s="138"/>
    </row>
    <row r="34" spans="1:8" x14ac:dyDescent="0.25">
      <c r="A34" s="184"/>
      <c r="B34" s="580"/>
      <c r="C34" s="580"/>
      <c r="D34" s="404"/>
      <c r="E34" s="404"/>
      <c r="F34" s="404"/>
      <c r="G34" s="633"/>
      <c r="H34" s="404"/>
    </row>
    <row r="35" spans="1:8" x14ac:dyDescent="0.25">
      <c r="A35" s="128" t="s">
        <v>25</v>
      </c>
      <c r="B35" s="581"/>
      <c r="C35" s="581"/>
      <c r="D35" s="620"/>
      <c r="E35" s="138"/>
      <c r="F35" s="620"/>
      <c r="G35" s="634"/>
      <c r="H35" s="138"/>
    </row>
    <row r="36" spans="1:8" x14ac:dyDescent="0.25">
      <c r="B36" s="581">
        <v>42948</v>
      </c>
      <c r="C36" s="581">
        <v>42952</v>
      </c>
      <c r="D36" s="620" t="s">
        <v>1100</v>
      </c>
      <c r="E36" s="138" t="s">
        <v>11653</v>
      </c>
      <c r="F36" s="620" t="s">
        <v>567</v>
      </c>
      <c r="G36" s="743">
        <v>1738</v>
      </c>
      <c r="H36" s="138" t="s">
        <v>11654</v>
      </c>
    </row>
    <row r="37" spans="1:8" x14ac:dyDescent="0.25">
      <c r="B37" s="581"/>
      <c r="C37" s="581"/>
      <c r="D37" s="620"/>
      <c r="E37" s="138"/>
      <c r="F37" s="620"/>
      <c r="G37" s="743"/>
      <c r="H37" s="138"/>
    </row>
    <row r="38" spans="1:8" x14ac:dyDescent="0.25">
      <c r="B38" s="581">
        <v>42949</v>
      </c>
      <c r="C38" s="581">
        <v>42953</v>
      </c>
      <c r="D38" s="620" t="s">
        <v>94</v>
      </c>
      <c r="E38" s="138" t="s">
        <v>229</v>
      </c>
      <c r="F38" s="620" t="s">
        <v>11655</v>
      </c>
      <c r="G38" s="743">
        <v>2285</v>
      </c>
      <c r="H38" s="138" t="s">
        <v>11656</v>
      </c>
    </row>
    <row r="39" spans="1:8" x14ac:dyDescent="0.25">
      <c r="B39" s="581">
        <v>42949</v>
      </c>
      <c r="C39" s="581">
        <v>42953</v>
      </c>
      <c r="D39" s="602" t="s">
        <v>11657</v>
      </c>
      <c r="E39" s="190" t="s">
        <v>1688</v>
      </c>
      <c r="F39" s="190" t="s">
        <v>1832</v>
      </c>
      <c r="G39" s="189">
        <v>2625</v>
      </c>
      <c r="H39" s="745" t="s">
        <v>11658</v>
      </c>
    </row>
    <row r="40" spans="1:8" x14ac:dyDescent="0.25">
      <c r="B40" s="581"/>
      <c r="C40" s="581"/>
      <c r="D40" s="602"/>
      <c r="E40" s="190"/>
      <c r="F40" s="190"/>
      <c r="G40" s="189"/>
      <c r="H40" s="745"/>
    </row>
    <row r="41" spans="1:8" x14ac:dyDescent="0.25">
      <c r="B41" s="581">
        <v>42953</v>
      </c>
      <c r="C41" s="581">
        <v>42957</v>
      </c>
      <c r="D41" s="602" t="s">
        <v>3626</v>
      </c>
      <c r="E41" s="190" t="s">
        <v>11659</v>
      </c>
      <c r="F41" s="602" t="s">
        <v>11660</v>
      </c>
      <c r="G41" s="743">
        <v>2057</v>
      </c>
      <c r="H41" s="190" t="s">
        <v>11661</v>
      </c>
    </row>
    <row r="42" spans="1:8" x14ac:dyDescent="0.25">
      <c r="B42" s="581"/>
      <c r="C42" s="581"/>
      <c r="D42" s="602"/>
      <c r="E42" s="190"/>
      <c r="F42" s="602"/>
      <c r="G42" s="743"/>
      <c r="H42" s="190"/>
    </row>
    <row r="43" spans="1:8" x14ac:dyDescent="0.25">
      <c r="B43" s="581">
        <v>42956</v>
      </c>
      <c r="C43" s="581">
        <v>42960</v>
      </c>
      <c r="D43" s="602" t="s">
        <v>2557</v>
      </c>
      <c r="E43" s="190" t="s">
        <v>5299</v>
      </c>
      <c r="F43" s="602" t="s">
        <v>30</v>
      </c>
      <c r="G43" s="743">
        <v>1965</v>
      </c>
      <c r="H43" s="190" t="s">
        <v>11662</v>
      </c>
    </row>
    <row r="44" spans="1:8" x14ac:dyDescent="0.25">
      <c r="B44" s="581">
        <v>42956</v>
      </c>
      <c r="C44" s="581">
        <v>42960</v>
      </c>
      <c r="D44" s="602" t="s">
        <v>11663</v>
      </c>
      <c r="E44" s="190" t="s">
        <v>5299</v>
      </c>
      <c r="F44" s="602" t="s">
        <v>30</v>
      </c>
      <c r="G44" s="743">
        <v>1965</v>
      </c>
      <c r="H44" s="190" t="s">
        <v>11662</v>
      </c>
    </row>
    <row r="45" spans="1:8" x14ac:dyDescent="0.25">
      <c r="B45" s="581">
        <v>42956</v>
      </c>
      <c r="C45" s="581">
        <v>42960</v>
      </c>
      <c r="D45" s="602" t="s">
        <v>6745</v>
      </c>
      <c r="E45" s="190" t="s">
        <v>5299</v>
      </c>
      <c r="F45" s="602" t="s">
        <v>30</v>
      </c>
      <c r="G45" s="743">
        <v>1965</v>
      </c>
      <c r="H45" s="190" t="s">
        <v>11662</v>
      </c>
    </row>
    <row r="46" spans="1:8" x14ac:dyDescent="0.25">
      <c r="B46" s="581">
        <v>42956</v>
      </c>
      <c r="C46" s="581">
        <v>42960</v>
      </c>
      <c r="D46" s="602" t="s">
        <v>2556</v>
      </c>
      <c r="E46" s="190" t="s">
        <v>5299</v>
      </c>
      <c r="F46" s="602" t="s">
        <v>30</v>
      </c>
      <c r="G46" s="743">
        <v>1965</v>
      </c>
      <c r="H46" s="190" t="s">
        <v>11662</v>
      </c>
    </row>
    <row r="47" spans="1:8" x14ac:dyDescent="0.25">
      <c r="B47" s="581"/>
      <c r="C47" s="581"/>
      <c r="D47" s="602"/>
      <c r="E47" s="190"/>
      <c r="F47" s="602"/>
      <c r="G47" s="743"/>
      <c r="H47" s="190"/>
    </row>
    <row r="48" spans="1:8" x14ac:dyDescent="0.25">
      <c r="B48" s="581">
        <v>42958</v>
      </c>
      <c r="C48" s="581">
        <v>42961</v>
      </c>
      <c r="D48" s="602" t="s">
        <v>11664</v>
      </c>
      <c r="E48" s="190" t="s">
        <v>11665</v>
      </c>
      <c r="F48" s="602" t="s">
        <v>11666</v>
      </c>
      <c r="G48" s="743">
        <v>1839</v>
      </c>
      <c r="H48" s="190" t="s">
        <v>11667</v>
      </c>
    </row>
    <row r="49" spans="1:8" x14ac:dyDescent="0.25">
      <c r="B49" s="581"/>
      <c r="C49" s="581"/>
      <c r="D49" s="602"/>
      <c r="E49" s="190"/>
      <c r="F49" s="602"/>
      <c r="G49" s="743"/>
      <c r="H49" s="190"/>
    </row>
    <row r="50" spans="1:8" x14ac:dyDescent="0.25">
      <c r="B50" s="581">
        <v>42960</v>
      </c>
      <c r="C50" s="581">
        <v>42965</v>
      </c>
      <c r="D50" s="602" t="s">
        <v>11668</v>
      </c>
      <c r="E50" s="190" t="s">
        <v>11669</v>
      </c>
      <c r="F50" s="602" t="s">
        <v>172</v>
      </c>
      <c r="G50" s="743">
        <v>850</v>
      </c>
      <c r="H50" s="190" t="s">
        <v>11670</v>
      </c>
    </row>
    <row r="51" spans="1:8" x14ac:dyDescent="0.25">
      <c r="B51" s="581"/>
      <c r="C51" s="581"/>
      <c r="D51" s="602"/>
      <c r="E51" s="190"/>
      <c r="F51" s="602"/>
      <c r="G51" s="743"/>
      <c r="H51" s="190"/>
    </row>
    <row r="52" spans="1:8" x14ac:dyDescent="0.25">
      <c r="B52" s="739">
        <v>42963</v>
      </c>
      <c r="C52" s="739">
        <v>42965</v>
      </c>
      <c r="D52" s="620" t="s">
        <v>10225</v>
      </c>
      <c r="E52" s="138" t="s">
        <v>2262</v>
      </c>
      <c r="F52" s="620" t="s">
        <v>10243</v>
      </c>
      <c r="G52" s="742">
        <v>0</v>
      </c>
      <c r="H52" s="138" t="s">
        <v>11917</v>
      </c>
    </row>
    <row r="53" spans="1:8" x14ac:dyDescent="0.25">
      <c r="B53" s="739"/>
      <c r="C53" s="739"/>
      <c r="D53" s="620"/>
      <c r="E53" s="138"/>
      <c r="F53" s="620"/>
      <c r="G53" s="742"/>
      <c r="H53" s="138"/>
    </row>
    <row r="54" spans="1:8" x14ac:dyDescent="0.25">
      <c r="B54" s="739">
        <v>42977</v>
      </c>
      <c r="C54" s="739">
        <v>42982</v>
      </c>
      <c r="D54" s="620" t="s">
        <v>11918</v>
      </c>
      <c r="E54" s="138" t="s">
        <v>1853</v>
      </c>
      <c r="F54" s="620" t="s">
        <v>205</v>
      </c>
      <c r="G54" s="742">
        <v>3069</v>
      </c>
      <c r="H54" s="138" t="s">
        <v>11919</v>
      </c>
    </row>
    <row r="55" spans="1:8" x14ac:dyDescent="0.25">
      <c r="A55" s="184"/>
      <c r="B55" s="580"/>
      <c r="C55" s="580"/>
      <c r="D55" s="404"/>
      <c r="E55" s="404"/>
      <c r="F55" s="404"/>
      <c r="G55" s="633"/>
      <c r="H55" s="404"/>
    </row>
    <row r="56" spans="1:8" x14ac:dyDescent="0.25">
      <c r="A56" s="128" t="s">
        <v>32</v>
      </c>
      <c r="B56" s="581"/>
      <c r="C56" s="581"/>
      <c r="D56" s="620"/>
      <c r="E56" s="772"/>
      <c r="F56" s="620"/>
      <c r="G56" s="634"/>
      <c r="H56" s="138"/>
    </row>
    <row r="57" spans="1:8" x14ac:dyDescent="0.25">
      <c r="B57" s="581">
        <v>42971</v>
      </c>
      <c r="C57" s="581">
        <v>42972</v>
      </c>
      <c r="D57" s="772" t="s">
        <v>7989</v>
      </c>
      <c r="E57" s="772" t="s">
        <v>11516</v>
      </c>
      <c r="F57" s="620" t="s">
        <v>186</v>
      </c>
      <c r="G57" s="743">
        <v>6431.12</v>
      </c>
      <c r="H57" s="138" t="s">
        <v>11847</v>
      </c>
    </row>
    <row r="58" spans="1:8" x14ac:dyDescent="0.25">
      <c r="B58" s="581">
        <v>42971</v>
      </c>
      <c r="C58" s="581">
        <v>42972</v>
      </c>
      <c r="D58" s="772" t="s">
        <v>10895</v>
      </c>
      <c r="E58" s="772" t="s">
        <v>10896</v>
      </c>
      <c r="F58" s="620" t="s">
        <v>186</v>
      </c>
      <c r="G58" s="743">
        <v>82</v>
      </c>
      <c r="H58" s="138" t="s">
        <v>11847</v>
      </c>
    </row>
    <row r="59" spans="1:8" x14ac:dyDescent="0.25">
      <c r="B59" s="581">
        <v>42971</v>
      </c>
      <c r="C59" s="581">
        <v>42972</v>
      </c>
      <c r="D59" s="772" t="s">
        <v>11520</v>
      </c>
      <c r="E59" s="772" t="s">
        <v>11521</v>
      </c>
      <c r="F59" s="620" t="s">
        <v>186</v>
      </c>
      <c r="G59" s="743">
        <v>82</v>
      </c>
      <c r="H59" s="138" t="s">
        <v>11847</v>
      </c>
    </row>
    <row r="60" spans="1:8" x14ac:dyDescent="0.25">
      <c r="B60" s="581">
        <v>42971</v>
      </c>
      <c r="C60" s="581">
        <v>42972</v>
      </c>
      <c r="D60" s="772" t="s">
        <v>10897</v>
      </c>
      <c r="E60" s="772" t="s">
        <v>11848</v>
      </c>
      <c r="F60" s="620" t="s">
        <v>186</v>
      </c>
      <c r="G60" s="743">
        <v>82</v>
      </c>
      <c r="H60" s="138" t="s">
        <v>11847</v>
      </c>
    </row>
    <row r="61" spans="1:8" x14ac:dyDescent="0.25">
      <c r="B61" s="581">
        <v>42971</v>
      </c>
      <c r="C61" s="581">
        <v>42972</v>
      </c>
      <c r="D61" s="772" t="s">
        <v>10892</v>
      </c>
      <c r="E61" s="772" t="s">
        <v>10893</v>
      </c>
      <c r="F61" s="620" t="s">
        <v>186</v>
      </c>
      <c r="G61" s="743">
        <v>82</v>
      </c>
      <c r="H61" s="138" t="s">
        <v>11847</v>
      </c>
    </row>
    <row r="62" spans="1:8" x14ac:dyDescent="0.25">
      <c r="B62" s="581">
        <v>42971</v>
      </c>
      <c r="C62" s="581">
        <v>42972</v>
      </c>
      <c r="D62" s="772" t="s">
        <v>1865</v>
      </c>
      <c r="E62" s="772" t="s">
        <v>11441</v>
      </c>
      <c r="F62" s="620" t="s">
        <v>1953</v>
      </c>
      <c r="G62" s="743">
        <v>271.38</v>
      </c>
      <c r="H62" s="138" t="s">
        <v>11849</v>
      </c>
    </row>
    <row r="63" spans="1:8" x14ac:dyDescent="0.25">
      <c r="B63" s="581"/>
      <c r="C63" s="581"/>
      <c r="D63" s="602"/>
      <c r="E63" s="602"/>
      <c r="F63" s="602"/>
      <c r="G63" s="634"/>
      <c r="H63" s="190"/>
    </row>
    <row r="64" spans="1:8" x14ac:dyDescent="0.25">
      <c r="B64" s="581"/>
      <c r="C64" s="581"/>
      <c r="D64" s="602"/>
      <c r="E64" s="602"/>
      <c r="F64" s="602"/>
      <c r="G64" s="634"/>
      <c r="H64" s="190"/>
    </row>
    <row r="65" spans="1:8" x14ac:dyDescent="0.25">
      <c r="B65" s="581"/>
      <c r="C65" s="581"/>
      <c r="D65" s="602"/>
      <c r="E65" s="602"/>
      <c r="F65" s="602"/>
      <c r="G65" s="634"/>
      <c r="H65" s="190"/>
    </row>
    <row r="66" spans="1:8" x14ac:dyDescent="0.25">
      <c r="B66" s="581"/>
      <c r="C66" s="581"/>
      <c r="D66" s="602"/>
      <c r="E66" s="793"/>
      <c r="F66" s="602"/>
      <c r="G66" s="634"/>
      <c r="H66" s="190"/>
    </row>
    <row r="67" spans="1:8" x14ac:dyDescent="0.25">
      <c r="A67" s="184"/>
      <c r="B67" s="580"/>
      <c r="C67" s="580"/>
      <c r="D67" s="404"/>
      <c r="E67" s="404"/>
      <c r="F67" s="404"/>
      <c r="G67" s="633"/>
      <c r="H67" s="404"/>
    </row>
    <row r="68" spans="1:8" x14ac:dyDescent="0.25">
      <c r="A68" s="128" t="s">
        <v>85</v>
      </c>
      <c r="B68" s="581"/>
      <c r="C68" s="581"/>
      <c r="D68" s="620"/>
      <c r="E68" s="772"/>
      <c r="F68" s="620"/>
      <c r="G68" s="634"/>
      <c r="H68" s="138"/>
    </row>
    <row r="69" spans="1:8" x14ac:dyDescent="0.25">
      <c r="B69" s="660">
        <v>42948</v>
      </c>
      <c r="C69" s="660">
        <v>42952</v>
      </c>
      <c r="D69" s="661" t="s">
        <v>11122</v>
      </c>
      <c r="E69" s="662" t="s">
        <v>548</v>
      </c>
      <c r="F69" s="663" t="s">
        <v>567</v>
      </c>
      <c r="G69" s="695">
        <v>1548</v>
      </c>
      <c r="H69" s="664" t="s">
        <v>11123</v>
      </c>
    </row>
    <row r="70" spans="1:8" x14ac:dyDescent="0.25">
      <c r="B70" s="660">
        <v>42948</v>
      </c>
      <c r="C70" s="660">
        <v>42952</v>
      </c>
      <c r="D70" s="661" t="s">
        <v>2130</v>
      </c>
      <c r="E70" s="662" t="s">
        <v>548</v>
      </c>
      <c r="F70" s="663" t="s">
        <v>567</v>
      </c>
      <c r="G70" s="695">
        <v>1548</v>
      </c>
      <c r="H70" s="664" t="s">
        <v>11123</v>
      </c>
    </row>
    <row r="71" spans="1:8" x14ac:dyDescent="0.25">
      <c r="B71" s="581">
        <v>42948</v>
      </c>
      <c r="C71" s="739">
        <v>42951</v>
      </c>
      <c r="D71" s="620" t="s">
        <v>3681</v>
      </c>
      <c r="E71" s="602" t="s">
        <v>11365</v>
      </c>
      <c r="F71" s="620" t="s">
        <v>958</v>
      </c>
      <c r="G71" s="658">
        <v>1610</v>
      </c>
      <c r="H71" s="602" t="s">
        <v>11366</v>
      </c>
    </row>
    <row r="72" spans="1:8" x14ac:dyDescent="0.25">
      <c r="B72" s="581">
        <v>42948</v>
      </c>
      <c r="C72" s="581">
        <v>42951</v>
      </c>
      <c r="D72" s="620" t="s">
        <v>3684</v>
      </c>
      <c r="E72" s="620" t="s">
        <v>11365</v>
      </c>
      <c r="F72" s="620" t="s">
        <v>958</v>
      </c>
      <c r="G72" s="658">
        <v>1610</v>
      </c>
      <c r="H72" s="620" t="s">
        <v>11367</v>
      </c>
    </row>
    <row r="73" spans="1:8" x14ac:dyDescent="0.25">
      <c r="B73" s="581"/>
      <c r="C73" s="581"/>
      <c r="D73" s="602"/>
      <c r="E73" s="793"/>
      <c r="F73" s="602"/>
      <c r="G73" s="634"/>
      <c r="H73" s="190"/>
    </row>
    <row r="74" spans="1:8" x14ac:dyDescent="0.25">
      <c r="A74" s="184"/>
      <c r="B74" s="580"/>
      <c r="C74" s="580"/>
      <c r="D74" s="404"/>
      <c r="E74" s="404"/>
      <c r="F74" s="404"/>
      <c r="G74" s="633"/>
      <c r="H74" s="404"/>
    </row>
    <row r="75" spans="1:8" x14ac:dyDescent="0.25">
      <c r="A75" s="128" t="s">
        <v>10521</v>
      </c>
      <c r="B75" s="739"/>
      <c r="C75" s="739"/>
      <c r="D75" s="620"/>
      <c r="E75" s="620"/>
      <c r="F75" s="620"/>
      <c r="G75" s="634"/>
      <c r="H75" s="620"/>
    </row>
    <row r="76" spans="1:8" x14ac:dyDescent="0.25">
      <c r="B76" s="581">
        <v>42957</v>
      </c>
      <c r="C76" s="581">
        <v>42960</v>
      </c>
      <c r="D76" s="602" t="s">
        <v>5325</v>
      </c>
      <c r="E76" s="602" t="s">
        <v>11596</v>
      </c>
      <c r="F76" s="602" t="s">
        <v>11597</v>
      </c>
      <c r="G76" s="658">
        <v>600</v>
      </c>
      <c r="H76" s="602" t="s">
        <v>11598</v>
      </c>
    </row>
    <row r="77" spans="1:8" x14ac:dyDescent="0.25">
      <c r="B77" s="581">
        <v>42957</v>
      </c>
      <c r="C77" s="581">
        <v>42960</v>
      </c>
      <c r="D77" s="602" t="s">
        <v>11790</v>
      </c>
      <c r="E77" s="602"/>
      <c r="F77" s="602" t="s">
        <v>11793</v>
      </c>
      <c r="G77" s="658">
        <v>0</v>
      </c>
      <c r="H77" s="602" t="s">
        <v>11792</v>
      </c>
    </row>
    <row r="78" spans="1:8" x14ac:dyDescent="0.25">
      <c r="B78" s="739"/>
      <c r="C78" s="739"/>
      <c r="D78" s="620"/>
      <c r="E78" s="620"/>
      <c r="F78" s="620"/>
      <c r="G78" s="634"/>
      <c r="H78" s="620"/>
    </row>
    <row r="79" spans="1:8" x14ac:dyDescent="0.25">
      <c r="B79" s="581">
        <v>42960</v>
      </c>
      <c r="C79" s="581">
        <v>42965</v>
      </c>
      <c r="D79" s="620" t="s">
        <v>11112</v>
      </c>
      <c r="E79" s="620"/>
      <c r="F79" s="620" t="s">
        <v>3635</v>
      </c>
      <c r="G79" s="658">
        <v>3650</v>
      </c>
      <c r="H79" s="620" t="s">
        <v>11113</v>
      </c>
    </row>
    <row r="80" spans="1:8" x14ac:dyDescent="0.25">
      <c r="B80" s="739"/>
      <c r="C80" s="739"/>
      <c r="D80" s="620"/>
      <c r="E80" s="620"/>
      <c r="F80" s="620"/>
      <c r="G80" s="634"/>
      <c r="H80" s="620"/>
    </row>
    <row r="81" spans="1:8" x14ac:dyDescent="0.25">
      <c r="B81" s="581">
        <v>42969</v>
      </c>
      <c r="C81" s="581">
        <v>42969</v>
      </c>
      <c r="D81" s="602" t="s">
        <v>5553</v>
      </c>
      <c r="E81" s="602"/>
      <c r="F81" s="602" t="s">
        <v>11944</v>
      </c>
      <c r="G81" s="658">
        <v>30</v>
      </c>
      <c r="H81" s="602" t="s">
        <v>11945</v>
      </c>
    </row>
    <row r="82" spans="1:8" x14ac:dyDescent="0.25">
      <c r="B82" s="739"/>
      <c r="C82" s="739"/>
      <c r="D82" s="602"/>
      <c r="E82" s="602"/>
      <c r="F82" s="602"/>
      <c r="G82" s="634"/>
      <c r="H82" s="602"/>
    </row>
    <row r="83" spans="1:8" x14ac:dyDescent="0.25">
      <c r="A83" s="184"/>
      <c r="B83" s="580"/>
      <c r="C83" s="580"/>
      <c r="D83" s="404"/>
      <c r="E83" s="404"/>
      <c r="F83" s="404"/>
      <c r="G83" s="633"/>
      <c r="H83" s="404"/>
    </row>
    <row r="84" spans="1:8" x14ac:dyDescent="0.25">
      <c r="A84" s="128" t="s">
        <v>10376</v>
      </c>
      <c r="B84" s="581"/>
      <c r="C84" s="739"/>
      <c r="D84" s="620"/>
      <c r="E84" s="138"/>
      <c r="F84" s="620"/>
      <c r="G84" s="637"/>
      <c r="H84" s="138"/>
    </row>
    <row r="85" spans="1:8" x14ac:dyDescent="0.25">
      <c r="B85" s="581">
        <v>42948</v>
      </c>
      <c r="C85" s="581">
        <v>42951</v>
      </c>
      <c r="D85" s="602" t="s">
        <v>1167</v>
      </c>
      <c r="E85" s="602" t="s">
        <v>18</v>
      </c>
      <c r="F85" s="602" t="s">
        <v>11850</v>
      </c>
      <c r="G85" s="743">
        <v>1945.65</v>
      </c>
      <c r="H85" s="602" t="s">
        <v>11851</v>
      </c>
    </row>
    <row r="86" spans="1:8" x14ac:dyDescent="0.25">
      <c r="B86" s="739">
        <v>42948</v>
      </c>
      <c r="C86" s="739">
        <v>42951</v>
      </c>
      <c r="D86" s="620" t="s">
        <v>11852</v>
      </c>
      <c r="E86" s="620" t="s">
        <v>18</v>
      </c>
      <c r="F86" s="620" t="s">
        <v>11850</v>
      </c>
      <c r="G86" s="742">
        <v>1945.65</v>
      </c>
      <c r="H86" s="620" t="s">
        <v>11851</v>
      </c>
    </row>
    <row r="87" spans="1:8" x14ac:dyDescent="0.25">
      <c r="B87" s="739">
        <v>42948</v>
      </c>
      <c r="C87" s="739">
        <v>42951</v>
      </c>
      <c r="D87" s="620" t="s">
        <v>8593</v>
      </c>
      <c r="E87" s="620" t="s">
        <v>10389</v>
      </c>
      <c r="F87" s="620" t="s">
        <v>11850</v>
      </c>
      <c r="G87" s="742">
        <v>1945.65</v>
      </c>
      <c r="H87" s="620" t="s">
        <v>11853</v>
      </c>
    </row>
    <row r="88" spans="1:8" x14ac:dyDescent="0.25">
      <c r="B88" s="581"/>
      <c r="C88" s="581"/>
      <c r="D88" s="138"/>
      <c r="E88" s="138"/>
      <c r="F88" s="620"/>
      <c r="G88" s="634"/>
      <c r="H88" s="138"/>
    </row>
    <row r="89" spans="1:8" x14ac:dyDescent="0.25">
      <c r="A89" s="184"/>
      <c r="B89" s="580"/>
      <c r="C89" s="580"/>
      <c r="D89" s="404"/>
      <c r="E89" s="404"/>
      <c r="F89" s="404"/>
      <c r="G89" s="633"/>
      <c r="H89" s="404"/>
    </row>
    <row r="90" spans="1:8" x14ac:dyDescent="0.25">
      <c r="A90" s="128" t="s">
        <v>29</v>
      </c>
      <c r="B90" s="581"/>
      <c r="C90" s="739"/>
      <c r="D90" s="620"/>
      <c r="E90" s="138"/>
      <c r="F90" s="620"/>
      <c r="G90" s="637"/>
      <c r="H90" s="138"/>
    </row>
    <row r="91" spans="1:8" x14ac:dyDescent="0.25">
      <c r="B91" s="583">
        <v>42948</v>
      </c>
      <c r="C91" s="581">
        <v>42952</v>
      </c>
      <c r="D91" s="138" t="s">
        <v>11722</v>
      </c>
      <c r="E91" s="138" t="s">
        <v>548</v>
      </c>
      <c r="F91" s="138" t="s">
        <v>567</v>
      </c>
      <c r="G91" s="742">
        <v>2056.56</v>
      </c>
      <c r="H91" s="138" t="s">
        <v>11123</v>
      </c>
    </row>
    <row r="92" spans="1:8" x14ac:dyDescent="0.25">
      <c r="B92" s="581"/>
      <c r="C92" s="581"/>
      <c r="D92" s="138"/>
      <c r="E92" s="138"/>
      <c r="F92" s="620"/>
      <c r="G92" s="634"/>
      <c r="H92" s="138"/>
    </row>
    <row r="93" spans="1:8" x14ac:dyDescent="0.25">
      <c r="A93" s="184"/>
      <c r="B93" s="580"/>
      <c r="C93" s="580"/>
      <c r="D93" s="404"/>
      <c r="E93" s="404"/>
      <c r="F93" s="404"/>
      <c r="G93" s="633"/>
      <c r="H93" s="404"/>
    </row>
    <row r="94" spans="1:8" x14ac:dyDescent="0.25">
      <c r="A94" s="128" t="s">
        <v>7352</v>
      </c>
      <c r="B94" s="581"/>
      <c r="C94" s="581"/>
      <c r="D94" s="602"/>
      <c r="E94" s="190"/>
      <c r="F94" s="602"/>
      <c r="G94" s="634"/>
      <c r="H94" s="190"/>
    </row>
    <row r="95" spans="1:8" x14ac:dyDescent="0.25">
      <c r="B95" s="581">
        <v>42956</v>
      </c>
      <c r="C95" s="581">
        <v>42960</v>
      </c>
      <c r="D95" s="602" t="s">
        <v>11927</v>
      </c>
      <c r="E95" s="190" t="s">
        <v>1446</v>
      </c>
      <c r="F95" s="602" t="s">
        <v>597</v>
      </c>
      <c r="G95" s="743">
        <v>2940</v>
      </c>
      <c r="H95" s="190" t="s">
        <v>11928</v>
      </c>
    </row>
    <row r="96" spans="1:8" x14ac:dyDescent="0.25">
      <c r="B96" s="581">
        <v>42956</v>
      </c>
      <c r="C96" s="581">
        <v>42960</v>
      </c>
      <c r="D96" s="602" t="s">
        <v>1451</v>
      </c>
      <c r="E96" s="190" t="s">
        <v>1449</v>
      </c>
      <c r="F96" s="602" t="s">
        <v>597</v>
      </c>
      <c r="G96" s="743">
        <v>2540</v>
      </c>
      <c r="H96" s="190" t="s">
        <v>11928</v>
      </c>
    </row>
    <row r="97" spans="1:8" x14ac:dyDescent="0.25">
      <c r="B97" s="581">
        <v>42956</v>
      </c>
      <c r="C97" s="581">
        <v>42960</v>
      </c>
      <c r="D97" s="602" t="s">
        <v>1445</v>
      </c>
      <c r="E97" s="190" t="s">
        <v>1449</v>
      </c>
      <c r="F97" s="602" t="s">
        <v>597</v>
      </c>
      <c r="G97" s="743">
        <v>2740</v>
      </c>
      <c r="H97" s="190" t="s">
        <v>11928</v>
      </c>
    </row>
    <row r="98" spans="1:8" x14ac:dyDescent="0.25">
      <c r="B98" s="581"/>
      <c r="C98" s="581"/>
      <c r="D98" s="602"/>
      <c r="E98" s="190"/>
      <c r="F98" s="602"/>
      <c r="G98" s="743"/>
      <c r="H98" s="190"/>
    </row>
    <row r="99" spans="1:8" x14ac:dyDescent="0.25">
      <c r="B99" s="581">
        <v>42967</v>
      </c>
      <c r="C99" s="581">
        <v>42968</v>
      </c>
      <c r="D99" s="602" t="s">
        <v>7782</v>
      </c>
      <c r="E99" s="190" t="s">
        <v>7783</v>
      </c>
      <c r="F99" s="602" t="s">
        <v>11929</v>
      </c>
      <c r="G99" s="743">
        <v>350</v>
      </c>
      <c r="H99" s="190" t="s">
        <v>11930</v>
      </c>
    </row>
    <row r="100" spans="1:8" x14ac:dyDescent="0.25">
      <c r="B100" s="581"/>
      <c r="C100" s="581"/>
      <c r="D100" s="602"/>
      <c r="E100" s="190"/>
      <c r="F100" s="602"/>
      <c r="G100" s="634"/>
      <c r="H100" s="190"/>
    </row>
    <row r="101" spans="1:8" x14ac:dyDescent="0.25">
      <c r="A101" s="184"/>
      <c r="B101" s="585"/>
      <c r="C101" s="585"/>
      <c r="D101" s="763"/>
      <c r="E101" s="763"/>
      <c r="F101" s="763"/>
      <c r="G101" s="639"/>
      <c r="H101" s="763"/>
    </row>
    <row r="102" spans="1:8" x14ac:dyDescent="0.25">
      <c r="A102" s="128" t="s">
        <v>6335</v>
      </c>
      <c r="B102" s="582"/>
      <c r="C102" s="582"/>
      <c r="D102" s="190"/>
      <c r="E102" s="190"/>
      <c r="F102" s="190"/>
      <c r="G102" s="635"/>
      <c r="H102" s="190"/>
    </row>
    <row r="103" spans="1:8" x14ac:dyDescent="0.25">
      <c r="B103" s="582"/>
      <c r="C103" s="582"/>
      <c r="D103" s="190"/>
      <c r="E103" s="190"/>
      <c r="F103" s="190"/>
      <c r="G103" s="635"/>
      <c r="H103" s="745"/>
    </row>
    <row r="104" spans="1:8" x14ac:dyDescent="0.25">
      <c r="B104" s="582"/>
      <c r="C104" s="582"/>
      <c r="D104" s="190"/>
      <c r="E104" s="190"/>
      <c r="F104" s="190"/>
      <c r="G104" s="635"/>
      <c r="H104" s="190"/>
    </row>
    <row r="105" spans="1:8" x14ac:dyDescent="0.25">
      <c r="B105" s="582"/>
      <c r="C105" s="582"/>
      <c r="D105" s="190"/>
      <c r="E105" s="190"/>
      <c r="F105" s="190"/>
      <c r="G105" s="635"/>
      <c r="H105" s="190"/>
    </row>
    <row r="106" spans="1:8" x14ac:dyDescent="0.25">
      <c r="B106" s="582"/>
      <c r="C106" s="582"/>
      <c r="D106" s="190"/>
      <c r="E106" s="190"/>
      <c r="F106" s="190"/>
      <c r="G106" s="635"/>
      <c r="H106" s="190"/>
    </row>
    <row r="107" spans="1:8" x14ac:dyDescent="0.25">
      <c r="B107" s="582"/>
      <c r="C107" s="582"/>
      <c r="D107" s="190"/>
      <c r="E107" s="190"/>
      <c r="F107" s="190"/>
      <c r="G107" s="635"/>
      <c r="H107" s="190"/>
    </row>
    <row r="108" spans="1:8" x14ac:dyDescent="0.25">
      <c r="A108" s="184"/>
      <c r="B108" s="580"/>
      <c r="C108" s="580"/>
      <c r="D108" s="404"/>
      <c r="E108" s="404"/>
      <c r="F108" s="404"/>
      <c r="G108" s="633"/>
      <c r="H108" s="404"/>
    </row>
    <row r="109" spans="1:8" x14ac:dyDescent="0.25">
      <c r="A109" s="128" t="s">
        <v>181</v>
      </c>
      <c r="B109" s="581"/>
      <c r="C109" s="581"/>
      <c r="D109" s="602"/>
      <c r="E109" s="190"/>
      <c r="F109" s="602"/>
      <c r="G109" s="634"/>
      <c r="H109" s="602"/>
    </row>
    <row r="110" spans="1:8" x14ac:dyDescent="0.25">
      <c r="B110" s="582"/>
      <c r="C110" s="582"/>
      <c r="D110" s="190"/>
      <c r="E110" s="190"/>
      <c r="F110" s="190"/>
      <c r="G110" s="635"/>
      <c r="H110" s="190"/>
    </row>
    <row r="111" spans="1:8" x14ac:dyDescent="0.25">
      <c r="B111" s="582"/>
      <c r="C111" s="582"/>
      <c r="D111" s="190"/>
      <c r="E111" s="602"/>
      <c r="F111" s="190"/>
      <c r="G111" s="640"/>
      <c r="H111" s="644"/>
    </row>
    <row r="112" spans="1:8" x14ac:dyDescent="0.25">
      <c r="B112" s="582"/>
      <c r="C112" s="582"/>
      <c r="D112" s="190"/>
      <c r="E112" s="190"/>
      <c r="F112" s="190"/>
      <c r="G112" s="635"/>
      <c r="H112" s="190"/>
    </row>
    <row r="113" spans="1:8" x14ac:dyDescent="0.25">
      <c r="B113" s="582"/>
      <c r="C113" s="582"/>
      <c r="D113" s="190"/>
      <c r="E113" s="602"/>
      <c r="F113" s="190"/>
      <c r="G113" s="635"/>
      <c r="H113" s="190"/>
    </row>
    <row r="114" spans="1:8" x14ac:dyDescent="0.25">
      <c r="A114" s="184"/>
      <c r="B114" s="585"/>
      <c r="C114" s="585"/>
      <c r="D114" s="763"/>
      <c r="E114" s="763"/>
      <c r="F114" s="763"/>
      <c r="G114" s="639"/>
      <c r="H114" s="763"/>
    </row>
    <row r="115" spans="1:8" x14ac:dyDescent="0.25">
      <c r="A115" s="128" t="s">
        <v>9060</v>
      </c>
      <c r="B115" s="582"/>
      <c r="C115" s="582"/>
      <c r="D115" s="190"/>
      <c r="E115" s="190"/>
      <c r="F115" s="190"/>
      <c r="G115" s="635"/>
      <c r="H115" s="190"/>
    </row>
    <row r="116" spans="1:8" x14ac:dyDescent="0.25">
      <c r="B116" s="582"/>
      <c r="C116" s="582"/>
      <c r="D116" s="190"/>
      <c r="E116" s="190"/>
      <c r="F116" s="190"/>
      <c r="G116" s="635"/>
      <c r="H116" s="190"/>
    </row>
    <row r="117" spans="1:8" x14ac:dyDescent="0.25">
      <c r="B117" s="582"/>
      <c r="C117" s="582"/>
      <c r="D117" s="190"/>
      <c r="E117" s="190"/>
      <c r="F117" s="190"/>
      <c r="G117" s="635"/>
      <c r="H117" s="190"/>
    </row>
    <row r="118" spans="1:8" x14ac:dyDescent="0.25">
      <c r="B118" s="582"/>
      <c r="C118" s="582"/>
      <c r="D118" s="190"/>
      <c r="E118" s="190"/>
      <c r="F118" s="190"/>
      <c r="G118" s="635"/>
      <c r="H118" s="190"/>
    </row>
    <row r="119" spans="1:8" x14ac:dyDescent="0.25">
      <c r="B119" s="582"/>
      <c r="C119" s="582"/>
      <c r="D119" s="190"/>
      <c r="E119" s="190"/>
      <c r="F119" s="190"/>
      <c r="G119" s="635"/>
      <c r="H119" s="190"/>
    </row>
    <row r="120" spans="1:8" x14ac:dyDescent="0.25">
      <c r="B120" s="582"/>
      <c r="C120" s="582"/>
      <c r="D120" s="190"/>
      <c r="E120" s="190"/>
      <c r="F120" s="190"/>
      <c r="G120" s="635"/>
      <c r="H120" s="190"/>
    </row>
    <row r="121" spans="1:8" x14ac:dyDescent="0.25">
      <c r="B121" s="582"/>
      <c r="C121" s="582"/>
      <c r="D121" s="190"/>
      <c r="E121" s="190"/>
      <c r="F121" s="190"/>
      <c r="G121" s="635"/>
      <c r="H121" s="190"/>
    </row>
    <row r="122" spans="1:8" x14ac:dyDescent="0.25">
      <c r="A122" s="184"/>
      <c r="B122" s="585"/>
      <c r="C122" s="585"/>
      <c r="D122" s="763"/>
      <c r="E122" s="763"/>
      <c r="F122" s="763"/>
      <c r="G122" s="639"/>
      <c r="H122" s="763"/>
    </row>
    <row r="123" spans="1:8" x14ac:dyDescent="0.25">
      <c r="A123" s="128" t="s">
        <v>8603</v>
      </c>
      <c r="B123" s="582"/>
      <c r="C123" s="582"/>
      <c r="D123" s="190"/>
      <c r="E123" s="190"/>
      <c r="F123" s="190"/>
      <c r="G123" s="635"/>
      <c r="H123" s="190"/>
    </row>
    <row r="124" spans="1:8" x14ac:dyDescent="0.25">
      <c r="B124" s="581">
        <v>42968</v>
      </c>
      <c r="C124" s="581">
        <v>42972</v>
      </c>
      <c r="D124" s="620" t="s">
        <v>11840</v>
      </c>
      <c r="E124" s="620" t="s">
        <v>189</v>
      </c>
      <c r="F124" s="620" t="s">
        <v>11841</v>
      </c>
      <c r="G124" s="743">
        <v>2622.8</v>
      </c>
      <c r="H124" s="620" t="s">
        <v>11845</v>
      </c>
    </row>
    <row r="125" spans="1:8" x14ac:dyDescent="0.25">
      <c r="B125" s="581">
        <v>42968</v>
      </c>
      <c r="C125" s="581">
        <v>42972</v>
      </c>
      <c r="D125" s="620" t="s">
        <v>11842</v>
      </c>
      <c r="E125" s="620" t="s">
        <v>11843</v>
      </c>
      <c r="F125" s="620"/>
      <c r="G125" s="743"/>
      <c r="H125" s="620"/>
    </row>
    <row r="126" spans="1:8" x14ac:dyDescent="0.25">
      <c r="B126" s="582"/>
      <c r="C126" s="582"/>
      <c r="D126" s="190"/>
      <c r="E126" s="190"/>
      <c r="F126" s="190"/>
      <c r="G126" s="635"/>
      <c r="H126" s="190"/>
    </row>
    <row r="127" spans="1:8" x14ac:dyDescent="0.25">
      <c r="B127" s="582"/>
      <c r="C127" s="582"/>
      <c r="D127" s="190"/>
      <c r="E127" s="190"/>
      <c r="F127" s="190"/>
      <c r="G127" s="635"/>
      <c r="H127" s="190"/>
    </row>
    <row r="128" spans="1:8" x14ac:dyDescent="0.25">
      <c r="B128" s="582"/>
      <c r="C128" s="582"/>
      <c r="D128" s="190"/>
      <c r="E128" s="190"/>
      <c r="F128" s="190"/>
      <c r="G128" s="635"/>
      <c r="H128" s="190"/>
    </row>
    <row r="129" spans="1:8" x14ac:dyDescent="0.25">
      <c r="B129" s="582"/>
      <c r="C129" s="582"/>
      <c r="D129" s="190"/>
      <c r="E129" s="190"/>
      <c r="F129" s="644"/>
      <c r="G129" s="635"/>
      <c r="H129" s="190"/>
    </row>
    <row r="130" spans="1:8" x14ac:dyDescent="0.25">
      <c r="A130" s="184"/>
      <c r="B130" s="580"/>
      <c r="C130" s="580"/>
      <c r="D130" s="404"/>
      <c r="E130" s="404"/>
      <c r="F130" s="404"/>
      <c r="G130" s="633"/>
      <c r="H130" s="404"/>
    </row>
    <row r="131" spans="1:8" x14ac:dyDescent="0.25">
      <c r="A131" s="128" t="s">
        <v>28</v>
      </c>
      <c r="B131" s="581"/>
      <c r="C131" s="739"/>
      <c r="D131" s="204"/>
      <c r="E131" s="204"/>
      <c r="F131" s="204"/>
      <c r="G131" s="637"/>
      <c r="H131" s="204"/>
    </row>
    <row r="132" spans="1:8" x14ac:dyDescent="0.25">
      <c r="B132" s="581">
        <v>42952</v>
      </c>
      <c r="C132" s="581">
        <v>42957</v>
      </c>
      <c r="D132" s="204" t="s">
        <v>11960</v>
      </c>
      <c r="E132" s="204" t="s">
        <v>792</v>
      </c>
      <c r="F132" s="204" t="s">
        <v>1022</v>
      </c>
      <c r="G132" s="743">
        <v>2865</v>
      </c>
      <c r="H132" s="204" t="s">
        <v>11961</v>
      </c>
    </row>
    <row r="133" spans="1:8" x14ac:dyDescent="0.25">
      <c r="B133" s="581"/>
      <c r="C133" s="581"/>
      <c r="D133" s="204"/>
      <c r="E133" s="204"/>
      <c r="F133" s="204"/>
      <c r="G133" s="634"/>
      <c r="H133" s="204"/>
    </row>
    <row r="134" spans="1:8" x14ac:dyDescent="0.25">
      <c r="B134" s="581"/>
      <c r="C134" s="581"/>
      <c r="D134" s="204"/>
      <c r="E134" s="204"/>
      <c r="F134" s="204"/>
      <c r="G134" s="634"/>
      <c r="H134" s="204"/>
    </row>
    <row r="135" spans="1:8" x14ac:dyDescent="0.25">
      <c r="B135" s="581"/>
      <c r="C135" s="581"/>
      <c r="D135" s="204"/>
      <c r="E135" s="204"/>
      <c r="F135" s="204"/>
      <c r="G135" s="634"/>
      <c r="H135" s="204"/>
    </row>
    <row r="136" spans="1:8" x14ac:dyDescent="0.25">
      <c r="B136" s="581"/>
      <c r="C136" s="581"/>
      <c r="D136" s="204"/>
      <c r="E136" s="204"/>
      <c r="F136" s="204"/>
      <c r="G136" s="634"/>
      <c r="H136" s="204"/>
    </row>
    <row r="137" spans="1:8" x14ac:dyDescent="0.25">
      <c r="A137" s="184"/>
      <c r="B137" s="580"/>
      <c r="C137" s="580"/>
      <c r="D137" s="404"/>
      <c r="E137" s="404"/>
      <c r="F137" s="404"/>
      <c r="G137" s="633"/>
      <c r="H137" s="404"/>
    </row>
    <row r="138" spans="1:8" x14ac:dyDescent="0.25">
      <c r="A138" s="128" t="s">
        <v>50</v>
      </c>
      <c r="B138" s="739"/>
      <c r="C138" s="739"/>
      <c r="D138" s="241"/>
      <c r="E138" s="138"/>
      <c r="F138" s="620"/>
      <c r="G138" s="637"/>
      <c r="H138" s="138"/>
    </row>
    <row r="139" spans="1:8" x14ac:dyDescent="0.25">
      <c r="B139" s="739"/>
      <c r="C139" s="739"/>
      <c r="D139" s="620"/>
      <c r="E139" s="138"/>
      <c r="F139" s="620"/>
      <c r="G139" s="637"/>
      <c r="H139" s="138"/>
    </row>
    <row r="140" spans="1:8" x14ac:dyDescent="0.25">
      <c r="B140" s="739"/>
      <c r="C140" s="739"/>
      <c r="D140" s="241"/>
      <c r="E140" s="138"/>
      <c r="F140" s="620"/>
      <c r="G140" s="637"/>
      <c r="H140" s="138"/>
    </row>
    <row r="141" spans="1:8" x14ac:dyDescent="0.25">
      <c r="B141" s="739"/>
      <c r="C141" s="739"/>
      <c r="D141" s="241"/>
      <c r="E141" s="138"/>
      <c r="F141" s="620"/>
      <c r="G141" s="637"/>
      <c r="H141" s="138"/>
    </row>
    <row r="142" spans="1:8" x14ac:dyDescent="0.25">
      <c r="B142" s="739"/>
      <c r="C142" s="739"/>
      <c r="D142" s="620"/>
      <c r="E142" s="138"/>
      <c r="F142" s="620"/>
      <c r="G142" s="641"/>
      <c r="H142" s="138"/>
    </row>
    <row r="143" spans="1:8" x14ac:dyDescent="0.25">
      <c r="B143" s="739"/>
      <c r="C143" s="739"/>
      <c r="D143" s="620"/>
      <c r="E143" s="138"/>
      <c r="F143" s="620"/>
      <c r="G143" s="641"/>
      <c r="H143" s="138"/>
    </row>
    <row r="144" spans="1:8" x14ac:dyDescent="0.25">
      <c r="B144" s="739"/>
      <c r="C144" s="739"/>
      <c r="D144" s="138"/>
      <c r="E144" s="138"/>
      <c r="F144" s="620"/>
      <c r="G144" s="641"/>
      <c r="H144" s="138"/>
    </row>
    <row r="145" spans="1:8" x14ac:dyDescent="0.25">
      <c r="A145" s="184"/>
      <c r="B145" s="580"/>
      <c r="C145" s="580"/>
      <c r="D145" s="404"/>
      <c r="E145" s="404"/>
      <c r="F145" s="404"/>
      <c r="G145" s="633"/>
      <c r="H145" s="404"/>
    </row>
    <row r="146" spans="1:8" x14ac:dyDescent="0.25">
      <c r="A146" s="128" t="s">
        <v>8256</v>
      </c>
      <c r="B146" s="581"/>
      <c r="C146" s="581"/>
      <c r="D146" s="602"/>
      <c r="E146" s="602"/>
      <c r="F146" s="602"/>
      <c r="G146" s="634"/>
      <c r="H146" s="602"/>
    </row>
    <row r="147" spans="1:8" x14ac:dyDescent="0.25">
      <c r="B147" s="581"/>
      <c r="C147" s="581"/>
      <c r="D147" s="602"/>
      <c r="E147" s="602"/>
      <c r="F147" s="602"/>
      <c r="G147" s="634"/>
      <c r="H147" s="602"/>
    </row>
    <row r="148" spans="1:8" x14ac:dyDescent="0.25">
      <c r="A148" s="184"/>
      <c r="B148" s="580"/>
      <c r="C148" s="580"/>
      <c r="D148" s="404"/>
      <c r="E148" s="404"/>
      <c r="F148" s="404"/>
      <c r="G148" s="633"/>
      <c r="H148" s="404"/>
    </row>
    <row r="149" spans="1:8" x14ac:dyDescent="0.25">
      <c r="A149" s="128" t="s">
        <v>22</v>
      </c>
      <c r="B149" s="739"/>
      <c r="C149" s="739"/>
      <c r="D149" s="620"/>
      <c r="E149" s="620"/>
      <c r="F149" s="620"/>
      <c r="G149" s="637"/>
      <c r="H149" s="138"/>
    </row>
    <row r="150" spans="1:8" x14ac:dyDescent="0.25">
      <c r="B150" s="581">
        <v>42971</v>
      </c>
      <c r="C150" s="581">
        <v>42972</v>
      </c>
      <c r="D150" s="620" t="s">
        <v>656</v>
      </c>
      <c r="E150" s="138" t="s">
        <v>12085</v>
      </c>
      <c r="F150" s="620" t="s">
        <v>1479</v>
      </c>
      <c r="G150" s="743">
        <v>50</v>
      </c>
      <c r="H150" s="190" t="s">
        <v>12086</v>
      </c>
    </row>
    <row r="151" spans="1:8" x14ac:dyDescent="0.25">
      <c r="B151" s="581">
        <v>42971</v>
      </c>
      <c r="C151" s="581">
        <v>42972</v>
      </c>
      <c r="D151" s="620" t="s">
        <v>296</v>
      </c>
      <c r="E151" s="138" t="s">
        <v>3529</v>
      </c>
      <c r="F151" s="620" t="s">
        <v>1479</v>
      </c>
      <c r="G151" s="743">
        <v>50</v>
      </c>
      <c r="H151" s="190" t="s">
        <v>12086</v>
      </c>
    </row>
    <row r="152" spans="1:8" x14ac:dyDescent="0.25">
      <c r="B152" s="581"/>
      <c r="C152" s="581"/>
      <c r="D152" s="620"/>
      <c r="E152" s="138"/>
      <c r="F152" s="620"/>
      <c r="G152" s="743"/>
      <c r="H152" s="190"/>
    </row>
    <row r="153" spans="1:8" x14ac:dyDescent="0.25">
      <c r="A153" s="184"/>
      <c r="B153" s="580"/>
      <c r="C153" s="580"/>
      <c r="D153" s="404"/>
      <c r="E153" s="404"/>
      <c r="F153" s="404"/>
      <c r="G153" s="633"/>
      <c r="H153" s="404"/>
    </row>
    <row r="154" spans="1:8" x14ac:dyDescent="0.25">
      <c r="A154" s="128" t="s">
        <v>1289</v>
      </c>
      <c r="B154" s="581"/>
      <c r="C154" s="581"/>
      <c r="D154" s="602"/>
      <c r="E154" s="602"/>
      <c r="F154" s="602"/>
      <c r="G154" s="634"/>
      <c r="H154" s="138"/>
    </row>
    <row r="155" spans="1:8" x14ac:dyDescent="0.25">
      <c r="A155" s="184"/>
      <c r="B155" s="580"/>
      <c r="C155" s="580"/>
      <c r="D155" s="404"/>
      <c r="E155" s="404"/>
      <c r="F155" s="404"/>
      <c r="G155" s="633"/>
      <c r="H155" s="404"/>
    </row>
    <row r="156" spans="1:8" x14ac:dyDescent="0.25">
      <c r="A156" s="128" t="s">
        <v>955</v>
      </c>
      <c r="B156" s="583"/>
      <c r="C156" s="583"/>
      <c r="D156" s="138"/>
      <c r="E156" s="138"/>
      <c r="F156" s="620"/>
      <c r="G156" s="637"/>
      <c r="H156" s="138"/>
    </row>
    <row r="157" spans="1:8" x14ac:dyDescent="0.25">
      <c r="B157" s="583">
        <v>42948</v>
      </c>
      <c r="C157" s="583">
        <v>42951</v>
      </c>
      <c r="D157" s="248" t="s">
        <v>11964</v>
      </c>
      <c r="E157" s="138" t="s">
        <v>18</v>
      </c>
      <c r="F157" s="620" t="s">
        <v>219</v>
      </c>
      <c r="G157" s="697">
        <v>1016</v>
      </c>
      <c r="H157" s="138" t="s">
        <v>11965</v>
      </c>
    </row>
    <row r="158" spans="1:8" x14ac:dyDescent="0.25">
      <c r="B158" s="739">
        <v>42948</v>
      </c>
      <c r="C158" s="739">
        <v>42951</v>
      </c>
      <c r="D158" s="138" t="s">
        <v>11966</v>
      </c>
      <c r="E158" s="138" t="s">
        <v>18</v>
      </c>
      <c r="F158" s="769" t="s">
        <v>219</v>
      </c>
      <c r="G158" s="697">
        <v>751.91</v>
      </c>
      <c r="H158" s="138" t="s">
        <v>11965</v>
      </c>
    </row>
    <row r="159" spans="1:8" x14ac:dyDescent="0.25">
      <c r="B159" s="739">
        <v>42948</v>
      </c>
      <c r="C159" s="739">
        <v>42951</v>
      </c>
      <c r="D159" s="138" t="s">
        <v>11967</v>
      </c>
      <c r="E159" s="138" t="s">
        <v>18</v>
      </c>
      <c r="F159" s="620" t="s">
        <v>219</v>
      </c>
      <c r="G159" s="697">
        <v>1016</v>
      </c>
      <c r="H159" s="138" t="s">
        <v>11965</v>
      </c>
    </row>
    <row r="160" spans="1:8" x14ac:dyDescent="0.25">
      <c r="B160" s="739"/>
      <c r="C160" s="739"/>
      <c r="D160" s="138"/>
      <c r="E160" s="138"/>
      <c r="F160" s="620"/>
      <c r="G160" s="697"/>
      <c r="H160" s="138"/>
    </row>
    <row r="161" spans="1:8" x14ac:dyDescent="0.25">
      <c r="B161" s="739">
        <v>42954</v>
      </c>
      <c r="C161" s="739">
        <v>42955</v>
      </c>
      <c r="D161" s="138" t="s">
        <v>11968</v>
      </c>
      <c r="E161" s="138" t="s">
        <v>11969</v>
      </c>
      <c r="F161" s="620" t="s">
        <v>172</v>
      </c>
      <c r="G161" s="697">
        <v>0</v>
      </c>
      <c r="H161" s="138" t="s">
        <v>11970</v>
      </c>
    </row>
    <row r="162" spans="1:8" x14ac:dyDescent="0.25">
      <c r="B162" s="739"/>
      <c r="C162" s="739"/>
      <c r="D162" s="138"/>
      <c r="E162" s="138"/>
      <c r="F162" s="620"/>
      <c r="G162" s="637"/>
      <c r="H162" s="138"/>
    </row>
    <row r="163" spans="1:8" x14ac:dyDescent="0.25">
      <c r="A163" s="184"/>
      <c r="B163" s="580"/>
      <c r="C163" s="580"/>
      <c r="D163" s="404"/>
      <c r="E163" s="404"/>
      <c r="F163" s="404"/>
      <c r="G163" s="633"/>
      <c r="H163" s="404"/>
    </row>
    <row r="164" spans="1:8" x14ac:dyDescent="0.25">
      <c r="A164" s="128" t="s">
        <v>10737</v>
      </c>
      <c r="B164" s="581"/>
      <c r="C164" s="581"/>
      <c r="D164" s="602"/>
      <c r="E164" s="602"/>
      <c r="F164" s="602"/>
      <c r="G164" s="634"/>
      <c r="H164" s="602"/>
    </row>
    <row r="165" spans="1:8" x14ac:dyDescent="0.25">
      <c r="B165" s="581">
        <v>42948</v>
      </c>
      <c r="C165" s="581">
        <v>42951</v>
      </c>
      <c r="D165" s="602" t="s">
        <v>1327</v>
      </c>
      <c r="E165" s="602" t="s">
        <v>12090</v>
      </c>
      <c r="F165" s="602" t="s">
        <v>1329</v>
      </c>
      <c r="G165" s="743" t="s">
        <v>12091</v>
      </c>
      <c r="H165" s="620" t="s">
        <v>12092</v>
      </c>
    </row>
    <row r="166" spans="1:8" x14ac:dyDescent="0.25">
      <c r="B166" s="581"/>
      <c r="C166" s="581"/>
      <c r="D166" s="602"/>
      <c r="E166" s="602"/>
      <c r="F166" s="602"/>
      <c r="G166" s="634"/>
      <c r="H166" s="602"/>
    </row>
    <row r="167" spans="1:8" ht="255" x14ac:dyDescent="0.25">
      <c r="B167" s="665">
        <v>42956</v>
      </c>
      <c r="C167" s="729">
        <v>42958</v>
      </c>
      <c r="D167" s="778" t="s">
        <v>12093</v>
      </c>
      <c r="E167" s="778" t="s">
        <v>12094</v>
      </c>
      <c r="F167" s="778" t="s">
        <v>7880</v>
      </c>
      <c r="G167" s="794" t="s">
        <v>12095</v>
      </c>
      <c r="H167" s="629" t="s">
        <v>12096</v>
      </c>
    </row>
    <row r="168" spans="1:8" x14ac:dyDescent="0.25">
      <c r="B168" s="581"/>
      <c r="C168" s="581"/>
      <c r="D168" s="602"/>
      <c r="E168" s="602"/>
      <c r="F168" s="602"/>
      <c r="G168" s="189"/>
      <c r="H168" s="602"/>
    </row>
    <row r="169" spans="1:8" x14ac:dyDescent="0.25">
      <c r="A169" s="184"/>
      <c r="B169" s="580"/>
      <c r="C169" s="580"/>
      <c r="D169" s="404"/>
      <c r="E169" s="404"/>
      <c r="F169" s="404"/>
      <c r="G169" s="633"/>
      <c r="H169" s="404"/>
    </row>
    <row r="170" spans="1:8" x14ac:dyDescent="0.25">
      <c r="A170" s="128" t="s">
        <v>190</v>
      </c>
      <c r="B170" s="581"/>
      <c r="C170" s="581"/>
      <c r="D170" s="602"/>
      <c r="E170" s="602"/>
      <c r="F170" s="602"/>
      <c r="G170" s="634"/>
      <c r="H170" s="602"/>
    </row>
    <row r="171" spans="1:8" x14ac:dyDescent="0.25">
      <c r="B171" s="581">
        <v>42955</v>
      </c>
      <c r="C171" s="581">
        <v>42958</v>
      </c>
      <c r="D171" s="620" t="s">
        <v>3563</v>
      </c>
      <c r="E171" s="620" t="s">
        <v>36</v>
      </c>
      <c r="F171" s="620" t="s">
        <v>30</v>
      </c>
      <c r="G171" s="189">
        <v>2000</v>
      </c>
      <c r="H171" s="138" t="s">
        <v>11979</v>
      </c>
    </row>
    <row r="172" spans="1:8" x14ac:dyDescent="0.25">
      <c r="B172" s="581"/>
      <c r="C172" s="581"/>
      <c r="D172" s="620"/>
      <c r="E172" s="620"/>
      <c r="F172" s="620"/>
      <c r="G172" s="189"/>
      <c r="H172" s="138"/>
    </row>
    <row r="173" spans="1:8" x14ac:dyDescent="0.25">
      <c r="B173" s="581">
        <v>42956</v>
      </c>
      <c r="C173" s="581">
        <v>42959</v>
      </c>
      <c r="D173" s="602" t="s">
        <v>6912</v>
      </c>
      <c r="E173" s="602" t="s">
        <v>12103</v>
      </c>
      <c r="F173" s="602" t="s">
        <v>12104</v>
      </c>
      <c r="G173" s="743">
        <v>1620</v>
      </c>
      <c r="H173" s="602" t="s">
        <v>12105</v>
      </c>
    </row>
    <row r="174" spans="1:8" x14ac:dyDescent="0.25">
      <c r="B174" s="581"/>
      <c r="C174" s="581"/>
      <c r="D174" s="602"/>
      <c r="E174" s="602"/>
      <c r="F174" s="602"/>
      <c r="G174" s="634"/>
      <c r="H174" s="602"/>
    </row>
    <row r="175" spans="1:8" x14ac:dyDescent="0.25">
      <c r="B175" s="581">
        <v>42978</v>
      </c>
      <c r="C175" s="581">
        <v>42988</v>
      </c>
      <c r="D175" s="602" t="s">
        <v>11974</v>
      </c>
      <c r="E175" s="602" t="s">
        <v>11975</v>
      </c>
      <c r="F175" s="602" t="s">
        <v>11976</v>
      </c>
      <c r="G175" s="743">
        <v>4165</v>
      </c>
      <c r="H175" s="602" t="s">
        <v>11977</v>
      </c>
    </row>
    <row r="176" spans="1:8" x14ac:dyDescent="0.25">
      <c r="B176" s="581">
        <v>42978</v>
      </c>
      <c r="C176" s="581">
        <v>42988</v>
      </c>
      <c r="D176" s="602" t="s">
        <v>56</v>
      </c>
      <c r="E176" s="602" t="s">
        <v>11978</v>
      </c>
      <c r="F176" s="602" t="s">
        <v>11976</v>
      </c>
      <c r="G176" s="189">
        <v>4165</v>
      </c>
      <c r="H176" s="602" t="s">
        <v>11977</v>
      </c>
    </row>
    <row r="177" spans="1:8" x14ac:dyDescent="0.25">
      <c r="B177" s="581">
        <v>42978</v>
      </c>
      <c r="C177" s="581">
        <v>42988</v>
      </c>
      <c r="D177" s="602" t="s">
        <v>10007</v>
      </c>
      <c r="E177" s="602" t="s">
        <v>11975</v>
      </c>
      <c r="F177" s="602" t="s">
        <v>11976</v>
      </c>
      <c r="G177" s="189">
        <v>4405</v>
      </c>
      <c r="H177" s="602" t="s">
        <v>11977</v>
      </c>
    </row>
    <row r="178" spans="1:8" x14ac:dyDescent="0.25">
      <c r="B178" s="581"/>
      <c r="C178" s="581"/>
      <c r="D178" s="602"/>
      <c r="E178" s="602"/>
      <c r="F178" s="602"/>
      <c r="G178" s="634"/>
      <c r="H178" s="602"/>
    </row>
    <row r="179" spans="1:8" x14ac:dyDescent="0.25">
      <c r="A179" s="184"/>
      <c r="B179" s="580"/>
      <c r="C179" s="580"/>
      <c r="D179" s="404"/>
      <c r="E179" s="404"/>
      <c r="F179" s="404"/>
      <c r="G179" s="633"/>
      <c r="H179" s="404"/>
    </row>
    <row r="180" spans="1:8" x14ac:dyDescent="0.25">
      <c r="A180" s="128" t="s">
        <v>198</v>
      </c>
      <c r="B180" s="581"/>
      <c r="C180" s="581"/>
      <c r="D180" s="620"/>
      <c r="E180" s="620"/>
      <c r="F180" s="620"/>
      <c r="G180" s="634"/>
      <c r="H180" s="138"/>
    </row>
    <row r="181" spans="1:8" x14ac:dyDescent="0.25">
      <c r="B181" s="628">
        <v>42948</v>
      </c>
      <c r="C181" s="628">
        <v>42951</v>
      </c>
      <c r="D181" s="779" t="s">
        <v>2026</v>
      </c>
      <c r="E181" s="764" t="s">
        <v>11298</v>
      </c>
      <c r="F181" s="779" t="s">
        <v>11912</v>
      </c>
      <c r="G181" s="659">
        <v>763</v>
      </c>
      <c r="H181" s="764" t="s">
        <v>11913</v>
      </c>
    </row>
    <row r="182" spans="1:8" x14ac:dyDescent="0.25">
      <c r="B182" s="628">
        <v>42948</v>
      </c>
      <c r="C182" s="628">
        <v>42951</v>
      </c>
      <c r="D182" s="779" t="s">
        <v>11313</v>
      </c>
      <c r="E182" s="764" t="s">
        <v>548</v>
      </c>
      <c r="F182" s="779" t="s">
        <v>11912</v>
      </c>
      <c r="G182" s="659">
        <v>763</v>
      </c>
      <c r="H182" s="764" t="s">
        <v>11913</v>
      </c>
    </row>
    <row r="183" spans="1:8" x14ac:dyDescent="0.25">
      <c r="B183" s="581"/>
      <c r="C183" s="581"/>
      <c r="D183" s="620"/>
      <c r="E183" s="138"/>
      <c r="F183" s="620"/>
      <c r="G183" s="634"/>
      <c r="H183" s="138"/>
    </row>
    <row r="184" spans="1:8" x14ac:dyDescent="0.25">
      <c r="B184" s="739"/>
      <c r="C184" s="739"/>
      <c r="D184" s="620"/>
      <c r="E184" s="620"/>
      <c r="F184" s="620"/>
      <c r="G184" s="634"/>
      <c r="H184" s="138"/>
    </row>
    <row r="185" spans="1:8" x14ac:dyDescent="0.25">
      <c r="B185" s="581"/>
      <c r="C185" s="581"/>
      <c r="D185" s="620"/>
      <c r="E185" s="138"/>
      <c r="F185" s="620"/>
      <c r="G185" s="634"/>
      <c r="H185" s="138"/>
    </row>
    <row r="186" spans="1:8" x14ac:dyDescent="0.25">
      <c r="B186" s="581"/>
      <c r="C186" s="581"/>
      <c r="D186" s="620"/>
      <c r="E186" s="620"/>
      <c r="F186" s="620"/>
      <c r="G186" s="634"/>
      <c r="H186" s="138"/>
    </row>
    <row r="187" spans="1:8" x14ac:dyDescent="0.25">
      <c r="B187" s="581"/>
      <c r="C187" s="581"/>
      <c r="D187" s="138"/>
      <c r="E187" s="620"/>
      <c r="F187" s="620"/>
      <c r="G187" s="634"/>
      <c r="H187" s="138"/>
    </row>
    <row r="188" spans="1:8" x14ac:dyDescent="0.25">
      <c r="B188" s="581"/>
      <c r="C188" s="581"/>
      <c r="D188" s="620"/>
      <c r="E188" s="620"/>
      <c r="F188" s="620"/>
      <c r="G188" s="634"/>
      <c r="H188" s="138"/>
    </row>
    <row r="189" spans="1:8" x14ac:dyDescent="0.25">
      <c r="B189" s="581"/>
      <c r="C189" s="581"/>
      <c r="D189" s="620"/>
      <c r="E189" s="620"/>
      <c r="F189" s="620"/>
      <c r="G189" s="634"/>
      <c r="H189" s="138"/>
    </row>
    <row r="190" spans="1:8" x14ac:dyDescent="0.25">
      <c r="B190" s="581"/>
      <c r="C190" s="581"/>
      <c r="D190" s="620"/>
      <c r="E190" s="620"/>
      <c r="F190" s="620"/>
      <c r="G190" s="634"/>
      <c r="H190" s="138"/>
    </row>
  </sheetData>
  <mergeCells count="4">
    <mergeCell ref="A2:H2"/>
    <mergeCell ref="A3:H3"/>
    <mergeCell ref="A4:H4"/>
    <mergeCell ref="B7:C7"/>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244"/>
  <sheetViews>
    <sheetView zoomScaleNormal="100" workbookViewId="0">
      <selection activeCell="A5" sqref="A5"/>
    </sheetView>
  </sheetViews>
  <sheetFormatPr defaultColWidth="9.140625" defaultRowHeight="15" x14ac:dyDescent="0.25"/>
  <cols>
    <col min="1" max="1" width="50.42578125" style="128" bestFit="1" customWidth="1"/>
    <col min="2" max="3" width="17.5703125" style="587" bestFit="1" customWidth="1"/>
    <col min="4" max="4" width="30.5703125" style="134" bestFit="1" customWidth="1"/>
    <col min="5" max="5" width="69.42578125" style="134" bestFit="1" customWidth="1"/>
    <col min="6" max="6" width="31.28515625" style="134" bestFit="1" customWidth="1"/>
    <col min="7" max="7" width="26.42578125" style="656" bestFit="1" customWidth="1"/>
    <col min="8" max="8" width="223.7109375" style="134" bestFit="1" customWidth="1"/>
    <col min="9" max="16384" width="9.140625" style="128"/>
  </cols>
  <sheetData>
    <row r="1" spans="1:8" s="475" customFormat="1" x14ac:dyDescent="0.25">
      <c r="B1" s="579"/>
      <c r="C1" s="579"/>
      <c r="D1" s="480"/>
      <c r="E1" s="480"/>
      <c r="F1" s="480"/>
      <c r="G1" s="645"/>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13429</v>
      </c>
      <c r="B4" s="1352"/>
      <c r="C4" s="1352"/>
      <c r="D4" s="1352"/>
      <c r="E4" s="1352"/>
      <c r="F4" s="1352"/>
      <c r="G4" s="1352"/>
      <c r="H4" s="1352"/>
    </row>
    <row r="5" spans="1:8" s="475" customFormat="1" x14ac:dyDescent="0.25">
      <c r="B5" s="750"/>
      <c r="C5" s="750"/>
      <c r="D5" s="253"/>
      <c r="E5" s="253"/>
      <c r="F5" s="253"/>
      <c r="G5" s="646"/>
      <c r="H5" s="253"/>
    </row>
    <row r="6" spans="1:8" s="475" customFormat="1" x14ac:dyDescent="0.25">
      <c r="A6" s="749"/>
      <c r="B6" s="750"/>
      <c r="C6" s="750"/>
      <c r="D6" s="253"/>
      <c r="E6" s="253"/>
      <c r="F6" s="253"/>
      <c r="G6" s="646"/>
      <c r="H6" s="253"/>
    </row>
    <row r="7" spans="1:8" s="475" customFormat="1" x14ac:dyDescent="0.25">
      <c r="A7" s="749" t="s">
        <v>2</v>
      </c>
      <c r="B7" s="1356" t="s">
        <v>3</v>
      </c>
      <c r="C7" s="1356"/>
      <c r="D7" s="253" t="s">
        <v>4</v>
      </c>
      <c r="E7" s="253" t="s">
        <v>5</v>
      </c>
      <c r="F7" s="253" t="s">
        <v>6</v>
      </c>
      <c r="G7" s="646" t="s">
        <v>7</v>
      </c>
      <c r="H7" s="253" t="s">
        <v>8</v>
      </c>
    </row>
    <row r="8" spans="1:8" s="475" customFormat="1" x14ac:dyDescent="0.25">
      <c r="A8" s="749"/>
      <c r="B8" s="750" t="s">
        <v>9</v>
      </c>
      <c r="C8" s="750" t="s">
        <v>10</v>
      </c>
      <c r="D8" s="253"/>
      <c r="E8" s="253"/>
      <c r="F8" s="253" t="s">
        <v>11</v>
      </c>
      <c r="G8" s="646"/>
      <c r="H8" s="253"/>
    </row>
    <row r="9" spans="1:8" x14ac:dyDescent="0.25">
      <c r="A9" s="184"/>
      <c r="B9" s="580"/>
      <c r="C9" s="580"/>
      <c r="D9" s="99"/>
      <c r="E9" s="99"/>
      <c r="F9" s="99"/>
      <c r="G9" s="647"/>
      <c r="H9" s="99"/>
    </row>
    <row r="10" spans="1:8" x14ac:dyDescent="0.25">
      <c r="A10" s="128" t="s">
        <v>718</v>
      </c>
      <c r="B10" s="581"/>
      <c r="C10" s="581"/>
      <c r="D10" s="341"/>
      <c r="E10" s="752"/>
      <c r="F10" s="752"/>
      <c r="G10" s="648"/>
      <c r="H10" s="757"/>
    </row>
    <row r="11" spans="1:8" x14ac:dyDescent="0.25">
      <c r="B11" s="581"/>
      <c r="C11" s="581"/>
      <c r="D11" s="341"/>
      <c r="E11" s="752"/>
      <c r="F11" s="752"/>
      <c r="G11" s="648"/>
      <c r="H11" s="757"/>
    </row>
    <row r="12" spans="1:8" x14ac:dyDescent="0.25">
      <c r="B12" s="581"/>
      <c r="C12" s="581"/>
      <c r="D12" s="341"/>
      <c r="E12" s="752"/>
      <c r="F12" s="752"/>
      <c r="G12" s="648"/>
      <c r="H12" s="757"/>
    </row>
    <row r="13" spans="1:8" x14ac:dyDescent="0.25">
      <c r="A13" s="184"/>
      <c r="B13" s="580"/>
      <c r="C13" s="580"/>
      <c r="D13" s="99"/>
      <c r="E13" s="99"/>
      <c r="F13" s="99"/>
      <c r="G13" s="647"/>
      <c r="H13" s="99"/>
    </row>
    <row r="14" spans="1:8" x14ac:dyDescent="0.25">
      <c r="A14" s="128" t="s">
        <v>9166</v>
      </c>
      <c r="B14" s="581"/>
      <c r="C14" s="581"/>
      <c r="D14" s="341"/>
      <c r="E14" s="752"/>
      <c r="F14" s="752"/>
      <c r="G14" s="648"/>
      <c r="H14" s="757"/>
    </row>
    <row r="15" spans="1:8" x14ac:dyDescent="0.25">
      <c r="B15" s="581"/>
      <c r="C15" s="581"/>
      <c r="D15" s="341"/>
      <c r="E15" s="752"/>
      <c r="F15" s="752"/>
      <c r="G15" s="648"/>
      <c r="H15" s="757"/>
    </row>
    <row r="16" spans="1:8" x14ac:dyDescent="0.25">
      <c r="B16" s="581"/>
      <c r="C16" s="581"/>
      <c r="D16" s="341"/>
      <c r="E16" s="752"/>
      <c r="F16" s="752"/>
      <c r="G16" s="648"/>
      <c r="H16" s="757"/>
    </row>
    <row r="17" spans="1:8" x14ac:dyDescent="0.25">
      <c r="B17" s="581"/>
      <c r="C17" s="581"/>
      <c r="D17" s="341"/>
      <c r="E17" s="752"/>
      <c r="F17" s="752"/>
      <c r="G17" s="648"/>
      <c r="H17" s="757"/>
    </row>
    <row r="18" spans="1:8" x14ac:dyDescent="0.25">
      <c r="A18" s="184"/>
      <c r="B18" s="580"/>
      <c r="C18" s="580"/>
      <c r="D18" s="99"/>
      <c r="E18" s="99"/>
      <c r="F18" s="99"/>
      <c r="G18" s="647"/>
      <c r="H18" s="99"/>
    </row>
    <row r="19" spans="1:8" x14ac:dyDescent="0.25">
      <c r="A19" s="128" t="s">
        <v>24</v>
      </c>
      <c r="B19" s="582"/>
      <c r="C19" s="582"/>
      <c r="D19" s="758"/>
      <c r="E19" s="758"/>
      <c r="F19" s="758"/>
      <c r="G19" s="649"/>
      <c r="H19" s="758"/>
    </row>
    <row r="20" spans="1:8" x14ac:dyDescent="0.25">
      <c r="B20" s="582"/>
      <c r="C20" s="582"/>
      <c r="D20" s="758"/>
      <c r="E20" s="758"/>
      <c r="F20" s="758"/>
      <c r="G20" s="649"/>
      <c r="H20" s="758"/>
    </row>
    <row r="21" spans="1:8" x14ac:dyDescent="0.25">
      <c r="B21" s="582"/>
      <c r="C21" s="582"/>
      <c r="D21" s="758"/>
      <c r="E21" s="758"/>
      <c r="F21" s="758"/>
      <c r="G21" s="649"/>
      <c r="H21" s="758"/>
    </row>
    <row r="22" spans="1:8" x14ac:dyDescent="0.25">
      <c r="B22" s="582"/>
      <c r="C22" s="582"/>
      <c r="D22" s="758"/>
      <c r="E22" s="758"/>
      <c r="F22" s="758"/>
      <c r="G22" s="649"/>
      <c r="H22" s="758"/>
    </row>
    <row r="23" spans="1:8" x14ac:dyDescent="0.25">
      <c r="B23" s="582"/>
      <c r="C23" s="582"/>
      <c r="D23" s="758"/>
      <c r="E23" s="758"/>
      <c r="F23" s="758"/>
      <c r="G23" s="649"/>
      <c r="H23" s="758"/>
    </row>
    <row r="24" spans="1:8" x14ac:dyDescent="0.25">
      <c r="B24" s="582"/>
      <c r="C24" s="582"/>
      <c r="D24" s="758"/>
      <c r="E24" s="758"/>
      <c r="F24" s="758"/>
      <c r="G24" s="649"/>
      <c r="H24" s="758"/>
    </row>
    <row r="25" spans="1:8" x14ac:dyDescent="0.25">
      <c r="B25" s="582"/>
      <c r="C25" s="582"/>
      <c r="D25" s="758"/>
      <c r="E25" s="758"/>
      <c r="F25" s="758"/>
      <c r="G25" s="649"/>
      <c r="H25" s="758"/>
    </row>
    <row r="26" spans="1:8" x14ac:dyDescent="0.25">
      <c r="B26" s="582"/>
      <c r="C26" s="582"/>
      <c r="D26" s="758"/>
      <c r="E26" s="758"/>
      <c r="F26" s="758"/>
      <c r="G26" s="649"/>
      <c r="H26" s="758"/>
    </row>
    <row r="27" spans="1:8" x14ac:dyDescent="0.25">
      <c r="B27" s="582"/>
      <c r="C27" s="582"/>
      <c r="D27" s="758"/>
      <c r="E27" s="758"/>
      <c r="F27" s="758"/>
      <c r="G27" s="649"/>
      <c r="H27" s="758"/>
    </row>
    <row r="28" spans="1:8" x14ac:dyDescent="0.25">
      <c r="B28" s="582"/>
      <c r="C28" s="582"/>
      <c r="D28" s="758"/>
      <c r="E28" s="758"/>
      <c r="F28" s="758"/>
      <c r="G28" s="649"/>
      <c r="H28" s="758"/>
    </row>
    <row r="29" spans="1:8" x14ac:dyDescent="0.25">
      <c r="B29" s="582"/>
      <c r="C29" s="582"/>
      <c r="D29" s="758"/>
      <c r="E29" s="758"/>
      <c r="F29" s="758"/>
      <c r="G29" s="649"/>
      <c r="H29" s="758"/>
    </row>
    <row r="30" spans="1:8" x14ac:dyDescent="0.25">
      <c r="B30" s="582"/>
      <c r="C30" s="582"/>
      <c r="D30" s="758"/>
      <c r="E30" s="758"/>
      <c r="F30" s="758"/>
      <c r="G30" s="649"/>
      <c r="H30" s="758"/>
    </row>
    <row r="31" spans="1:8" x14ac:dyDescent="0.25">
      <c r="B31" s="582"/>
      <c r="C31" s="582"/>
      <c r="D31" s="758"/>
      <c r="E31" s="758"/>
      <c r="F31" s="758"/>
      <c r="G31" s="649"/>
      <c r="H31" s="758"/>
    </row>
    <row r="32" spans="1:8" x14ac:dyDescent="0.25">
      <c r="B32" s="582"/>
      <c r="C32" s="582"/>
      <c r="D32" s="758"/>
      <c r="E32" s="758"/>
      <c r="F32" s="758"/>
      <c r="G32" s="649"/>
      <c r="H32" s="758"/>
    </row>
    <row r="33" spans="1:8" x14ac:dyDescent="0.25">
      <c r="A33" s="184"/>
      <c r="B33" s="580"/>
      <c r="C33" s="580"/>
      <c r="D33" s="99"/>
      <c r="E33" s="99"/>
      <c r="F33" s="99"/>
      <c r="G33" s="647"/>
      <c r="H33" s="99"/>
    </row>
    <row r="34" spans="1:8" x14ac:dyDescent="0.25">
      <c r="A34" s="128" t="s">
        <v>100</v>
      </c>
      <c r="B34" s="693"/>
      <c r="C34" s="693"/>
      <c r="D34" s="624"/>
      <c r="E34" s="624"/>
      <c r="F34" s="625"/>
      <c r="G34" s="648"/>
      <c r="H34" s="626"/>
    </row>
    <row r="35" spans="1:8" x14ac:dyDescent="0.25">
      <c r="B35" s="693"/>
      <c r="C35" s="694"/>
      <c r="D35" s="624"/>
      <c r="E35" s="624"/>
      <c r="F35" s="625"/>
      <c r="G35" s="648"/>
      <c r="H35" s="626"/>
    </row>
    <row r="36" spans="1:8" x14ac:dyDescent="0.25">
      <c r="B36" s="693"/>
      <c r="C36" s="693"/>
      <c r="D36" s="624"/>
      <c r="E36" s="624"/>
      <c r="F36" s="625"/>
      <c r="G36" s="648"/>
      <c r="H36" s="626"/>
    </row>
    <row r="37" spans="1:8" x14ac:dyDescent="0.25">
      <c r="B37" s="693"/>
      <c r="C37" s="693"/>
      <c r="D37" s="624"/>
      <c r="E37" s="624"/>
      <c r="F37" s="625"/>
      <c r="G37" s="648"/>
      <c r="H37" s="626"/>
    </row>
    <row r="38" spans="1:8" x14ac:dyDescent="0.25">
      <c r="A38" s="184"/>
      <c r="B38" s="580"/>
      <c r="C38" s="580"/>
      <c r="D38" s="99"/>
      <c r="E38" s="99"/>
      <c r="F38" s="99"/>
      <c r="G38" s="647"/>
      <c r="H38" s="99"/>
    </row>
    <row r="39" spans="1:8" x14ac:dyDescent="0.25">
      <c r="A39" s="128" t="s">
        <v>25</v>
      </c>
      <c r="B39" s="581"/>
      <c r="C39" s="581"/>
      <c r="D39" s="752"/>
      <c r="E39" s="757"/>
      <c r="F39" s="752"/>
      <c r="G39" s="648"/>
      <c r="H39" s="757"/>
    </row>
    <row r="40" spans="1:8" x14ac:dyDescent="0.25">
      <c r="B40" s="751">
        <v>42984</v>
      </c>
      <c r="C40" s="751">
        <v>42988</v>
      </c>
      <c r="D40" s="752" t="s">
        <v>2751</v>
      </c>
      <c r="E40" s="757" t="s">
        <v>11993</v>
      </c>
      <c r="F40" s="752" t="s">
        <v>5469</v>
      </c>
      <c r="G40" s="652">
        <v>0</v>
      </c>
      <c r="H40" s="757" t="s">
        <v>11994</v>
      </c>
    </row>
    <row r="41" spans="1:8" x14ac:dyDescent="0.25">
      <c r="B41" s="751">
        <v>42984</v>
      </c>
      <c r="C41" s="751">
        <v>42988</v>
      </c>
      <c r="D41" s="752" t="s">
        <v>2748</v>
      </c>
      <c r="E41" s="757" t="s">
        <v>11995</v>
      </c>
      <c r="F41" s="752" t="s">
        <v>5469</v>
      </c>
      <c r="G41" s="652">
        <v>0</v>
      </c>
      <c r="H41" s="757" t="s">
        <v>11994</v>
      </c>
    </row>
    <row r="42" spans="1:8" x14ac:dyDescent="0.25">
      <c r="B42" s="581"/>
      <c r="C42" s="581"/>
      <c r="D42" s="752"/>
      <c r="E42" s="757"/>
      <c r="F42" s="752"/>
      <c r="G42" s="648"/>
      <c r="H42" s="757"/>
    </row>
    <row r="43" spans="1:8" x14ac:dyDescent="0.25">
      <c r="B43" s="581">
        <v>42985</v>
      </c>
      <c r="C43" s="581">
        <v>42989</v>
      </c>
      <c r="D43" s="752" t="s">
        <v>6735</v>
      </c>
      <c r="E43" s="757" t="s">
        <v>818</v>
      </c>
      <c r="F43" s="752" t="s">
        <v>6737</v>
      </c>
      <c r="G43" s="650">
        <v>2400</v>
      </c>
      <c r="H43" s="757" t="s">
        <v>11920</v>
      </c>
    </row>
    <row r="44" spans="1:8" x14ac:dyDescent="0.25">
      <c r="B44" s="581"/>
      <c r="C44" s="581"/>
      <c r="D44" s="752"/>
      <c r="E44" s="757"/>
      <c r="F44" s="752"/>
      <c r="G44" s="650"/>
      <c r="H44" s="757"/>
    </row>
    <row r="45" spans="1:8" x14ac:dyDescent="0.25">
      <c r="B45" s="581">
        <v>42986</v>
      </c>
      <c r="C45" s="581">
        <v>42992</v>
      </c>
      <c r="D45" s="176" t="s">
        <v>806</v>
      </c>
      <c r="E45" s="757" t="s">
        <v>4077</v>
      </c>
      <c r="F45" s="752" t="s">
        <v>7096</v>
      </c>
      <c r="G45" s="650">
        <v>2455</v>
      </c>
      <c r="H45" s="757" t="s">
        <v>11921</v>
      </c>
    </row>
    <row r="46" spans="1:8" x14ac:dyDescent="0.25">
      <c r="B46" s="581"/>
      <c r="C46" s="581"/>
      <c r="D46" s="176"/>
      <c r="E46" s="757"/>
      <c r="F46" s="752"/>
      <c r="G46" s="650"/>
      <c r="H46" s="757"/>
    </row>
    <row r="47" spans="1:8" x14ac:dyDescent="0.25">
      <c r="B47" s="581">
        <v>42991</v>
      </c>
      <c r="C47" s="581">
        <v>42993</v>
      </c>
      <c r="D47" s="752" t="s">
        <v>5309</v>
      </c>
      <c r="E47" s="757" t="s">
        <v>8981</v>
      </c>
      <c r="F47" s="752" t="s">
        <v>9206</v>
      </c>
      <c r="G47" s="650">
        <v>1449</v>
      </c>
      <c r="H47" s="757" t="s">
        <v>11922</v>
      </c>
    </row>
    <row r="48" spans="1:8" x14ac:dyDescent="0.25">
      <c r="B48" s="581">
        <v>42991</v>
      </c>
      <c r="C48" s="581">
        <v>42995</v>
      </c>
      <c r="D48" s="752" t="s">
        <v>11923</v>
      </c>
      <c r="E48" s="757" t="s">
        <v>1688</v>
      </c>
      <c r="F48" s="757" t="s">
        <v>1022</v>
      </c>
      <c r="G48" s="650">
        <v>2540</v>
      </c>
      <c r="H48" s="757" t="s">
        <v>11924</v>
      </c>
    </row>
    <row r="49" spans="2:8" x14ac:dyDescent="0.25">
      <c r="B49" s="581">
        <v>42991</v>
      </c>
      <c r="C49" s="581">
        <v>42995</v>
      </c>
      <c r="D49" s="85" t="s">
        <v>11925</v>
      </c>
      <c r="E49" s="164" t="s">
        <v>1688</v>
      </c>
      <c r="F49" s="672" t="s">
        <v>1022</v>
      </c>
      <c r="G49" s="650">
        <v>2540</v>
      </c>
      <c r="H49" s="164" t="s">
        <v>11924</v>
      </c>
    </row>
    <row r="50" spans="2:8" x14ac:dyDescent="0.25">
      <c r="B50" s="581"/>
      <c r="C50" s="581"/>
      <c r="D50" s="85"/>
      <c r="E50" s="164"/>
      <c r="F50" s="672"/>
      <c r="G50" s="650"/>
      <c r="H50" s="164"/>
    </row>
    <row r="51" spans="2:8" x14ac:dyDescent="0.25">
      <c r="B51" s="581">
        <v>42993</v>
      </c>
      <c r="C51" s="581">
        <v>42994</v>
      </c>
      <c r="D51" s="85" t="s">
        <v>569</v>
      </c>
      <c r="E51" s="164" t="s">
        <v>46</v>
      </c>
      <c r="F51" s="672" t="s">
        <v>9203</v>
      </c>
      <c r="G51" s="650">
        <v>2640</v>
      </c>
      <c r="H51" s="164" t="s">
        <v>11926</v>
      </c>
    </row>
    <row r="52" spans="2:8" x14ac:dyDescent="0.25">
      <c r="B52" s="581"/>
      <c r="C52" s="581"/>
      <c r="D52" s="85"/>
      <c r="E52" s="164"/>
      <c r="F52" s="672"/>
      <c r="G52" s="650"/>
      <c r="H52" s="164"/>
    </row>
    <row r="53" spans="2:8" x14ac:dyDescent="0.25">
      <c r="B53" s="581">
        <v>42995</v>
      </c>
      <c r="C53" s="581">
        <v>42997</v>
      </c>
      <c r="D53" s="752" t="s">
        <v>1830</v>
      </c>
      <c r="E53" s="757" t="s">
        <v>2262</v>
      </c>
      <c r="F53" s="752" t="s">
        <v>11996</v>
      </c>
      <c r="G53" s="650">
        <v>0</v>
      </c>
      <c r="H53" s="757" t="s">
        <v>11997</v>
      </c>
    </row>
    <row r="54" spans="2:8" x14ac:dyDescent="0.25">
      <c r="B54" s="581">
        <v>42995</v>
      </c>
      <c r="C54" s="581">
        <v>43000</v>
      </c>
      <c r="D54" s="176" t="s">
        <v>11668</v>
      </c>
      <c r="E54" s="757" t="s">
        <v>11998</v>
      </c>
      <c r="F54" s="752" t="s">
        <v>1702</v>
      </c>
      <c r="G54" s="650">
        <v>2450</v>
      </c>
      <c r="H54" s="757" t="s">
        <v>11999</v>
      </c>
    </row>
    <row r="55" spans="2:8" x14ac:dyDescent="0.25">
      <c r="B55" s="581">
        <v>42995</v>
      </c>
      <c r="C55" s="581">
        <v>43000</v>
      </c>
      <c r="D55" s="752" t="s">
        <v>12000</v>
      </c>
      <c r="E55" s="757" t="s">
        <v>3625</v>
      </c>
      <c r="F55" s="752" t="s">
        <v>1702</v>
      </c>
      <c r="G55" s="650">
        <v>2450</v>
      </c>
      <c r="H55" s="757" t="s">
        <v>11999</v>
      </c>
    </row>
    <row r="56" spans="2:8" x14ac:dyDescent="0.25">
      <c r="B56" s="581"/>
      <c r="C56" s="581"/>
      <c r="D56" s="752"/>
      <c r="E56" s="757"/>
      <c r="F56" s="752"/>
      <c r="G56" s="650"/>
      <c r="H56" s="757"/>
    </row>
    <row r="57" spans="2:8" x14ac:dyDescent="0.25">
      <c r="B57" s="581">
        <v>43001</v>
      </c>
      <c r="C57" s="581">
        <v>43006</v>
      </c>
      <c r="D57" s="752" t="s">
        <v>7946</v>
      </c>
      <c r="E57" s="757" t="s">
        <v>7947</v>
      </c>
      <c r="F57" s="757" t="s">
        <v>5147</v>
      </c>
      <c r="G57" s="650">
        <v>2450</v>
      </c>
      <c r="H57" s="757" t="s">
        <v>12001</v>
      </c>
    </row>
    <row r="58" spans="2:8" x14ac:dyDescent="0.25">
      <c r="B58" s="581">
        <v>43001</v>
      </c>
      <c r="C58" s="581">
        <v>43006</v>
      </c>
      <c r="D58" s="85" t="s">
        <v>9505</v>
      </c>
      <c r="E58" s="164" t="s">
        <v>9506</v>
      </c>
      <c r="F58" s="672" t="s">
        <v>5147</v>
      </c>
      <c r="G58" s="650">
        <v>2650</v>
      </c>
      <c r="H58" s="164" t="s">
        <v>12001</v>
      </c>
    </row>
    <row r="59" spans="2:8" x14ac:dyDescent="0.25">
      <c r="B59" s="581"/>
      <c r="C59" s="581"/>
      <c r="D59" s="85"/>
      <c r="E59" s="164"/>
      <c r="F59" s="672"/>
      <c r="G59" s="650"/>
      <c r="H59" s="164"/>
    </row>
    <row r="60" spans="2:8" x14ac:dyDescent="0.25">
      <c r="B60" s="581">
        <v>43002</v>
      </c>
      <c r="C60" s="581">
        <v>43007</v>
      </c>
      <c r="D60" s="85" t="s">
        <v>5967</v>
      </c>
      <c r="E60" s="164" t="s">
        <v>2720</v>
      </c>
      <c r="F60" s="672" t="s">
        <v>587</v>
      </c>
      <c r="G60" s="650">
        <v>3620</v>
      </c>
      <c r="H60" s="164" t="s">
        <v>12002</v>
      </c>
    </row>
    <row r="61" spans="2:8" x14ac:dyDescent="0.25">
      <c r="B61" s="581">
        <v>43002</v>
      </c>
      <c r="C61" s="581">
        <v>43007</v>
      </c>
      <c r="D61" s="85" t="s">
        <v>12003</v>
      </c>
      <c r="E61" s="164" t="s">
        <v>12004</v>
      </c>
      <c r="F61" s="85" t="s">
        <v>587</v>
      </c>
      <c r="G61" s="650">
        <v>3320</v>
      </c>
      <c r="H61" s="164" t="s">
        <v>12002</v>
      </c>
    </row>
    <row r="62" spans="2:8" x14ac:dyDescent="0.25">
      <c r="B62" s="581"/>
      <c r="C62" s="581"/>
      <c r="D62" s="85"/>
      <c r="E62" s="164"/>
      <c r="F62" s="85"/>
      <c r="G62" s="650"/>
      <c r="H62" s="164"/>
    </row>
    <row r="63" spans="2:8" x14ac:dyDescent="0.25">
      <c r="B63" s="751">
        <v>43003</v>
      </c>
      <c r="C63" s="751">
        <v>43006</v>
      </c>
      <c r="D63" s="752" t="s">
        <v>7311</v>
      </c>
      <c r="E63" s="757" t="s">
        <v>1688</v>
      </c>
      <c r="F63" s="752" t="s">
        <v>12112</v>
      </c>
      <c r="G63" s="652">
        <v>0</v>
      </c>
      <c r="H63" s="757" t="s">
        <v>12113</v>
      </c>
    </row>
    <row r="64" spans="2:8" x14ac:dyDescent="0.25">
      <c r="B64" s="581"/>
      <c r="C64" s="581"/>
      <c r="D64" s="85"/>
      <c r="E64" s="164"/>
      <c r="F64" s="85"/>
      <c r="G64" s="650"/>
      <c r="H64" s="164"/>
    </row>
    <row r="65" spans="1:8" x14ac:dyDescent="0.25">
      <c r="B65" s="581">
        <v>43004</v>
      </c>
      <c r="C65" s="581">
        <v>43006</v>
      </c>
      <c r="D65" s="85" t="s">
        <v>1830</v>
      </c>
      <c r="E65" s="164" t="s">
        <v>2262</v>
      </c>
      <c r="F65" s="85" t="s">
        <v>1157</v>
      </c>
      <c r="G65" s="650">
        <v>530</v>
      </c>
      <c r="H65" s="164" t="s">
        <v>12005</v>
      </c>
    </row>
    <row r="66" spans="1:8" x14ac:dyDescent="0.25">
      <c r="B66" s="581">
        <v>43004</v>
      </c>
      <c r="C66" s="581">
        <v>43007</v>
      </c>
      <c r="D66" s="85" t="s">
        <v>813</v>
      </c>
      <c r="E66" s="164" t="s">
        <v>6259</v>
      </c>
      <c r="F66" s="85" t="s">
        <v>204</v>
      </c>
      <c r="G66" s="650">
        <v>0</v>
      </c>
      <c r="H66" s="164" t="s">
        <v>12006</v>
      </c>
    </row>
    <row r="67" spans="1:8" x14ac:dyDescent="0.25">
      <c r="B67" s="581">
        <v>43004</v>
      </c>
      <c r="C67" s="581">
        <v>43007</v>
      </c>
      <c r="D67" s="85" t="s">
        <v>1100</v>
      </c>
      <c r="E67" s="164" t="s">
        <v>6259</v>
      </c>
      <c r="F67" s="85" t="s">
        <v>204</v>
      </c>
      <c r="G67" s="650">
        <v>0</v>
      </c>
      <c r="H67" s="164" t="s">
        <v>12006</v>
      </c>
    </row>
    <row r="68" spans="1:8" x14ac:dyDescent="0.25">
      <c r="B68" s="581"/>
      <c r="C68" s="581"/>
      <c r="D68" s="85"/>
      <c r="E68" s="164"/>
      <c r="F68" s="85"/>
      <c r="G68" s="650"/>
      <c r="H68" s="164"/>
    </row>
    <row r="69" spans="1:8" x14ac:dyDescent="0.25">
      <c r="B69" s="581">
        <v>43008</v>
      </c>
      <c r="C69" s="581">
        <v>43011</v>
      </c>
      <c r="D69" s="176" t="s">
        <v>10255</v>
      </c>
      <c r="E69" s="757" t="s">
        <v>34</v>
      </c>
      <c r="F69" s="752" t="s">
        <v>642</v>
      </c>
      <c r="G69" s="650">
        <v>2650</v>
      </c>
      <c r="H69" s="757" t="s">
        <v>12007</v>
      </c>
    </row>
    <row r="70" spans="1:8" x14ac:dyDescent="0.25">
      <c r="B70" s="581"/>
      <c r="C70" s="581"/>
      <c r="D70" s="85"/>
      <c r="E70" s="164"/>
      <c r="F70" s="672"/>
      <c r="G70" s="650"/>
      <c r="H70" s="164"/>
    </row>
    <row r="71" spans="1:8" x14ac:dyDescent="0.25">
      <c r="A71" s="184"/>
      <c r="B71" s="580"/>
      <c r="C71" s="580"/>
      <c r="D71" s="99"/>
      <c r="E71" s="99"/>
      <c r="F71" s="99"/>
      <c r="G71" s="647"/>
      <c r="H71" s="99"/>
    </row>
    <row r="72" spans="1:8" x14ac:dyDescent="0.25">
      <c r="A72" s="128" t="s">
        <v>32</v>
      </c>
      <c r="B72" s="581"/>
      <c r="C72" s="581"/>
      <c r="D72" s="752"/>
      <c r="E72" s="260"/>
      <c r="F72" s="752"/>
      <c r="G72" s="648"/>
      <c r="H72" s="757"/>
    </row>
    <row r="73" spans="1:8" x14ac:dyDescent="0.25">
      <c r="B73" s="581">
        <v>42984</v>
      </c>
      <c r="C73" s="581">
        <v>42987</v>
      </c>
      <c r="D73" s="260" t="s">
        <v>10892</v>
      </c>
      <c r="E73" s="295" t="s">
        <v>10893</v>
      </c>
      <c r="F73" s="752" t="s">
        <v>30</v>
      </c>
      <c r="G73" s="650">
        <v>1549.34</v>
      </c>
      <c r="H73" s="757" t="s">
        <v>12016</v>
      </c>
    </row>
    <row r="74" spans="1:8" x14ac:dyDescent="0.25">
      <c r="B74" s="581"/>
      <c r="C74" s="581"/>
      <c r="D74" s="752"/>
      <c r="E74" s="260"/>
      <c r="F74" s="752"/>
      <c r="G74" s="648"/>
      <c r="H74" s="757"/>
    </row>
    <row r="75" spans="1:8" x14ac:dyDescent="0.25">
      <c r="B75" s="581"/>
      <c r="C75" s="581"/>
      <c r="D75" s="755"/>
      <c r="E75" s="755"/>
      <c r="F75" s="755"/>
      <c r="G75" s="648"/>
      <c r="H75" s="758"/>
    </row>
    <row r="76" spans="1:8" x14ac:dyDescent="0.25">
      <c r="B76" s="581"/>
      <c r="C76" s="581"/>
      <c r="D76" s="755"/>
      <c r="E76" s="755"/>
      <c r="F76" s="755"/>
      <c r="G76" s="648"/>
      <c r="H76" s="758"/>
    </row>
    <row r="77" spans="1:8" x14ac:dyDescent="0.25">
      <c r="B77" s="581"/>
      <c r="C77" s="581"/>
      <c r="D77" s="755"/>
      <c r="E77" s="755"/>
      <c r="F77" s="755"/>
      <c r="G77" s="648"/>
      <c r="H77" s="758"/>
    </row>
    <row r="78" spans="1:8" x14ac:dyDescent="0.25">
      <c r="B78" s="581"/>
      <c r="C78" s="581"/>
      <c r="D78" s="755"/>
      <c r="E78" s="755"/>
      <c r="F78" s="755"/>
      <c r="G78" s="648"/>
      <c r="H78" s="758"/>
    </row>
    <row r="79" spans="1:8" x14ac:dyDescent="0.25">
      <c r="B79" s="581"/>
      <c r="C79" s="581"/>
      <c r="D79" s="755"/>
      <c r="E79" s="755"/>
      <c r="F79" s="755"/>
      <c r="G79" s="648"/>
      <c r="H79" s="758"/>
    </row>
    <row r="80" spans="1:8" x14ac:dyDescent="0.25">
      <c r="B80" s="581"/>
      <c r="C80" s="581"/>
      <c r="D80" s="755"/>
      <c r="E80" s="755"/>
      <c r="F80" s="755"/>
      <c r="G80" s="648"/>
      <c r="H80" s="758"/>
    </row>
    <row r="81" spans="1:8" x14ac:dyDescent="0.25">
      <c r="B81" s="581"/>
      <c r="C81" s="581"/>
      <c r="D81" s="755"/>
      <c r="E81" s="755"/>
      <c r="F81" s="755"/>
      <c r="G81" s="648"/>
      <c r="H81" s="758"/>
    </row>
    <row r="82" spans="1:8" x14ac:dyDescent="0.25">
      <c r="B82" s="581"/>
      <c r="C82" s="581"/>
      <c r="D82" s="755"/>
      <c r="E82" s="546"/>
      <c r="F82" s="755"/>
      <c r="G82" s="648"/>
      <c r="H82" s="758"/>
    </row>
    <row r="83" spans="1:8" x14ac:dyDescent="0.25">
      <c r="A83" s="184"/>
      <c r="B83" s="580"/>
      <c r="C83" s="580"/>
      <c r="D83" s="99"/>
      <c r="E83" s="99"/>
      <c r="F83" s="99"/>
      <c r="G83" s="647"/>
      <c r="H83" s="99"/>
    </row>
    <row r="84" spans="1:8" x14ac:dyDescent="0.25">
      <c r="A84" s="128" t="s">
        <v>85</v>
      </c>
      <c r="B84" s="581"/>
      <c r="C84" s="581"/>
      <c r="D84" s="752"/>
      <c r="E84" s="260"/>
      <c r="F84" s="752"/>
      <c r="G84" s="648"/>
      <c r="H84" s="757"/>
    </row>
    <row r="85" spans="1:8" x14ac:dyDescent="0.25">
      <c r="B85" s="660">
        <v>42992</v>
      </c>
      <c r="C85" s="660">
        <v>42994</v>
      </c>
      <c r="D85" s="120" t="s">
        <v>358</v>
      </c>
      <c r="E85" s="121" t="s">
        <v>11797</v>
      </c>
      <c r="F85" s="269" t="s">
        <v>3168</v>
      </c>
      <c r="G85" s="783">
        <v>861.02</v>
      </c>
      <c r="H85" s="270" t="s">
        <v>11798</v>
      </c>
    </row>
    <row r="86" spans="1:8" x14ac:dyDescent="0.25">
      <c r="B86" s="581"/>
      <c r="C86" s="581"/>
      <c r="D86" s="752"/>
      <c r="E86" s="260"/>
      <c r="F86" s="752"/>
      <c r="G86" s="648"/>
      <c r="H86" s="757"/>
    </row>
    <row r="87" spans="1:8" x14ac:dyDescent="0.25">
      <c r="B87" s="581"/>
      <c r="C87" s="581"/>
      <c r="D87" s="755"/>
      <c r="E87" s="755"/>
      <c r="F87" s="755"/>
      <c r="G87" s="648"/>
      <c r="H87" s="758"/>
    </row>
    <row r="88" spans="1:8" x14ac:dyDescent="0.25">
      <c r="B88" s="581"/>
      <c r="C88" s="581"/>
      <c r="D88" s="755"/>
      <c r="E88" s="755"/>
      <c r="F88" s="755"/>
      <c r="G88" s="648"/>
      <c r="H88" s="758"/>
    </row>
    <row r="89" spans="1:8" x14ac:dyDescent="0.25">
      <c r="B89" s="581"/>
      <c r="C89" s="581"/>
      <c r="D89" s="755"/>
      <c r="E89" s="755"/>
      <c r="F89" s="755"/>
      <c r="G89" s="648"/>
      <c r="H89" s="758"/>
    </row>
    <row r="90" spans="1:8" x14ac:dyDescent="0.25">
      <c r="B90" s="581"/>
      <c r="C90" s="581"/>
      <c r="D90" s="755"/>
      <c r="E90" s="755"/>
      <c r="F90" s="755"/>
      <c r="G90" s="648"/>
      <c r="H90" s="758"/>
    </row>
    <row r="91" spans="1:8" x14ac:dyDescent="0.25">
      <c r="B91" s="581"/>
      <c r="C91" s="581"/>
      <c r="D91" s="755"/>
      <c r="E91" s="755"/>
      <c r="F91" s="755"/>
      <c r="G91" s="648"/>
      <c r="H91" s="758"/>
    </row>
    <row r="92" spans="1:8" x14ac:dyDescent="0.25">
      <c r="B92" s="581"/>
      <c r="C92" s="581"/>
      <c r="D92" s="755"/>
      <c r="E92" s="755"/>
      <c r="F92" s="755"/>
      <c r="G92" s="648"/>
      <c r="H92" s="758"/>
    </row>
    <row r="93" spans="1:8" x14ac:dyDescent="0.25">
      <c r="B93" s="581"/>
      <c r="C93" s="581"/>
      <c r="D93" s="755"/>
      <c r="E93" s="755"/>
      <c r="F93" s="755"/>
      <c r="G93" s="648"/>
      <c r="H93" s="758"/>
    </row>
    <row r="94" spans="1:8" x14ac:dyDescent="0.25">
      <c r="B94" s="581"/>
      <c r="C94" s="581"/>
      <c r="D94" s="755"/>
      <c r="E94" s="546"/>
      <c r="F94" s="755"/>
      <c r="G94" s="648"/>
      <c r="H94" s="758"/>
    </row>
    <row r="95" spans="1:8" x14ac:dyDescent="0.25">
      <c r="A95" s="184"/>
      <c r="B95" s="580"/>
      <c r="C95" s="580"/>
      <c r="D95" s="99"/>
      <c r="E95" s="99"/>
      <c r="F95" s="99"/>
      <c r="G95" s="647"/>
      <c r="H95" s="99"/>
    </row>
    <row r="96" spans="1:8" x14ac:dyDescent="0.25">
      <c r="A96" s="128" t="s">
        <v>10521</v>
      </c>
      <c r="B96" s="751"/>
      <c r="C96" s="751"/>
      <c r="D96" s="752"/>
      <c r="E96" s="752"/>
      <c r="F96" s="752"/>
      <c r="G96" s="648"/>
      <c r="H96" s="752"/>
    </row>
    <row r="97" spans="2:8" x14ac:dyDescent="0.25">
      <c r="B97" s="581">
        <v>42986</v>
      </c>
      <c r="C97" s="581">
        <v>42987</v>
      </c>
      <c r="D97" s="755" t="s">
        <v>11794</v>
      </c>
      <c r="E97" s="755" t="s">
        <v>11795</v>
      </c>
      <c r="F97" s="755" t="s">
        <v>286</v>
      </c>
      <c r="G97" s="657">
        <v>441.78</v>
      </c>
      <c r="H97" s="755" t="s">
        <v>11796</v>
      </c>
    </row>
    <row r="98" spans="2:8" x14ac:dyDescent="0.25">
      <c r="B98" s="581"/>
      <c r="C98" s="581"/>
      <c r="D98" s="755"/>
      <c r="E98" s="755"/>
      <c r="F98" s="755"/>
      <c r="G98" s="657"/>
      <c r="H98" s="755"/>
    </row>
    <row r="99" spans="2:8" x14ac:dyDescent="0.25">
      <c r="B99" s="581">
        <v>42988</v>
      </c>
      <c r="C99" s="581">
        <v>42991</v>
      </c>
      <c r="D99" s="755" t="s">
        <v>5318</v>
      </c>
      <c r="E99" s="755"/>
      <c r="F99" s="755" t="s">
        <v>11597</v>
      </c>
      <c r="G99" s="657">
        <v>510</v>
      </c>
      <c r="H99" s="755" t="s">
        <v>11946</v>
      </c>
    </row>
    <row r="100" spans="2:8" x14ac:dyDescent="0.25">
      <c r="B100" s="581">
        <v>42988</v>
      </c>
      <c r="C100" s="581">
        <v>42992</v>
      </c>
      <c r="D100" s="755" t="s">
        <v>11947</v>
      </c>
      <c r="E100" s="755"/>
      <c r="F100" s="755" t="s">
        <v>4475</v>
      </c>
      <c r="G100" s="657">
        <v>1000</v>
      </c>
      <c r="H100" s="755" t="s">
        <v>11948</v>
      </c>
    </row>
    <row r="101" spans="2:8" x14ac:dyDescent="0.25">
      <c r="B101" s="581"/>
      <c r="C101" s="581"/>
      <c r="D101" s="755"/>
      <c r="E101" s="755"/>
      <c r="F101" s="755"/>
      <c r="G101" s="657"/>
      <c r="H101" s="755"/>
    </row>
    <row r="102" spans="2:8" x14ac:dyDescent="0.25">
      <c r="B102" s="751">
        <v>42993</v>
      </c>
      <c r="C102" s="751">
        <v>42993</v>
      </c>
      <c r="D102" s="752" t="s">
        <v>4347</v>
      </c>
      <c r="E102" s="755"/>
      <c r="F102" s="752" t="s">
        <v>11949</v>
      </c>
      <c r="G102" s="657">
        <v>600</v>
      </c>
      <c r="H102" s="755" t="s">
        <v>11950</v>
      </c>
    </row>
    <row r="103" spans="2:8" x14ac:dyDescent="0.25">
      <c r="B103" s="751"/>
      <c r="C103" s="751"/>
      <c r="D103" s="752"/>
      <c r="E103" s="755"/>
      <c r="F103" s="752"/>
      <c r="G103" s="657"/>
      <c r="H103" s="755"/>
    </row>
    <row r="104" spans="2:8" x14ac:dyDescent="0.25">
      <c r="B104" s="581">
        <v>42998</v>
      </c>
      <c r="C104" s="581">
        <v>43001</v>
      </c>
      <c r="D104" s="752" t="s">
        <v>8523</v>
      </c>
      <c r="E104" s="752"/>
      <c r="F104" s="752" t="s">
        <v>7704</v>
      </c>
      <c r="G104" s="657">
        <v>2085.5700000000002</v>
      </c>
      <c r="H104" s="752" t="s">
        <v>11952</v>
      </c>
    </row>
    <row r="105" spans="2:8" x14ac:dyDescent="0.25">
      <c r="B105" s="581">
        <v>42998</v>
      </c>
      <c r="C105" s="581">
        <v>43001</v>
      </c>
      <c r="D105" s="752" t="s">
        <v>8506</v>
      </c>
      <c r="E105" s="752"/>
      <c r="F105" s="752" t="s">
        <v>7704</v>
      </c>
      <c r="G105" s="657">
        <v>2085.5700000000002</v>
      </c>
      <c r="H105" s="752" t="s">
        <v>11952</v>
      </c>
    </row>
    <row r="106" spans="2:8" x14ac:dyDescent="0.25">
      <c r="B106" s="581"/>
      <c r="C106" s="581"/>
      <c r="D106" s="752"/>
      <c r="E106" s="752"/>
      <c r="F106" s="752"/>
      <c r="G106" s="657"/>
      <c r="H106" s="752"/>
    </row>
    <row r="107" spans="2:8" x14ac:dyDescent="0.25">
      <c r="B107" s="581">
        <v>43003</v>
      </c>
      <c r="C107" s="581">
        <v>43004</v>
      </c>
      <c r="D107" s="752" t="s">
        <v>12058</v>
      </c>
      <c r="E107" s="752"/>
      <c r="F107" s="752" t="s">
        <v>11944</v>
      </c>
      <c r="G107" s="657">
        <v>2000</v>
      </c>
      <c r="H107" s="752" t="s">
        <v>12059</v>
      </c>
    </row>
    <row r="108" spans="2:8" x14ac:dyDescent="0.25">
      <c r="B108" s="581"/>
      <c r="C108" s="581"/>
      <c r="D108" s="752"/>
      <c r="E108" s="752"/>
      <c r="F108" s="752"/>
      <c r="G108" s="657"/>
      <c r="H108" s="752"/>
    </row>
    <row r="109" spans="2:8" x14ac:dyDescent="0.25">
      <c r="B109" s="751">
        <v>43007</v>
      </c>
      <c r="C109" s="751">
        <v>43008</v>
      </c>
      <c r="D109" s="755" t="s">
        <v>12060</v>
      </c>
      <c r="E109" s="755"/>
      <c r="F109" s="755" t="s">
        <v>12061</v>
      </c>
      <c r="G109" s="657">
        <v>175</v>
      </c>
      <c r="H109" s="755" t="s">
        <v>12062</v>
      </c>
    </row>
    <row r="110" spans="2:8" x14ac:dyDescent="0.25">
      <c r="B110" s="751"/>
      <c r="C110" s="751"/>
      <c r="D110" s="755"/>
      <c r="E110" s="755"/>
      <c r="F110" s="755"/>
      <c r="G110" s="657"/>
      <c r="H110" s="755"/>
    </row>
    <row r="111" spans="2:8" x14ac:dyDescent="0.25">
      <c r="B111" s="581">
        <v>43008</v>
      </c>
      <c r="C111" s="751">
        <v>43011</v>
      </c>
      <c r="D111" s="755" t="s">
        <v>12439</v>
      </c>
      <c r="E111" s="755" t="s">
        <v>12440</v>
      </c>
      <c r="F111" s="755" t="s">
        <v>642</v>
      </c>
      <c r="G111" s="657">
        <v>525</v>
      </c>
      <c r="H111" s="755" t="s">
        <v>3439</v>
      </c>
    </row>
    <row r="112" spans="2:8" x14ac:dyDescent="0.25">
      <c r="B112" s="581">
        <v>43008</v>
      </c>
      <c r="C112" s="751">
        <v>43011</v>
      </c>
      <c r="D112" s="752" t="s">
        <v>5341</v>
      </c>
      <c r="E112" s="755"/>
      <c r="F112" s="752" t="s">
        <v>5343</v>
      </c>
      <c r="G112" s="657">
        <v>525</v>
      </c>
      <c r="H112" s="755" t="s">
        <v>11951</v>
      </c>
    </row>
    <row r="113" spans="1:8" x14ac:dyDescent="0.25">
      <c r="B113" s="581">
        <v>43008</v>
      </c>
      <c r="C113" s="581">
        <v>43008</v>
      </c>
      <c r="D113" s="755" t="s">
        <v>12063</v>
      </c>
      <c r="E113" s="755" t="s">
        <v>4738</v>
      </c>
      <c r="F113" s="755" t="s">
        <v>12064</v>
      </c>
      <c r="G113" s="657">
        <v>500</v>
      </c>
      <c r="H113" s="755" t="s">
        <v>12065</v>
      </c>
    </row>
    <row r="114" spans="1:8" x14ac:dyDescent="0.25">
      <c r="A114" s="184"/>
      <c r="B114" s="580"/>
      <c r="C114" s="580"/>
      <c r="D114" s="99"/>
      <c r="E114" s="99"/>
      <c r="F114" s="99"/>
      <c r="G114" s="647"/>
      <c r="H114" s="99"/>
    </row>
    <row r="115" spans="1:8" x14ac:dyDescent="0.25">
      <c r="A115" s="128" t="s">
        <v>29</v>
      </c>
      <c r="B115" s="581"/>
      <c r="C115" s="751"/>
      <c r="D115" s="752"/>
      <c r="E115" s="757"/>
      <c r="F115" s="752"/>
      <c r="G115" s="651"/>
      <c r="H115" s="757"/>
    </row>
    <row r="116" spans="1:8" x14ac:dyDescent="0.25">
      <c r="B116" s="581"/>
      <c r="C116" s="751"/>
      <c r="D116" s="752"/>
      <c r="E116" s="757"/>
      <c r="F116" s="752"/>
      <c r="G116" s="651"/>
      <c r="H116" s="757"/>
    </row>
    <row r="117" spans="1:8" x14ac:dyDescent="0.25">
      <c r="B117" s="581"/>
      <c r="C117" s="581"/>
      <c r="D117" s="757"/>
      <c r="E117" s="757"/>
      <c r="F117" s="752"/>
      <c r="G117" s="648"/>
      <c r="H117" s="757"/>
    </row>
    <row r="118" spans="1:8" x14ac:dyDescent="0.25">
      <c r="A118" s="184"/>
      <c r="B118" s="580"/>
      <c r="C118" s="580"/>
      <c r="D118" s="99"/>
      <c r="E118" s="99"/>
      <c r="F118" s="99"/>
      <c r="G118" s="647"/>
      <c r="H118" s="99"/>
    </row>
    <row r="119" spans="1:8" x14ac:dyDescent="0.25">
      <c r="A119" s="128" t="s">
        <v>7352</v>
      </c>
      <c r="B119" s="581"/>
      <c r="C119" s="581"/>
      <c r="D119" s="755"/>
      <c r="E119" s="758"/>
      <c r="F119" s="755"/>
      <c r="G119" s="648"/>
      <c r="H119" s="758"/>
    </row>
    <row r="120" spans="1:8" x14ac:dyDescent="0.25">
      <c r="B120" s="581"/>
      <c r="C120" s="581"/>
      <c r="D120" s="755"/>
      <c r="E120" s="758"/>
      <c r="F120" s="755"/>
      <c r="G120" s="648"/>
      <c r="H120" s="758"/>
    </row>
    <row r="121" spans="1:8" x14ac:dyDescent="0.25">
      <c r="B121" s="581"/>
      <c r="C121" s="581"/>
      <c r="D121" s="755"/>
      <c r="E121" s="758"/>
      <c r="F121" s="755"/>
      <c r="G121" s="648"/>
      <c r="H121" s="758"/>
    </row>
    <row r="122" spans="1:8" x14ac:dyDescent="0.25">
      <c r="B122" s="581"/>
      <c r="C122" s="581"/>
      <c r="D122" s="755"/>
      <c r="E122" s="757"/>
      <c r="F122" s="755"/>
      <c r="G122" s="648"/>
      <c r="H122" s="758"/>
    </row>
    <row r="123" spans="1:8" x14ac:dyDescent="0.25">
      <c r="B123" s="581"/>
      <c r="C123" s="581"/>
      <c r="D123" s="755"/>
      <c r="E123" s="758"/>
      <c r="F123" s="755"/>
      <c r="G123" s="648"/>
      <c r="H123" s="758"/>
    </row>
    <row r="124" spans="1:8" x14ac:dyDescent="0.25">
      <c r="B124" s="581"/>
      <c r="C124" s="581"/>
      <c r="D124" s="755"/>
      <c r="E124" s="758"/>
      <c r="F124" s="755"/>
      <c r="G124" s="648"/>
      <c r="H124" s="758"/>
    </row>
    <row r="125" spans="1:8" x14ac:dyDescent="0.25">
      <c r="B125" s="581"/>
      <c r="C125" s="581"/>
      <c r="D125" s="755"/>
      <c r="E125" s="758"/>
      <c r="F125" s="755"/>
      <c r="G125" s="648"/>
      <c r="H125" s="758"/>
    </row>
    <row r="126" spans="1:8" x14ac:dyDescent="0.25">
      <c r="B126" s="581"/>
      <c r="C126" s="581"/>
      <c r="D126" s="755"/>
      <c r="E126" s="758"/>
      <c r="F126" s="752"/>
      <c r="G126" s="648"/>
      <c r="H126" s="758"/>
    </row>
    <row r="127" spans="1:8" x14ac:dyDescent="0.25">
      <c r="B127" s="581"/>
      <c r="C127" s="581"/>
      <c r="D127" s="755"/>
      <c r="E127" s="758"/>
      <c r="F127" s="755"/>
      <c r="G127" s="648"/>
      <c r="H127" s="758"/>
    </row>
    <row r="128" spans="1:8" x14ac:dyDescent="0.25">
      <c r="B128" s="581"/>
      <c r="C128" s="581"/>
      <c r="D128" s="755"/>
      <c r="E128" s="758"/>
      <c r="F128" s="755"/>
      <c r="G128" s="648"/>
      <c r="H128" s="758"/>
    </row>
    <row r="129" spans="1:8" x14ac:dyDescent="0.25">
      <c r="B129" s="581"/>
      <c r="C129" s="581"/>
      <c r="D129" s="755"/>
      <c r="E129" s="758"/>
      <c r="F129" s="755"/>
      <c r="G129" s="648"/>
      <c r="H129" s="755"/>
    </row>
    <row r="130" spans="1:8" x14ac:dyDescent="0.25">
      <c r="B130" s="581"/>
      <c r="C130" s="581"/>
      <c r="D130" s="755"/>
      <c r="E130" s="758"/>
      <c r="F130" s="755"/>
      <c r="G130" s="648"/>
      <c r="H130" s="755"/>
    </row>
    <row r="131" spans="1:8" x14ac:dyDescent="0.25">
      <c r="B131" s="581"/>
      <c r="C131" s="581"/>
      <c r="D131" s="755"/>
      <c r="E131" s="758"/>
      <c r="F131" s="755"/>
      <c r="G131" s="648"/>
      <c r="H131" s="755"/>
    </row>
    <row r="132" spans="1:8" x14ac:dyDescent="0.25">
      <c r="B132" s="581"/>
      <c r="C132" s="581"/>
      <c r="D132" s="755"/>
      <c r="E132" s="758"/>
      <c r="F132" s="755"/>
      <c r="G132" s="648"/>
      <c r="H132" s="755"/>
    </row>
    <row r="133" spans="1:8" x14ac:dyDescent="0.25">
      <c r="B133" s="581"/>
      <c r="C133" s="581"/>
      <c r="D133" s="755"/>
      <c r="E133" s="758"/>
      <c r="F133" s="755"/>
      <c r="G133" s="648"/>
      <c r="H133" s="755"/>
    </row>
    <row r="134" spans="1:8" x14ac:dyDescent="0.25">
      <c r="B134" s="581"/>
      <c r="C134" s="581"/>
      <c r="D134" s="755"/>
      <c r="E134" s="758"/>
      <c r="F134" s="755"/>
      <c r="G134" s="648"/>
      <c r="H134" s="758"/>
    </row>
    <row r="135" spans="1:8" x14ac:dyDescent="0.25">
      <c r="B135" s="581"/>
      <c r="C135" s="581"/>
      <c r="D135" s="755"/>
      <c r="E135" s="758"/>
      <c r="F135" s="755"/>
      <c r="G135" s="648"/>
      <c r="H135" s="757"/>
    </row>
    <row r="136" spans="1:8" x14ac:dyDescent="0.25">
      <c r="B136" s="581"/>
      <c r="C136" s="581"/>
      <c r="D136" s="755"/>
      <c r="E136" s="758"/>
      <c r="F136" s="755"/>
      <c r="G136" s="648"/>
      <c r="H136" s="758"/>
    </row>
    <row r="137" spans="1:8" x14ac:dyDescent="0.25">
      <c r="A137" s="184"/>
      <c r="B137" s="585"/>
      <c r="C137" s="585"/>
      <c r="D137" s="105"/>
      <c r="E137" s="105"/>
      <c r="F137" s="105"/>
      <c r="G137" s="653"/>
      <c r="H137" s="105"/>
    </row>
    <row r="138" spans="1:8" x14ac:dyDescent="0.25">
      <c r="A138" s="128" t="s">
        <v>6335</v>
      </c>
      <c r="B138" s="582"/>
      <c r="C138" s="582"/>
      <c r="D138" s="758"/>
      <c r="E138" s="758"/>
      <c r="F138" s="758"/>
      <c r="G138" s="649"/>
      <c r="H138" s="758"/>
    </row>
    <row r="139" spans="1:8" x14ac:dyDescent="0.25">
      <c r="B139" s="582"/>
      <c r="C139" s="582"/>
      <c r="D139" s="758"/>
      <c r="E139" s="758"/>
      <c r="F139" s="758"/>
      <c r="G139" s="649"/>
      <c r="H139" s="232"/>
    </row>
    <row r="140" spans="1:8" x14ac:dyDescent="0.25">
      <c r="B140" s="582"/>
      <c r="C140" s="582"/>
      <c r="D140" s="758"/>
      <c r="E140" s="758"/>
      <c r="F140" s="758"/>
      <c r="G140" s="649"/>
      <c r="H140" s="758"/>
    </row>
    <row r="141" spans="1:8" x14ac:dyDescent="0.25">
      <c r="B141" s="582"/>
      <c r="C141" s="582"/>
      <c r="D141" s="758"/>
      <c r="E141" s="758"/>
      <c r="F141" s="758"/>
      <c r="G141" s="649"/>
      <c r="H141" s="758"/>
    </row>
    <row r="142" spans="1:8" x14ac:dyDescent="0.25">
      <c r="B142" s="582"/>
      <c r="C142" s="582"/>
      <c r="D142" s="758"/>
      <c r="E142" s="758"/>
      <c r="F142" s="758"/>
      <c r="G142" s="649"/>
      <c r="H142" s="758"/>
    </row>
    <row r="143" spans="1:8" x14ac:dyDescent="0.25">
      <c r="B143" s="582"/>
      <c r="C143" s="582"/>
      <c r="D143" s="758"/>
      <c r="E143" s="758"/>
      <c r="F143" s="758"/>
      <c r="G143" s="649"/>
      <c r="H143" s="758"/>
    </row>
    <row r="144" spans="1:8" x14ac:dyDescent="0.25">
      <c r="A144" s="184"/>
      <c r="B144" s="580"/>
      <c r="C144" s="580"/>
      <c r="D144" s="99"/>
      <c r="E144" s="99"/>
      <c r="F144" s="99"/>
      <c r="G144" s="647"/>
      <c r="H144" s="99"/>
    </row>
    <row r="145" spans="1:8" x14ac:dyDescent="0.25">
      <c r="A145" s="128" t="s">
        <v>181</v>
      </c>
      <c r="B145" s="581"/>
      <c r="C145" s="581"/>
      <c r="D145" s="755"/>
      <c r="E145" s="758"/>
      <c r="F145" s="755"/>
      <c r="G145" s="648"/>
      <c r="H145" s="755"/>
    </row>
    <row r="146" spans="1:8" x14ac:dyDescent="0.25">
      <c r="B146" s="582"/>
      <c r="C146" s="582"/>
      <c r="D146" s="758"/>
      <c r="E146" s="758"/>
      <c r="F146" s="758"/>
      <c r="G146" s="649"/>
      <c r="H146" s="758"/>
    </row>
    <row r="147" spans="1:8" x14ac:dyDescent="0.25">
      <c r="B147" s="582"/>
      <c r="C147" s="582"/>
      <c r="D147" s="758"/>
      <c r="E147" s="755"/>
      <c r="F147" s="758"/>
      <c r="G147" s="654"/>
      <c r="H147" s="111"/>
    </row>
    <row r="148" spans="1:8" x14ac:dyDescent="0.25">
      <c r="B148" s="582"/>
      <c r="C148" s="582"/>
      <c r="D148" s="758"/>
      <c r="E148" s="758"/>
      <c r="F148" s="758"/>
      <c r="G148" s="649"/>
      <c r="H148" s="758"/>
    </row>
    <row r="149" spans="1:8" x14ac:dyDescent="0.25">
      <c r="B149" s="582"/>
      <c r="C149" s="582"/>
      <c r="D149" s="758"/>
      <c r="E149" s="755"/>
      <c r="F149" s="758"/>
      <c r="G149" s="649"/>
      <c r="H149" s="758"/>
    </row>
    <row r="150" spans="1:8" x14ac:dyDescent="0.25">
      <c r="A150" s="184"/>
      <c r="B150" s="585"/>
      <c r="C150" s="585"/>
      <c r="D150" s="105"/>
      <c r="E150" s="105"/>
      <c r="F150" s="105"/>
      <c r="G150" s="653"/>
      <c r="H150" s="105"/>
    </row>
    <row r="151" spans="1:8" x14ac:dyDescent="0.25">
      <c r="A151" s="128" t="s">
        <v>9060</v>
      </c>
      <c r="B151" s="582"/>
      <c r="C151" s="582"/>
      <c r="D151" s="758"/>
      <c r="E151" s="758"/>
      <c r="F151" s="758"/>
      <c r="G151" s="649"/>
      <c r="H151" s="758"/>
    </row>
    <row r="152" spans="1:8" x14ac:dyDescent="0.25">
      <c r="B152" s="582">
        <v>42988</v>
      </c>
      <c r="C152" s="582">
        <v>42994</v>
      </c>
      <c r="D152" s="758" t="s">
        <v>12253</v>
      </c>
      <c r="E152" s="758" t="s">
        <v>10937</v>
      </c>
      <c r="F152" s="758" t="s">
        <v>12254</v>
      </c>
      <c r="G152" s="649">
        <v>2753.22</v>
      </c>
      <c r="H152" s="758" t="s">
        <v>12255</v>
      </c>
    </row>
    <row r="153" spans="1:8" x14ac:dyDescent="0.25">
      <c r="B153" s="582"/>
      <c r="C153" s="582"/>
      <c r="D153" s="758"/>
      <c r="E153" s="758"/>
      <c r="F153" s="758"/>
      <c r="G153" s="649"/>
      <c r="H153" s="758"/>
    </row>
    <row r="154" spans="1:8" x14ac:dyDescent="0.25">
      <c r="B154" s="582">
        <v>42991</v>
      </c>
      <c r="C154" s="582">
        <v>42995</v>
      </c>
      <c r="D154" s="758" t="s">
        <v>3890</v>
      </c>
      <c r="E154" s="758" t="s">
        <v>12256</v>
      </c>
      <c r="F154" s="758" t="s">
        <v>30</v>
      </c>
      <c r="G154" s="649">
        <v>3053.81</v>
      </c>
      <c r="H154" s="758" t="s">
        <v>12257</v>
      </c>
    </row>
    <row r="155" spans="1:8" x14ac:dyDescent="0.25">
      <c r="B155" s="582">
        <v>42991</v>
      </c>
      <c r="C155" s="582">
        <v>42995</v>
      </c>
      <c r="D155" s="758" t="s">
        <v>3890</v>
      </c>
      <c r="E155" s="758" t="s">
        <v>12256</v>
      </c>
      <c r="F155" s="758" t="s">
        <v>30</v>
      </c>
      <c r="G155" s="649">
        <v>3382.77</v>
      </c>
      <c r="H155" s="758" t="s">
        <v>12258</v>
      </c>
    </row>
    <row r="156" spans="1:8" x14ac:dyDescent="0.25">
      <c r="B156" s="582"/>
      <c r="C156" s="582"/>
      <c r="D156" s="758"/>
      <c r="E156" s="758"/>
      <c r="F156" s="758"/>
      <c r="G156" s="649"/>
      <c r="H156" s="758"/>
    </row>
    <row r="157" spans="1:8" x14ac:dyDescent="0.25">
      <c r="B157" s="582">
        <v>42993</v>
      </c>
      <c r="C157" s="582">
        <v>42995</v>
      </c>
      <c r="D157" s="758" t="s">
        <v>11389</v>
      </c>
      <c r="E157" s="758" t="s">
        <v>36</v>
      </c>
      <c r="F157" s="758" t="s">
        <v>30</v>
      </c>
      <c r="G157" s="649">
        <v>2048.1</v>
      </c>
      <c r="H157" s="758" t="s">
        <v>12259</v>
      </c>
    </row>
    <row r="158" spans="1:8" x14ac:dyDescent="0.25">
      <c r="B158" s="582"/>
      <c r="C158" s="582"/>
      <c r="D158" s="758"/>
      <c r="E158" s="758"/>
      <c r="F158" s="758"/>
      <c r="G158" s="649"/>
      <c r="H158" s="758"/>
    </row>
    <row r="159" spans="1:8" x14ac:dyDescent="0.25">
      <c r="B159" s="582">
        <v>42997</v>
      </c>
      <c r="C159" s="582">
        <v>42998</v>
      </c>
      <c r="D159" s="758" t="s">
        <v>897</v>
      </c>
      <c r="E159" s="232" t="s">
        <v>12260</v>
      </c>
      <c r="F159" s="758" t="s">
        <v>30</v>
      </c>
      <c r="G159" s="649">
        <v>849.3</v>
      </c>
      <c r="H159" s="758" t="s">
        <v>12261</v>
      </c>
    </row>
    <row r="160" spans="1:8" x14ac:dyDescent="0.25">
      <c r="B160" s="582">
        <v>42997</v>
      </c>
      <c r="C160" s="582">
        <v>42999</v>
      </c>
      <c r="D160" s="758" t="s">
        <v>12262</v>
      </c>
      <c r="E160" s="758" t="s">
        <v>513</v>
      </c>
      <c r="F160" s="758" t="s">
        <v>30</v>
      </c>
      <c r="G160" s="649">
        <v>192</v>
      </c>
      <c r="H160" s="758" t="s">
        <v>12263</v>
      </c>
    </row>
    <row r="161" spans="1:8" x14ac:dyDescent="0.25">
      <c r="B161" s="582"/>
      <c r="C161" s="582"/>
      <c r="D161" s="758"/>
      <c r="E161" s="758"/>
      <c r="F161" s="758"/>
      <c r="G161" s="649"/>
      <c r="H161" s="758"/>
    </row>
    <row r="162" spans="1:8" x14ac:dyDescent="0.25">
      <c r="B162" s="582">
        <v>43001</v>
      </c>
      <c r="C162" s="582">
        <v>43005</v>
      </c>
      <c r="D162" s="758" t="s">
        <v>12264</v>
      </c>
      <c r="E162" s="758" t="s">
        <v>12265</v>
      </c>
      <c r="F162" s="758" t="s">
        <v>213</v>
      </c>
      <c r="G162" s="649">
        <v>721.94</v>
      </c>
      <c r="H162" s="758" t="s">
        <v>12266</v>
      </c>
    </row>
    <row r="163" spans="1:8" x14ac:dyDescent="0.25">
      <c r="B163" s="582"/>
      <c r="C163" s="582"/>
      <c r="D163" s="758"/>
      <c r="E163" s="758"/>
      <c r="F163" s="758"/>
      <c r="G163" s="649"/>
      <c r="H163" s="758"/>
    </row>
    <row r="164" spans="1:8" x14ac:dyDescent="0.25">
      <c r="B164" s="582">
        <v>43003</v>
      </c>
      <c r="C164" s="582">
        <v>43005</v>
      </c>
      <c r="D164" s="758" t="s">
        <v>2884</v>
      </c>
      <c r="E164" s="758" t="s">
        <v>6568</v>
      </c>
      <c r="F164" s="758" t="s">
        <v>30</v>
      </c>
      <c r="G164" s="649">
        <v>2046</v>
      </c>
      <c r="H164" s="758" t="s">
        <v>12267</v>
      </c>
    </row>
    <row r="165" spans="1:8" x14ac:dyDescent="0.25">
      <c r="B165" s="582">
        <v>43003</v>
      </c>
      <c r="C165" s="582">
        <v>43005</v>
      </c>
      <c r="D165" s="758" t="s">
        <v>11801</v>
      </c>
      <c r="E165" s="758" t="s">
        <v>161</v>
      </c>
      <c r="F165" s="758" t="s">
        <v>30</v>
      </c>
      <c r="G165" s="649">
        <v>2046</v>
      </c>
      <c r="H165" s="758" t="s">
        <v>12267</v>
      </c>
    </row>
    <row r="166" spans="1:8" x14ac:dyDescent="0.25">
      <c r="B166" s="582"/>
      <c r="C166" s="582"/>
      <c r="D166" s="758"/>
      <c r="E166" s="758"/>
      <c r="F166" s="758"/>
      <c r="G166" s="649"/>
      <c r="H166" s="758"/>
    </row>
    <row r="167" spans="1:8" x14ac:dyDescent="0.25">
      <c r="B167" s="582"/>
      <c r="C167" s="582"/>
      <c r="D167" s="758"/>
      <c r="E167" s="758"/>
      <c r="F167" s="758"/>
      <c r="G167" s="649"/>
      <c r="H167" s="758"/>
    </row>
    <row r="168" spans="1:8" x14ac:dyDescent="0.25">
      <c r="B168" s="582"/>
      <c r="C168" s="582"/>
      <c r="D168" s="758"/>
      <c r="E168" s="758"/>
      <c r="F168" s="758"/>
      <c r="G168" s="649"/>
      <c r="H168" s="758"/>
    </row>
    <row r="169" spans="1:8" x14ac:dyDescent="0.25">
      <c r="A169" s="184"/>
      <c r="B169" s="585"/>
      <c r="C169" s="585"/>
      <c r="D169" s="105"/>
      <c r="E169" s="105"/>
      <c r="F169" s="105"/>
      <c r="G169" s="653"/>
      <c r="H169" s="105"/>
    </row>
    <row r="170" spans="1:8" x14ac:dyDescent="0.25">
      <c r="A170" s="128" t="s">
        <v>8603</v>
      </c>
      <c r="B170" s="582"/>
      <c r="C170" s="582"/>
      <c r="D170" s="758"/>
      <c r="E170" s="758"/>
      <c r="F170" s="758"/>
      <c r="G170" s="649"/>
      <c r="H170" s="758"/>
    </row>
    <row r="171" spans="1:8" x14ac:dyDescent="0.25">
      <c r="B171" s="582"/>
      <c r="C171" s="582"/>
      <c r="D171" s="758"/>
      <c r="E171" s="758"/>
      <c r="F171" s="758"/>
      <c r="G171" s="649"/>
      <c r="H171" s="758"/>
    </row>
    <row r="172" spans="1:8" x14ac:dyDescent="0.25">
      <c r="B172" s="582"/>
      <c r="C172" s="582"/>
      <c r="D172" s="758"/>
      <c r="E172" s="758"/>
      <c r="F172" s="758"/>
      <c r="G172" s="649"/>
      <c r="H172" s="758"/>
    </row>
    <row r="173" spans="1:8" x14ac:dyDescent="0.25">
      <c r="B173" s="582"/>
      <c r="C173" s="582"/>
      <c r="D173" s="758"/>
      <c r="E173" s="758"/>
      <c r="F173" s="758"/>
      <c r="G173" s="649"/>
      <c r="H173" s="758"/>
    </row>
    <row r="174" spans="1:8" x14ac:dyDescent="0.25">
      <c r="B174" s="582"/>
      <c r="C174" s="582"/>
      <c r="D174" s="758"/>
      <c r="E174" s="758"/>
      <c r="F174" s="758"/>
      <c r="G174" s="649"/>
      <c r="H174" s="758"/>
    </row>
    <row r="175" spans="1:8" x14ac:dyDescent="0.25">
      <c r="B175" s="582"/>
      <c r="C175" s="582"/>
      <c r="D175" s="758"/>
      <c r="E175" s="758"/>
      <c r="F175" s="758"/>
      <c r="G175" s="649"/>
      <c r="H175" s="758"/>
    </row>
    <row r="176" spans="1:8" x14ac:dyDescent="0.25">
      <c r="B176" s="582"/>
      <c r="C176" s="582"/>
      <c r="D176" s="758"/>
      <c r="E176" s="758"/>
      <c r="F176" s="111"/>
      <c r="G176" s="649"/>
      <c r="H176" s="758"/>
    </row>
    <row r="177" spans="1:8" x14ac:dyDescent="0.25">
      <c r="A177" s="184"/>
      <c r="B177" s="580"/>
      <c r="C177" s="580"/>
      <c r="D177" s="99"/>
      <c r="E177" s="99"/>
      <c r="F177" s="99"/>
      <c r="G177" s="647"/>
      <c r="H177" s="99"/>
    </row>
    <row r="178" spans="1:8" x14ac:dyDescent="0.25">
      <c r="A178" s="128" t="s">
        <v>28</v>
      </c>
      <c r="B178" s="581"/>
      <c r="C178" s="751"/>
      <c r="D178" s="164"/>
      <c r="E178" s="164"/>
      <c r="F178" s="164"/>
      <c r="G178" s="651"/>
      <c r="H178" s="164"/>
    </row>
    <row r="179" spans="1:8" x14ac:dyDescent="0.25">
      <c r="B179" s="581">
        <v>42999</v>
      </c>
      <c r="C179" s="581">
        <v>43006</v>
      </c>
      <c r="D179" s="164" t="s">
        <v>906</v>
      </c>
      <c r="E179" s="164" t="s">
        <v>703</v>
      </c>
      <c r="F179" s="164" t="s">
        <v>30</v>
      </c>
      <c r="G179" s="650">
        <v>0</v>
      </c>
      <c r="H179" s="164" t="s">
        <v>11962</v>
      </c>
    </row>
    <row r="180" spans="1:8" x14ac:dyDescent="0.25">
      <c r="B180" s="581"/>
      <c r="C180" s="581"/>
      <c r="D180" s="164"/>
      <c r="E180" s="164"/>
      <c r="F180" s="164"/>
      <c r="G180" s="648"/>
      <c r="H180" s="164"/>
    </row>
    <row r="181" spans="1:8" x14ac:dyDescent="0.25">
      <c r="B181" s="581"/>
      <c r="C181" s="581"/>
      <c r="D181" s="164"/>
      <c r="E181" s="164"/>
      <c r="F181" s="164"/>
      <c r="G181" s="648"/>
      <c r="H181" s="164"/>
    </row>
    <row r="182" spans="1:8" x14ac:dyDescent="0.25">
      <c r="B182" s="581"/>
      <c r="C182" s="581"/>
      <c r="D182" s="164"/>
      <c r="E182" s="164"/>
      <c r="F182" s="164"/>
      <c r="G182" s="648"/>
      <c r="H182" s="164"/>
    </row>
    <row r="183" spans="1:8" x14ac:dyDescent="0.25">
      <c r="B183" s="581"/>
      <c r="C183" s="581"/>
      <c r="D183" s="164"/>
      <c r="E183" s="164"/>
      <c r="F183" s="164"/>
      <c r="G183" s="648"/>
      <c r="H183" s="164"/>
    </row>
    <row r="184" spans="1:8" x14ac:dyDescent="0.25">
      <c r="A184" s="184"/>
      <c r="B184" s="580"/>
      <c r="C184" s="580"/>
      <c r="D184" s="99"/>
      <c r="E184" s="99"/>
      <c r="F184" s="99"/>
      <c r="G184" s="647"/>
      <c r="H184" s="99"/>
    </row>
    <row r="185" spans="1:8" x14ac:dyDescent="0.25">
      <c r="A185" s="128" t="s">
        <v>50</v>
      </c>
      <c r="B185" s="751"/>
      <c r="C185" s="751"/>
      <c r="D185" s="273"/>
      <c r="E185" s="757"/>
      <c r="F185" s="752"/>
      <c r="G185" s="651"/>
      <c r="H185" s="757"/>
    </row>
    <row r="186" spans="1:8" x14ac:dyDescent="0.25">
      <c r="B186" s="751"/>
      <c r="C186" s="751"/>
      <c r="D186" s="752"/>
      <c r="E186" s="757"/>
      <c r="F186" s="752"/>
      <c r="G186" s="651"/>
      <c r="H186" s="757"/>
    </row>
    <row r="187" spans="1:8" x14ac:dyDescent="0.25">
      <c r="B187" s="751"/>
      <c r="C187" s="751"/>
      <c r="D187" s="273"/>
      <c r="E187" s="757"/>
      <c r="F187" s="752"/>
      <c r="G187" s="651"/>
      <c r="H187" s="757"/>
    </row>
    <row r="188" spans="1:8" x14ac:dyDescent="0.25">
      <c r="B188" s="751"/>
      <c r="C188" s="751"/>
      <c r="D188" s="273"/>
      <c r="E188" s="757"/>
      <c r="F188" s="752"/>
      <c r="G188" s="651"/>
      <c r="H188" s="757"/>
    </row>
    <row r="189" spans="1:8" x14ac:dyDescent="0.25">
      <c r="B189" s="751"/>
      <c r="C189" s="751"/>
      <c r="D189" s="752"/>
      <c r="E189" s="757"/>
      <c r="F189" s="752"/>
      <c r="G189" s="787"/>
      <c r="H189" s="757"/>
    </row>
    <row r="190" spans="1:8" x14ac:dyDescent="0.25">
      <c r="B190" s="751"/>
      <c r="C190" s="751"/>
      <c r="D190" s="752"/>
      <c r="E190" s="757"/>
      <c r="F190" s="752"/>
      <c r="G190" s="787"/>
      <c r="H190" s="757"/>
    </row>
    <row r="191" spans="1:8" x14ac:dyDescent="0.25">
      <c r="B191" s="751"/>
      <c r="C191" s="751"/>
      <c r="D191" s="757"/>
      <c r="E191" s="757"/>
      <c r="F191" s="752"/>
      <c r="G191" s="787"/>
      <c r="H191" s="757"/>
    </row>
    <row r="192" spans="1:8" x14ac:dyDescent="0.25">
      <c r="A192" s="184"/>
      <c r="B192" s="580"/>
      <c r="C192" s="580"/>
      <c r="D192" s="99"/>
      <c r="E192" s="99"/>
      <c r="F192" s="99"/>
      <c r="G192" s="647"/>
      <c r="H192" s="99"/>
    </row>
    <row r="193" spans="1:8" x14ac:dyDescent="0.25">
      <c r="A193" s="128" t="s">
        <v>8256</v>
      </c>
      <c r="B193" s="581"/>
      <c r="C193" s="581"/>
      <c r="D193" s="755"/>
      <c r="E193" s="755"/>
      <c r="F193" s="755"/>
      <c r="G193" s="648"/>
      <c r="H193" s="755"/>
    </row>
    <row r="194" spans="1:8" x14ac:dyDescent="0.25">
      <c r="B194" s="581">
        <v>42995</v>
      </c>
      <c r="C194" s="581">
        <v>42999</v>
      </c>
      <c r="D194" s="755" t="s">
        <v>6360</v>
      </c>
      <c r="E194" s="755" t="s">
        <v>6361</v>
      </c>
      <c r="F194" s="755" t="s">
        <v>895</v>
      </c>
      <c r="G194" s="650">
        <v>1800</v>
      </c>
      <c r="H194" s="755" t="s">
        <v>12037</v>
      </c>
    </row>
    <row r="195" spans="1:8" x14ac:dyDescent="0.25">
      <c r="B195" s="581"/>
      <c r="C195" s="581"/>
      <c r="D195" s="809"/>
      <c r="E195" s="809"/>
      <c r="F195" s="809"/>
      <c r="G195" s="650"/>
      <c r="H195" s="809"/>
    </row>
    <row r="196" spans="1:8" x14ac:dyDescent="0.25">
      <c r="B196" s="605">
        <v>42999</v>
      </c>
      <c r="C196" s="605">
        <v>43000</v>
      </c>
      <c r="D196" s="85" t="s">
        <v>6360</v>
      </c>
      <c r="E196" s="85" t="s">
        <v>12847</v>
      </c>
      <c r="F196" s="85" t="s">
        <v>526</v>
      </c>
      <c r="G196" s="727">
        <v>1360.99</v>
      </c>
      <c r="H196" s="85" t="s">
        <v>12848</v>
      </c>
    </row>
    <row r="197" spans="1:8" x14ac:dyDescent="0.25">
      <c r="A197" s="184"/>
      <c r="B197" s="580"/>
      <c r="C197" s="580"/>
      <c r="D197" s="99"/>
      <c r="E197" s="99"/>
      <c r="F197" s="99"/>
      <c r="G197" s="647"/>
      <c r="H197" s="99"/>
    </row>
    <row r="198" spans="1:8" x14ac:dyDescent="0.25">
      <c r="A198" s="128" t="s">
        <v>22</v>
      </c>
      <c r="B198" s="751"/>
      <c r="C198" s="751"/>
      <c r="D198" s="752"/>
      <c r="E198" s="752"/>
      <c r="F198" s="752"/>
      <c r="G198" s="651"/>
      <c r="H198" s="757"/>
    </row>
    <row r="199" spans="1:8" x14ac:dyDescent="0.25">
      <c r="B199" s="581">
        <v>42993</v>
      </c>
      <c r="C199" s="581">
        <v>42995</v>
      </c>
      <c r="D199" s="755" t="s">
        <v>11885</v>
      </c>
      <c r="E199" s="758" t="s">
        <v>8292</v>
      </c>
      <c r="F199" s="755" t="s">
        <v>286</v>
      </c>
      <c r="G199" s="650">
        <v>610</v>
      </c>
      <c r="H199" s="758" t="s">
        <v>12330</v>
      </c>
    </row>
    <row r="200" spans="1:8" x14ac:dyDescent="0.25">
      <c r="B200" s="751"/>
      <c r="C200" s="751"/>
      <c r="D200" s="273"/>
      <c r="E200" s="757"/>
      <c r="F200" s="752"/>
      <c r="G200" s="651"/>
      <c r="H200" s="757"/>
    </row>
    <row r="201" spans="1:8" x14ac:dyDescent="0.25">
      <c r="B201" s="581">
        <v>42998</v>
      </c>
      <c r="C201" s="581">
        <v>43000</v>
      </c>
      <c r="D201" s="752" t="s">
        <v>264</v>
      </c>
      <c r="E201" s="757" t="s">
        <v>265</v>
      </c>
      <c r="F201" s="752" t="s">
        <v>3217</v>
      </c>
      <c r="G201" s="650">
        <v>1050</v>
      </c>
      <c r="H201" s="758" t="s">
        <v>12331</v>
      </c>
    </row>
    <row r="202" spans="1:8" x14ac:dyDescent="0.25">
      <c r="B202" s="751"/>
      <c r="C202" s="751"/>
      <c r="D202" s="752"/>
      <c r="E202" s="757"/>
      <c r="F202" s="752"/>
      <c r="G202" s="787"/>
      <c r="H202" s="757"/>
    </row>
    <row r="203" spans="1:8" x14ac:dyDescent="0.25">
      <c r="B203" s="581">
        <v>42999</v>
      </c>
      <c r="C203" s="581">
        <v>43000</v>
      </c>
      <c r="D203" s="752" t="s">
        <v>939</v>
      </c>
      <c r="E203" s="757" t="s">
        <v>11209</v>
      </c>
      <c r="F203" s="752" t="s">
        <v>3217</v>
      </c>
      <c r="G203" s="650">
        <v>680</v>
      </c>
      <c r="H203" s="757" t="s">
        <v>12332</v>
      </c>
    </row>
    <row r="204" spans="1:8" x14ac:dyDescent="0.25">
      <c r="B204" s="751"/>
      <c r="C204" s="751"/>
      <c r="D204" s="757"/>
      <c r="E204" s="757"/>
      <c r="F204" s="752"/>
      <c r="G204" s="787"/>
      <c r="H204" s="757"/>
    </row>
    <row r="205" spans="1:8" x14ac:dyDescent="0.25">
      <c r="B205" s="581">
        <v>43001</v>
      </c>
      <c r="C205" s="581">
        <v>43005</v>
      </c>
      <c r="D205" s="752" t="s">
        <v>9940</v>
      </c>
      <c r="E205" s="757" t="s">
        <v>11890</v>
      </c>
      <c r="F205" s="752" t="s">
        <v>12333</v>
      </c>
      <c r="G205" s="650">
        <v>2520</v>
      </c>
      <c r="H205" s="757" t="s">
        <v>12334</v>
      </c>
    </row>
    <row r="206" spans="1:8" x14ac:dyDescent="0.25">
      <c r="A206" s="184"/>
      <c r="B206" s="580"/>
      <c r="C206" s="580"/>
      <c r="D206" s="99"/>
      <c r="E206" s="99"/>
      <c r="F206" s="99"/>
      <c r="G206" s="647"/>
      <c r="H206" s="99"/>
    </row>
    <row r="207" spans="1:8" x14ac:dyDescent="0.25">
      <c r="A207" s="128" t="s">
        <v>1289</v>
      </c>
      <c r="B207" s="581"/>
      <c r="C207" s="581"/>
      <c r="D207" s="755"/>
      <c r="E207" s="755"/>
      <c r="F207" s="755"/>
      <c r="G207" s="648"/>
      <c r="H207" s="757"/>
    </row>
    <row r="208" spans="1:8" x14ac:dyDescent="0.25">
      <c r="B208" s="581">
        <v>42999</v>
      </c>
      <c r="C208" s="581">
        <v>43002</v>
      </c>
      <c r="D208" s="755" t="s">
        <v>1666</v>
      </c>
      <c r="E208" s="755" t="s">
        <v>1494</v>
      </c>
      <c r="F208" s="755" t="s">
        <v>1642</v>
      </c>
      <c r="G208" s="650">
        <v>1000</v>
      </c>
      <c r="H208" s="755" t="s">
        <v>12081</v>
      </c>
    </row>
    <row r="209" spans="1:8" x14ac:dyDescent="0.25">
      <c r="B209" s="581">
        <v>42999</v>
      </c>
      <c r="C209" s="581">
        <v>43002</v>
      </c>
      <c r="D209" s="755" t="s">
        <v>12079</v>
      </c>
      <c r="E209" s="755" t="s">
        <v>12080</v>
      </c>
      <c r="F209" s="755" t="s">
        <v>1642</v>
      </c>
      <c r="G209" s="650">
        <v>1000</v>
      </c>
      <c r="H209" s="755" t="s">
        <v>12081</v>
      </c>
    </row>
    <row r="210" spans="1:8" x14ac:dyDescent="0.25">
      <c r="B210" s="581"/>
      <c r="C210" s="581"/>
      <c r="D210" s="755"/>
      <c r="E210" s="755"/>
      <c r="F210" s="755"/>
      <c r="G210" s="650"/>
      <c r="H210" s="755"/>
    </row>
    <row r="211" spans="1:8" x14ac:dyDescent="0.25">
      <c r="A211" s="184"/>
      <c r="B211" s="580"/>
      <c r="C211" s="580"/>
      <c r="D211" s="99"/>
      <c r="E211" s="99"/>
      <c r="F211" s="99"/>
      <c r="G211" s="647"/>
      <c r="H211" s="99"/>
    </row>
    <row r="212" spans="1:8" x14ac:dyDescent="0.25">
      <c r="A212" s="128" t="s">
        <v>955</v>
      </c>
      <c r="B212" s="583"/>
      <c r="C212" s="583"/>
      <c r="D212" s="757"/>
      <c r="E212" s="757"/>
      <c r="F212" s="752"/>
      <c r="G212" s="651"/>
      <c r="H212" s="757"/>
    </row>
    <row r="213" spans="1:8" x14ac:dyDescent="0.25">
      <c r="B213" s="583">
        <v>42991</v>
      </c>
      <c r="C213" s="583">
        <v>42994</v>
      </c>
      <c r="D213" s="757" t="s">
        <v>156</v>
      </c>
      <c r="E213" s="757" t="s">
        <v>54</v>
      </c>
      <c r="F213" s="752" t="s">
        <v>30</v>
      </c>
      <c r="G213" s="710">
        <v>2194</v>
      </c>
      <c r="H213" s="757" t="s">
        <v>12087</v>
      </c>
    </row>
    <row r="214" spans="1:8" x14ac:dyDescent="0.25">
      <c r="B214" s="583"/>
      <c r="C214" s="583"/>
      <c r="D214" s="757"/>
      <c r="E214" s="757"/>
      <c r="F214" s="752"/>
      <c r="G214" s="710"/>
      <c r="H214" s="757"/>
    </row>
    <row r="215" spans="1:8" x14ac:dyDescent="0.25">
      <c r="B215" s="583">
        <v>42995</v>
      </c>
      <c r="C215" s="583">
        <v>42999</v>
      </c>
      <c r="D215" s="175" t="s">
        <v>968</v>
      </c>
      <c r="E215" s="757" t="s">
        <v>2452</v>
      </c>
      <c r="F215" s="752" t="s">
        <v>895</v>
      </c>
      <c r="G215" s="710">
        <v>2129</v>
      </c>
      <c r="H215" s="757" t="s">
        <v>12088</v>
      </c>
    </row>
    <row r="216" spans="1:8" x14ac:dyDescent="0.25">
      <c r="B216" s="751">
        <v>42995</v>
      </c>
      <c r="C216" s="751">
        <v>42998</v>
      </c>
      <c r="D216" s="757" t="s">
        <v>962</v>
      </c>
      <c r="E216" s="757" t="s">
        <v>5116</v>
      </c>
      <c r="F216" s="176" t="s">
        <v>895</v>
      </c>
      <c r="G216" s="710">
        <v>1708.83</v>
      </c>
      <c r="H216" s="757" t="s">
        <v>12088</v>
      </c>
    </row>
    <row r="217" spans="1:8" x14ac:dyDescent="0.25">
      <c r="B217" s="751"/>
      <c r="C217" s="751"/>
      <c r="D217" s="757"/>
      <c r="E217" s="757"/>
      <c r="F217" s="176"/>
      <c r="G217" s="710"/>
      <c r="H217" s="757"/>
    </row>
    <row r="218" spans="1:8" x14ac:dyDescent="0.25">
      <c r="B218" s="751">
        <v>43002</v>
      </c>
      <c r="C218" s="751">
        <v>43005</v>
      </c>
      <c r="D218" s="757" t="s">
        <v>12089</v>
      </c>
      <c r="E218" s="757" t="s">
        <v>4199</v>
      </c>
      <c r="F218" s="752" t="s">
        <v>1702</v>
      </c>
      <c r="G218" s="710">
        <v>1661.33</v>
      </c>
      <c r="H218" s="757" t="s">
        <v>7229</v>
      </c>
    </row>
    <row r="219" spans="1:8" x14ac:dyDescent="0.25">
      <c r="B219" s="751"/>
      <c r="C219" s="751"/>
      <c r="D219" s="757"/>
      <c r="E219" s="757"/>
      <c r="F219" s="752"/>
      <c r="G219" s="651"/>
      <c r="H219" s="757"/>
    </row>
    <row r="220" spans="1:8" x14ac:dyDescent="0.25">
      <c r="A220" s="184"/>
      <c r="B220" s="580"/>
      <c r="C220" s="580"/>
      <c r="D220" s="99"/>
      <c r="E220" s="99"/>
      <c r="F220" s="99"/>
      <c r="G220" s="647"/>
      <c r="H220" s="99"/>
    </row>
    <row r="221" spans="1:8" x14ac:dyDescent="0.25">
      <c r="A221" s="128" t="s">
        <v>190</v>
      </c>
      <c r="B221" s="581"/>
      <c r="C221" s="581"/>
      <c r="D221" s="755"/>
      <c r="E221" s="755"/>
      <c r="F221" s="755"/>
      <c r="G221" s="648"/>
      <c r="H221" s="755"/>
    </row>
    <row r="222" spans="1:8" x14ac:dyDescent="0.25">
      <c r="B222" s="581">
        <v>42988</v>
      </c>
      <c r="C222" s="581">
        <v>42994</v>
      </c>
      <c r="D222" s="755" t="s">
        <v>3255</v>
      </c>
      <c r="E222" s="755" t="s">
        <v>11980</v>
      </c>
      <c r="F222" s="755" t="s">
        <v>11981</v>
      </c>
      <c r="G222" s="655">
        <v>2679</v>
      </c>
      <c r="H222" s="755" t="s">
        <v>11982</v>
      </c>
    </row>
    <row r="223" spans="1:8" x14ac:dyDescent="0.25">
      <c r="B223" s="581">
        <v>42988</v>
      </c>
      <c r="C223" s="581">
        <v>42991</v>
      </c>
      <c r="D223" s="755" t="s">
        <v>3246</v>
      </c>
      <c r="E223" s="755" t="s">
        <v>11983</v>
      </c>
      <c r="F223" s="755" t="s">
        <v>526</v>
      </c>
      <c r="G223" s="655">
        <v>1102</v>
      </c>
      <c r="H223" s="755" t="s">
        <v>11984</v>
      </c>
    </row>
    <row r="224" spans="1:8" x14ac:dyDescent="0.25">
      <c r="B224" s="581"/>
      <c r="C224" s="581"/>
      <c r="D224" s="755"/>
      <c r="E224" s="755"/>
      <c r="F224" s="755"/>
      <c r="G224" s="655"/>
      <c r="H224" s="755"/>
    </row>
    <row r="225" spans="1:8" x14ac:dyDescent="0.25">
      <c r="B225" s="581">
        <v>42991</v>
      </c>
      <c r="C225" s="581">
        <v>42995</v>
      </c>
      <c r="D225" s="755" t="s">
        <v>3984</v>
      </c>
      <c r="E225" s="755" t="s">
        <v>11915</v>
      </c>
      <c r="F225" s="755" t="s">
        <v>1022</v>
      </c>
      <c r="G225" s="650">
        <v>3463.59</v>
      </c>
      <c r="H225" s="755" t="s">
        <v>11916</v>
      </c>
    </row>
    <row r="226" spans="1:8" x14ac:dyDescent="0.25">
      <c r="B226" s="581"/>
      <c r="C226" s="581"/>
      <c r="D226" s="755"/>
      <c r="E226" s="755"/>
      <c r="F226" s="755"/>
      <c r="G226" s="650"/>
      <c r="H226" s="755"/>
    </row>
    <row r="227" spans="1:8" x14ac:dyDescent="0.25">
      <c r="B227" s="581">
        <v>42996</v>
      </c>
      <c r="C227" s="581">
        <v>42997</v>
      </c>
      <c r="D227" s="755" t="s">
        <v>2480</v>
      </c>
      <c r="E227" s="755" t="s">
        <v>93</v>
      </c>
      <c r="F227" s="755" t="s">
        <v>11985</v>
      </c>
      <c r="G227" s="655">
        <v>1138</v>
      </c>
      <c r="H227" s="758" t="s">
        <v>11986</v>
      </c>
    </row>
    <row r="228" spans="1:8" x14ac:dyDescent="0.25">
      <c r="B228" s="581"/>
      <c r="C228" s="581"/>
      <c r="D228" s="755"/>
      <c r="E228" s="755"/>
      <c r="F228" s="755"/>
      <c r="G228" s="655"/>
      <c r="H228" s="758"/>
    </row>
    <row r="229" spans="1:8" x14ac:dyDescent="0.25">
      <c r="B229" s="581">
        <v>42999</v>
      </c>
      <c r="C229" s="581">
        <v>43000</v>
      </c>
      <c r="D229" s="755" t="s">
        <v>2483</v>
      </c>
      <c r="E229" s="755" t="s">
        <v>36</v>
      </c>
      <c r="F229" s="755" t="s">
        <v>2229</v>
      </c>
      <c r="G229" s="650">
        <v>834.38</v>
      </c>
      <c r="H229" s="755" t="s">
        <v>12419</v>
      </c>
    </row>
    <row r="230" spans="1:8" x14ac:dyDescent="0.25">
      <c r="B230" s="581"/>
      <c r="C230" s="581"/>
      <c r="D230" s="755"/>
      <c r="E230" s="755"/>
      <c r="F230" s="755"/>
      <c r="G230" s="650"/>
      <c r="H230" s="755"/>
    </row>
    <row r="231" spans="1:8" x14ac:dyDescent="0.25">
      <c r="B231" s="581">
        <v>43000</v>
      </c>
      <c r="C231" s="581">
        <v>43000</v>
      </c>
      <c r="D231" s="755" t="s">
        <v>10156</v>
      </c>
      <c r="E231" s="755" t="s">
        <v>37</v>
      </c>
      <c r="F231" s="755" t="s">
        <v>2419</v>
      </c>
      <c r="G231" s="655">
        <v>500</v>
      </c>
      <c r="H231" s="755" t="s">
        <v>11766</v>
      </c>
    </row>
    <row r="232" spans="1:8" x14ac:dyDescent="0.25">
      <c r="B232" s="581"/>
      <c r="C232" s="581"/>
      <c r="D232" s="755"/>
      <c r="E232" s="755"/>
      <c r="F232" s="755"/>
      <c r="G232" s="648"/>
      <c r="H232" s="755"/>
    </row>
    <row r="233" spans="1:8" x14ac:dyDescent="0.25">
      <c r="A233" s="184"/>
      <c r="B233" s="580"/>
      <c r="C233" s="580"/>
      <c r="D233" s="99"/>
      <c r="E233" s="99"/>
      <c r="F233" s="99"/>
      <c r="G233" s="647"/>
      <c r="H233" s="99"/>
    </row>
    <row r="234" spans="1:8" x14ac:dyDescent="0.25">
      <c r="A234" s="128" t="s">
        <v>198</v>
      </c>
      <c r="B234" s="581"/>
      <c r="C234" s="581"/>
      <c r="D234" s="752"/>
      <c r="E234" s="752"/>
      <c r="F234" s="752"/>
      <c r="G234" s="648"/>
      <c r="H234" s="757"/>
    </row>
    <row r="235" spans="1:8" x14ac:dyDescent="0.25">
      <c r="B235" s="581"/>
      <c r="C235" s="581"/>
      <c r="D235" s="757"/>
      <c r="E235" s="752"/>
      <c r="F235" s="752"/>
      <c r="G235" s="648"/>
      <c r="H235" s="757"/>
    </row>
    <row r="236" spans="1:8" x14ac:dyDescent="0.25">
      <c r="B236" s="628">
        <v>42996</v>
      </c>
      <c r="C236" s="628">
        <v>43000</v>
      </c>
      <c r="D236" s="371" t="s">
        <v>2517</v>
      </c>
      <c r="E236" s="376" t="s">
        <v>1410</v>
      </c>
      <c r="F236" s="371" t="s">
        <v>12101</v>
      </c>
      <c r="G236" s="790" t="s">
        <v>191</v>
      </c>
      <c r="H236" s="376" t="s">
        <v>12102</v>
      </c>
    </row>
    <row r="237" spans="1:8" x14ac:dyDescent="0.25">
      <c r="B237" s="581"/>
      <c r="C237" s="581"/>
      <c r="D237" s="752"/>
      <c r="E237" s="757"/>
      <c r="F237" s="752"/>
      <c r="G237" s="648"/>
      <c r="H237" s="757"/>
    </row>
    <row r="238" spans="1:8" x14ac:dyDescent="0.25">
      <c r="B238" s="751"/>
      <c r="C238" s="751"/>
      <c r="D238" s="752"/>
      <c r="E238" s="752"/>
      <c r="F238" s="752"/>
      <c r="G238" s="648"/>
      <c r="H238" s="757"/>
    </row>
    <row r="239" spans="1:8" x14ac:dyDescent="0.25">
      <c r="B239" s="581"/>
      <c r="C239" s="581"/>
      <c r="D239" s="752"/>
      <c r="E239" s="757"/>
      <c r="F239" s="752"/>
      <c r="G239" s="648"/>
      <c r="H239" s="757"/>
    </row>
    <row r="240" spans="1:8" x14ac:dyDescent="0.25">
      <c r="B240" s="581"/>
      <c r="C240" s="581"/>
      <c r="D240" s="752"/>
      <c r="E240" s="752"/>
      <c r="F240" s="752"/>
      <c r="G240" s="648"/>
      <c r="H240" s="757"/>
    </row>
    <row r="241" spans="2:8" x14ac:dyDescent="0.25">
      <c r="B241" s="581"/>
      <c r="C241" s="581"/>
      <c r="D241" s="757"/>
      <c r="E241" s="752"/>
      <c r="F241" s="752"/>
      <c r="G241" s="648"/>
      <c r="H241" s="757"/>
    </row>
    <row r="242" spans="2:8" x14ac:dyDescent="0.25">
      <c r="B242" s="581"/>
      <c r="C242" s="581"/>
      <c r="D242" s="752"/>
      <c r="E242" s="752"/>
      <c r="F242" s="752"/>
      <c r="G242" s="648"/>
      <c r="H242" s="757"/>
    </row>
    <row r="243" spans="2:8" x14ac:dyDescent="0.25">
      <c r="B243" s="581"/>
      <c r="C243" s="581"/>
      <c r="D243" s="752"/>
      <c r="E243" s="752"/>
      <c r="F243" s="752"/>
      <c r="G243" s="648"/>
      <c r="H243" s="757"/>
    </row>
    <row r="244" spans="2:8" x14ac:dyDescent="0.25">
      <c r="B244" s="581"/>
      <c r="C244" s="581"/>
      <c r="D244" s="752"/>
      <c r="E244" s="752"/>
      <c r="F244" s="752"/>
      <c r="G244" s="648"/>
      <c r="H244" s="757"/>
    </row>
  </sheetData>
  <mergeCells count="4">
    <mergeCell ref="A2:H2"/>
    <mergeCell ref="A3:H3"/>
    <mergeCell ref="A4:H4"/>
    <mergeCell ref="B7:C7"/>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337"/>
  <sheetViews>
    <sheetView topLeftCell="A157" zoomScaleNormal="100" workbookViewId="0">
      <selection activeCell="A4" sqref="A4:H4"/>
    </sheetView>
  </sheetViews>
  <sheetFormatPr defaultColWidth="9.140625" defaultRowHeight="15" x14ac:dyDescent="0.25"/>
  <cols>
    <col min="1" max="1" width="50.42578125" style="128" bestFit="1" customWidth="1"/>
    <col min="2" max="3" width="14.42578125" style="587" bestFit="1" customWidth="1"/>
    <col min="4" max="4" width="30.5703125" style="134" bestFit="1" customWidth="1"/>
    <col min="5" max="5" width="69.42578125" style="134" bestFit="1" customWidth="1"/>
    <col min="6" max="6" width="31.28515625" style="134" bestFit="1" customWidth="1"/>
    <col min="7" max="7" width="26.28515625" style="643" bestFit="1" customWidth="1"/>
    <col min="8" max="8" width="223.7109375" style="134" bestFit="1" customWidth="1"/>
    <col min="9" max="16384" width="9.140625" style="128"/>
  </cols>
  <sheetData>
    <row r="1" spans="1:8" s="479" customFormat="1" x14ac:dyDescent="0.25">
      <c r="B1" s="579"/>
      <c r="C1" s="579"/>
      <c r="D1" s="480"/>
      <c r="E1" s="480"/>
      <c r="F1" s="480"/>
      <c r="G1" s="631"/>
      <c r="H1" s="480"/>
    </row>
    <row r="2" spans="1:8" s="479" customFormat="1" x14ac:dyDescent="0.25">
      <c r="A2" s="1340" t="s">
        <v>0</v>
      </c>
      <c r="B2" s="1340"/>
      <c r="C2" s="1340"/>
      <c r="D2" s="1340"/>
      <c r="E2" s="1340"/>
      <c r="F2" s="1340"/>
      <c r="G2" s="1340"/>
      <c r="H2" s="1340"/>
    </row>
    <row r="3" spans="1:8" s="479" customFormat="1" x14ac:dyDescent="0.25">
      <c r="A3" s="1340" t="s">
        <v>1</v>
      </c>
      <c r="B3" s="1340"/>
      <c r="C3" s="1340"/>
      <c r="D3" s="1340"/>
      <c r="E3" s="1340"/>
      <c r="F3" s="1340"/>
      <c r="G3" s="1340"/>
      <c r="H3" s="1340"/>
    </row>
    <row r="4" spans="1:8" s="479" customFormat="1" x14ac:dyDescent="0.25">
      <c r="A4" s="1351" t="s">
        <v>13430</v>
      </c>
      <c r="B4" s="1352"/>
      <c r="C4" s="1352"/>
      <c r="D4" s="1352"/>
      <c r="E4" s="1352"/>
      <c r="F4" s="1352"/>
      <c r="G4" s="1352"/>
      <c r="H4" s="1352"/>
    </row>
    <row r="5" spans="1:8" s="479" customFormat="1" x14ac:dyDescent="0.25">
      <c r="B5" s="750"/>
      <c r="C5" s="750"/>
      <c r="D5" s="253"/>
      <c r="E5" s="253"/>
      <c r="F5" s="253"/>
      <c r="G5" s="632"/>
      <c r="H5" s="253"/>
    </row>
    <row r="6" spans="1:8" s="479" customFormat="1" x14ac:dyDescent="0.25">
      <c r="A6" s="255"/>
      <c r="B6" s="750"/>
      <c r="C6" s="750"/>
      <c r="D6" s="253"/>
      <c r="E6" s="253"/>
      <c r="F6" s="253"/>
      <c r="G6" s="632"/>
      <c r="H6" s="253"/>
    </row>
    <row r="7" spans="1:8" s="479" customFormat="1" x14ac:dyDescent="0.25">
      <c r="A7" s="255" t="s">
        <v>2</v>
      </c>
      <c r="B7" s="1356" t="s">
        <v>3</v>
      </c>
      <c r="C7" s="1356"/>
      <c r="D7" s="253" t="s">
        <v>4</v>
      </c>
      <c r="E7" s="253" t="s">
        <v>5</v>
      </c>
      <c r="F7" s="253" t="s">
        <v>6</v>
      </c>
      <c r="G7" s="632" t="s">
        <v>7</v>
      </c>
      <c r="H7" s="253" t="s">
        <v>8</v>
      </c>
    </row>
    <row r="8" spans="1:8" s="479" customFormat="1" x14ac:dyDescent="0.25">
      <c r="A8" s="255"/>
      <c r="B8" s="750" t="s">
        <v>9</v>
      </c>
      <c r="C8" s="750" t="s">
        <v>10</v>
      </c>
      <c r="D8" s="253"/>
      <c r="E8" s="253"/>
      <c r="F8" s="253" t="s">
        <v>11</v>
      </c>
      <c r="G8" s="632"/>
      <c r="H8" s="253"/>
    </row>
    <row r="9" spans="1:8" x14ac:dyDescent="0.25">
      <c r="A9" s="184"/>
      <c r="B9" s="580"/>
      <c r="C9" s="580"/>
      <c r="D9" s="99"/>
      <c r="E9" s="99"/>
      <c r="F9" s="99"/>
      <c r="G9" s="633"/>
      <c r="H9" s="99"/>
    </row>
    <row r="10" spans="1:8" x14ac:dyDescent="0.25">
      <c r="A10" s="128" t="s">
        <v>718</v>
      </c>
      <c r="B10" s="581"/>
      <c r="C10" s="581"/>
      <c r="D10" s="341"/>
      <c r="E10" s="752"/>
      <c r="F10" s="752"/>
      <c r="G10" s="634"/>
      <c r="H10" s="757"/>
    </row>
    <row r="11" spans="1:8" x14ac:dyDescent="0.25">
      <c r="B11" s="581"/>
      <c r="C11" s="581"/>
      <c r="D11" s="341"/>
      <c r="E11" s="752"/>
      <c r="F11" s="752"/>
      <c r="G11" s="634"/>
      <c r="H11" s="757"/>
    </row>
    <row r="12" spans="1:8" x14ac:dyDescent="0.25">
      <c r="B12" s="581"/>
      <c r="C12" s="581"/>
      <c r="D12" s="341"/>
      <c r="E12" s="752"/>
      <c r="F12" s="752"/>
      <c r="G12" s="634"/>
      <c r="H12" s="757"/>
    </row>
    <row r="13" spans="1:8" x14ac:dyDescent="0.25">
      <c r="A13" s="184"/>
      <c r="B13" s="580"/>
      <c r="C13" s="580"/>
      <c r="D13" s="99"/>
      <c r="E13" s="99"/>
      <c r="F13" s="99"/>
      <c r="G13" s="633"/>
      <c r="H13" s="99"/>
    </row>
    <row r="14" spans="1:8" x14ac:dyDescent="0.25">
      <c r="A14" s="128" t="s">
        <v>9166</v>
      </c>
      <c r="B14" s="581"/>
      <c r="C14" s="581"/>
      <c r="D14" s="341"/>
      <c r="E14" s="752"/>
      <c r="F14" s="752"/>
      <c r="G14" s="634"/>
      <c r="H14" s="757"/>
    </row>
    <row r="15" spans="1:8" x14ac:dyDescent="0.25">
      <c r="B15" s="581"/>
      <c r="C15" s="581"/>
      <c r="D15" s="341"/>
      <c r="E15" s="752"/>
      <c r="F15" s="752"/>
      <c r="G15" s="634"/>
      <c r="H15" s="757"/>
    </row>
    <row r="16" spans="1:8" x14ac:dyDescent="0.25">
      <c r="B16" s="581"/>
      <c r="C16" s="581"/>
      <c r="D16" s="341"/>
      <c r="E16" s="752"/>
      <c r="F16" s="752"/>
      <c r="G16" s="634"/>
      <c r="H16" s="757"/>
    </row>
    <row r="17" spans="1:8" x14ac:dyDescent="0.25">
      <c r="B17" s="581"/>
      <c r="C17" s="581"/>
      <c r="D17" s="341"/>
      <c r="E17" s="752"/>
      <c r="F17" s="752"/>
      <c r="G17" s="634"/>
      <c r="H17" s="757"/>
    </row>
    <row r="18" spans="1:8" x14ac:dyDescent="0.25">
      <c r="A18" s="184"/>
      <c r="B18" s="580"/>
      <c r="C18" s="580"/>
      <c r="D18" s="99"/>
      <c r="E18" s="99"/>
      <c r="F18" s="99"/>
      <c r="G18" s="633"/>
      <c r="H18" s="99"/>
    </row>
    <row r="19" spans="1:8" x14ac:dyDescent="0.25">
      <c r="A19" s="128" t="s">
        <v>24</v>
      </c>
      <c r="B19" s="582"/>
      <c r="C19" s="582"/>
      <c r="D19" s="758"/>
      <c r="E19" s="758"/>
      <c r="F19" s="758"/>
      <c r="G19" s="635"/>
      <c r="H19" s="758"/>
    </row>
    <row r="20" spans="1:8" x14ac:dyDescent="0.25">
      <c r="B20" s="611">
        <v>43014</v>
      </c>
      <c r="C20" s="612">
        <v>43019</v>
      </c>
      <c r="D20" s="62" t="s">
        <v>744</v>
      </c>
      <c r="E20" s="79" t="s">
        <v>703</v>
      </c>
      <c r="F20" s="62" t="s">
        <v>746</v>
      </c>
      <c r="G20" s="680">
        <v>0</v>
      </c>
      <c r="H20" s="62" t="s">
        <v>12140</v>
      </c>
    </row>
    <row r="21" spans="1:8" x14ac:dyDescent="0.25">
      <c r="B21" s="611"/>
      <c r="C21" s="612"/>
      <c r="D21" s="62"/>
      <c r="E21" s="79"/>
      <c r="F21" s="62"/>
      <c r="G21" s="680"/>
      <c r="H21" s="62"/>
    </row>
    <row r="22" spans="1:8" x14ac:dyDescent="0.25">
      <c r="B22" s="612">
        <v>43015</v>
      </c>
      <c r="C22" s="612">
        <v>43018</v>
      </c>
      <c r="D22" s="62" t="s">
        <v>5726</v>
      </c>
      <c r="E22" s="79" t="s">
        <v>12141</v>
      </c>
      <c r="F22" s="62" t="s">
        <v>2154</v>
      </c>
      <c r="G22" s="680">
        <v>1490</v>
      </c>
      <c r="H22" s="62" t="s">
        <v>12142</v>
      </c>
    </row>
    <row r="23" spans="1:8" ht="30" x14ac:dyDescent="0.25">
      <c r="B23" s="612">
        <v>43015</v>
      </c>
      <c r="C23" s="612">
        <v>43018</v>
      </c>
      <c r="D23" s="62" t="s">
        <v>515</v>
      </c>
      <c r="E23" s="79" t="s">
        <v>12143</v>
      </c>
      <c r="F23" s="62" t="s">
        <v>12143</v>
      </c>
      <c r="G23" s="680">
        <v>1440</v>
      </c>
      <c r="H23" s="62" t="s">
        <v>12142</v>
      </c>
    </row>
    <row r="24" spans="1:8" x14ac:dyDescent="0.25">
      <c r="B24" s="612">
        <v>43015</v>
      </c>
      <c r="C24" s="612">
        <v>43019</v>
      </c>
      <c r="D24" s="62" t="s">
        <v>12144</v>
      </c>
      <c r="E24" s="79" t="s">
        <v>9535</v>
      </c>
      <c r="F24" s="62" t="s">
        <v>2229</v>
      </c>
      <c r="G24" s="680">
        <v>2755</v>
      </c>
      <c r="H24" s="62" t="s">
        <v>12145</v>
      </c>
    </row>
    <row r="25" spans="1:8" x14ac:dyDescent="0.25">
      <c r="B25" s="612"/>
      <c r="C25" s="612"/>
      <c r="D25" s="62"/>
      <c r="E25" s="79"/>
      <c r="F25" s="62"/>
      <c r="G25" s="680"/>
      <c r="H25" s="62"/>
    </row>
    <row r="26" spans="1:8" x14ac:dyDescent="0.25">
      <c r="B26" s="612">
        <v>43017</v>
      </c>
      <c r="C26" s="612">
        <v>43021</v>
      </c>
      <c r="D26" s="62" t="s">
        <v>141</v>
      </c>
      <c r="E26" s="79" t="s">
        <v>10323</v>
      </c>
      <c r="F26" s="62" t="s">
        <v>51</v>
      </c>
      <c r="G26" s="680">
        <v>200</v>
      </c>
      <c r="H26" s="62" t="s">
        <v>12146</v>
      </c>
    </row>
    <row r="27" spans="1:8" x14ac:dyDescent="0.25">
      <c r="B27" s="612">
        <v>43017</v>
      </c>
      <c r="C27" s="612">
        <v>43021</v>
      </c>
      <c r="D27" s="62" t="s">
        <v>1769</v>
      </c>
      <c r="E27" s="79" t="s">
        <v>1770</v>
      </c>
      <c r="F27" s="62" t="s">
        <v>51</v>
      </c>
      <c r="G27" s="680">
        <v>200</v>
      </c>
      <c r="H27" s="62" t="s">
        <v>12146</v>
      </c>
    </row>
    <row r="28" spans="1:8" x14ac:dyDescent="0.25">
      <c r="B28" s="612">
        <v>43017</v>
      </c>
      <c r="C28" s="612">
        <v>43021</v>
      </c>
      <c r="D28" s="62" t="s">
        <v>35</v>
      </c>
      <c r="E28" s="79" t="s">
        <v>9546</v>
      </c>
      <c r="F28" s="62" t="s">
        <v>51</v>
      </c>
      <c r="G28" s="680">
        <v>200</v>
      </c>
      <c r="H28" s="62" t="s">
        <v>12146</v>
      </c>
    </row>
    <row r="29" spans="1:8" x14ac:dyDescent="0.25">
      <c r="B29" s="611">
        <v>43017</v>
      </c>
      <c r="C29" s="612">
        <v>43021</v>
      </c>
      <c r="D29" s="62" t="s">
        <v>1772</v>
      </c>
      <c r="E29" s="79" t="s">
        <v>1770</v>
      </c>
      <c r="F29" s="62" t="s">
        <v>51</v>
      </c>
      <c r="G29" s="680">
        <v>200</v>
      </c>
      <c r="H29" s="62" t="s">
        <v>12146</v>
      </c>
    </row>
    <row r="30" spans="1:8" x14ac:dyDescent="0.25">
      <c r="B30" s="611"/>
      <c r="C30" s="612"/>
      <c r="D30" s="62"/>
      <c r="E30" s="79"/>
      <c r="F30" s="62"/>
      <c r="G30" s="680"/>
      <c r="H30" s="62"/>
    </row>
    <row r="31" spans="1:8" x14ac:dyDescent="0.25">
      <c r="B31" s="612">
        <v>43019</v>
      </c>
      <c r="C31" s="612">
        <v>43022</v>
      </c>
      <c r="D31" s="62" t="s">
        <v>12147</v>
      </c>
      <c r="E31" s="79" t="s">
        <v>868</v>
      </c>
      <c r="F31" s="62" t="s">
        <v>597</v>
      </c>
      <c r="G31" s="680">
        <v>1550</v>
      </c>
      <c r="H31" s="62" t="s">
        <v>12148</v>
      </c>
    </row>
    <row r="32" spans="1:8" x14ac:dyDescent="0.25">
      <c r="B32" s="612">
        <v>43019</v>
      </c>
      <c r="C32" s="611">
        <v>43022</v>
      </c>
      <c r="D32" s="62" t="s">
        <v>12149</v>
      </c>
      <c r="E32" s="79" t="s">
        <v>868</v>
      </c>
      <c r="F32" s="62" t="s">
        <v>597</v>
      </c>
      <c r="G32" s="680">
        <v>1550</v>
      </c>
      <c r="H32" s="62" t="s">
        <v>12148</v>
      </c>
    </row>
    <row r="33" spans="1:8" x14ac:dyDescent="0.25">
      <c r="B33" s="612"/>
      <c r="C33" s="611"/>
      <c r="D33" s="62"/>
      <c r="E33" s="79"/>
      <c r="F33" s="62"/>
      <c r="G33" s="680"/>
      <c r="H33" s="62"/>
    </row>
    <row r="34" spans="1:8" x14ac:dyDescent="0.25">
      <c r="B34" s="612">
        <v>43025</v>
      </c>
      <c r="C34" s="612">
        <v>43027</v>
      </c>
      <c r="D34" s="62" t="s">
        <v>5949</v>
      </c>
      <c r="E34" s="79" t="s">
        <v>11523</v>
      </c>
      <c r="F34" s="62" t="s">
        <v>12150</v>
      </c>
      <c r="G34" s="680">
        <v>0</v>
      </c>
      <c r="H34" s="62" t="s">
        <v>12151</v>
      </c>
    </row>
    <row r="35" spans="1:8" x14ac:dyDescent="0.25">
      <c r="B35" s="612"/>
      <c r="C35" s="612"/>
      <c r="D35" s="62"/>
      <c r="E35" s="79"/>
      <c r="F35" s="62"/>
      <c r="G35" s="680"/>
      <c r="H35" s="62"/>
    </row>
    <row r="36" spans="1:8" x14ac:dyDescent="0.25">
      <c r="B36" s="612">
        <v>43031</v>
      </c>
      <c r="C36" s="612">
        <v>43036</v>
      </c>
      <c r="D36" s="62" t="s">
        <v>7887</v>
      </c>
      <c r="E36" s="79" t="s">
        <v>4384</v>
      </c>
      <c r="F36" s="62" t="s">
        <v>1221</v>
      </c>
      <c r="G36" s="680">
        <v>510</v>
      </c>
      <c r="H36" s="62" t="s">
        <v>12152</v>
      </c>
    </row>
    <row r="37" spans="1:8" x14ac:dyDescent="0.25">
      <c r="B37" s="582"/>
      <c r="C37" s="582"/>
      <c r="D37" s="758"/>
      <c r="E37" s="758"/>
      <c r="F37" s="758"/>
      <c r="G37" s="635"/>
      <c r="H37" s="758"/>
    </row>
    <row r="38" spans="1:8" x14ac:dyDescent="0.25">
      <c r="A38" s="184"/>
      <c r="B38" s="580"/>
      <c r="C38" s="580"/>
      <c r="D38" s="99"/>
      <c r="E38" s="99"/>
      <c r="F38" s="99"/>
      <c r="G38" s="633"/>
      <c r="H38" s="99"/>
    </row>
    <row r="39" spans="1:8" x14ac:dyDescent="0.25">
      <c r="A39" s="128" t="s">
        <v>100</v>
      </c>
      <c r="B39" s="581"/>
      <c r="C39" s="581"/>
      <c r="D39" s="752"/>
      <c r="E39" s="752"/>
      <c r="F39" s="752"/>
      <c r="G39" s="634"/>
      <c r="H39" s="757"/>
    </row>
    <row r="40" spans="1:8" x14ac:dyDescent="0.25">
      <c r="B40" s="581"/>
      <c r="C40" s="751"/>
      <c r="D40" s="752"/>
      <c r="E40" s="752"/>
      <c r="F40" s="752"/>
      <c r="G40" s="634"/>
      <c r="H40" s="757"/>
    </row>
    <row r="41" spans="1:8" x14ac:dyDescent="0.25">
      <c r="B41" s="581"/>
      <c r="C41" s="581"/>
      <c r="D41" s="752"/>
      <c r="E41" s="752"/>
      <c r="F41" s="752"/>
      <c r="G41" s="634"/>
      <c r="H41" s="757"/>
    </row>
    <row r="42" spans="1:8" x14ac:dyDescent="0.25">
      <c r="B42" s="581"/>
      <c r="C42" s="581"/>
      <c r="D42" s="752"/>
      <c r="E42" s="752"/>
      <c r="F42" s="752"/>
      <c r="G42" s="634"/>
      <c r="H42" s="757"/>
    </row>
    <row r="43" spans="1:8" x14ac:dyDescent="0.25">
      <c r="A43" s="184"/>
      <c r="B43" s="580"/>
      <c r="C43" s="580"/>
      <c r="D43" s="99"/>
      <c r="E43" s="99"/>
      <c r="F43" s="99"/>
      <c r="G43" s="633"/>
      <c r="H43" s="99"/>
    </row>
    <row r="44" spans="1:8" x14ac:dyDescent="0.25">
      <c r="A44" s="128" t="s">
        <v>25</v>
      </c>
      <c r="B44" s="581"/>
      <c r="C44" s="581"/>
      <c r="D44" s="752"/>
      <c r="E44" s="757"/>
      <c r="F44" s="752"/>
      <c r="G44" s="634"/>
      <c r="H44" s="757"/>
    </row>
    <row r="45" spans="1:8" x14ac:dyDescent="0.25">
      <c r="B45" s="581">
        <v>43009</v>
      </c>
      <c r="C45" s="581">
        <v>43012</v>
      </c>
      <c r="D45" s="752" t="s">
        <v>4586</v>
      </c>
      <c r="E45" s="757" t="s">
        <v>12008</v>
      </c>
      <c r="F45" s="752" t="s">
        <v>789</v>
      </c>
      <c r="G45" s="754">
        <v>474</v>
      </c>
      <c r="H45" s="757" t="s">
        <v>12009</v>
      </c>
    </row>
    <row r="46" spans="1:8" x14ac:dyDescent="0.25">
      <c r="B46" s="581"/>
      <c r="C46" s="581"/>
      <c r="D46" s="752"/>
      <c r="E46" s="757"/>
      <c r="F46" s="752"/>
      <c r="G46" s="754"/>
      <c r="H46" s="757"/>
    </row>
    <row r="47" spans="1:8" x14ac:dyDescent="0.25">
      <c r="B47" s="581">
        <v>43013</v>
      </c>
      <c r="C47" s="581">
        <v>43016</v>
      </c>
      <c r="D47" s="752" t="s">
        <v>8961</v>
      </c>
      <c r="E47" s="175" t="s">
        <v>818</v>
      </c>
      <c r="F47" s="176" t="s">
        <v>4181</v>
      </c>
      <c r="G47" s="754">
        <v>2564</v>
      </c>
      <c r="H47" s="757" t="s">
        <v>12010</v>
      </c>
    </row>
    <row r="48" spans="1:8" x14ac:dyDescent="0.25">
      <c r="B48" s="581">
        <v>43013</v>
      </c>
      <c r="C48" s="581">
        <v>43016</v>
      </c>
      <c r="D48" s="752" t="s">
        <v>4564</v>
      </c>
      <c r="E48" s="757" t="s">
        <v>818</v>
      </c>
      <c r="F48" s="752" t="s">
        <v>4181</v>
      </c>
      <c r="G48" s="754">
        <v>2564</v>
      </c>
      <c r="H48" s="757" t="s">
        <v>12010</v>
      </c>
    </row>
    <row r="49" spans="2:8" x14ac:dyDescent="0.25">
      <c r="B49" s="581"/>
      <c r="C49" s="581"/>
      <c r="D49" s="752"/>
      <c r="E49" s="757"/>
      <c r="F49" s="752"/>
      <c r="G49" s="754"/>
      <c r="H49" s="757"/>
    </row>
    <row r="50" spans="2:8" x14ac:dyDescent="0.25">
      <c r="B50" s="581">
        <v>43019</v>
      </c>
      <c r="C50" s="581">
        <v>43026</v>
      </c>
      <c r="D50" s="752" t="s">
        <v>569</v>
      </c>
      <c r="E50" s="757" t="s">
        <v>37</v>
      </c>
      <c r="F50" s="752" t="s">
        <v>12011</v>
      </c>
      <c r="G50" s="754">
        <v>1700</v>
      </c>
      <c r="H50" s="757" t="s">
        <v>12012</v>
      </c>
    </row>
    <row r="51" spans="2:8" x14ac:dyDescent="0.25">
      <c r="B51" s="581"/>
      <c r="C51" s="581"/>
      <c r="D51" s="752"/>
      <c r="E51" s="757"/>
      <c r="F51" s="752"/>
      <c r="G51" s="754"/>
      <c r="H51" s="757"/>
    </row>
    <row r="52" spans="2:8" x14ac:dyDescent="0.25">
      <c r="B52" s="581">
        <v>43020</v>
      </c>
      <c r="C52" s="581">
        <v>43023</v>
      </c>
      <c r="D52" s="752" t="s">
        <v>71</v>
      </c>
      <c r="E52" s="757" t="s">
        <v>3363</v>
      </c>
      <c r="F52" s="752" t="s">
        <v>863</v>
      </c>
      <c r="G52" s="754">
        <v>0</v>
      </c>
      <c r="H52" s="757" t="s">
        <v>12013</v>
      </c>
    </row>
    <row r="53" spans="2:8" x14ac:dyDescent="0.25">
      <c r="B53" s="581">
        <v>43020</v>
      </c>
      <c r="C53" s="581">
        <v>43026</v>
      </c>
      <c r="D53" s="752" t="s">
        <v>569</v>
      </c>
      <c r="E53" s="757" t="s">
        <v>37</v>
      </c>
      <c r="F53" s="752" t="s">
        <v>6770</v>
      </c>
      <c r="G53" s="754">
        <v>30700</v>
      </c>
      <c r="H53" s="757" t="s">
        <v>12014</v>
      </c>
    </row>
    <row r="54" spans="2:8" x14ac:dyDescent="0.25">
      <c r="B54" s="581"/>
      <c r="C54" s="581"/>
      <c r="D54" s="752"/>
      <c r="E54" s="757"/>
      <c r="F54" s="752"/>
      <c r="G54" s="754"/>
      <c r="H54" s="757"/>
    </row>
    <row r="55" spans="2:8" x14ac:dyDescent="0.25">
      <c r="B55" s="581">
        <v>43023</v>
      </c>
      <c r="C55" s="581">
        <v>43028</v>
      </c>
      <c r="D55" s="752" t="s">
        <v>4573</v>
      </c>
      <c r="E55" s="757" t="s">
        <v>3080</v>
      </c>
      <c r="F55" s="752" t="s">
        <v>7880</v>
      </c>
      <c r="G55" s="754">
        <v>3324</v>
      </c>
      <c r="H55" s="757" t="s">
        <v>12015</v>
      </c>
    </row>
    <row r="56" spans="2:8" x14ac:dyDescent="0.25">
      <c r="B56" s="581">
        <v>43023</v>
      </c>
      <c r="C56" s="581">
        <v>43028</v>
      </c>
      <c r="D56" s="752" t="s">
        <v>2283</v>
      </c>
      <c r="E56" s="757" t="s">
        <v>3080</v>
      </c>
      <c r="F56" s="752" t="s">
        <v>7880</v>
      </c>
      <c r="G56" s="754">
        <v>3324</v>
      </c>
      <c r="H56" s="757" t="s">
        <v>12015</v>
      </c>
    </row>
    <row r="57" spans="2:8" x14ac:dyDescent="0.25">
      <c r="B57" s="581">
        <v>43023</v>
      </c>
      <c r="C57" s="581">
        <v>43028</v>
      </c>
      <c r="D57" s="752" t="s">
        <v>3357</v>
      </c>
      <c r="E57" s="757" t="s">
        <v>113</v>
      </c>
      <c r="F57" s="752" t="s">
        <v>7880</v>
      </c>
      <c r="G57" s="754">
        <v>3324</v>
      </c>
      <c r="H57" s="757" t="s">
        <v>12015</v>
      </c>
    </row>
    <row r="58" spans="2:8" x14ac:dyDescent="0.25">
      <c r="B58" s="581">
        <v>43023</v>
      </c>
      <c r="C58" s="581">
        <v>43028</v>
      </c>
      <c r="D58" s="755" t="s">
        <v>72</v>
      </c>
      <c r="E58" s="758" t="s">
        <v>113</v>
      </c>
      <c r="F58" s="758" t="s">
        <v>7880</v>
      </c>
      <c r="G58" s="189">
        <v>3324</v>
      </c>
      <c r="H58" s="232" t="s">
        <v>12015</v>
      </c>
    </row>
    <row r="59" spans="2:8" x14ac:dyDescent="0.25">
      <c r="B59" s="581">
        <v>43023</v>
      </c>
      <c r="C59" s="581">
        <v>43025</v>
      </c>
      <c r="D59" s="176" t="s">
        <v>10255</v>
      </c>
      <c r="E59" s="757" t="s">
        <v>12114</v>
      </c>
      <c r="F59" s="752" t="s">
        <v>1437</v>
      </c>
      <c r="G59" s="754">
        <v>1950</v>
      </c>
      <c r="H59" s="757" t="s">
        <v>12115</v>
      </c>
    </row>
    <row r="60" spans="2:8" x14ac:dyDescent="0.25">
      <c r="B60" s="581"/>
      <c r="C60" s="581"/>
      <c r="D60" s="176"/>
      <c r="E60" s="757"/>
      <c r="F60" s="752"/>
      <c r="G60" s="754"/>
      <c r="H60" s="757"/>
    </row>
    <row r="61" spans="2:8" x14ac:dyDescent="0.25">
      <c r="B61" s="581">
        <v>43025</v>
      </c>
      <c r="C61" s="581">
        <v>43029</v>
      </c>
      <c r="D61" s="85" t="s">
        <v>2087</v>
      </c>
      <c r="E61" s="164" t="s">
        <v>2088</v>
      </c>
      <c r="F61" s="85" t="s">
        <v>958</v>
      </c>
      <c r="G61" s="754">
        <v>1861</v>
      </c>
      <c r="H61" s="164" t="s">
        <v>12116</v>
      </c>
    </row>
    <row r="62" spans="2:8" x14ac:dyDescent="0.25">
      <c r="B62" s="581"/>
      <c r="C62" s="581"/>
      <c r="D62" s="85"/>
      <c r="E62" s="164"/>
      <c r="F62" s="85"/>
      <c r="G62" s="754"/>
      <c r="H62" s="164"/>
    </row>
    <row r="63" spans="2:8" x14ac:dyDescent="0.25">
      <c r="B63" s="581">
        <v>43030</v>
      </c>
      <c r="C63" s="581">
        <v>43032</v>
      </c>
      <c r="D63" s="85" t="s">
        <v>7308</v>
      </c>
      <c r="E63" s="164" t="s">
        <v>7309</v>
      </c>
      <c r="F63" s="85" t="s">
        <v>213</v>
      </c>
      <c r="G63" s="754">
        <v>787</v>
      </c>
      <c r="H63" s="164" t="s">
        <v>12117</v>
      </c>
    </row>
    <row r="64" spans="2:8" x14ac:dyDescent="0.25">
      <c r="B64" s="581">
        <v>43030</v>
      </c>
      <c r="C64" s="581">
        <v>43032</v>
      </c>
      <c r="D64" s="85" t="s">
        <v>12118</v>
      </c>
      <c r="E64" s="164" t="s">
        <v>12119</v>
      </c>
      <c r="F64" s="85" t="s">
        <v>213</v>
      </c>
      <c r="G64" s="754">
        <v>787</v>
      </c>
      <c r="H64" s="164" t="s">
        <v>12117</v>
      </c>
    </row>
    <row r="65" spans="1:8" x14ac:dyDescent="0.25">
      <c r="B65" s="581"/>
      <c r="C65" s="581"/>
      <c r="D65" s="85"/>
      <c r="E65" s="164"/>
      <c r="F65" s="85"/>
      <c r="G65" s="754"/>
      <c r="H65" s="164"/>
    </row>
    <row r="66" spans="1:8" x14ac:dyDescent="0.25">
      <c r="B66" s="581">
        <v>43032</v>
      </c>
      <c r="C66" s="581">
        <v>43037</v>
      </c>
      <c r="D66" s="85" t="s">
        <v>5962</v>
      </c>
      <c r="E66" s="164" t="s">
        <v>9494</v>
      </c>
      <c r="F66" s="85" t="s">
        <v>12120</v>
      </c>
      <c r="G66" s="754">
        <v>2220</v>
      </c>
      <c r="H66" s="164" t="s">
        <v>12121</v>
      </c>
    </row>
    <row r="67" spans="1:8" x14ac:dyDescent="0.25">
      <c r="B67" s="581"/>
      <c r="C67" s="581"/>
      <c r="D67" s="85"/>
      <c r="E67" s="164"/>
      <c r="F67" s="85"/>
      <c r="G67" s="754"/>
      <c r="H67" s="164"/>
    </row>
    <row r="68" spans="1:8" x14ac:dyDescent="0.25">
      <c r="B68" s="581">
        <v>43037</v>
      </c>
      <c r="C68" s="581">
        <v>43040</v>
      </c>
      <c r="D68" s="85" t="s">
        <v>1830</v>
      </c>
      <c r="E68" s="164" t="s">
        <v>2262</v>
      </c>
      <c r="F68" s="85" t="s">
        <v>1022</v>
      </c>
      <c r="G68" s="754">
        <v>0</v>
      </c>
      <c r="H68" s="164" t="s">
        <v>12122</v>
      </c>
    </row>
    <row r="69" spans="1:8" x14ac:dyDescent="0.25">
      <c r="B69" s="581">
        <v>43037</v>
      </c>
      <c r="C69" s="581">
        <v>43041</v>
      </c>
      <c r="D69" s="752" t="s">
        <v>1852</v>
      </c>
      <c r="E69" s="757" t="s">
        <v>1853</v>
      </c>
      <c r="F69" s="752" t="s">
        <v>1157</v>
      </c>
      <c r="G69" s="754">
        <v>0</v>
      </c>
      <c r="H69" s="757" t="s">
        <v>12123</v>
      </c>
    </row>
    <row r="70" spans="1:8" x14ac:dyDescent="0.25">
      <c r="A70" s="184"/>
      <c r="B70" s="580"/>
      <c r="C70" s="580"/>
      <c r="D70" s="99"/>
      <c r="E70" s="99"/>
      <c r="F70" s="99"/>
      <c r="G70" s="633"/>
      <c r="H70" s="99"/>
    </row>
    <row r="71" spans="1:8" x14ac:dyDescent="0.25">
      <c r="A71" s="128" t="s">
        <v>32</v>
      </c>
      <c r="B71" s="581"/>
      <c r="C71" s="581"/>
      <c r="D71" s="752"/>
      <c r="E71" s="260"/>
      <c r="F71" s="752"/>
      <c r="G71" s="634"/>
      <c r="H71" s="757"/>
    </row>
    <row r="72" spans="1:8" x14ac:dyDescent="0.25">
      <c r="B72" s="581">
        <v>43016</v>
      </c>
      <c r="C72" s="581">
        <v>43019</v>
      </c>
      <c r="D72" s="260" t="s">
        <v>2303</v>
      </c>
      <c r="E72" s="260" t="s">
        <v>36</v>
      </c>
      <c r="F72" s="752" t="s">
        <v>2113</v>
      </c>
      <c r="G72" s="754">
        <v>2445.75</v>
      </c>
      <c r="H72" s="757" t="s">
        <v>12130</v>
      </c>
    </row>
    <row r="73" spans="1:8" x14ac:dyDescent="0.25">
      <c r="B73" s="581"/>
      <c r="C73" s="581"/>
      <c r="D73" s="260"/>
      <c r="E73" s="260"/>
      <c r="F73" s="752"/>
      <c r="G73" s="754"/>
      <c r="H73" s="757"/>
    </row>
    <row r="74" spans="1:8" x14ac:dyDescent="0.25">
      <c r="B74" s="581">
        <v>43032</v>
      </c>
      <c r="C74" s="581">
        <v>43036</v>
      </c>
      <c r="D74" s="260" t="s">
        <v>7328</v>
      </c>
      <c r="E74" s="260" t="s">
        <v>12131</v>
      </c>
      <c r="F74" s="752" t="s">
        <v>356</v>
      </c>
      <c r="G74" s="754">
        <v>2609.04</v>
      </c>
      <c r="H74" s="757" t="s">
        <v>12132</v>
      </c>
    </row>
    <row r="75" spans="1:8" x14ac:dyDescent="0.25">
      <c r="B75" s="581"/>
      <c r="C75" s="581"/>
      <c r="D75" s="260"/>
      <c r="E75" s="260"/>
      <c r="F75" s="752"/>
      <c r="G75" s="754"/>
      <c r="H75" s="757"/>
    </row>
    <row r="76" spans="1:8" x14ac:dyDescent="0.25">
      <c r="B76" s="581">
        <v>43033</v>
      </c>
      <c r="C76" s="581">
        <v>43036</v>
      </c>
      <c r="D76" s="260" t="s">
        <v>2773</v>
      </c>
      <c r="E76" s="260" t="s">
        <v>12133</v>
      </c>
      <c r="F76" s="752" t="s">
        <v>535</v>
      </c>
      <c r="G76" s="754">
        <v>2113.84</v>
      </c>
      <c r="H76" s="757" t="s">
        <v>12134</v>
      </c>
    </row>
    <row r="77" spans="1:8" x14ac:dyDescent="0.25">
      <c r="B77" s="581">
        <v>43033</v>
      </c>
      <c r="C77" s="581">
        <v>43036</v>
      </c>
      <c r="D77" s="260" t="s">
        <v>2303</v>
      </c>
      <c r="E77" s="260" t="s">
        <v>36</v>
      </c>
      <c r="F77" s="752" t="s">
        <v>12135</v>
      </c>
      <c r="G77" s="754">
        <v>2293.2399999999998</v>
      </c>
      <c r="H77" s="757" t="s">
        <v>12136</v>
      </c>
    </row>
    <row r="78" spans="1:8" x14ac:dyDescent="0.25">
      <c r="B78" s="581">
        <v>43033</v>
      </c>
      <c r="C78" s="581">
        <v>43036</v>
      </c>
      <c r="D78" s="260" t="s">
        <v>1865</v>
      </c>
      <c r="E78" s="260" t="s">
        <v>12137</v>
      </c>
      <c r="F78" s="752" t="s">
        <v>12135</v>
      </c>
      <c r="G78" s="754">
        <v>2110.5700000000002</v>
      </c>
      <c r="H78" s="757" t="s">
        <v>12136</v>
      </c>
    </row>
    <row r="79" spans="1:8" x14ac:dyDescent="0.25">
      <c r="B79" s="581">
        <v>43033</v>
      </c>
      <c r="C79" s="581">
        <v>43036</v>
      </c>
      <c r="D79" s="260" t="s">
        <v>12138</v>
      </c>
      <c r="E79" s="260" t="s">
        <v>12139</v>
      </c>
      <c r="F79" s="752" t="s">
        <v>12135</v>
      </c>
      <c r="G79" s="754">
        <v>2295.14</v>
      </c>
      <c r="H79" s="757" t="s">
        <v>12136</v>
      </c>
    </row>
    <row r="80" spans="1:8" x14ac:dyDescent="0.25">
      <c r="B80" s="581"/>
      <c r="C80" s="581"/>
      <c r="D80" s="755"/>
      <c r="E80" s="755"/>
      <c r="F80" s="755"/>
      <c r="G80" s="634"/>
      <c r="H80" s="758"/>
    </row>
    <row r="81" spans="1:8" x14ac:dyDescent="0.25">
      <c r="A81" s="184"/>
      <c r="B81" s="580"/>
      <c r="C81" s="580"/>
      <c r="D81" s="99"/>
      <c r="E81" s="99"/>
      <c r="F81" s="99"/>
      <c r="G81" s="633"/>
      <c r="H81" s="99"/>
    </row>
    <row r="82" spans="1:8" x14ac:dyDescent="0.25">
      <c r="A82" s="128" t="s">
        <v>10521</v>
      </c>
      <c r="B82" s="751"/>
      <c r="C82" s="751"/>
      <c r="D82" s="752"/>
      <c r="E82" s="752"/>
      <c r="F82" s="752"/>
      <c r="G82" s="634"/>
      <c r="H82" s="752"/>
    </row>
    <row r="83" spans="1:8" x14ac:dyDescent="0.25">
      <c r="B83" s="351" t="s">
        <v>12564</v>
      </c>
      <c r="C83" s="806" t="s">
        <v>12564</v>
      </c>
      <c r="D83" s="752" t="s">
        <v>12565</v>
      </c>
      <c r="E83" s="752" t="s">
        <v>11568</v>
      </c>
      <c r="F83" s="752" t="s">
        <v>12566</v>
      </c>
      <c r="G83" s="658">
        <v>1568.2</v>
      </c>
      <c r="H83" s="752" t="s">
        <v>12567</v>
      </c>
    </row>
    <row r="84" spans="1:8" x14ac:dyDescent="0.25">
      <c r="B84" s="751"/>
      <c r="C84" s="751"/>
      <c r="D84" s="752"/>
      <c r="E84" s="752"/>
      <c r="F84" s="752"/>
      <c r="G84" s="634"/>
      <c r="H84" s="752"/>
    </row>
    <row r="85" spans="1:8" x14ac:dyDescent="0.25">
      <c r="B85" s="581" t="s">
        <v>12441</v>
      </c>
      <c r="C85" s="581" t="s">
        <v>12441</v>
      </c>
      <c r="D85" s="755" t="s">
        <v>12442</v>
      </c>
      <c r="E85" s="755" t="s">
        <v>46</v>
      </c>
      <c r="F85" s="755" t="s">
        <v>254</v>
      </c>
      <c r="G85" s="658">
        <v>25</v>
      </c>
      <c r="H85" s="755" t="s">
        <v>2842</v>
      </c>
    </row>
    <row r="86" spans="1:8" x14ac:dyDescent="0.25">
      <c r="B86" s="581" t="s">
        <v>12441</v>
      </c>
      <c r="C86" s="581" t="s">
        <v>12441</v>
      </c>
      <c r="D86" s="755" t="s">
        <v>12443</v>
      </c>
      <c r="E86" s="755" t="s">
        <v>12444</v>
      </c>
      <c r="F86" s="755" t="s">
        <v>254</v>
      </c>
      <c r="G86" s="658">
        <v>25</v>
      </c>
      <c r="H86" s="755" t="s">
        <v>12445</v>
      </c>
    </row>
    <row r="87" spans="1:8" x14ac:dyDescent="0.25">
      <c r="B87" s="581">
        <v>43009</v>
      </c>
      <c r="C87" s="660">
        <v>43100</v>
      </c>
      <c r="D87" s="752" t="s">
        <v>10554</v>
      </c>
      <c r="E87" s="752" t="s">
        <v>12492</v>
      </c>
      <c r="F87" s="752" t="s">
        <v>12493</v>
      </c>
      <c r="G87" s="658">
        <v>252</v>
      </c>
      <c r="H87" s="752" t="s">
        <v>12494</v>
      </c>
    </row>
    <row r="88" spans="1:8" x14ac:dyDescent="0.25">
      <c r="B88" s="751"/>
      <c r="C88" s="751"/>
      <c r="D88" s="752"/>
      <c r="E88" s="752"/>
      <c r="F88" s="752"/>
      <c r="G88" s="634"/>
      <c r="H88" s="752"/>
    </row>
    <row r="89" spans="1:8" x14ac:dyDescent="0.25">
      <c r="B89" s="581">
        <v>43010</v>
      </c>
      <c r="C89" s="581">
        <v>43014</v>
      </c>
      <c r="D89" s="752" t="s">
        <v>69</v>
      </c>
      <c r="E89" s="752" t="s">
        <v>10574</v>
      </c>
      <c r="F89" s="752" t="s">
        <v>10575</v>
      </c>
      <c r="G89" s="658">
        <v>0</v>
      </c>
      <c r="H89" s="752" t="s">
        <v>10576</v>
      </c>
    </row>
    <row r="90" spans="1:8" x14ac:dyDescent="0.25">
      <c r="B90" s="581"/>
      <c r="C90" s="581"/>
      <c r="D90" s="752"/>
      <c r="E90" s="752"/>
      <c r="F90" s="752"/>
      <c r="G90" s="658"/>
      <c r="H90" s="752"/>
    </row>
    <row r="91" spans="1:8" x14ac:dyDescent="0.25">
      <c r="B91" s="660" t="s">
        <v>12460</v>
      </c>
      <c r="C91" s="660" t="s">
        <v>12460</v>
      </c>
      <c r="D91" s="752" t="s">
        <v>4129</v>
      </c>
      <c r="E91" s="752" t="s">
        <v>37</v>
      </c>
      <c r="F91" s="752" t="s">
        <v>11359</v>
      </c>
      <c r="G91" s="658">
        <v>35</v>
      </c>
      <c r="H91" s="752" t="s">
        <v>12461</v>
      </c>
    </row>
    <row r="92" spans="1:8" x14ac:dyDescent="0.25">
      <c r="B92" s="581" t="s">
        <v>12456</v>
      </c>
      <c r="C92" s="751" t="s">
        <v>12456</v>
      </c>
      <c r="D92" s="752" t="s">
        <v>10536</v>
      </c>
      <c r="E92" s="755" t="s">
        <v>12457</v>
      </c>
      <c r="F92" s="752" t="s">
        <v>193</v>
      </c>
      <c r="G92" s="658">
        <v>35</v>
      </c>
      <c r="H92" s="755" t="s">
        <v>1596</v>
      </c>
    </row>
    <row r="93" spans="1:8" x14ac:dyDescent="0.25">
      <c r="B93" s="581"/>
      <c r="C93" s="751"/>
      <c r="D93" s="752"/>
      <c r="E93" s="755"/>
      <c r="F93" s="752"/>
      <c r="G93" s="658"/>
      <c r="H93" s="755"/>
    </row>
    <row r="94" spans="1:8" x14ac:dyDescent="0.25">
      <c r="B94" s="581" t="s">
        <v>12446</v>
      </c>
      <c r="C94" s="581" t="s">
        <v>12446</v>
      </c>
      <c r="D94" s="755" t="s">
        <v>12447</v>
      </c>
      <c r="E94" s="755" t="s">
        <v>84</v>
      </c>
      <c r="F94" s="755" t="s">
        <v>2152</v>
      </c>
      <c r="G94" s="658">
        <v>30</v>
      </c>
      <c r="H94" s="755" t="s">
        <v>2842</v>
      </c>
    </row>
    <row r="95" spans="1:8" x14ac:dyDescent="0.25">
      <c r="B95" s="660" t="s">
        <v>12446</v>
      </c>
      <c r="C95" s="660" t="s">
        <v>12446</v>
      </c>
      <c r="D95" s="752" t="s">
        <v>12442</v>
      </c>
      <c r="E95" s="755" t="s">
        <v>46</v>
      </c>
      <c r="F95" s="752" t="s">
        <v>12459</v>
      </c>
      <c r="G95" s="658">
        <v>35</v>
      </c>
      <c r="H95" s="752" t="s">
        <v>2842</v>
      </c>
    </row>
    <row r="96" spans="1:8" x14ac:dyDescent="0.25">
      <c r="B96" s="581" t="s">
        <v>12446</v>
      </c>
      <c r="C96" s="660" t="s">
        <v>12446</v>
      </c>
      <c r="D96" s="752" t="s">
        <v>12443</v>
      </c>
      <c r="E96" s="755" t="s">
        <v>12444</v>
      </c>
      <c r="F96" s="752" t="s">
        <v>12479</v>
      </c>
      <c r="G96" s="658">
        <v>35</v>
      </c>
      <c r="H96" s="752" t="s">
        <v>2842</v>
      </c>
    </row>
    <row r="97" spans="2:8" x14ac:dyDescent="0.25">
      <c r="B97" s="581"/>
      <c r="C97" s="660"/>
      <c r="D97" s="752"/>
      <c r="E97" s="755"/>
      <c r="F97" s="752"/>
      <c r="G97" s="658"/>
      <c r="H97" s="752"/>
    </row>
    <row r="98" spans="2:8" x14ac:dyDescent="0.25">
      <c r="B98" s="660" t="s">
        <v>12462</v>
      </c>
      <c r="C98" s="581" t="s">
        <v>12462</v>
      </c>
      <c r="D98" s="752" t="s">
        <v>4129</v>
      </c>
      <c r="E98" s="752" t="s">
        <v>37</v>
      </c>
      <c r="F98" s="752" t="s">
        <v>254</v>
      </c>
      <c r="G98" s="658">
        <v>25</v>
      </c>
      <c r="H98" s="752" t="s">
        <v>12461</v>
      </c>
    </row>
    <row r="99" spans="2:8" x14ac:dyDescent="0.25">
      <c r="B99" s="660" t="s">
        <v>12462</v>
      </c>
      <c r="C99" s="581" t="s">
        <v>12462</v>
      </c>
      <c r="D99" s="752" t="s">
        <v>12463</v>
      </c>
      <c r="E99" s="752" t="s">
        <v>12464</v>
      </c>
      <c r="F99" s="752" t="s">
        <v>12465</v>
      </c>
      <c r="G99" s="658">
        <v>250</v>
      </c>
      <c r="H99" s="752" t="s">
        <v>12466</v>
      </c>
    </row>
    <row r="100" spans="2:8" x14ac:dyDescent="0.25">
      <c r="B100" s="660"/>
      <c r="C100" s="581"/>
      <c r="D100" s="752"/>
      <c r="E100" s="752"/>
      <c r="F100" s="752"/>
      <c r="G100" s="658"/>
      <c r="H100" s="752"/>
    </row>
    <row r="101" spans="2:8" x14ac:dyDescent="0.25">
      <c r="B101" s="660" t="s">
        <v>12458</v>
      </c>
      <c r="C101" s="660" t="s">
        <v>12458</v>
      </c>
      <c r="D101" s="752" t="s">
        <v>12442</v>
      </c>
      <c r="E101" s="755" t="s">
        <v>46</v>
      </c>
      <c r="F101" s="752" t="s">
        <v>11359</v>
      </c>
      <c r="G101" s="658">
        <v>35</v>
      </c>
      <c r="H101" s="752" t="s">
        <v>2842</v>
      </c>
    </row>
    <row r="102" spans="2:8" x14ac:dyDescent="0.25">
      <c r="B102" s="660"/>
      <c r="C102" s="660"/>
      <c r="D102" s="752"/>
      <c r="E102" s="755"/>
      <c r="F102" s="752"/>
      <c r="G102" s="658"/>
      <c r="H102" s="752"/>
    </row>
    <row r="103" spans="2:8" x14ac:dyDescent="0.25">
      <c r="B103" s="581" t="s">
        <v>12467</v>
      </c>
      <c r="C103" s="581" t="s">
        <v>12467</v>
      </c>
      <c r="D103" s="755" t="s">
        <v>12439</v>
      </c>
      <c r="E103" s="755" t="s">
        <v>12440</v>
      </c>
      <c r="F103" s="752" t="s">
        <v>1437</v>
      </c>
      <c r="G103" s="658">
        <v>350</v>
      </c>
      <c r="H103" s="752" t="s">
        <v>12468</v>
      </c>
    </row>
    <row r="104" spans="2:8" x14ac:dyDescent="0.25">
      <c r="B104" s="351" t="s">
        <v>12467</v>
      </c>
      <c r="C104" s="351" t="s">
        <v>12474</v>
      </c>
      <c r="D104" s="755" t="s">
        <v>12538</v>
      </c>
      <c r="E104" s="755" t="s">
        <v>8807</v>
      </c>
      <c r="F104" s="755" t="s">
        <v>1437</v>
      </c>
      <c r="G104" s="658">
        <v>262.64999999999998</v>
      </c>
      <c r="H104" s="755" t="s">
        <v>3439</v>
      </c>
    </row>
    <row r="105" spans="2:8" x14ac:dyDescent="0.25">
      <c r="B105" s="581"/>
      <c r="C105" s="581"/>
      <c r="D105" s="755"/>
      <c r="E105" s="755"/>
      <c r="F105" s="752"/>
      <c r="G105" s="658"/>
      <c r="H105" s="752"/>
    </row>
    <row r="106" spans="2:8" x14ac:dyDescent="0.25">
      <c r="B106" s="581" t="s">
        <v>12474</v>
      </c>
      <c r="C106" s="660" t="s">
        <v>12448</v>
      </c>
      <c r="D106" s="752" t="s">
        <v>12475</v>
      </c>
      <c r="E106" s="752" t="s">
        <v>12476</v>
      </c>
      <c r="F106" s="752" t="s">
        <v>12477</v>
      </c>
      <c r="G106" s="658">
        <v>1512</v>
      </c>
      <c r="H106" s="752" t="s">
        <v>12478</v>
      </c>
    </row>
    <row r="107" spans="2:8" x14ac:dyDescent="0.25">
      <c r="B107" s="581"/>
      <c r="C107" s="660"/>
      <c r="D107" s="752"/>
      <c r="E107" s="752"/>
      <c r="F107" s="752"/>
      <c r="G107" s="658"/>
      <c r="H107" s="752"/>
    </row>
    <row r="108" spans="2:8" x14ac:dyDescent="0.25">
      <c r="B108" s="581" t="s">
        <v>12495</v>
      </c>
      <c r="C108" s="660" t="s">
        <v>12495</v>
      </c>
      <c r="D108" s="752" t="s">
        <v>12463</v>
      </c>
      <c r="E108" s="752" t="s">
        <v>12464</v>
      </c>
      <c r="F108" s="752" t="s">
        <v>204</v>
      </c>
      <c r="G108" s="658">
        <v>25</v>
      </c>
      <c r="H108" s="752" t="s">
        <v>12496</v>
      </c>
    </row>
    <row r="109" spans="2:8" x14ac:dyDescent="0.25">
      <c r="B109" s="751"/>
      <c r="C109" s="751"/>
      <c r="D109" s="752"/>
      <c r="E109" s="752"/>
      <c r="F109" s="752"/>
      <c r="G109" s="634"/>
      <c r="H109" s="752"/>
    </row>
    <row r="110" spans="2:8" x14ac:dyDescent="0.25">
      <c r="B110" s="751">
        <v>43028</v>
      </c>
      <c r="C110" s="751">
        <v>43035</v>
      </c>
      <c r="D110" s="755" t="s">
        <v>11956</v>
      </c>
      <c r="E110" s="755"/>
      <c r="F110" s="755" t="s">
        <v>11957</v>
      </c>
      <c r="G110" s="658">
        <v>2054</v>
      </c>
      <c r="H110" s="755" t="s">
        <v>11958</v>
      </c>
    </row>
    <row r="111" spans="2:8" s="824" customFormat="1" x14ac:dyDescent="0.25">
      <c r="B111" s="823">
        <v>43028</v>
      </c>
      <c r="C111" s="823">
        <v>43035</v>
      </c>
      <c r="D111" s="824" t="s">
        <v>11959</v>
      </c>
      <c r="F111" s="824" t="s">
        <v>11957</v>
      </c>
      <c r="G111" s="825">
        <v>1365</v>
      </c>
      <c r="H111" s="824" t="s">
        <v>11958</v>
      </c>
    </row>
    <row r="112" spans="2:8" x14ac:dyDescent="0.25">
      <c r="B112" s="581">
        <v>43028</v>
      </c>
      <c r="C112" s="581">
        <v>43028</v>
      </c>
      <c r="D112" s="755" t="s">
        <v>12063</v>
      </c>
      <c r="E112" s="755" t="s">
        <v>4738</v>
      </c>
      <c r="F112" s="755" t="s">
        <v>12066</v>
      </c>
      <c r="G112" s="658">
        <v>500</v>
      </c>
      <c r="H112" s="755" t="s">
        <v>12067</v>
      </c>
    </row>
    <row r="113" spans="2:8" s="824" customFormat="1" x14ac:dyDescent="0.25">
      <c r="B113" s="826" t="s">
        <v>12572</v>
      </c>
      <c r="C113" s="826" t="s">
        <v>12573</v>
      </c>
      <c r="D113" s="827" t="s">
        <v>12574</v>
      </c>
      <c r="E113" s="824" t="s">
        <v>11568</v>
      </c>
      <c r="F113" s="824" t="s">
        <v>12566</v>
      </c>
      <c r="G113" s="825">
        <v>304.38</v>
      </c>
      <c r="H113" s="824" t="s">
        <v>12575</v>
      </c>
    </row>
    <row r="114" spans="2:8" x14ac:dyDescent="0.25">
      <c r="B114" s="581"/>
      <c r="C114" s="581"/>
      <c r="D114" s="755"/>
      <c r="E114" s="755"/>
      <c r="F114" s="755"/>
      <c r="G114" s="658"/>
      <c r="H114" s="755"/>
    </row>
    <row r="115" spans="2:8" x14ac:dyDescent="0.25">
      <c r="B115" s="581" t="s">
        <v>12448</v>
      </c>
      <c r="C115" s="660" t="s">
        <v>12448</v>
      </c>
      <c r="D115" s="752" t="s">
        <v>3693</v>
      </c>
      <c r="E115" s="752" t="s">
        <v>12480</v>
      </c>
      <c r="F115" s="752" t="s">
        <v>12481</v>
      </c>
      <c r="G115" s="658">
        <v>35</v>
      </c>
      <c r="H115" s="752" t="s">
        <v>12482</v>
      </c>
    </row>
    <row r="116" spans="2:8" x14ac:dyDescent="0.25">
      <c r="B116" s="581">
        <v>43029</v>
      </c>
      <c r="C116" s="581">
        <v>43029</v>
      </c>
      <c r="D116" s="752" t="s">
        <v>12056</v>
      </c>
      <c r="E116" s="752" t="s">
        <v>8214</v>
      </c>
      <c r="F116" s="752" t="s">
        <v>286</v>
      </c>
      <c r="G116" s="658">
        <v>600</v>
      </c>
      <c r="H116" s="752" t="s">
        <v>12068</v>
      </c>
    </row>
    <row r="117" spans="2:8" x14ac:dyDescent="0.25">
      <c r="B117" s="581" t="s">
        <v>12448</v>
      </c>
      <c r="C117" s="581" t="s">
        <v>12449</v>
      </c>
      <c r="D117" s="755" t="s">
        <v>12450</v>
      </c>
      <c r="E117" s="755" t="s">
        <v>12451</v>
      </c>
      <c r="F117" s="755" t="s">
        <v>12413</v>
      </c>
      <c r="G117" s="658">
        <v>285</v>
      </c>
      <c r="H117" s="755" t="s">
        <v>12452</v>
      </c>
    </row>
    <row r="118" spans="2:8" x14ac:dyDescent="0.25">
      <c r="B118" s="751" t="s">
        <v>12448</v>
      </c>
      <c r="C118" s="751" t="s">
        <v>12448</v>
      </c>
      <c r="D118" s="755" t="s">
        <v>12453</v>
      </c>
      <c r="E118" s="755" t="s">
        <v>12454</v>
      </c>
      <c r="F118" s="755" t="s">
        <v>2814</v>
      </c>
      <c r="G118" s="658">
        <v>600</v>
      </c>
      <c r="H118" s="755" t="s">
        <v>12455</v>
      </c>
    </row>
    <row r="119" spans="2:8" x14ac:dyDescent="0.25">
      <c r="B119" s="751"/>
      <c r="C119" s="751"/>
      <c r="D119" s="755"/>
      <c r="E119" s="755"/>
      <c r="F119" s="755"/>
      <c r="G119" s="658"/>
      <c r="H119" s="755"/>
    </row>
    <row r="120" spans="2:8" x14ac:dyDescent="0.25">
      <c r="B120" s="751" t="s">
        <v>12483</v>
      </c>
      <c r="C120" s="804" t="s">
        <v>12483</v>
      </c>
      <c r="D120" s="752" t="s">
        <v>3693</v>
      </c>
      <c r="E120" s="752" t="s">
        <v>12480</v>
      </c>
      <c r="F120" s="752" t="s">
        <v>1897</v>
      </c>
      <c r="G120" s="807">
        <v>25</v>
      </c>
      <c r="H120" s="752" t="s">
        <v>12484</v>
      </c>
    </row>
    <row r="121" spans="2:8" x14ac:dyDescent="0.25">
      <c r="B121" s="581" t="s">
        <v>12483</v>
      </c>
      <c r="C121" s="660" t="s">
        <v>12449</v>
      </c>
      <c r="D121" s="752" t="s">
        <v>12497</v>
      </c>
      <c r="E121" s="752" t="s">
        <v>12498</v>
      </c>
      <c r="F121" s="752" t="s">
        <v>1397</v>
      </c>
      <c r="G121" s="658">
        <v>149</v>
      </c>
      <c r="H121" s="752" t="s">
        <v>12499</v>
      </c>
    </row>
    <row r="122" spans="2:8" x14ac:dyDescent="0.25">
      <c r="B122" s="751"/>
      <c r="C122" s="751"/>
      <c r="D122" s="755"/>
      <c r="E122" s="755"/>
      <c r="F122" s="755"/>
      <c r="G122" s="658"/>
      <c r="H122" s="755"/>
    </row>
    <row r="123" spans="2:8" x14ac:dyDescent="0.25">
      <c r="B123" s="608" t="s">
        <v>12449</v>
      </c>
      <c r="C123" s="805" t="s">
        <v>12469</v>
      </c>
      <c r="D123" s="176" t="s">
        <v>12470</v>
      </c>
      <c r="E123" s="752" t="s">
        <v>12471</v>
      </c>
      <c r="F123" s="752" t="s">
        <v>12472</v>
      </c>
      <c r="G123" s="807">
        <v>0</v>
      </c>
      <c r="H123" s="752" t="s">
        <v>12473</v>
      </c>
    </row>
    <row r="124" spans="2:8" x14ac:dyDescent="0.25">
      <c r="B124" s="608"/>
      <c r="C124" s="805"/>
      <c r="D124" s="176"/>
      <c r="E124" s="752"/>
      <c r="F124" s="752"/>
      <c r="G124" s="807"/>
      <c r="H124" s="752"/>
    </row>
    <row r="125" spans="2:8" x14ac:dyDescent="0.25">
      <c r="B125" s="351" t="s">
        <v>12568</v>
      </c>
      <c r="C125" s="351" t="s">
        <v>12568</v>
      </c>
      <c r="D125" s="752" t="s">
        <v>12569</v>
      </c>
      <c r="E125" s="755" t="s">
        <v>12570</v>
      </c>
      <c r="F125" s="755" t="s">
        <v>254</v>
      </c>
      <c r="G125" s="658">
        <v>75</v>
      </c>
      <c r="H125" s="755" t="s">
        <v>12571</v>
      </c>
    </row>
    <row r="126" spans="2:8" x14ac:dyDescent="0.25">
      <c r="B126" s="608"/>
      <c r="C126" s="805"/>
      <c r="D126" s="176"/>
      <c r="E126" s="752"/>
      <c r="F126" s="752"/>
      <c r="G126" s="807"/>
      <c r="H126" s="752"/>
    </row>
    <row r="127" spans="2:8" s="824" customFormat="1" x14ac:dyDescent="0.25">
      <c r="B127" s="828" t="s">
        <v>12469</v>
      </c>
      <c r="C127" s="829" t="s">
        <v>12485</v>
      </c>
      <c r="D127" s="827" t="s">
        <v>10525</v>
      </c>
      <c r="E127" s="827" t="s">
        <v>12490</v>
      </c>
      <c r="F127" s="827" t="s">
        <v>2089</v>
      </c>
      <c r="G127" s="825">
        <v>2840</v>
      </c>
      <c r="H127" s="827" t="s">
        <v>12491</v>
      </c>
    </row>
    <row r="128" spans="2:8" s="824" customFormat="1" x14ac:dyDescent="0.25">
      <c r="B128" s="828">
        <v>43036</v>
      </c>
      <c r="C128" s="828">
        <v>43040</v>
      </c>
      <c r="D128" s="824" t="s">
        <v>11953</v>
      </c>
      <c r="F128" s="824" t="s">
        <v>11954</v>
      </c>
      <c r="G128" s="825">
        <v>2840</v>
      </c>
      <c r="H128" s="824" t="s">
        <v>11955</v>
      </c>
    </row>
    <row r="129" spans="1:8" x14ac:dyDescent="0.25">
      <c r="B129" s="581"/>
      <c r="C129" s="581"/>
      <c r="D129" s="755"/>
      <c r="E129" s="755"/>
      <c r="F129" s="755"/>
      <c r="G129" s="658"/>
      <c r="H129" s="755"/>
    </row>
    <row r="130" spans="1:8" x14ac:dyDescent="0.25">
      <c r="B130" s="581" t="s">
        <v>12485</v>
      </c>
      <c r="C130" s="660" t="s">
        <v>12486</v>
      </c>
      <c r="D130" s="752" t="s">
        <v>12487</v>
      </c>
      <c r="E130" s="752" t="s">
        <v>12488</v>
      </c>
      <c r="F130" s="752" t="s">
        <v>8710</v>
      </c>
      <c r="G130" s="658">
        <v>500</v>
      </c>
      <c r="H130" s="752" t="s">
        <v>12489</v>
      </c>
    </row>
    <row r="131" spans="1:8" x14ac:dyDescent="0.25">
      <c r="B131" s="351" t="s">
        <v>12485</v>
      </c>
      <c r="C131" s="351" t="s">
        <v>12485</v>
      </c>
      <c r="D131" s="752" t="s">
        <v>12569</v>
      </c>
      <c r="E131" s="755" t="s">
        <v>12570</v>
      </c>
      <c r="F131" s="755" t="s">
        <v>1329</v>
      </c>
      <c r="G131" s="658">
        <v>75</v>
      </c>
      <c r="H131" s="755" t="s">
        <v>12571</v>
      </c>
    </row>
    <row r="132" spans="1:8" x14ac:dyDescent="0.25">
      <c r="A132" s="184"/>
      <c r="B132" s="580"/>
      <c r="C132" s="580"/>
      <c r="D132" s="99"/>
      <c r="E132" s="99"/>
      <c r="F132" s="99"/>
      <c r="G132" s="633"/>
      <c r="H132" s="99"/>
    </row>
    <row r="133" spans="1:8" x14ac:dyDescent="0.25">
      <c r="A133" s="128" t="s">
        <v>9261</v>
      </c>
      <c r="B133" s="751"/>
      <c r="C133" s="751"/>
      <c r="D133" s="752"/>
      <c r="E133" s="752"/>
      <c r="F133" s="752"/>
      <c r="G133" s="634"/>
      <c r="H133" s="752"/>
    </row>
    <row r="134" spans="1:8" x14ac:dyDescent="0.25">
      <c r="B134" s="581">
        <v>43014</v>
      </c>
      <c r="C134" s="581">
        <v>43018</v>
      </c>
      <c r="D134" s="755" t="s">
        <v>1153</v>
      </c>
      <c r="E134" s="755" t="s">
        <v>3409</v>
      </c>
      <c r="F134" s="755" t="s">
        <v>5147</v>
      </c>
      <c r="G134" s="754">
        <v>2505.8000000000002</v>
      </c>
      <c r="H134" s="758" t="s">
        <v>12178</v>
      </c>
    </row>
    <row r="135" spans="1:8" x14ac:dyDescent="0.25">
      <c r="B135" s="581"/>
      <c r="C135" s="581"/>
      <c r="D135" s="755"/>
      <c r="E135" s="755"/>
      <c r="F135" s="755"/>
      <c r="G135" s="754"/>
      <c r="H135" s="758"/>
    </row>
    <row r="136" spans="1:8" x14ac:dyDescent="0.25">
      <c r="B136" s="751">
        <v>43025</v>
      </c>
      <c r="C136" s="751">
        <v>43029</v>
      </c>
      <c r="D136" s="752" t="s">
        <v>12181</v>
      </c>
      <c r="E136" s="752" t="s">
        <v>2444</v>
      </c>
      <c r="F136" s="752" t="s">
        <v>3175</v>
      </c>
      <c r="G136" s="753">
        <v>2350.27</v>
      </c>
      <c r="H136" s="757" t="s">
        <v>12182</v>
      </c>
    </row>
    <row r="137" spans="1:8" x14ac:dyDescent="0.25">
      <c r="B137" s="751"/>
      <c r="C137" s="751"/>
      <c r="D137" s="755"/>
      <c r="E137" s="755"/>
      <c r="F137" s="755"/>
      <c r="G137" s="658"/>
      <c r="H137" s="755"/>
    </row>
    <row r="138" spans="1:8" x14ac:dyDescent="0.25">
      <c r="B138" s="751">
        <v>43027</v>
      </c>
      <c r="C138" s="751">
        <v>43044</v>
      </c>
      <c r="D138" s="752" t="s">
        <v>3852</v>
      </c>
      <c r="E138" s="752" t="s">
        <v>78</v>
      </c>
      <c r="F138" s="752" t="s">
        <v>12179</v>
      </c>
      <c r="G138" s="753">
        <v>0</v>
      </c>
      <c r="H138" s="752" t="s">
        <v>12180</v>
      </c>
    </row>
    <row r="139" spans="1:8" x14ac:dyDescent="0.25">
      <c r="B139" s="581"/>
      <c r="C139" s="581"/>
      <c r="D139" s="755"/>
      <c r="E139" s="755"/>
      <c r="F139" s="755"/>
      <c r="G139" s="658"/>
      <c r="H139" s="755"/>
    </row>
    <row r="140" spans="1:8" x14ac:dyDescent="0.25">
      <c r="B140" s="751"/>
      <c r="C140" s="751"/>
      <c r="D140" s="755"/>
      <c r="E140" s="755"/>
      <c r="F140" s="755"/>
      <c r="G140" s="634"/>
      <c r="H140" s="755"/>
    </row>
    <row r="141" spans="1:8" x14ac:dyDescent="0.25">
      <c r="A141" s="184"/>
      <c r="B141" s="580"/>
      <c r="C141" s="580"/>
      <c r="D141" s="99"/>
      <c r="E141" s="99"/>
      <c r="F141" s="99"/>
      <c r="G141" s="633"/>
      <c r="H141" s="99"/>
    </row>
    <row r="142" spans="1:8" x14ac:dyDescent="0.25">
      <c r="A142" s="128" t="s">
        <v>29</v>
      </c>
      <c r="B142" s="581"/>
      <c r="C142" s="751"/>
      <c r="D142" s="752"/>
      <c r="E142" s="757"/>
      <c r="F142" s="752"/>
      <c r="G142" s="637"/>
      <c r="H142" s="757"/>
    </row>
    <row r="143" spans="1:8" x14ac:dyDescent="0.25">
      <c r="B143" s="581">
        <v>43018</v>
      </c>
      <c r="C143" s="751">
        <v>43023</v>
      </c>
      <c r="D143" s="757" t="s">
        <v>9671</v>
      </c>
      <c r="E143" s="757" t="s">
        <v>11869</v>
      </c>
      <c r="F143" s="752" t="s">
        <v>535</v>
      </c>
      <c r="G143" s="753">
        <v>2117.12</v>
      </c>
      <c r="H143" s="757" t="s">
        <v>11870</v>
      </c>
    </row>
    <row r="144" spans="1:8" x14ac:dyDescent="0.25">
      <c r="B144" s="581"/>
      <c r="C144" s="751"/>
      <c r="D144" s="757"/>
      <c r="E144" s="757"/>
      <c r="F144" s="752"/>
      <c r="G144" s="753"/>
      <c r="H144" s="757"/>
    </row>
    <row r="145" spans="1:8" x14ac:dyDescent="0.25">
      <c r="B145" s="581">
        <v>43020</v>
      </c>
      <c r="C145" s="581">
        <v>43023</v>
      </c>
      <c r="D145" s="757" t="s">
        <v>1182</v>
      </c>
      <c r="E145" s="757" t="s">
        <v>9665</v>
      </c>
      <c r="F145" s="752" t="s">
        <v>12242</v>
      </c>
      <c r="G145" s="754">
        <v>603.53</v>
      </c>
      <c r="H145" s="757" t="s">
        <v>9667</v>
      </c>
    </row>
    <row r="146" spans="1:8" x14ac:dyDescent="0.25">
      <c r="A146" s="184"/>
      <c r="B146" s="580"/>
      <c r="C146" s="580"/>
      <c r="D146" s="99"/>
      <c r="E146" s="99"/>
      <c r="F146" s="99"/>
      <c r="G146" s="633"/>
      <c r="H146" s="99"/>
    </row>
    <row r="147" spans="1:8" x14ac:dyDescent="0.25">
      <c r="A147" s="128" t="s">
        <v>7352</v>
      </c>
      <c r="B147" s="581"/>
      <c r="C147" s="581"/>
      <c r="D147" s="755"/>
      <c r="E147" s="758"/>
      <c r="F147" s="755"/>
      <c r="G147" s="634"/>
      <c r="H147" s="758"/>
    </row>
    <row r="148" spans="1:8" x14ac:dyDescent="0.25">
      <c r="B148" s="581">
        <v>43013</v>
      </c>
      <c r="C148" s="581">
        <v>43016</v>
      </c>
      <c r="D148" s="755" t="s">
        <v>12214</v>
      </c>
      <c r="E148" s="758" t="s">
        <v>1494</v>
      </c>
      <c r="F148" s="755" t="s">
        <v>1421</v>
      </c>
      <c r="G148" s="754">
        <v>3270</v>
      </c>
      <c r="H148" s="758" t="s">
        <v>12215</v>
      </c>
    </row>
    <row r="149" spans="1:8" x14ac:dyDescent="0.25">
      <c r="B149" s="581">
        <v>43013</v>
      </c>
      <c r="C149" s="581">
        <v>43016</v>
      </c>
      <c r="D149" s="755" t="s">
        <v>12216</v>
      </c>
      <c r="E149" s="758" t="s">
        <v>12217</v>
      </c>
      <c r="F149" s="755" t="s">
        <v>2857</v>
      </c>
      <c r="G149" s="754">
        <v>1109</v>
      </c>
      <c r="H149" s="758" t="s">
        <v>12218</v>
      </c>
    </row>
    <row r="150" spans="1:8" x14ac:dyDescent="0.25">
      <c r="B150" s="581"/>
      <c r="C150" s="581"/>
      <c r="D150" s="755"/>
      <c r="E150" s="758"/>
      <c r="F150" s="755"/>
      <c r="G150" s="754"/>
      <c r="H150" s="758"/>
    </row>
    <row r="151" spans="1:8" x14ac:dyDescent="0.25">
      <c r="B151" s="581">
        <v>43020</v>
      </c>
      <c r="C151" s="581">
        <v>43022</v>
      </c>
      <c r="D151" s="755" t="s">
        <v>405</v>
      </c>
      <c r="E151" s="758" t="s">
        <v>3142</v>
      </c>
      <c r="F151" s="755" t="s">
        <v>1658</v>
      </c>
      <c r="G151" s="754" t="s">
        <v>178</v>
      </c>
      <c r="H151" s="758" t="s">
        <v>12219</v>
      </c>
    </row>
    <row r="152" spans="1:8" x14ac:dyDescent="0.25">
      <c r="B152" s="581"/>
      <c r="C152" s="581"/>
      <c r="D152" s="755"/>
      <c r="E152" s="758"/>
      <c r="F152" s="755"/>
      <c r="G152" s="754"/>
      <c r="H152" s="758"/>
    </row>
    <row r="153" spans="1:8" x14ac:dyDescent="0.25">
      <c r="B153" s="581">
        <v>43030</v>
      </c>
      <c r="C153" s="581">
        <v>43032</v>
      </c>
      <c r="D153" s="755" t="s">
        <v>7545</v>
      </c>
      <c r="E153" s="758" t="s">
        <v>7546</v>
      </c>
      <c r="F153" s="755" t="s">
        <v>70</v>
      </c>
      <c r="G153" s="754">
        <v>1237</v>
      </c>
      <c r="H153" s="758" t="s">
        <v>4554</v>
      </c>
    </row>
    <row r="154" spans="1:8" x14ac:dyDescent="0.25">
      <c r="B154" s="581">
        <v>43030</v>
      </c>
      <c r="C154" s="581">
        <v>43032</v>
      </c>
      <c r="D154" s="755" t="s">
        <v>12220</v>
      </c>
      <c r="E154" s="758" t="s">
        <v>12221</v>
      </c>
      <c r="F154" s="755" t="s">
        <v>70</v>
      </c>
      <c r="G154" s="754">
        <v>766</v>
      </c>
      <c r="H154" s="758" t="s">
        <v>4554</v>
      </c>
    </row>
    <row r="155" spans="1:8" x14ac:dyDescent="0.25">
      <c r="B155" s="581"/>
      <c r="C155" s="581"/>
      <c r="D155" s="755"/>
      <c r="E155" s="758"/>
      <c r="F155" s="755"/>
      <c r="G155" s="754"/>
      <c r="H155" s="758"/>
    </row>
    <row r="156" spans="1:8" ht="30" x14ac:dyDescent="0.25">
      <c r="B156" s="581">
        <v>43031</v>
      </c>
      <c r="C156" s="581">
        <v>43033</v>
      </c>
      <c r="D156" s="755" t="s">
        <v>41</v>
      </c>
      <c r="E156" s="758" t="s">
        <v>5799</v>
      </c>
      <c r="F156" s="755" t="s">
        <v>75</v>
      </c>
      <c r="G156" s="754">
        <v>1292</v>
      </c>
      <c r="H156" s="758" t="s">
        <v>12224</v>
      </c>
    </row>
    <row r="157" spans="1:8" x14ac:dyDescent="0.25">
      <c r="B157" s="581"/>
      <c r="C157" s="581"/>
      <c r="D157" s="755"/>
      <c r="E157" s="758"/>
      <c r="F157" s="755"/>
      <c r="G157" s="754"/>
      <c r="H157" s="758"/>
    </row>
    <row r="158" spans="1:8" x14ac:dyDescent="0.25">
      <c r="B158" s="581">
        <v>43032</v>
      </c>
      <c r="C158" s="581">
        <v>43036</v>
      </c>
      <c r="D158" s="755" t="s">
        <v>10904</v>
      </c>
      <c r="E158" s="758" t="s">
        <v>694</v>
      </c>
      <c r="F158" s="755" t="s">
        <v>3136</v>
      </c>
      <c r="G158" s="754">
        <v>2665</v>
      </c>
      <c r="H158" s="758" t="s">
        <v>12222</v>
      </c>
    </row>
    <row r="159" spans="1:8" x14ac:dyDescent="0.25">
      <c r="B159" s="581">
        <v>43032</v>
      </c>
      <c r="C159" s="581">
        <v>43036</v>
      </c>
      <c r="D159" s="755" t="s">
        <v>6526</v>
      </c>
      <c r="E159" s="758" t="s">
        <v>694</v>
      </c>
      <c r="F159" s="755" t="s">
        <v>3136</v>
      </c>
      <c r="G159" s="754">
        <v>2665</v>
      </c>
      <c r="H159" s="758" t="s">
        <v>12222</v>
      </c>
    </row>
    <row r="160" spans="1:8" x14ac:dyDescent="0.25">
      <c r="B160" s="581">
        <v>43032</v>
      </c>
      <c r="C160" s="581">
        <v>43036</v>
      </c>
      <c r="D160" s="755" t="s">
        <v>8538</v>
      </c>
      <c r="E160" s="758" t="s">
        <v>12223</v>
      </c>
      <c r="F160" s="755" t="s">
        <v>3136</v>
      </c>
      <c r="G160" s="754">
        <v>2665</v>
      </c>
      <c r="H160" s="758" t="s">
        <v>12222</v>
      </c>
    </row>
    <row r="161" spans="1:8" x14ac:dyDescent="0.25">
      <c r="B161" s="581">
        <v>43032</v>
      </c>
      <c r="C161" s="581">
        <v>43036</v>
      </c>
      <c r="D161" s="755" t="s">
        <v>10905</v>
      </c>
      <c r="E161" s="758" t="s">
        <v>694</v>
      </c>
      <c r="F161" s="755" t="s">
        <v>3136</v>
      </c>
      <c r="G161" s="754">
        <v>2665</v>
      </c>
      <c r="H161" s="758" t="s">
        <v>12222</v>
      </c>
    </row>
    <row r="162" spans="1:8" x14ac:dyDescent="0.25">
      <c r="B162" s="581">
        <v>43032</v>
      </c>
      <c r="C162" s="581">
        <v>43036</v>
      </c>
      <c r="D162" s="755" t="s">
        <v>10906</v>
      </c>
      <c r="E162" s="758" t="s">
        <v>694</v>
      </c>
      <c r="F162" s="755" t="s">
        <v>3136</v>
      </c>
      <c r="G162" s="754">
        <v>2665</v>
      </c>
      <c r="H162" s="758" t="s">
        <v>12222</v>
      </c>
    </row>
    <row r="163" spans="1:8" x14ac:dyDescent="0.25">
      <c r="B163" s="581"/>
      <c r="C163" s="581"/>
      <c r="D163" s="755"/>
      <c r="E163" s="758"/>
      <c r="F163" s="755"/>
      <c r="G163" s="634"/>
      <c r="H163" s="755"/>
    </row>
    <row r="164" spans="1:8" x14ac:dyDescent="0.25">
      <c r="A164" s="184"/>
      <c r="B164" s="585"/>
      <c r="C164" s="585"/>
      <c r="D164" s="105"/>
      <c r="E164" s="105"/>
      <c r="F164" s="105"/>
      <c r="G164" s="639"/>
      <c r="H164" s="105"/>
    </row>
    <row r="165" spans="1:8" x14ac:dyDescent="0.25">
      <c r="A165" s="128" t="s">
        <v>6335</v>
      </c>
      <c r="B165" s="582"/>
      <c r="C165" s="582"/>
      <c r="D165" s="758"/>
      <c r="E165" s="758"/>
      <c r="F165" s="758"/>
      <c r="G165" s="635"/>
      <c r="H165" s="758"/>
    </row>
    <row r="166" spans="1:8" x14ac:dyDescent="0.25">
      <c r="B166" s="582"/>
      <c r="C166" s="582"/>
      <c r="D166" s="758"/>
      <c r="E166" s="758"/>
      <c r="F166" s="758"/>
      <c r="G166" s="635"/>
      <c r="H166" s="232"/>
    </row>
    <row r="167" spans="1:8" x14ac:dyDescent="0.25">
      <c r="B167" s="582"/>
      <c r="C167" s="582"/>
      <c r="D167" s="758"/>
      <c r="E167" s="758"/>
      <c r="F167" s="758"/>
      <c r="G167" s="635"/>
      <c r="H167" s="758"/>
    </row>
    <row r="168" spans="1:8" x14ac:dyDescent="0.25">
      <c r="B168" s="582"/>
      <c r="C168" s="582"/>
      <c r="D168" s="758"/>
      <c r="E168" s="758"/>
      <c r="F168" s="758"/>
      <c r="G168" s="635"/>
      <c r="H168" s="758"/>
    </row>
    <row r="169" spans="1:8" x14ac:dyDescent="0.25">
      <c r="B169" s="582"/>
      <c r="C169" s="582"/>
      <c r="D169" s="758"/>
      <c r="E169" s="758"/>
      <c r="F169" s="758"/>
      <c r="G169" s="635"/>
      <c r="H169" s="758"/>
    </row>
    <row r="170" spans="1:8" x14ac:dyDescent="0.25">
      <c r="B170" s="582"/>
      <c r="C170" s="582"/>
      <c r="D170" s="758"/>
      <c r="E170" s="758"/>
      <c r="F170" s="758"/>
      <c r="G170" s="635"/>
      <c r="H170" s="758"/>
    </row>
    <row r="171" spans="1:8" x14ac:dyDescent="0.25">
      <c r="A171" s="184"/>
      <c r="B171" s="580"/>
      <c r="C171" s="580"/>
      <c r="D171" s="99"/>
      <c r="E171" s="99"/>
      <c r="F171" s="99"/>
      <c r="G171" s="633"/>
      <c r="H171" s="99"/>
    </row>
    <row r="172" spans="1:8" x14ac:dyDescent="0.25">
      <c r="A172" s="128" t="s">
        <v>181</v>
      </c>
      <c r="B172" s="581"/>
      <c r="C172" s="581"/>
      <c r="D172" s="755"/>
      <c r="E172" s="758"/>
      <c r="F172" s="755"/>
      <c r="G172" s="634"/>
      <c r="H172" s="755"/>
    </row>
    <row r="173" spans="1:8" x14ac:dyDescent="0.25">
      <c r="B173" s="623">
        <v>43010</v>
      </c>
      <c r="C173" s="623">
        <v>43011</v>
      </c>
      <c r="D173" s="77" t="s">
        <v>11114</v>
      </c>
      <c r="E173" s="79" t="s">
        <v>2444</v>
      </c>
      <c r="F173" s="63" t="s">
        <v>789</v>
      </c>
      <c r="G173" s="696">
        <f>370.6+42.01</f>
        <v>412.61</v>
      </c>
      <c r="H173" s="62" t="s">
        <v>12188</v>
      </c>
    </row>
    <row r="174" spans="1:8" x14ac:dyDescent="0.25">
      <c r="B174" s="582"/>
      <c r="C174" s="582"/>
      <c r="D174" s="758"/>
      <c r="E174" s="755"/>
      <c r="F174" s="758"/>
      <c r="G174" s="640"/>
      <c r="H174" s="111"/>
    </row>
    <row r="175" spans="1:8" x14ac:dyDescent="0.25">
      <c r="B175" s="623">
        <v>43039</v>
      </c>
      <c r="C175" s="623">
        <v>43043</v>
      </c>
      <c r="D175" s="77" t="s">
        <v>9295</v>
      </c>
      <c r="E175" s="79" t="s">
        <v>9722</v>
      </c>
      <c r="F175" s="63" t="s">
        <v>30</v>
      </c>
      <c r="G175" s="696">
        <v>2203</v>
      </c>
      <c r="H175" s="62" t="s">
        <v>11120</v>
      </c>
    </row>
    <row r="176" spans="1:8" x14ac:dyDescent="0.25">
      <c r="B176" s="582"/>
      <c r="C176" s="582"/>
      <c r="D176" s="758"/>
      <c r="E176" s="755"/>
      <c r="F176" s="758"/>
      <c r="G176" s="635"/>
      <c r="H176" s="758"/>
    </row>
    <row r="177" spans="1:8" x14ac:dyDescent="0.25">
      <c r="A177" s="184"/>
      <c r="B177" s="585"/>
      <c r="C177" s="585"/>
      <c r="D177" s="105"/>
      <c r="E177" s="105"/>
      <c r="F177" s="105"/>
      <c r="G177" s="639"/>
      <c r="H177" s="105"/>
    </row>
    <row r="178" spans="1:8" x14ac:dyDescent="0.25">
      <c r="A178" s="128" t="s">
        <v>9060</v>
      </c>
      <c r="B178" s="582"/>
      <c r="C178" s="582"/>
      <c r="D178" s="758"/>
      <c r="E178" s="758"/>
      <c r="F178" s="758"/>
      <c r="G178" s="635"/>
      <c r="H178" s="758"/>
    </row>
    <row r="179" spans="1:8" x14ac:dyDescent="0.25">
      <c r="B179" s="582">
        <v>43023</v>
      </c>
      <c r="C179" s="582">
        <v>43027</v>
      </c>
      <c r="D179" s="758" t="s">
        <v>9742</v>
      </c>
      <c r="E179" s="758" t="s">
        <v>9743</v>
      </c>
      <c r="F179" s="758" t="s">
        <v>9744</v>
      </c>
      <c r="G179" s="635">
        <v>1111.95</v>
      </c>
      <c r="H179" s="758" t="s">
        <v>12268</v>
      </c>
    </row>
    <row r="180" spans="1:8" x14ac:dyDescent="0.25">
      <c r="B180" s="582">
        <v>43023</v>
      </c>
      <c r="C180" s="582">
        <v>43027</v>
      </c>
      <c r="D180" s="758" t="s">
        <v>9746</v>
      </c>
      <c r="E180" s="232" t="s">
        <v>9743</v>
      </c>
      <c r="F180" s="758" t="s">
        <v>9744</v>
      </c>
      <c r="G180" s="635">
        <v>1053.19</v>
      </c>
      <c r="H180" s="758" t="s">
        <v>12268</v>
      </c>
    </row>
    <row r="181" spans="1:8" x14ac:dyDescent="0.25">
      <c r="B181" s="582"/>
      <c r="C181" s="582"/>
      <c r="D181" s="758"/>
      <c r="E181" s="232"/>
      <c r="F181" s="758"/>
      <c r="G181" s="635"/>
      <c r="H181" s="758"/>
    </row>
    <row r="182" spans="1:8" x14ac:dyDescent="0.25">
      <c r="B182" s="582">
        <v>43030</v>
      </c>
      <c r="C182" s="582">
        <v>43033</v>
      </c>
      <c r="D182" s="758" t="s">
        <v>12269</v>
      </c>
      <c r="E182" s="758" t="s">
        <v>12270</v>
      </c>
      <c r="F182" s="758" t="s">
        <v>4599</v>
      </c>
      <c r="G182" s="635">
        <v>1439.67</v>
      </c>
      <c r="H182" s="758" t="s">
        <v>12271</v>
      </c>
    </row>
    <row r="183" spans="1:8" x14ac:dyDescent="0.25">
      <c r="B183" s="582">
        <v>43030</v>
      </c>
      <c r="C183" s="582">
        <v>43033</v>
      </c>
      <c r="D183" s="758" t="s">
        <v>893</v>
      </c>
      <c r="E183" s="758" t="s">
        <v>12272</v>
      </c>
      <c r="F183" s="758" t="s">
        <v>4599</v>
      </c>
      <c r="G183" s="635">
        <v>1412.67</v>
      </c>
      <c r="H183" s="758" t="s">
        <v>12271</v>
      </c>
    </row>
    <row r="184" spans="1:8" x14ac:dyDescent="0.25">
      <c r="B184" s="582">
        <v>43030</v>
      </c>
      <c r="C184" s="582">
        <v>43033</v>
      </c>
      <c r="D184" s="758" t="s">
        <v>12273</v>
      </c>
      <c r="E184" s="758" t="s">
        <v>12274</v>
      </c>
      <c r="F184" s="758" t="s">
        <v>4599</v>
      </c>
      <c r="G184" s="635">
        <v>2287.67</v>
      </c>
      <c r="H184" s="758" t="s">
        <v>12271</v>
      </c>
    </row>
    <row r="185" spans="1:8" x14ac:dyDescent="0.25">
      <c r="B185" s="582">
        <v>43030</v>
      </c>
      <c r="C185" s="582">
        <v>43033</v>
      </c>
      <c r="D185" s="758" t="s">
        <v>897</v>
      </c>
      <c r="E185" s="758" t="s">
        <v>10343</v>
      </c>
      <c r="F185" s="758" t="s">
        <v>4599</v>
      </c>
      <c r="G185" s="635">
        <v>2260.67</v>
      </c>
      <c r="H185" s="758" t="s">
        <v>12271</v>
      </c>
    </row>
    <row r="186" spans="1:8" x14ac:dyDescent="0.25">
      <c r="B186" s="582">
        <v>43030</v>
      </c>
      <c r="C186" s="582">
        <v>43033</v>
      </c>
      <c r="D186" s="758" t="s">
        <v>6344</v>
      </c>
      <c r="E186" s="758" t="s">
        <v>6345</v>
      </c>
      <c r="F186" s="758" t="s">
        <v>4599</v>
      </c>
      <c r="G186" s="635">
        <v>2260.67</v>
      </c>
      <c r="H186" s="758" t="s">
        <v>12271</v>
      </c>
    </row>
    <row r="187" spans="1:8" x14ac:dyDescent="0.25">
      <c r="B187" s="582">
        <v>43030</v>
      </c>
      <c r="C187" s="582">
        <v>43033</v>
      </c>
      <c r="D187" s="758" t="s">
        <v>9728</v>
      </c>
      <c r="E187" s="758" t="s">
        <v>12275</v>
      </c>
      <c r="F187" s="758" t="s">
        <v>4599</v>
      </c>
      <c r="G187" s="635">
        <v>2287.67</v>
      </c>
      <c r="H187" s="758" t="s">
        <v>12271</v>
      </c>
    </row>
    <row r="188" spans="1:8" x14ac:dyDescent="0.25">
      <c r="B188" s="582">
        <v>43030</v>
      </c>
      <c r="C188" s="582">
        <v>43033</v>
      </c>
      <c r="D188" s="758" t="s">
        <v>2889</v>
      </c>
      <c r="E188" s="758" t="s">
        <v>6102</v>
      </c>
      <c r="F188" s="758" t="s">
        <v>4599</v>
      </c>
      <c r="G188" s="635">
        <v>2287.67</v>
      </c>
      <c r="H188" s="758" t="s">
        <v>12271</v>
      </c>
    </row>
    <row r="189" spans="1:8" x14ac:dyDescent="0.25">
      <c r="B189" s="582"/>
      <c r="C189" s="582"/>
      <c r="D189" s="758"/>
      <c r="E189" s="758"/>
      <c r="F189" s="758"/>
      <c r="G189" s="635"/>
      <c r="H189" s="758"/>
    </row>
    <row r="190" spans="1:8" ht="30" x14ac:dyDescent="0.25">
      <c r="B190" s="582">
        <v>43034</v>
      </c>
      <c r="C190" s="582">
        <v>43036</v>
      </c>
      <c r="D190" s="758" t="s">
        <v>3913</v>
      </c>
      <c r="E190" s="758" t="s">
        <v>12276</v>
      </c>
      <c r="F190" s="758" t="s">
        <v>12277</v>
      </c>
      <c r="G190" s="635">
        <v>1082.0999999999999</v>
      </c>
      <c r="H190" s="758" t="s">
        <v>12278</v>
      </c>
    </row>
    <row r="191" spans="1:8" x14ac:dyDescent="0.25">
      <c r="B191" s="582"/>
      <c r="C191" s="582"/>
      <c r="D191" s="758"/>
      <c r="E191" s="758"/>
      <c r="F191" s="758"/>
      <c r="G191" s="635"/>
      <c r="H191" s="758"/>
    </row>
    <row r="192" spans="1:8" x14ac:dyDescent="0.25">
      <c r="B192" s="582">
        <v>43037</v>
      </c>
      <c r="C192" s="582">
        <v>43039</v>
      </c>
      <c r="D192" s="758" t="s">
        <v>9615</v>
      </c>
      <c r="E192" s="758" t="s">
        <v>12279</v>
      </c>
      <c r="F192" s="758" t="s">
        <v>526</v>
      </c>
      <c r="G192" s="635">
        <v>1613.6</v>
      </c>
      <c r="H192" s="758" t="s">
        <v>12280</v>
      </c>
    </row>
    <row r="193" spans="1:8" x14ac:dyDescent="0.25">
      <c r="B193" s="582"/>
      <c r="C193" s="582"/>
      <c r="D193" s="758"/>
      <c r="E193" s="758"/>
      <c r="F193" s="758"/>
      <c r="G193" s="635"/>
      <c r="H193" s="758"/>
    </row>
    <row r="194" spans="1:8" x14ac:dyDescent="0.25">
      <c r="A194" s="184"/>
      <c r="B194" s="585"/>
      <c r="C194" s="585"/>
      <c r="D194" s="105"/>
      <c r="E194" s="105"/>
      <c r="F194" s="105"/>
      <c r="G194" s="639"/>
      <c r="H194" s="105"/>
    </row>
    <row r="195" spans="1:8" x14ac:dyDescent="0.25">
      <c r="A195" s="128" t="s">
        <v>8603</v>
      </c>
      <c r="B195" s="582"/>
      <c r="C195" s="582"/>
      <c r="D195" s="758"/>
      <c r="E195" s="758"/>
      <c r="F195" s="758"/>
      <c r="G195" s="635"/>
      <c r="H195" s="758"/>
    </row>
    <row r="196" spans="1:8" x14ac:dyDescent="0.25">
      <c r="B196" s="581">
        <v>43030</v>
      </c>
      <c r="C196" s="581">
        <v>43033</v>
      </c>
      <c r="D196" s="752" t="s">
        <v>4287</v>
      </c>
      <c r="E196" s="752" t="s">
        <v>4288</v>
      </c>
      <c r="F196" s="752" t="s">
        <v>30</v>
      </c>
      <c r="G196" s="754">
        <v>1878.68</v>
      </c>
      <c r="H196" s="752" t="s">
        <v>11846</v>
      </c>
    </row>
    <row r="197" spans="1:8" x14ac:dyDescent="0.25">
      <c r="B197" s="581"/>
      <c r="C197" s="581"/>
      <c r="D197" s="752"/>
      <c r="E197" s="752"/>
      <c r="F197" s="752"/>
      <c r="G197" s="754"/>
      <c r="H197" s="752"/>
    </row>
    <row r="198" spans="1:8" x14ac:dyDescent="0.25">
      <c r="B198" s="581"/>
      <c r="C198" s="581"/>
      <c r="D198" s="752"/>
      <c r="E198" s="752"/>
      <c r="F198" s="752"/>
      <c r="G198" s="754"/>
      <c r="H198" s="752"/>
    </row>
    <row r="199" spans="1:8" x14ac:dyDescent="0.25">
      <c r="B199" s="581"/>
      <c r="C199" s="581"/>
      <c r="D199" s="752"/>
      <c r="E199" s="752"/>
      <c r="F199" s="752"/>
      <c r="G199" s="753"/>
      <c r="H199" s="752"/>
    </row>
    <row r="200" spans="1:8" x14ac:dyDescent="0.25">
      <c r="B200" s="581"/>
      <c r="C200" s="581"/>
      <c r="D200" s="752"/>
      <c r="E200" s="752"/>
      <c r="F200" s="752"/>
      <c r="G200" s="754"/>
      <c r="H200" s="752"/>
    </row>
    <row r="201" spans="1:8" x14ac:dyDescent="0.25">
      <c r="B201" s="582"/>
      <c r="C201" s="582"/>
      <c r="D201" s="758"/>
      <c r="E201" s="758"/>
      <c r="F201" s="111"/>
      <c r="G201" s="635"/>
      <c r="H201" s="758"/>
    </row>
    <row r="202" spans="1:8" x14ac:dyDescent="0.25">
      <c r="A202" s="184"/>
      <c r="B202" s="580"/>
      <c r="C202" s="580"/>
      <c r="D202" s="99"/>
      <c r="E202" s="99"/>
      <c r="F202" s="99"/>
      <c r="G202" s="633"/>
      <c r="H202" s="99"/>
    </row>
    <row r="203" spans="1:8" x14ac:dyDescent="0.25">
      <c r="A203" s="128" t="s">
        <v>28</v>
      </c>
      <c r="B203" s="581"/>
      <c r="C203" s="751"/>
      <c r="D203" s="164"/>
      <c r="E203" s="164"/>
      <c r="F203" s="164"/>
      <c r="G203" s="637"/>
      <c r="H203" s="164"/>
    </row>
    <row r="204" spans="1:8" x14ac:dyDescent="0.25">
      <c r="B204" s="581">
        <v>43009</v>
      </c>
      <c r="C204" s="581">
        <v>43013</v>
      </c>
      <c r="D204" s="164" t="s">
        <v>206</v>
      </c>
      <c r="E204" s="164" t="s">
        <v>918</v>
      </c>
      <c r="F204" s="164" t="s">
        <v>2691</v>
      </c>
      <c r="G204" s="754">
        <v>0</v>
      </c>
      <c r="H204" s="164" t="s">
        <v>12281</v>
      </c>
    </row>
    <row r="205" spans="1:8" x14ac:dyDescent="0.25">
      <c r="B205" s="581"/>
      <c r="C205" s="581"/>
      <c r="D205" s="164"/>
      <c r="E205" s="164"/>
      <c r="F205" s="164"/>
      <c r="G205" s="754"/>
      <c r="H205" s="164"/>
    </row>
    <row r="206" spans="1:8" x14ac:dyDescent="0.25">
      <c r="B206" s="581">
        <v>43016</v>
      </c>
      <c r="C206" s="581">
        <v>43020</v>
      </c>
      <c r="D206" s="164" t="s">
        <v>171</v>
      </c>
      <c r="E206" s="164" t="s">
        <v>36</v>
      </c>
      <c r="F206" s="164" t="s">
        <v>12282</v>
      </c>
      <c r="G206" s="754">
        <v>0</v>
      </c>
      <c r="H206" s="164" t="s">
        <v>12283</v>
      </c>
    </row>
    <row r="207" spans="1:8" x14ac:dyDescent="0.25">
      <c r="B207" s="581"/>
      <c r="C207" s="581"/>
      <c r="D207" s="164"/>
      <c r="E207" s="164"/>
      <c r="F207" s="164"/>
      <c r="G207" s="754"/>
      <c r="H207" s="164"/>
    </row>
    <row r="208" spans="1:8" x14ac:dyDescent="0.25">
      <c r="B208" s="581">
        <v>43021</v>
      </c>
      <c r="C208" s="581">
        <v>43023</v>
      </c>
      <c r="D208" s="164" t="s">
        <v>348</v>
      </c>
      <c r="E208" s="164" t="s">
        <v>8232</v>
      </c>
      <c r="F208" s="164" t="s">
        <v>1157</v>
      </c>
      <c r="G208" s="754">
        <v>1205</v>
      </c>
      <c r="H208" s="164" t="s">
        <v>4710</v>
      </c>
    </row>
    <row r="209" spans="1:8" x14ac:dyDescent="0.25">
      <c r="B209" s="581"/>
      <c r="C209" s="581"/>
      <c r="D209" s="164"/>
      <c r="E209" s="164"/>
      <c r="F209" s="164"/>
      <c r="G209" s="754"/>
      <c r="H209" s="164"/>
    </row>
    <row r="210" spans="1:8" x14ac:dyDescent="0.25">
      <c r="B210" s="581">
        <v>43024</v>
      </c>
      <c r="C210" s="581">
        <v>43027</v>
      </c>
      <c r="D210" s="164" t="s">
        <v>5189</v>
      </c>
      <c r="E210" s="164" t="s">
        <v>1663</v>
      </c>
      <c r="F210" s="164" t="s">
        <v>12284</v>
      </c>
      <c r="G210" s="754">
        <v>0</v>
      </c>
      <c r="H210" s="164" t="s">
        <v>12285</v>
      </c>
    </row>
    <row r="211" spans="1:8" x14ac:dyDescent="0.25">
      <c r="B211" s="581"/>
      <c r="C211" s="581"/>
      <c r="D211" s="164"/>
      <c r="E211" s="164"/>
      <c r="F211" s="164"/>
      <c r="G211" s="754"/>
      <c r="H211" s="164"/>
    </row>
    <row r="212" spans="1:8" x14ac:dyDescent="0.25">
      <c r="B212" s="581">
        <v>43034</v>
      </c>
      <c r="C212" s="581">
        <v>43037</v>
      </c>
      <c r="D212" s="164" t="s">
        <v>12286</v>
      </c>
      <c r="E212" s="164" t="s">
        <v>2177</v>
      </c>
      <c r="F212" s="164" t="s">
        <v>8235</v>
      </c>
      <c r="G212" s="754">
        <v>1191.4000000000001</v>
      </c>
      <c r="H212" s="164" t="s">
        <v>12287</v>
      </c>
    </row>
    <row r="213" spans="1:8" x14ac:dyDescent="0.25">
      <c r="B213" s="581">
        <v>43034</v>
      </c>
      <c r="C213" s="581">
        <v>43037</v>
      </c>
      <c r="D213" s="164" t="s">
        <v>4711</v>
      </c>
      <c r="E213" s="164" t="s">
        <v>12288</v>
      </c>
      <c r="F213" s="164" t="s">
        <v>8235</v>
      </c>
      <c r="G213" s="754">
        <v>525</v>
      </c>
      <c r="H213" s="164" t="s">
        <v>12287</v>
      </c>
    </row>
    <row r="214" spans="1:8" x14ac:dyDescent="0.25">
      <c r="B214" s="581"/>
      <c r="C214" s="581"/>
      <c r="D214" s="164"/>
      <c r="E214" s="164"/>
      <c r="F214" s="164"/>
      <c r="G214" s="754"/>
      <c r="H214" s="164"/>
    </row>
    <row r="215" spans="1:8" x14ac:dyDescent="0.25">
      <c r="B215" s="581">
        <v>43038</v>
      </c>
      <c r="C215" s="581">
        <v>43042</v>
      </c>
      <c r="D215" s="164" t="s">
        <v>348</v>
      </c>
      <c r="E215" s="164" t="s">
        <v>8232</v>
      </c>
      <c r="F215" s="164" t="s">
        <v>12289</v>
      </c>
      <c r="G215" s="754">
        <v>0</v>
      </c>
      <c r="H215" s="164" t="s">
        <v>12290</v>
      </c>
    </row>
    <row r="216" spans="1:8" x14ac:dyDescent="0.25">
      <c r="B216" s="581"/>
      <c r="C216" s="581"/>
      <c r="D216" s="164"/>
      <c r="E216" s="164"/>
      <c r="F216" s="164"/>
      <c r="G216" s="634"/>
      <c r="H216" s="164"/>
    </row>
    <row r="217" spans="1:8" x14ac:dyDescent="0.25">
      <c r="B217" s="581"/>
      <c r="C217" s="581"/>
      <c r="D217" s="164"/>
      <c r="E217" s="164"/>
      <c r="F217" s="164"/>
      <c r="G217" s="634"/>
      <c r="H217" s="164"/>
    </row>
    <row r="218" spans="1:8" x14ac:dyDescent="0.25">
      <c r="A218" s="184"/>
      <c r="B218" s="580"/>
      <c r="C218" s="580"/>
      <c r="D218" s="99"/>
      <c r="E218" s="99"/>
      <c r="F218" s="99"/>
      <c r="G218" s="633"/>
      <c r="H218" s="99"/>
    </row>
    <row r="219" spans="1:8" x14ac:dyDescent="0.25">
      <c r="A219" s="128" t="s">
        <v>50</v>
      </c>
      <c r="B219" s="751"/>
      <c r="C219" s="751"/>
      <c r="D219" s="273"/>
      <c r="E219" s="757"/>
      <c r="F219" s="752"/>
      <c r="G219" s="637"/>
      <c r="H219" s="757"/>
    </row>
    <row r="220" spans="1:8" x14ac:dyDescent="0.25">
      <c r="B220" s="582">
        <v>43024</v>
      </c>
      <c r="C220" s="582">
        <v>43029</v>
      </c>
      <c r="D220" s="758" t="s">
        <v>1461</v>
      </c>
      <c r="E220" s="758" t="s">
        <v>1462</v>
      </c>
      <c r="F220" s="758" t="s">
        <v>597</v>
      </c>
      <c r="G220" s="635">
        <v>2525</v>
      </c>
      <c r="H220" s="758" t="s">
        <v>12225</v>
      </c>
    </row>
    <row r="221" spans="1:8" x14ac:dyDescent="0.25">
      <c r="B221" s="751"/>
      <c r="C221" s="751"/>
      <c r="D221" s="273"/>
      <c r="E221" s="757"/>
      <c r="F221" s="752"/>
      <c r="G221" s="637"/>
      <c r="H221" s="757"/>
    </row>
    <row r="222" spans="1:8" x14ac:dyDescent="0.25">
      <c r="B222" s="751"/>
      <c r="C222" s="751"/>
      <c r="D222" s="273"/>
      <c r="E222" s="757"/>
      <c r="F222" s="752"/>
      <c r="G222" s="637"/>
      <c r="H222" s="757"/>
    </row>
    <row r="223" spans="1:8" x14ac:dyDescent="0.25">
      <c r="B223" s="751"/>
      <c r="C223" s="751"/>
      <c r="D223" s="752"/>
      <c r="E223" s="757"/>
      <c r="F223" s="752"/>
      <c r="G223" s="641"/>
      <c r="H223" s="757"/>
    </row>
    <row r="224" spans="1:8" x14ac:dyDescent="0.25">
      <c r="B224" s="751"/>
      <c r="C224" s="751"/>
      <c r="D224" s="752"/>
      <c r="E224" s="757"/>
      <c r="F224" s="752"/>
      <c r="G224" s="641"/>
      <c r="H224" s="757"/>
    </row>
    <row r="225" spans="1:8" x14ac:dyDescent="0.25">
      <c r="B225" s="751"/>
      <c r="C225" s="751"/>
      <c r="D225" s="757"/>
      <c r="E225" s="757"/>
      <c r="F225" s="752"/>
      <c r="G225" s="641"/>
      <c r="H225" s="757"/>
    </row>
    <row r="226" spans="1:8" x14ac:dyDescent="0.25">
      <c r="A226" s="184"/>
      <c r="B226" s="580"/>
      <c r="C226" s="580"/>
      <c r="D226" s="99"/>
      <c r="E226" s="99"/>
      <c r="F226" s="99"/>
      <c r="G226" s="633"/>
      <c r="H226" s="99"/>
    </row>
    <row r="227" spans="1:8" x14ac:dyDescent="0.25">
      <c r="A227" s="128" t="s">
        <v>639</v>
      </c>
      <c r="B227" s="751"/>
      <c r="C227" s="751"/>
      <c r="D227" s="273"/>
      <c r="E227" s="757"/>
      <c r="F227" s="752"/>
      <c r="G227" s="637"/>
      <c r="H227" s="757"/>
    </row>
    <row r="228" spans="1:8" x14ac:dyDescent="0.25">
      <c r="B228" s="582">
        <v>42935</v>
      </c>
      <c r="C228" s="582">
        <v>42939</v>
      </c>
      <c r="D228" s="758" t="s">
        <v>9788</v>
      </c>
      <c r="E228" s="758" t="s">
        <v>9789</v>
      </c>
      <c r="F228" s="758" t="s">
        <v>793</v>
      </c>
      <c r="G228" s="635">
        <v>2610</v>
      </c>
      <c r="H228" s="758" t="s">
        <v>11855</v>
      </c>
    </row>
    <row r="229" spans="1:8" x14ac:dyDescent="0.25">
      <c r="B229" s="582"/>
      <c r="C229" s="582"/>
      <c r="D229" s="758"/>
      <c r="E229" s="758"/>
      <c r="F229" s="758"/>
      <c r="G229" s="635"/>
      <c r="H229" s="758"/>
    </row>
    <row r="230" spans="1:8" x14ac:dyDescent="0.25">
      <c r="B230" s="582">
        <v>42936</v>
      </c>
      <c r="C230" s="582">
        <v>42939</v>
      </c>
      <c r="D230" s="758" t="s">
        <v>9903</v>
      </c>
      <c r="E230" s="758" t="s">
        <v>11854</v>
      </c>
      <c r="F230" s="758" t="s">
        <v>793</v>
      </c>
      <c r="G230" s="635">
        <v>1364</v>
      </c>
      <c r="H230" s="758" t="s">
        <v>11855</v>
      </c>
    </row>
    <row r="231" spans="1:8" x14ac:dyDescent="0.25">
      <c r="B231" s="582">
        <v>42936</v>
      </c>
      <c r="C231" s="582">
        <v>42939</v>
      </c>
      <c r="D231" s="758" t="s">
        <v>6607</v>
      </c>
      <c r="E231" s="758" t="s">
        <v>9904</v>
      </c>
      <c r="F231" s="758" t="s">
        <v>793</v>
      </c>
      <c r="G231" s="635">
        <v>1463</v>
      </c>
      <c r="H231" s="758" t="s">
        <v>11855</v>
      </c>
    </row>
    <row r="232" spans="1:8" x14ac:dyDescent="0.25">
      <c r="B232" s="751"/>
      <c r="C232" s="751"/>
      <c r="D232" s="752"/>
      <c r="E232" s="757"/>
      <c r="F232" s="752"/>
      <c r="G232" s="641"/>
      <c r="H232" s="757"/>
    </row>
    <row r="233" spans="1:8" x14ac:dyDescent="0.25">
      <c r="B233" s="751"/>
      <c r="C233" s="751"/>
      <c r="D233" s="752"/>
      <c r="E233" s="757"/>
      <c r="F233" s="752"/>
      <c r="G233" s="641"/>
      <c r="H233" s="757"/>
    </row>
    <row r="234" spans="1:8" x14ac:dyDescent="0.25">
      <c r="B234" s="751"/>
      <c r="C234" s="751"/>
      <c r="D234" s="757"/>
      <c r="E234" s="757"/>
      <c r="F234" s="752"/>
      <c r="G234" s="641"/>
      <c r="H234" s="757"/>
    </row>
    <row r="235" spans="1:8" x14ac:dyDescent="0.25">
      <c r="A235" s="184"/>
      <c r="B235" s="580"/>
      <c r="C235" s="580"/>
      <c r="D235" s="99"/>
      <c r="E235" s="99"/>
      <c r="F235" s="99"/>
      <c r="G235" s="633"/>
      <c r="H235" s="99"/>
    </row>
    <row r="236" spans="1:8" x14ac:dyDescent="0.25">
      <c r="A236" s="128" t="s">
        <v>8256</v>
      </c>
      <c r="B236" s="581"/>
      <c r="C236" s="581"/>
      <c r="D236" s="755"/>
      <c r="E236" s="755"/>
      <c r="F236" s="755"/>
      <c r="G236" s="634"/>
      <c r="H236" s="755"/>
    </row>
    <row r="237" spans="1:8" x14ac:dyDescent="0.25">
      <c r="B237" s="605">
        <v>43014</v>
      </c>
      <c r="C237" s="605">
        <v>43015</v>
      </c>
      <c r="D237" s="85" t="s">
        <v>1940</v>
      </c>
      <c r="E237" s="85" t="s">
        <v>12849</v>
      </c>
      <c r="F237" s="85" t="s">
        <v>1572</v>
      </c>
      <c r="G237" s="727">
        <v>22.28</v>
      </c>
      <c r="H237" s="85" t="s">
        <v>12850</v>
      </c>
    </row>
    <row r="238" spans="1:8" x14ac:dyDescent="0.25">
      <c r="B238" s="605">
        <v>43014</v>
      </c>
      <c r="C238" s="605">
        <v>43015</v>
      </c>
      <c r="D238" s="85" t="s">
        <v>1945</v>
      </c>
      <c r="E238" s="85" t="s">
        <v>12851</v>
      </c>
      <c r="F238" s="85" t="s">
        <v>1572</v>
      </c>
      <c r="G238" s="727">
        <v>19.690000000000001</v>
      </c>
      <c r="H238" s="85" t="s">
        <v>12850</v>
      </c>
    </row>
    <row r="239" spans="1:8" x14ac:dyDescent="0.25">
      <c r="B239" s="605"/>
      <c r="C239" s="605"/>
      <c r="D239" s="85"/>
      <c r="E239" s="85"/>
      <c r="F239" s="85"/>
      <c r="G239" s="727"/>
      <c r="H239" s="85"/>
    </row>
    <row r="240" spans="1:8" x14ac:dyDescent="0.25">
      <c r="B240" s="605">
        <v>43029</v>
      </c>
      <c r="C240" s="605">
        <v>43032</v>
      </c>
      <c r="D240" s="85" t="s">
        <v>6119</v>
      </c>
      <c r="E240" s="85" t="s">
        <v>12852</v>
      </c>
      <c r="F240" s="85" t="s">
        <v>12366</v>
      </c>
      <c r="G240" s="727">
        <v>1732.45</v>
      </c>
      <c r="H240" s="85" t="s">
        <v>12853</v>
      </c>
    </row>
    <row r="241" spans="1:8" x14ac:dyDescent="0.25">
      <c r="B241" s="581"/>
      <c r="C241" s="581"/>
      <c r="D241" s="755"/>
      <c r="E241" s="755"/>
      <c r="F241" s="755"/>
      <c r="G241" s="634"/>
      <c r="H241" s="755"/>
    </row>
    <row r="242" spans="1:8" x14ac:dyDescent="0.25">
      <c r="A242" s="184"/>
      <c r="B242" s="580"/>
      <c r="C242" s="580"/>
      <c r="D242" s="99"/>
      <c r="E242" s="99"/>
      <c r="F242" s="99"/>
      <c r="G242" s="633"/>
      <c r="H242" s="99"/>
    </row>
    <row r="243" spans="1:8" x14ac:dyDescent="0.25">
      <c r="A243" s="128" t="s">
        <v>22</v>
      </c>
      <c r="B243" s="751"/>
      <c r="C243" s="751"/>
      <c r="D243" s="752"/>
      <c r="E243" s="752"/>
      <c r="F243" s="752"/>
      <c r="G243" s="637"/>
      <c r="H243" s="757"/>
    </row>
    <row r="244" spans="1:8" x14ac:dyDescent="0.25">
      <c r="B244" s="581">
        <v>43010</v>
      </c>
      <c r="C244" s="581">
        <v>43013</v>
      </c>
      <c r="D244" s="755" t="s">
        <v>194</v>
      </c>
      <c r="E244" s="758" t="s">
        <v>195</v>
      </c>
      <c r="F244" s="755" t="s">
        <v>12322</v>
      </c>
      <c r="G244" s="754">
        <v>0</v>
      </c>
      <c r="H244" s="758" t="s">
        <v>12323</v>
      </c>
    </row>
    <row r="245" spans="1:8" x14ac:dyDescent="0.25">
      <c r="B245" s="751"/>
      <c r="C245" s="751"/>
      <c r="D245" s="757"/>
      <c r="E245" s="757"/>
      <c r="F245" s="176"/>
      <c r="G245" s="637"/>
      <c r="H245" s="757"/>
    </row>
    <row r="246" spans="1:8" x14ac:dyDescent="0.25">
      <c r="B246" s="581">
        <v>43020</v>
      </c>
      <c r="C246" s="581">
        <v>43021</v>
      </c>
      <c r="D246" s="752" t="s">
        <v>264</v>
      </c>
      <c r="E246" s="757" t="s">
        <v>265</v>
      </c>
      <c r="F246" s="752" t="s">
        <v>5020</v>
      </c>
      <c r="G246" s="754">
        <v>577</v>
      </c>
      <c r="H246" s="758" t="s">
        <v>12324</v>
      </c>
    </row>
    <row r="247" spans="1:8" x14ac:dyDescent="0.25">
      <c r="B247" s="751"/>
      <c r="C247" s="751"/>
      <c r="D247" s="757"/>
      <c r="E247" s="757"/>
      <c r="F247" s="752"/>
      <c r="G247" s="637"/>
      <c r="H247" s="757"/>
    </row>
    <row r="248" spans="1:8" x14ac:dyDescent="0.25">
      <c r="B248" s="581">
        <v>43029</v>
      </c>
      <c r="C248" s="581">
        <v>43032</v>
      </c>
      <c r="D248" s="752" t="s">
        <v>656</v>
      </c>
      <c r="E248" s="757" t="s">
        <v>11238</v>
      </c>
      <c r="F248" s="752" t="s">
        <v>12325</v>
      </c>
      <c r="G248" s="754">
        <v>725</v>
      </c>
      <c r="H248" s="757" t="s">
        <v>12326</v>
      </c>
    </row>
    <row r="249" spans="1:8" x14ac:dyDescent="0.25">
      <c r="B249" s="751"/>
      <c r="C249" s="751"/>
      <c r="D249" s="757"/>
      <c r="E249" s="757"/>
      <c r="F249" s="752"/>
      <c r="G249" s="637"/>
      <c r="H249" s="757"/>
    </row>
    <row r="250" spans="1:8" x14ac:dyDescent="0.25">
      <c r="B250" s="581">
        <v>43031</v>
      </c>
      <c r="C250" s="581">
        <v>43033</v>
      </c>
      <c r="D250" s="752" t="s">
        <v>1638</v>
      </c>
      <c r="E250" s="757" t="s">
        <v>195</v>
      </c>
      <c r="F250" s="752" t="s">
        <v>3217</v>
      </c>
      <c r="G250" s="754">
        <v>1525</v>
      </c>
      <c r="H250" s="757" t="s">
        <v>12327</v>
      </c>
    </row>
    <row r="251" spans="1:8" x14ac:dyDescent="0.25">
      <c r="B251" s="751"/>
      <c r="C251" s="751"/>
      <c r="D251" s="757"/>
      <c r="E251" s="757"/>
      <c r="F251" s="752"/>
      <c r="G251" s="637"/>
      <c r="H251" s="757"/>
    </row>
    <row r="252" spans="1:8" x14ac:dyDescent="0.25">
      <c r="B252" s="581">
        <v>43036</v>
      </c>
      <c r="C252" s="581">
        <v>43039</v>
      </c>
      <c r="D252" s="755" t="s">
        <v>6141</v>
      </c>
      <c r="E252" s="758" t="s">
        <v>6142</v>
      </c>
      <c r="F252" s="755" t="s">
        <v>12328</v>
      </c>
      <c r="G252" s="754">
        <v>1900</v>
      </c>
      <c r="H252" s="758" t="s">
        <v>12329</v>
      </c>
    </row>
    <row r="253" spans="1:8" x14ac:dyDescent="0.25">
      <c r="A253" s="184"/>
      <c r="B253" s="580"/>
      <c r="C253" s="580"/>
      <c r="D253" s="99"/>
      <c r="E253" s="99"/>
      <c r="F253" s="99"/>
      <c r="G253" s="633"/>
      <c r="H253" s="99"/>
    </row>
    <row r="254" spans="1:8" x14ac:dyDescent="0.25">
      <c r="A254" s="128" t="s">
        <v>1289</v>
      </c>
      <c r="B254" s="581"/>
      <c r="C254" s="581"/>
      <c r="D254" s="755"/>
      <c r="E254" s="755"/>
      <c r="F254" s="755"/>
      <c r="G254" s="634"/>
      <c r="H254" s="757"/>
    </row>
    <row r="255" spans="1:8" x14ac:dyDescent="0.25">
      <c r="B255" s="581">
        <v>43014</v>
      </c>
      <c r="C255" s="581">
        <v>43016</v>
      </c>
      <c r="D255" s="755" t="s">
        <v>12297</v>
      </c>
      <c r="E255" s="755" t="s">
        <v>12305</v>
      </c>
      <c r="F255" s="755" t="s">
        <v>1572</v>
      </c>
      <c r="G255" s="754">
        <v>500</v>
      </c>
      <c r="H255" s="755" t="s">
        <v>12298</v>
      </c>
    </row>
    <row r="256" spans="1:8" x14ac:dyDescent="0.25">
      <c r="B256" s="581">
        <v>43014</v>
      </c>
      <c r="C256" s="581">
        <v>43016</v>
      </c>
      <c r="D256" s="755" t="s">
        <v>1976</v>
      </c>
      <c r="E256" s="755" t="s">
        <v>5028</v>
      </c>
      <c r="F256" s="755" t="s">
        <v>1572</v>
      </c>
      <c r="G256" s="754">
        <v>500</v>
      </c>
      <c r="H256" s="755" t="s">
        <v>12298</v>
      </c>
    </row>
    <row r="257" spans="1:8" x14ac:dyDescent="0.25">
      <c r="B257" s="581">
        <v>43014</v>
      </c>
      <c r="C257" s="581">
        <v>43015</v>
      </c>
      <c r="D257" s="752" t="s">
        <v>2949</v>
      </c>
      <c r="E257" s="752" t="s">
        <v>3743</v>
      </c>
      <c r="F257" s="616" t="s">
        <v>1572</v>
      </c>
      <c r="G257" s="754">
        <v>141.85</v>
      </c>
      <c r="H257" s="755" t="s">
        <v>12299</v>
      </c>
    </row>
    <row r="258" spans="1:8" x14ac:dyDescent="0.25">
      <c r="B258" s="581"/>
      <c r="C258" s="581"/>
      <c r="D258" s="752"/>
      <c r="E258" s="752"/>
      <c r="F258" s="616"/>
      <c r="G258" s="754"/>
      <c r="H258" s="755"/>
    </row>
    <row r="259" spans="1:8" x14ac:dyDescent="0.25">
      <c r="B259" s="581">
        <v>43018</v>
      </c>
      <c r="C259" s="581">
        <v>43020</v>
      </c>
      <c r="D259" s="755" t="s">
        <v>9384</v>
      </c>
      <c r="E259" s="755" t="s">
        <v>12307</v>
      </c>
      <c r="F259" s="755" t="s">
        <v>7880</v>
      </c>
      <c r="G259" s="754">
        <v>388</v>
      </c>
      <c r="H259" s="755" t="s">
        <v>12296</v>
      </c>
    </row>
    <row r="260" spans="1:8" x14ac:dyDescent="0.25">
      <c r="B260" s="581">
        <v>43018</v>
      </c>
      <c r="C260" s="581">
        <v>43020</v>
      </c>
      <c r="D260" s="755" t="s">
        <v>8302</v>
      </c>
      <c r="E260" s="755" t="s">
        <v>18</v>
      </c>
      <c r="F260" s="755" t="s">
        <v>7880</v>
      </c>
      <c r="G260" s="754">
        <v>362</v>
      </c>
      <c r="H260" s="755" t="s">
        <v>12296</v>
      </c>
    </row>
    <row r="261" spans="1:8" x14ac:dyDescent="0.25">
      <c r="B261" s="581"/>
      <c r="C261" s="581"/>
      <c r="D261" s="755"/>
      <c r="E261" s="755"/>
      <c r="F261" s="755"/>
      <c r="G261" s="754"/>
      <c r="H261" s="755"/>
    </row>
    <row r="262" spans="1:8" x14ac:dyDescent="0.25">
      <c r="B262" s="581">
        <v>43027</v>
      </c>
      <c r="C262" s="581">
        <v>43028</v>
      </c>
      <c r="D262" s="755" t="s">
        <v>3746</v>
      </c>
      <c r="E262" s="755" t="s">
        <v>3743</v>
      </c>
      <c r="F262" s="755" t="s">
        <v>204</v>
      </c>
      <c r="G262" s="754">
        <v>150</v>
      </c>
      <c r="H262" s="755" t="s">
        <v>12300</v>
      </c>
    </row>
    <row r="263" spans="1:8" x14ac:dyDescent="0.25">
      <c r="B263" s="581"/>
      <c r="C263" s="581"/>
      <c r="D263" s="755"/>
      <c r="E263" s="755"/>
      <c r="F263" s="755"/>
      <c r="G263" s="754"/>
      <c r="H263" s="755"/>
    </row>
    <row r="264" spans="1:8" x14ac:dyDescent="0.25">
      <c r="B264" s="581">
        <v>43036</v>
      </c>
      <c r="C264" s="581">
        <v>43039</v>
      </c>
      <c r="D264" s="809" t="s">
        <v>4198</v>
      </c>
      <c r="E264" s="809" t="s">
        <v>4199</v>
      </c>
      <c r="F264" s="809" t="s">
        <v>526</v>
      </c>
      <c r="G264" s="355">
        <v>1200</v>
      </c>
      <c r="H264" s="809" t="s">
        <v>12841</v>
      </c>
    </row>
    <row r="265" spans="1:8" x14ac:dyDescent="0.25">
      <c r="A265" s="184"/>
      <c r="B265" s="580"/>
      <c r="C265" s="580"/>
      <c r="D265" s="99"/>
      <c r="E265" s="99"/>
      <c r="F265" s="99"/>
      <c r="G265" s="633"/>
      <c r="H265" s="99"/>
    </row>
    <row r="266" spans="1:8" x14ac:dyDescent="0.25">
      <c r="A266" s="128" t="s">
        <v>955</v>
      </c>
      <c r="B266" s="583"/>
      <c r="C266" s="583"/>
      <c r="D266" s="757"/>
      <c r="E266" s="757"/>
      <c r="F266" s="752"/>
      <c r="G266" s="637"/>
      <c r="H266" s="757"/>
    </row>
    <row r="267" spans="1:8" x14ac:dyDescent="0.25">
      <c r="B267" s="583">
        <v>43015</v>
      </c>
      <c r="C267" s="583">
        <v>43019</v>
      </c>
      <c r="D267" s="757" t="s">
        <v>2202</v>
      </c>
      <c r="E267" s="757" t="s">
        <v>2203</v>
      </c>
      <c r="F267" s="752" t="s">
        <v>2113</v>
      </c>
      <c r="G267" s="697">
        <v>2793.67</v>
      </c>
      <c r="H267" s="757" t="s">
        <v>12335</v>
      </c>
    </row>
    <row r="268" spans="1:8" x14ac:dyDescent="0.25">
      <c r="B268" s="583"/>
      <c r="C268" s="583"/>
      <c r="D268" s="757"/>
      <c r="E268" s="757"/>
      <c r="F268" s="752"/>
      <c r="G268" s="697"/>
      <c r="H268" s="757"/>
    </row>
    <row r="269" spans="1:8" x14ac:dyDescent="0.25">
      <c r="B269" s="583">
        <v>43023</v>
      </c>
      <c r="C269" s="583">
        <v>43028</v>
      </c>
      <c r="D269" s="175" t="s">
        <v>12336</v>
      </c>
      <c r="E269" s="757" t="s">
        <v>742</v>
      </c>
      <c r="F269" s="752" t="s">
        <v>4181</v>
      </c>
      <c r="G269" s="697">
        <v>3325.23</v>
      </c>
      <c r="H269" s="757" t="s">
        <v>12337</v>
      </c>
    </row>
    <row r="270" spans="1:8" x14ac:dyDescent="0.25">
      <c r="B270" s="583"/>
      <c r="C270" s="583"/>
      <c r="D270" s="175"/>
      <c r="E270" s="757"/>
      <c r="F270" s="752"/>
      <c r="G270" s="697"/>
      <c r="H270" s="757"/>
    </row>
    <row r="271" spans="1:8" x14ac:dyDescent="0.25">
      <c r="B271" s="751">
        <v>43026</v>
      </c>
      <c r="C271" s="751">
        <v>43028</v>
      </c>
      <c r="D271" s="757" t="s">
        <v>12338</v>
      </c>
      <c r="E271" s="757" t="s">
        <v>12339</v>
      </c>
      <c r="F271" s="176" t="s">
        <v>12340</v>
      </c>
      <c r="G271" s="697">
        <v>873.74</v>
      </c>
      <c r="H271" s="757" t="s">
        <v>12341</v>
      </c>
    </row>
    <row r="272" spans="1:8" x14ac:dyDescent="0.25">
      <c r="B272" s="751"/>
      <c r="C272" s="751"/>
      <c r="D272" s="757"/>
      <c r="E272" s="757"/>
      <c r="F272" s="176"/>
      <c r="G272" s="697"/>
      <c r="H272" s="757"/>
    </row>
    <row r="273" spans="1:8" x14ac:dyDescent="0.25">
      <c r="B273" s="751">
        <v>43031</v>
      </c>
      <c r="C273" s="751">
        <v>43034</v>
      </c>
      <c r="D273" s="757" t="s">
        <v>11968</v>
      </c>
      <c r="E273" s="757" t="s">
        <v>12342</v>
      </c>
      <c r="F273" s="752" t="s">
        <v>12343</v>
      </c>
      <c r="G273" s="697">
        <v>0</v>
      </c>
      <c r="H273" s="757" t="s">
        <v>12344</v>
      </c>
    </row>
    <row r="274" spans="1:8" x14ac:dyDescent="0.25">
      <c r="B274" s="751"/>
      <c r="C274" s="751"/>
      <c r="D274" s="757"/>
      <c r="E274" s="757"/>
      <c r="F274" s="752"/>
      <c r="G274" s="697"/>
      <c r="H274" s="757"/>
    </row>
    <row r="275" spans="1:8" x14ac:dyDescent="0.25">
      <c r="B275" s="751">
        <v>43038</v>
      </c>
      <c r="C275" s="751">
        <v>43041</v>
      </c>
      <c r="D275" s="757" t="s">
        <v>663</v>
      </c>
      <c r="E275" s="757" t="s">
        <v>4221</v>
      </c>
      <c r="F275" s="752" t="s">
        <v>1157</v>
      </c>
      <c r="G275" s="697">
        <v>1085.25</v>
      </c>
      <c r="H275" s="757" t="s">
        <v>12345</v>
      </c>
    </row>
    <row r="276" spans="1:8" x14ac:dyDescent="0.25">
      <c r="B276" s="751"/>
      <c r="C276" s="751"/>
      <c r="D276" s="757"/>
      <c r="E276" s="757"/>
      <c r="F276" s="752"/>
      <c r="G276" s="697"/>
      <c r="H276" s="757"/>
    </row>
    <row r="277" spans="1:8" x14ac:dyDescent="0.25">
      <c r="B277" s="751">
        <v>43039</v>
      </c>
      <c r="C277" s="751">
        <v>43042</v>
      </c>
      <c r="D277" s="757" t="s">
        <v>2202</v>
      </c>
      <c r="E277" s="757" t="s">
        <v>2203</v>
      </c>
      <c r="F277" s="752" t="s">
        <v>30</v>
      </c>
      <c r="G277" s="697">
        <v>2150</v>
      </c>
      <c r="H277" s="757" t="s">
        <v>12346</v>
      </c>
    </row>
    <row r="278" spans="1:8" x14ac:dyDescent="0.25">
      <c r="B278" s="751"/>
      <c r="C278" s="751"/>
      <c r="D278" s="757"/>
      <c r="E278" s="757"/>
      <c r="F278" s="752"/>
      <c r="G278" s="637"/>
      <c r="H278" s="757"/>
    </row>
    <row r="279" spans="1:8" x14ac:dyDescent="0.25">
      <c r="B279" s="751"/>
      <c r="C279" s="751"/>
      <c r="D279" s="757"/>
      <c r="E279" s="757"/>
      <c r="F279" s="752"/>
      <c r="G279" s="637"/>
      <c r="H279" s="757"/>
    </row>
    <row r="280" spans="1:8" x14ac:dyDescent="0.25">
      <c r="A280" s="184"/>
      <c r="B280" s="580"/>
      <c r="C280" s="580"/>
      <c r="D280" s="99"/>
      <c r="E280" s="99"/>
      <c r="F280" s="99"/>
      <c r="G280" s="633"/>
      <c r="H280" s="99"/>
    </row>
    <row r="281" spans="1:8" x14ac:dyDescent="0.25">
      <c r="A281" s="128" t="s">
        <v>10737</v>
      </c>
      <c r="B281" s="581"/>
      <c r="C281" s="581"/>
      <c r="D281" s="755"/>
      <c r="E281" s="755"/>
      <c r="F281" s="755"/>
      <c r="G281" s="634"/>
      <c r="H281" s="755"/>
    </row>
    <row r="282" spans="1:8" ht="45" x14ac:dyDescent="0.25">
      <c r="B282" s="751">
        <v>43010</v>
      </c>
      <c r="C282" s="751">
        <v>43013</v>
      </c>
      <c r="D282" s="757" t="s">
        <v>2472</v>
      </c>
      <c r="E282" s="757" t="s">
        <v>12352</v>
      </c>
      <c r="F282" s="752" t="s">
        <v>12353</v>
      </c>
      <c r="G282" s="756" t="s">
        <v>12354</v>
      </c>
      <c r="H282" s="757" t="s">
        <v>12355</v>
      </c>
    </row>
    <row r="283" spans="1:8" ht="60" x14ac:dyDescent="0.25">
      <c r="B283" s="582">
        <v>43018</v>
      </c>
      <c r="C283" s="582">
        <v>43018</v>
      </c>
      <c r="D283" s="758" t="s">
        <v>12356</v>
      </c>
      <c r="E283" s="758" t="s">
        <v>12357</v>
      </c>
      <c r="F283" s="758" t="s">
        <v>2691</v>
      </c>
      <c r="G283" s="690" t="s">
        <v>12500</v>
      </c>
      <c r="H283" s="758" t="s">
        <v>12358</v>
      </c>
    </row>
    <row r="284" spans="1:8" ht="105" x14ac:dyDescent="0.25">
      <c r="B284" s="751">
        <v>43023</v>
      </c>
      <c r="C284" s="751">
        <v>43023</v>
      </c>
      <c r="D284" s="757" t="s">
        <v>12359</v>
      </c>
      <c r="E284" s="757" t="s">
        <v>12360</v>
      </c>
      <c r="F284" s="757" t="s">
        <v>12361</v>
      </c>
      <c r="G284" s="756" t="s">
        <v>12438</v>
      </c>
      <c r="H284" s="175" t="s">
        <v>12362</v>
      </c>
    </row>
    <row r="285" spans="1:8" ht="60" x14ac:dyDescent="0.25">
      <c r="B285" s="582">
        <v>43026</v>
      </c>
      <c r="C285" s="582">
        <v>43030</v>
      </c>
      <c r="D285" s="758" t="s">
        <v>4783</v>
      </c>
      <c r="E285" s="758" t="s">
        <v>21</v>
      </c>
      <c r="F285" s="758" t="s">
        <v>1999</v>
      </c>
      <c r="G285" s="690" t="s">
        <v>12501</v>
      </c>
      <c r="H285" s="758" t="s">
        <v>49</v>
      </c>
    </row>
    <row r="286" spans="1:8" ht="45" x14ac:dyDescent="0.25">
      <c r="B286" s="582">
        <v>43034</v>
      </c>
      <c r="C286" s="582">
        <v>43034</v>
      </c>
      <c r="D286" s="758" t="s">
        <v>7831</v>
      </c>
      <c r="E286" s="758" t="s">
        <v>37</v>
      </c>
      <c r="F286" s="758" t="s">
        <v>1873</v>
      </c>
      <c r="G286" s="690" t="s">
        <v>12502</v>
      </c>
      <c r="H286" s="758" t="s">
        <v>12363</v>
      </c>
    </row>
    <row r="287" spans="1:8" x14ac:dyDescent="0.25">
      <c r="B287" s="581">
        <v>43030</v>
      </c>
      <c r="C287" s="581">
        <v>43033</v>
      </c>
      <c r="D287" s="757" t="s">
        <v>12364</v>
      </c>
      <c r="E287" s="757" t="s">
        <v>12365</v>
      </c>
      <c r="F287" s="752" t="s">
        <v>12366</v>
      </c>
      <c r="G287" s="690">
        <v>1525.07</v>
      </c>
      <c r="H287" s="757" t="s">
        <v>12367</v>
      </c>
    </row>
    <row r="288" spans="1:8" x14ac:dyDescent="0.25">
      <c r="B288" s="581">
        <v>43030</v>
      </c>
      <c r="C288" s="581">
        <v>43033</v>
      </c>
      <c r="D288" s="757" t="s">
        <v>1324</v>
      </c>
      <c r="E288" s="757" t="s">
        <v>12368</v>
      </c>
      <c r="F288" s="752" t="s">
        <v>12366</v>
      </c>
      <c r="G288" s="690">
        <v>1431.07</v>
      </c>
      <c r="H288" s="757" t="s">
        <v>12367</v>
      </c>
    </row>
    <row r="289" spans="1:8" x14ac:dyDescent="0.25">
      <c r="B289" s="581">
        <v>43033</v>
      </c>
      <c r="C289" s="581">
        <v>43036</v>
      </c>
      <c r="D289" s="175" t="s">
        <v>11256</v>
      </c>
      <c r="E289" s="757" t="s">
        <v>7290</v>
      </c>
      <c r="F289" s="752" t="s">
        <v>535</v>
      </c>
      <c r="G289" s="690">
        <v>1790.51</v>
      </c>
      <c r="H289" s="757" t="s">
        <v>12369</v>
      </c>
    </row>
    <row r="290" spans="1:8" x14ac:dyDescent="0.25">
      <c r="B290" s="581"/>
      <c r="C290" s="581"/>
      <c r="D290" s="755"/>
      <c r="E290" s="755"/>
      <c r="F290" s="755"/>
      <c r="G290" s="634"/>
      <c r="H290" s="755"/>
    </row>
    <row r="291" spans="1:8" x14ac:dyDescent="0.25">
      <c r="A291" s="184"/>
      <c r="B291" s="580"/>
      <c r="C291" s="580"/>
      <c r="D291" s="99"/>
      <c r="E291" s="99"/>
      <c r="F291" s="99"/>
      <c r="G291" s="633"/>
      <c r="H291" s="99"/>
    </row>
    <row r="292" spans="1:8" x14ac:dyDescent="0.25">
      <c r="A292" s="128" t="s">
        <v>190</v>
      </c>
      <c r="B292" s="581"/>
      <c r="C292" s="581"/>
      <c r="D292" s="755"/>
      <c r="E292" s="755"/>
      <c r="F292" s="755"/>
      <c r="G292" s="634"/>
      <c r="H292" s="755"/>
    </row>
    <row r="293" spans="1:8" x14ac:dyDescent="0.25">
      <c r="B293" s="581">
        <v>43009</v>
      </c>
      <c r="C293" s="581">
        <v>43013</v>
      </c>
      <c r="D293" s="755" t="s">
        <v>11987</v>
      </c>
      <c r="E293" s="755" t="s">
        <v>11988</v>
      </c>
      <c r="F293" s="755" t="s">
        <v>11989</v>
      </c>
      <c r="G293" s="189">
        <v>2096</v>
      </c>
      <c r="H293" s="755" t="s">
        <v>11990</v>
      </c>
    </row>
    <row r="294" spans="1:8" x14ac:dyDescent="0.25">
      <c r="B294" s="581">
        <v>43009</v>
      </c>
      <c r="C294" s="581">
        <v>43013</v>
      </c>
      <c r="D294" s="755" t="s">
        <v>11991</v>
      </c>
      <c r="E294" s="755" t="s">
        <v>11992</v>
      </c>
      <c r="F294" s="755" t="s">
        <v>11989</v>
      </c>
      <c r="G294" s="189">
        <v>2988.43</v>
      </c>
      <c r="H294" s="755" t="s">
        <v>11990</v>
      </c>
    </row>
    <row r="295" spans="1:8" x14ac:dyDescent="0.25">
      <c r="B295" s="581"/>
      <c r="C295" s="581"/>
      <c r="D295" s="755"/>
      <c r="E295" s="755"/>
      <c r="F295" s="755"/>
      <c r="G295" s="634"/>
      <c r="H295" s="755"/>
    </row>
    <row r="296" spans="1:8" x14ac:dyDescent="0.25">
      <c r="B296" s="581">
        <v>43012</v>
      </c>
      <c r="C296" s="581">
        <v>43018</v>
      </c>
      <c r="D296" s="755" t="s">
        <v>1727</v>
      </c>
      <c r="E296" s="755" t="s">
        <v>11764</v>
      </c>
      <c r="F296" s="755" t="s">
        <v>5469</v>
      </c>
      <c r="G296" s="189">
        <v>1944.07</v>
      </c>
      <c r="H296" s="758" t="s">
        <v>11765</v>
      </c>
    </row>
    <row r="297" spans="1:8" x14ac:dyDescent="0.25">
      <c r="B297" s="581"/>
      <c r="C297" s="581"/>
      <c r="D297" s="755"/>
      <c r="E297" s="755"/>
      <c r="F297" s="755"/>
      <c r="G297" s="189"/>
      <c r="H297" s="758"/>
    </row>
    <row r="298" spans="1:8" x14ac:dyDescent="0.25">
      <c r="B298" s="581">
        <v>43014</v>
      </c>
      <c r="C298" s="581">
        <v>43015</v>
      </c>
      <c r="D298" s="755" t="s">
        <v>10048</v>
      </c>
      <c r="E298" s="755" t="s">
        <v>12389</v>
      </c>
      <c r="F298" s="755" t="s">
        <v>1572</v>
      </c>
      <c r="G298" s="754">
        <v>1000</v>
      </c>
      <c r="H298" s="755" t="s">
        <v>12390</v>
      </c>
    </row>
    <row r="299" spans="1:8" x14ac:dyDescent="0.25">
      <c r="B299" s="581"/>
      <c r="C299" s="581"/>
      <c r="D299" s="755"/>
      <c r="E299" s="755"/>
      <c r="F299" s="755"/>
      <c r="G299" s="754"/>
      <c r="H299" s="755"/>
    </row>
    <row r="300" spans="1:8" x14ac:dyDescent="0.25">
      <c r="B300" s="581">
        <v>43015</v>
      </c>
      <c r="C300" s="581">
        <v>43015</v>
      </c>
      <c r="D300" s="755" t="s">
        <v>2496</v>
      </c>
      <c r="E300" s="755" t="s">
        <v>2144</v>
      </c>
      <c r="F300" s="755" t="s">
        <v>1953</v>
      </c>
      <c r="G300" s="189">
        <v>300</v>
      </c>
      <c r="H300" s="755" t="s">
        <v>12391</v>
      </c>
    </row>
    <row r="301" spans="1:8" x14ac:dyDescent="0.25">
      <c r="B301" s="581"/>
      <c r="C301" s="581"/>
      <c r="D301" s="755"/>
      <c r="E301" s="755"/>
      <c r="F301" s="755"/>
      <c r="G301" s="189"/>
      <c r="H301" s="755"/>
    </row>
    <row r="302" spans="1:8" x14ac:dyDescent="0.25">
      <c r="B302" s="581">
        <v>43016</v>
      </c>
      <c r="C302" s="581">
        <v>43022</v>
      </c>
      <c r="D302" s="755" t="s">
        <v>6691</v>
      </c>
      <c r="E302" s="755" t="s">
        <v>18</v>
      </c>
      <c r="F302" s="755" t="s">
        <v>10724</v>
      </c>
      <c r="G302" s="189">
        <v>2398.34</v>
      </c>
      <c r="H302" s="755" t="s">
        <v>10725</v>
      </c>
    </row>
    <row r="303" spans="1:8" x14ac:dyDescent="0.25">
      <c r="B303" s="581"/>
      <c r="C303" s="581"/>
      <c r="D303" s="755"/>
      <c r="E303" s="755"/>
      <c r="F303" s="755"/>
      <c r="G303" s="189"/>
      <c r="H303" s="755"/>
    </row>
    <row r="304" spans="1:8" x14ac:dyDescent="0.25">
      <c r="B304" s="581">
        <v>43023</v>
      </c>
      <c r="C304" s="581">
        <v>43023</v>
      </c>
      <c r="D304" s="755" t="s">
        <v>10048</v>
      </c>
      <c r="E304" s="755" t="s">
        <v>12389</v>
      </c>
      <c r="F304" s="755" t="s">
        <v>9062</v>
      </c>
      <c r="G304" s="189">
        <v>500</v>
      </c>
      <c r="H304" s="755" t="s">
        <v>12393</v>
      </c>
    </row>
    <row r="305" spans="2:8" x14ac:dyDescent="0.25">
      <c r="B305" s="581"/>
      <c r="C305" s="581"/>
      <c r="D305" s="755"/>
      <c r="E305" s="755"/>
      <c r="F305" s="755"/>
      <c r="G305" s="189"/>
      <c r="H305" s="755"/>
    </row>
    <row r="306" spans="2:8" x14ac:dyDescent="0.25">
      <c r="B306" s="581">
        <v>43027</v>
      </c>
      <c r="C306" s="581">
        <v>43028</v>
      </c>
      <c r="D306" s="752" t="s">
        <v>12397</v>
      </c>
      <c r="E306" s="752" t="s">
        <v>12398</v>
      </c>
      <c r="F306" s="752" t="s">
        <v>1467</v>
      </c>
      <c r="G306" s="754">
        <v>130.25</v>
      </c>
      <c r="H306" s="752" t="s">
        <v>12399</v>
      </c>
    </row>
    <row r="307" spans="2:8" x14ac:dyDescent="0.25">
      <c r="B307" s="581"/>
      <c r="C307" s="581"/>
      <c r="D307" s="752"/>
      <c r="E307" s="752"/>
      <c r="F307" s="752"/>
      <c r="G307" s="754"/>
      <c r="H307" s="752"/>
    </row>
    <row r="308" spans="2:8" x14ac:dyDescent="0.25">
      <c r="B308" s="581">
        <v>43029</v>
      </c>
      <c r="C308" s="581">
        <v>43029</v>
      </c>
      <c r="D308" s="755" t="s">
        <v>10048</v>
      </c>
      <c r="E308" s="755" t="s">
        <v>12389</v>
      </c>
      <c r="F308" s="755" t="s">
        <v>2814</v>
      </c>
      <c r="G308" s="189">
        <v>500</v>
      </c>
      <c r="H308" s="755" t="s">
        <v>12392</v>
      </c>
    </row>
    <row r="309" spans="2:8" x14ac:dyDescent="0.25">
      <c r="B309" s="581">
        <v>43029</v>
      </c>
      <c r="C309" s="581">
        <v>43029</v>
      </c>
      <c r="D309" s="755" t="s">
        <v>2496</v>
      </c>
      <c r="E309" s="755" t="s">
        <v>2144</v>
      </c>
      <c r="F309" s="755" t="s">
        <v>2814</v>
      </c>
      <c r="G309" s="189">
        <v>300</v>
      </c>
      <c r="H309" s="755" t="s">
        <v>12394</v>
      </c>
    </row>
    <row r="310" spans="2:8" x14ac:dyDescent="0.25">
      <c r="B310" s="581"/>
      <c r="C310" s="581"/>
      <c r="D310" s="755"/>
      <c r="E310" s="755"/>
      <c r="F310" s="755"/>
      <c r="G310" s="189"/>
      <c r="H310" s="755"/>
    </row>
    <row r="311" spans="2:8" x14ac:dyDescent="0.25">
      <c r="B311" s="581">
        <v>43030</v>
      </c>
      <c r="C311" s="581">
        <v>43033</v>
      </c>
      <c r="D311" s="755" t="s">
        <v>56</v>
      </c>
      <c r="E311" s="755" t="s">
        <v>12412</v>
      </c>
      <c r="F311" s="755" t="s">
        <v>12413</v>
      </c>
      <c r="G311" s="189">
        <v>1825</v>
      </c>
      <c r="H311" s="755" t="s">
        <v>12414</v>
      </c>
    </row>
    <row r="312" spans="2:8" x14ac:dyDescent="0.25">
      <c r="B312" s="581"/>
      <c r="C312" s="581"/>
      <c r="D312" s="755"/>
      <c r="E312" s="755"/>
      <c r="F312" s="755"/>
      <c r="G312" s="189"/>
      <c r="H312" s="755"/>
    </row>
    <row r="313" spans="2:8" x14ac:dyDescent="0.25">
      <c r="B313" s="581">
        <v>43031</v>
      </c>
      <c r="C313" s="581">
        <v>43033</v>
      </c>
      <c r="D313" s="755" t="s">
        <v>2488</v>
      </c>
      <c r="E313" s="755" t="s">
        <v>3303</v>
      </c>
      <c r="F313" s="755" t="s">
        <v>30</v>
      </c>
      <c r="G313" s="189">
        <v>1172.5</v>
      </c>
      <c r="H313" s="755" t="s">
        <v>12415</v>
      </c>
    </row>
    <row r="314" spans="2:8" x14ac:dyDescent="0.25">
      <c r="B314" s="581">
        <v>43031</v>
      </c>
      <c r="C314" s="581">
        <v>43033</v>
      </c>
      <c r="D314" s="755" t="s">
        <v>2488</v>
      </c>
      <c r="E314" s="755" t="s">
        <v>742</v>
      </c>
      <c r="F314" s="755" t="s">
        <v>2229</v>
      </c>
      <c r="G314" s="754">
        <v>1172.5</v>
      </c>
      <c r="H314" s="755" t="s">
        <v>11343</v>
      </c>
    </row>
    <row r="315" spans="2:8" x14ac:dyDescent="0.25">
      <c r="B315" s="581"/>
      <c r="C315" s="581"/>
      <c r="D315" s="755"/>
      <c r="E315" s="755"/>
      <c r="F315" s="755"/>
      <c r="G315" s="754"/>
      <c r="H315" s="755"/>
    </row>
    <row r="316" spans="2:8" x14ac:dyDescent="0.25">
      <c r="B316" s="581">
        <v>43033</v>
      </c>
      <c r="C316" s="581">
        <v>43033</v>
      </c>
      <c r="D316" s="755" t="s">
        <v>2496</v>
      </c>
      <c r="E316" s="755" t="s">
        <v>2144</v>
      </c>
      <c r="F316" s="755" t="s">
        <v>7470</v>
      </c>
      <c r="G316" s="754">
        <v>225</v>
      </c>
      <c r="H316" s="755" t="s">
        <v>12396</v>
      </c>
    </row>
    <row r="317" spans="2:8" x14ac:dyDescent="0.25">
      <c r="B317" s="581">
        <v>43033</v>
      </c>
      <c r="C317" s="581">
        <v>43038</v>
      </c>
      <c r="D317" s="755" t="s">
        <v>4833</v>
      </c>
      <c r="E317" s="755" t="s">
        <v>11836</v>
      </c>
      <c r="F317" s="755" t="s">
        <v>5147</v>
      </c>
      <c r="G317" s="754">
        <v>1955</v>
      </c>
      <c r="H317" s="755" t="s">
        <v>11837</v>
      </c>
    </row>
    <row r="318" spans="2:8" x14ac:dyDescent="0.25">
      <c r="B318" s="581">
        <v>43033</v>
      </c>
      <c r="C318" s="581">
        <v>43036</v>
      </c>
      <c r="D318" s="755" t="s">
        <v>2483</v>
      </c>
      <c r="E318" s="755" t="s">
        <v>36</v>
      </c>
      <c r="F318" s="755" t="s">
        <v>3859</v>
      </c>
      <c r="G318" s="189">
        <v>1889.75</v>
      </c>
      <c r="H318" s="755" t="s">
        <v>12420</v>
      </c>
    </row>
    <row r="319" spans="2:8" x14ac:dyDescent="0.25">
      <c r="B319" s="759">
        <v>43033</v>
      </c>
      <c r="C319" s="759">
        <v>43036</v>
      </c>
      <c r="D319" s="218" t="s">
        <v>56</v>
      </c>
      <c r="E319" s="218" t="s">
        <v>12777</v>
      </c>
      <c r="F319" s="218" t="s">
        <v>3859</v>
      </c>
      <c r="G319" s="571">
        <v>1027.81</v>
      </c>
      <c r="H319" s="218" t="s">
        <v>12778</v>
      </c>
    </row>
    <row r="320" spans="2:8" x14ac:dyDescent="0.25">
      <c r="B320" s="581"/>
      <c r="C320" s="581"/>
      <c r="D320" s="755"/>
      <c r="E320" s="755"/>
      <c r="F320" s="755"/>
      <c r="G320" s="189"/>
      <c r="H320" s="755"/>
    </row>
    <row r="321" spans="1:8" x14ac:dyDescent="0.25">
      <c r="B321" s="581">
        <v>43034</v>
      </c>
      <c r="C321" s="581">
        <v>43036</v>
      </c>
      <c r="D321" s="755" t="s">
        <v>2480</v>
      </c>
      <c r="E321" s="755" t="s">
        <v>93</v>
      </c>
      <c r="F321" s="755" t="s">
        <v>3859</v>
      </c>
      <c r="G321" s="189">
        <v>882</v>
      </c>
      <c r="H321" s="755" t="s">
        <v>12395</v>
      </c>
    </row>
    <row r="322" spans="1:8" x14ac:dyDescent="0.25">
      <c r="B322" s="581">
        <v>43034</v>
      </c>
      <c r="C322" s="581">
        <v>43037</v>
      </c>
      <c r="D322" s="755" t="s">
        <v>12426</v>
      </c>
      <c r="E322" s="755" t="s">
        <v>12427</v>
      </c>
      <c r="F322" s="755" t="s">
        <v>3859</v>
      </c>
      <c r="G322" s="189">
        <v>459.6</v>
      </c>
      <c r="H322" s="755" t="s">
        <v>12428</v>
      </c>
    </row>
    <row r="323" spans="1:8" x14ac:dyDescent="0.25">
      <c r="B323" s="581"/>
      <c r="C323" s="581"/>
      <c r="D323" s="755"/>
      <c r="E323" s="755"/>
      <c r="F323" s="755"/>
      <c r="G323" s="189"/>
      <c r="H323" s="755"/>
    </row>
    <row r="324" spans="1:8" x14ac:dyDescent="0.25">
      <c r="B324" s="581">
        <v>43037</v>
      </c>
      <c r="C324" s="581">
        <v>43038</v>
      </c>
      <c r="D324" s="755" t="s">
        <v>2011</v>
      </c>
      <c r="E324" s="755" t="s">
        <v>12106</v>
      </c>
      <c r="F324" s="755" t="s">
        <v>6914</v>
      </c>
      <c r="G324" s="189">
        <v>30</v>
      </c>
      <c r="H324" s="755" t="s">
        <v>12107</v>
      </c>
    </row>
    <row r="325" spans="1:8" x14ac:dyDescent="0.25">
      <c r="A325" s="184"/>
      <c r="B325" s="580"/>
      <c r="C325" s="580"/>
      <c r="D325" s="99"/>
      <c r="E325" s="99"/>
      <c r="F325" s="99"/>
      <c r="G325" s="633"/>
      <c r="H325" s="99"/>
    </row>
    <row r="326" spans="1:8" x14ac:dyDescent="0.25">
      <c r="A326" s="128" t="s">
        <v>198</v>
      </c>
      <c r="B326" s="581"/>
      <c r="C326" s="581"/>
      <c r="D326" s="752"/>
      <c r="E326" s="752"/>
      <c r="F326" s="752"/>
      <c r="G326" s="634"/>
      <c r="H326" s="757"/>
    </row>
    <row r="327" spans="1:8" x14ac:dyDescent="0.25">
      <c r="B327" s="628">
        <v>43013</v>
      </c>
      <c r="C327" s="628">
        <v>43017</v>
      </c>
      <c r="D327" s="371" t="s">
        <v>11313</v>
      </c>
      <c r="E327" s="376" t="s">
        <v>548</v>
      </c>
      <c r="F327" s="371" t="s">
        <v>930</v>
      </c>
      <c r="G327" s="659">
        <v>2403.1799999999998</v>
      </c>
      <c r="H327" s="376" t="s">
        <v>11314</v>
      </c>
    </row>
    <row r="328" spans="1:8" x14ac:dyDescent="0.25">
      <c r="B328" s="628">
        <v>43016</v>
      </c>
      <c r="C328" s="628" t="s">
        <v>12370</v>
      </c>
      <c r="D328" s="371" t="s">
        <v>12371</v>
      </c>
      <c r="E328" s="376" t="s">
        <v>12372</v>
      </c>
      <c r="F328" s="371" t="s">
        <v>12373</v>
      </c>
      <c r="G328" s="659">
        <v>600</v>
      </c>
      <c r="H328" s="376" t="s">
        <v>12374</v>
      </c>
    </row>
    <row r="329" spans="1:8" x14ac:dyDescent="0.25">
      <c r="B329" s="628">
        <v>43030</v>
      </c>
      <c r="C329" s="628">
        <v>43033</v>
      </c>
      <c r="D329" s="371" t="s">
        <v>1007</v>
      </c>
      <c r="E329" s="376" t="s">
        <v>8808</v>
      </c>
      <c r="F329" s="371" t="s">
        <v>11752</v>
      </c>
      <c r="G329" s="659">
        <v>1730.68</v>
      </c>
      <c r="H329" s="376" t="s">
        <v>11753</v>
      </c>
    </row>
    <row r="330" spans="1:8" x14ac:dyDescent="0.25">
      <c r="B330" s="581"/>
      <c r="C330" s="581"/>
      <c r="D330" s="752"/>
      <c r="E330" s="757"/>
      <c r="F330" s="752"/>
      <c r="G330" s="634"/>
      <c r="H330" s="757"/>
    </row>
    <row r="331" spans="1:8" x14ac:dyDescent="0.25">
      <c r="B331" s="628">
        <v>43037</v>
      </c>
      <c r="C331" s="628">
        <v>43040</v>
      </c>
      <c r="D331" s="371" t="s">
        <v>12375</v>
      </c>
      <c r="E331" s="376" t="s">
        <v>2032</v>
      </c>
      <c r="F331" s="371" t="s">
        <v>12376</v>
      </c>
      <c r="G331" s="659">
        <v>466.9</v>
      </c>
      <c r="H331" s="376" t="s">
        <v>12377</v>
      </c>
    </row>
    <row r="332" spans="1:8" x14ac:dyDescent="0.25">
      <c r="B332" s="581"/>
      <c r="C332" s="581"/>
      <c r="D332" s="752"/>
      <c r="E332" s="757"/>
      <c r="F332" s="752"/>
      <c r="G332" s="634"/>
      <c r="H332" s="757"/>
    </row>
    <row r="333" spans="1:8" x14ac:dyDescent="0.25">
      <c r="B333" s="581"/>
      <c r="C333" s="581"/>
      <c r="D333" s="752"/>
      <c r="E333" s="752"/>
      <c r="F333" s="752"/>
      <c r="G333" s="634"/>
      <c r="H333" s="757"/>
    </row>
    <row r="334" spans="1:8" x14ac:dyDescent="0.25">
      <c r="B334" s="581"/>
      <c r="C334" s="581"/>
      <c r="D334" s="757"/>
      <c r="E334" s="752"/>
      <c r="F334" s="752"/>
      <c r="G334" s="634"/>
      <c r="H334" s="757"/>
    </row>
    <row r="335" spans="1:8" x14ac:dyDescent="0.25">
      <c r="B335" s="581"/>
      <c r="C335" s="581"/>
      <c r="D335" s="752"/>
      <c r="E335" s="752"/>
      <c r="F335" s="752"/>
      <c r="G335" s="634"/>
      <c r="H335" s="757"/>
    </row>
    <row r="336" spans="1:8" x14ac:dyDescent="0.25">
      <c r="B336" s="581"/>
      <c r="C336" s="581"/>
      <c r="D336" s="752"/>
      <c r="E336" s="752"/>
      <c r="F336" s="752"/>
      <c r="G336" s="634"/>
      <c r="H336" s="757"/>
    </row>
    <row r="337" spans="2:8" x14ac:dyDescent="0.25">
      <c r="B337" s="581"/>
      <c r="C337" s="581"/>
      <c r="D337" s="752"/>
      <c r="E337" s="752"/>
      <c r="F337" s="752"/>
      <c r="G337" s="634"/>
      <c r="H337" s="757"/>
    </row>
  </sheetData>
  <mergeCells count="4">
    <mergeCell ref="A2:H2"/>
    <mergeCell ref="A3:H3"/>
    <mergeCell ref="A4:H4"/>
    <mergeCell ref="B7:C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372"/>
  <sheetViews>
    <sheetView topLeftCell="A175" zoomScaleNormal="100" workbookViewId="0">
      <selection activeCell="B10" sqref="B10"/>
    </sheetView>
  </sheetViews>
  <sheetFormatPr defaultColWidth="9.140625" defaultRowHeight="15" x14ac:dyDescent="0.25"/>
  <cols>
    <col min="1" max="1" width="50.42578125" style="128" bestFit="1" customWidth="1"/>
    <col min="2" max="3" width="18.140625" style="587" bestFit="1" customWidth="1"/>
    <col min="4" max="4" width="30.5703125" style="134" bestFit="1" customWidth="1"/>
    <col min="5" max="5" width="69.42578125" style="134" bestFit="1" customWidth="1"/>
    <col min="6" max="6" width="31.28515625" style="134" bestFit="1" customWidth="1"/>
    <col min="7" max="7" width="26.42578125" style="643" bestFit="1" customWidth="1"/>
    <col min="8" max="8" width="223.7109375" style="134" bestFit="1" customWidth="1"/>
    <col min="9" max="16384" width="9.140625" style="128"/>
  </cols>
  <sheetData>
    <row r="1" spans="1:8" s="475" customFormat="1" x14ac:dyDescent="0.25">
      <c r="B1" s="579"/>
      <c r="C1" s="579"/>
      <c r="D1" s="480"/>
      <c r="E1" s="480"/>
      <c r="F1" s="480"/>
      <c r="G1" s="631"/>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13431</v>
      </c>
      <c r="B4" s="1352"/>
      <c r="C4" s="1352"/>
      <c r="D4" s="1352"/>
      <c r="E4" s="1352"/>
      <c r="F4" s="1352"/>
      <c r="G4" s="1352"/>
      <c r="H4" s="1352"/>
    </row>
    <row r="5" spans="1:8" s="475" customFormat="1" x14ac:dyDescent="0.25">
      <c r="B5" s="750"/>
      <c r="C5" s="750"/>
      <c r="D5" s="253"/>
      <c r="E5" s="253"/>
      <c r="F5" s="253"/>
      <c r="G5" s="632"/>
      <c r="H5" s="253"/>
    </row>
    <row r="6" spans="1:8" s="475" customFormat="1" x14ac:dyDescent="0.25">
      <c r="A6" s="733"/>
      <c r="B6" s="750"/>
      <c r="C6" s="750"/>
      <c r="D6" s="253"/>
      <c r="E6" s="253"/>
      <c r="F6" s="253"/>
      <c r="G6" s="632"/>
      <c r="H6" s="253"/>
    </row>
    <row r="7" spans="1:8" s="475" customFormat="1" x14ac:dyDescent="0.25">
      <c r="A7" s="733" t="s">
        <v>2</v>
      </c>
      <c r="B7" s="1356" t="s">
        <v>3</v>
      </c>
      <c r="C7" s="1356"/>
      <c r="D7" s="253" t="s">
        <v>4</v>
      </c>
      <c r="E7" s="253" t="s">
        <v>5</v>
      </c>
      <c r="F7" s="253" t="s">
        <v>6</v>
      </c>
      <c r="G7" s="632" t="s">
        <v>7</v>
      </c>
      <c r="H7" s="253" t="s">
        <v>8</v>
      </c>
    </row>
    <row r="8" spans="1:8" s="475" customFormat="1" x14ac:dyDescent="0.25">
      <c r="A8" s="733"/>
      <c r="B8" s="750" t="s">
        <v>9</v>
      </c>
      <c r="C8" s="750" t="s">
        <v>10</v>
      </c>
      <c r="D8" s="253"/>
      <c r="E8" s="253"/>
      <c r="F8" s="253" t="s">
        <v>11</v>
      </c>
      <c r="G8" s="632"/>
      <c r="H8" s="253"/>
    </row>
    <row r="9" spans="1:8" x14ac:dyDescent="0.25">
      <c r="A9" s="184"/>
      <c r="B9" s="580"/>
      <c r="C9" s="580"/>
      <c r="D9" s="99"/>
      <c r="E9" s="99"/>
      <c r="F9" s="99"/>
      <c r="G9" s="633"/>
      <c r="H9" s="99"/>
    </row>
    <row r="10" spans="1:8" x14ac:dyDescent="0.25">
      <c r="A10" s="128" t="s">
        <v>718</v>
      </c>
      <c r="B10" s="581"/>
      <c r="C10" s="581"/>
      <c r="D10" s="341"/>
      <c r="E10" s="737"/>
      <c r="F10" s="737"/>
      <c r="G10" s="634"/>
      <c r="H10" s="740"/>
    </row>
    <row r="11" spans="1:8" x14ac:dyDescent="0.25">
      <c r="B11" s="581"/>
      <c r="C11" s="581"/>
      <c r="D11" s="341"/>
      <c r="E11" s="737"/>
      <c r="F11" s="737"/>
      <c r="G11" s="634"/>
      <c r="H11" s="740"/>
    </row>
    <row r="12" spans="1:8" x14ac:dyDescent="0.25">
      <c r="B12" s="581"/>
      <c r="C12" s="581"/>
      <c r="D12" s="341"/>
      <c r="E12" s="737"/>
      <c r="F12" s="737"/>
      <c r="G12" s="634"/>
      <c r="H12" s="740"/>
    </row>
    <row r="13" spans="1:8" x14ac:dyDescent="0.25">
      <c r="A13" s="184"/>
      <c r="B13" s="580"/>
      <c r="C13" s="580"/>
      <c r="D13" s="99"/>
      <c r="E13" s="99"/>
      <c r="F13" s="99"/>
      <c r="G13" s="633"/>
      <c r="H13" s="99"/>
    </row>
    <row r="14" spans="1:8" x14ac:dyDescent="0.25">
      <c r="A14" s="128" t="s">
        <v>9166</v>
      </c>
      <c r="B14" s="581"/>
      <c r="C14" s="581"/>
      <c r="D14" s="341"/>
      <c r="E14" s="737"/>
      <c r="F14" s="737"/>
      <c r="G14" s="634"/>
      <c r="H14" s="740"/>
    </row>
    <row r="15" spans="1:8" x14ac:dyDescent="0.25">
      <c r="B15" s="581"/>
      <c r="C15" s="581"/>
      <c r="D15" s="341"/>
      <c r="E15" s="737"/>
      <c r="F15" s="737"/>
      <c r="G15" s="634"/>
      <c r="H15" s="740"/>
    </row>
    <row r="16" spans="1:8" x14ac:dyDescent="0.25">
      <c r="B16" s="581"/>
      <c r="C16" s="581"/>
      <c r="D16" s="341"/>
      <c r="E16" s="737"/>
      <c r="F16" s="737"/>
      <c r="G16" s="634"/>
      <c r="H16" s="740"/>
    </row>
    <row r="17" spans="1:8" x14ac:dyDescent="0.25">
      <c r="B17" s="581"/>
      <c r="C17" s="581"/>
      <c r="D17" s="341"/>
      <c r="E17" s="737"/>
      <c r="F17" s="737"/>
      <c r="G17" s="634"/>
      <c r="H17" s="740"/>
    </row>
    <row r="18" spans="1:8" x14ac:dyDescent="0.25">
      <c r="A18" s="184"/>
      <c r="B18" s="580"/>
      <c r="C18" s="580"/>
      <c r="D18" s="99"/>
      <c r="E18" s="99"/>
      <c r="F18" s="99"/>
      <c r="G18" s="633"/>
      <c r="H18" s="99"/>
    </row>
    <row r="19" spans="1:8" x14ac:dyDescent="0.25">
      <c r="A19" s="128" t="s">
        <v>24</v>
      </c>
      <c r="B19" s="582"/>
      <c r="C19" s="582"/>
      <c r="D19" s="741"/>
      <c r="E19" s="741"/>
      <c r="F19" s="741"/>
      <c r="G19" s="635"/>
      <c r="H19" s="741"/>
    </row>
    <row r="20" spans="1:8" x14ac:dyDescent="0.25">
      <c r="B20" s="611">
        <v>43042</v>
      </c>
      <c r="C20" s="612">
        <v>43044</v>
      </c>
      <c r="D20" s="62" t="s">
        <v>7887</v>
      </c>
      <c r="E20" s="79" t="s">
        <v>4384</v>
      </c>
      <c r="F20" s="62" t="s">
        <v>930</v>
      </c>
      <c r="G20" s="680">
        <v>0</v>
      </c>
      <c r="H20" s="62" t="s">
        <v>10973</v>
      </c>
    </row>
    <row r="21" spans="1:8" x14ac:dyDescent="0.25">
      <c r="B21" s="611"/>
      <c r="C21" s="612"/>
      <c r="D21" s="62"/>
      <c r="E21" s="79"/>
      <c r="F21" s="62"/>
      <c r="G21" s="680"/>
      <c r="H21" s="62"/>
    </row>
    <row r="22" spans="1:8" x14ac:dyDescent="0.25">
      <c r="B22" s="612">
        <v>43048</v>
      </c>
      <c r="C22" s="612">
        <v>43052</v>
      </c>
      <c r="D22" s="62" t="s">
        <v>9573</v>
      </c>
      <c r="E22" s="79" t="s">
        <v>2895</v>
      </c>
      <c r="F22" s="62" t="s">
        <v>1453</v>
      </c>
      <c r="G22" s="680">
        <v>2650</v>
      </c>
      <c r="H22" s="62" t="s">
        <v>12153</v>
      </c>
    </row>
    <row r="23" spans="1:8" x14ac:dyDescent="0.25">
      <c r="B23" s="612">
        <v>43048</v>
      </c>
      <c r="C23" s="612">
        <v>43054</v>
      </c>
      <c r="D23" s="62" t="s">
        <v>1056</v>
      </c>
      <c r="E23" s="79" t="s">
        <v>4029</v>
      </c>
      <c r="F23" s="62" t="s">
        <v>20</v>
      </c>
      <c r="G23" s="680">
        <v>1615</v>
      </c>
      <c r="H23" s="62" t="s">
        <v>12154</v>
      </c>
    </row>
    <row r="24" spans="1:8" x14ac:dyDescent="0.25">
      <c r="B24" s="612"/>
      <c r="C24" s="612"/>
      <c r="D24" s="62"/>
      <c r="E24" s="79"/>
      <c r="F24" s="62"/>
      <c r="G24" s="680"/>
      <c r="H24" s="62"/>
    </row>
    <row r="25" spans="1:8" x14ac:dyDescent="0.25">
      <c r="B25" s="612">
        <v>43050</v>
      </c>
      <c r="C25" s="612">
        <v>43055</v>
      </c>
      <c r="D25" s="62" t="s">
        <v>12155</v>
      </c>
      <c r="E25" s="79" t="s">
        <v>12156</v>
      </c>
      <c r="F25" s="62" t="s">
        <v>20</v>
      </c>
      <c r="G25" s="680">
        <v>1827</v>
      </c>
      <c r="H25" s="62" t="s">
        <v>12154</v>
      </c>
    </row>
    <row r="26" spans="1:8" x14ac:dyDescent="0.25">
      <c r="B26" s="612">
        <v>43050</v>
      </c>
      <c r="C26" s="612">
        <v>43054</v>
      </c>
      <c r="D26" s="62" t="s">
        <v>10306</v>
      </c>
      <c r="E26" s="79" t="s">
        <v>12157</v>
      </c>
      <c r="F26" s="62" t="s">
        <v>20</v>
      </c>
      <c r="G26" s="680">
        <v>1827</v>
      </c>
      <c r="H26" s="62" t="s">
        <v>12154</v>
      </c>
    </row>
    <row r="27" spans="1:8" x14ac:dyDescent="0.25">
      <c r="B27" s="612">
        <v>43050</v>
      </c>
      <c r="C27" s="612">
        <v>43055</v>
      </c>
      <c r="D27" s="62" t="s">
        <v>7896</v>
      </c>
      <c r="E27" s="79"/>
      <c r="F27" s="62" t="s">
        <v>20</v>
      </c>
      <c r="G27" s="680">
        <v>1827</v>
      </c>
      <c r="H27" s="62" t="s">
        <v>12154</v>
      </c>
    </row>
    <row r="28" spans="1:8" x14ac:dyDescent="0.25">
      <c r="B28" s="612"/>
      <c r="C28" s="612"/>
      <c r="D28" s="62"/>
      <c r="E28" s="79"/>
      <c r="F28" s="62"/>
      <c r="G28" s="680"/>
      <c r="H28" s="62"/>
    </row>
    <row r="29" spans="1:8" x14ac:dyDescent="0.25">
      <c r="B29" s="612">
        <v>43051</v>
      </c>
      <c r="C29" s="612">
        <v>43054</v>
      </c>
      <c r="D29" s="62" t="s">
        <v>10972</v>
      </c>
      <c r="E29" s="79" t="s">
        <v>4370</v>
      </c>
      <c r="F29" s="62" t="s">
        <v>20</v>
      </c>
      <c r="G29" s="680">
        <v>1682</v>
      </c>
      <c r="H29" s="62" t="s">
        <v>12154</v>
      </c>
    </row>
    <row r="30" spans="1:8" x14ac:dyDescent="0.25">
      <c r="B30" s="611">
        <v>43051</v>
      </c>
      <c r="C30" s="612">
        <v>43054</v>
      </c>
      <c r="D30" s="62" t="s">
        <v>9564</v>
      </c>
      <c r="E30" s="79" t="s">
        <v>12158</v>
      </c>
      <c r="F30" s="62" t="s">
        <v>20</v>
      </c>
      <c r="G30" s="680">
        <v>1567</v>
      </c>
      <c r="H30" s="62" t="s">
        <v>12154</v>
      </c>
    </row>
    <row r="31" spans="1:8" x14ac:dyDescent="0.25">
      <c r="B31" s="612">
        <v>43051</v>
      </c>
      <c r="C31" s="612">
        <v>43054</v>
      </c>
      <c r="D31" s="62" t="s">
        <v>10985</v>
      </c>
      <c r="E31" s="79" t="s">
        <v>12159</v>
      </c>
      <c r="F31" s="62" t="s">
        <v>20</v>
      </c>
      <c r="G31" s="680">
        <v>1438</v>
      </c>
      <c r="H31" s="62" t="s">
        <v>12154</v>
      </c>
    </row>
    <row r="32" spans="1:8" x14ac:dyDescent="0.25">
      <c r="B32" s="612">
        <v>43051</v>
      </c>
      <c r="C32" s="611">
        <v>43054</v>
      </c>
      <c r="D32" s="62" t="s">
        <v>498</v>
      </c>
      <c r="E32" s="79" t="s">
        <v>7090</v>
      </c>
      <c r="F32" s="62" t="s">
        <v>20</v>
      </c>
      <c r="G32" s="680">
        <v>1566</v>
      </c>
      <c r="H32" s="62" t="s">
        <v>12154</v>
      </c>
    </row>
    <row r="33" spans="2:8" x14ac:dyDescent="0.25">
      <c r="B33" s="612">
        <v>43051</v>
      </c>
      <c r="C33" s="612">
        <v>43054</v>
      </c>
      <c r="D33" s="62" t="s">
        <v>12160</v>
      </c>
      <c r="E33" s="79" t="s">
        <v>12161</v>
      </c>
      <c r="F33" s="62" t="s">
        <v>20</v>
      </c>
      <c r="G33" s="680">
        <v>1095</v>
      </c>
      <c r="H33" s="62" t="s">
        <v>12154</v>
      </c>
    </row>
    <row r="34" spans="2:8" x14ac:dyDescent="0.25">
      <c r="B34" s="612">
        <v>43051</v>
      </c>
      <c r="C34" s="612">
        <v>43054</v>
      </c>
      <c r="D34" s="62" t="s">
        <v>1524</v>
      </c>
      <c r="E34" s="79" t="s">
        <v>9180</v>
      </c>
      <c r="F34" s="62" t="s">
        <v>20</v>
      </c>
      <c r="G34" s="680">
        <v>1715</v>
      </c>
      <c r="H34" s="62" t="s">
        <v>12154</v>
      </c>
    </row>
    <row r="35" spans="2:8" x14ac:dyDescent="0.25">
      <c r="B35" s="612">
        <v>43051</v>
      </c>
      <c r="C35" s="612">
        <v>43054</v>
      </c>
      <c r="D35" s="62" t="s">
        <v>12162</v>
      </c>
      <c r="E35" s="79" t="s">
        <v>12163</v>
      </c>
      <c r="F35" s="62" t="s">
        <v>20</v>
      </c>
      <c r="G35" s="680">
        <v>1561</v>
      </c>
      <c r="H35" s="62" t="s">
        <v>12154</v>
      </c>
    </row>
    <row r="36" spans="2:8" x14ac:dyDescent="0.25">
      <c r="B36" s="612">
        <v>43051</v>
      </c>
      <c r="C36" s="612">
        <v>43055</v>
      </c>
      <c r="D36" s="62" t="s">
        <v>10305</v>
      </c>
      <c r="E36" s="79" t="s">
        <v>12164</v>
      </c>
      <c r="F36" s="62" t="s">
        <v>20</v>
      </c>
      <c r="G36" s="680">
        <v>1827</v>
      </c>
      <c r="H36" s="62" t="s">
        <v>12154</v>
      </c>
    </row>
    <row r="37" spans="2:8" x14ac:dyDescent="0.25">
      <c r="B37" s="612">
        <v>43051</v>
      </c>
      <c r="C37" s="612">
        <v>43055</v>
      </c>
      <c r="D37" s="62" t="s">
        <v>11787</v>
      </c>
      <c r="E37" s="79" t="s">
        <v>7897</v>
      </c>
      <c r="F37" s="62" t="s">
        <v>20</v>
      </c>
      <c r="G37" s="680">
        <v>1377</v>
      </c>
      <c r="H37" s="62" t="s">
        <v>12154</v>
      </c>
    </row>
    <row r="38" spans="2:8" x14ac:dyDescent="0.25">
      <c r="B38" s="612">
        <v>43051</v>
      </c>
      <c r="C38" s="612">
        <v>43055</v>
      </c>
      <c r="D38" s="62" t="s">
        <v>6443</v>
      </c>
      <c r="E38" s="79" t="s">
        <v>7078</v>
      </c>
      <c r="F38" s="62" t="s">
        <v>20</v>
      </c>
      <c r="G38" s="680">
        <v>1591</v>
      </c>
      <c r="H38" s="62" t="s">
        <v>12154</v>
      </c>
    </row>
    <row r="39" spans="2:8" x14ac:dyDescent="0.25">
      <c r="B39" s="612">
        <v>43051</v>
      </c>
      <c r="C39" s="612">
        <v>43055</v>
      </c>
      <c r="D39" s="62" t="s">
        <v>10982</v>
      </c>
      <c r="E39" s="79" t="s">
        <v>12165</v>
      </c>
      <c r="F39" s="62" t="s">
        <v>20</v>
      </c>
      <c r="G39" s="680">
        <v>1591</v>
      </c>
      <c r="H39" s="62" t="s">
        <v>12154</v>
      </c>
    </row>
    <row r="40" spans="2:8" x14ac:dyDescent="0.25">
      <c r="B40" s="612">
        <v>43051</v>
      </c>
      <c r="C40" s="612">
        <v>43055</v>
      </c>
      <c r="D40" s="62" t="s">
        <v>2542</v>
      </c>
      <c r="E40" s="79" t="s">
        <v>12166</v>
      </c>
      <c r="F40" s="62" t="s">
        <v>20</v>
      </c>
      <c r="G40" s="680">
        <v>1872</v>
      </c>
      <c r="H40" s="62" t="s">
        <v>12154</v>
      </c>
    </row>
    <row r="41" spans="2:8" x14ac:dyDescent="0.25">
      <c r="B41" s="612">
        <v>43051</v>
      </c>
      <c r="C41" s="612">
        <v>43056</v>
      </c>
      <c r="D41" s="62" t="s">
        <v>1520</v>
      </c>
      <c r="E41" s="79" t="s">
        <v>12167</v>
      </c>
      <c r="F41" s="62" t="s">
        <v>20</v>
      </c>
      <c r="G41" s="680">
        <v>1435</v>
      </c>
      <c r="H41" s="62" t="s">
        <v>12154</v>
      </c>
    </row>
    <row r="42" spans="2:8" x14ac:dyDescent="0.25">
      <c r="B42" s="612">
        <v>43051</v>
      </c>
      <c r="C42" s="612">
        <v>43056</v>
      </c>
      <c r="D42" s="62" t="s">
        <v>12168</v>
      </c>
      <c r="E42" s="79" t="s">
        <v>12169</v>
      </c>
      <c r="F42" s="62" t="s">
        <v>20</v>
      </c>
      <c r="G42" s="680">
        <v>1591</v>
      </c>
      <c r="H42" s="62" t="s">
        <v>12154</v>
      </c>
    </row>
    <row r="43" spans="2:8" x14ac:dyDescent="0.25">
      <c r="B43" s="612">
        <v>43051</v>
      </c>
      <c r="C43" s="612">
        <v>43056</v>
      </c>
      <c r="D43" s="62" t="s">
        <v>12170</v>
      </c>
      <c r="E43" s="79" t="s">
        <v>3896</v>
      </c>
      <c r="F43" s="62" t="s">
        <v>597</v>
      </c>
      <c r="G43" s="680">
        <v>3843</v>
      </c>
      <c r="H43" s="62" t="s">
        <v>12171</v>
      </c>
    </row>
    <row r="44" spans="2:8" x14ac:dyDescent="0.25">
      <c r="B44" s="612">
        <v>43051</v>
      </c>
      <c r="C44" s="612">
        <v>43056</v>
      </c>
      <c r="D44" s="62" t="s">
        <v>12172</v>
      </c>
      <c r="E44" s="79" t="s">
        <v>3896</v>
      </c>
      <c r="F44" s="62" t="s">
        <v>597</v>
      </c>
      <c r="G44" s="680">
        <v>3843</v>
      </c>
      <c r="H44" s="62" t="s">
        <v>12171</v>
      </c>
    </row>
    <row r="45" spans="2:8" x14ac:dyDescent="0.25">
      <c r="B45" s="612"/>
      <c r="C45" s="612"/>
      <c r="D45" s="62"/>
      <c r="E45" s="79"/>
      <c r="F45" s="62"/>
      <c r="G45" s="680"/>
      <c r="H45" s="62"/>
    </row>
    <row r="46" spans="2:8" x14ac:dyDescent="0.25">
      <c r="B46" s="612">
        <v>43053</v>
      </c>
      <c r="C46" s="612">
        <v>43057</v>
      </c>
      <c r="D46" s="62" t="s">
        <v>12173</v>
      </c>
      <c r="E46" s="79" t="s">
        <v>3956</v>
      </c>
      <c r="F46" s="796" t="s">
        <v>23</v>
      </c>
      <c r="G46" s="681">
        <v>1808</v>
      </c>
      <c r="H46" s="667" t="s">
        <v>12174</v>
      </c>
    </row>
    <row r="47" spans="2:8" x14ac:dyDescent="0.25">
      <c r="B47" s="612"/>
      <c r="C47" s="612"/>
      <c r="D47" s="62"/>
      <c r="E47" s="79"/>
      <c r="F47" s="796"/>
      <c r="G47" s="681"/>
      <c r="H47" s="667"/>
    </row>
    <row r="48" spans="2:8" x14ac:dyDescent="0.25">
      <c r="B48" s="612">
        <v>43055</v>
      </c>
      <c r="C48" s="611">
        <v>43058</v>
      </c>
      <c r="D48" s="62" t="s">
        <v>3296</v>
      </c>
      <c r="E48" s="79" t="s">
        <v>3297</v>
      </c>
      <c r="F48" s="62" t="s">
        <v>1073</v>
      </c>
      <c r="G48" s="681">
        <v>2370</v>
      </c>
      <c r="H48" s="62" t="s">
        <v>12175</v>
      </c>
    </row>
    <row r="49" spans="1:8" x14ac:dyDescent="0.25">
      <c r="B49" s="612"/>
      <c r="C49" s="611"/>
      <c r="D49" s="62"/>
      <c r="E49" s="79"/>
      <c r="F49" s="62"/>
      <c r="G49" s="681"/>
      <c r="H49" s="62"/>
    </row>
    <row r="50" spans="1:8" x14ac:dyDescent="0.25">
      <c r="B50" s="582">
        <v>43056</v>
      </c>
      <c r="C50" s="582">
        <v>43057</v>
      </c>
      <c r="D50" s="740" t="s">
        <v>12176</v>
      </c>
      <c r="E50" s="79" t="s">
        <v>613</v>
      </c>
      <c r="F50" s="740" t="s">
        <v>1421</v>
      </c>
      <c r="G50" s="756">
        <v>4460</v>
      </c>
      <c r="H50" s="740" t="s">
        <v>12177</v>
      </c>
    </row>
    <row r="51" spans="1:8" x14ac:dyDescent="0.25">
      <c r="A51" s="184"/>
      <c r="B51" s="580"/>
      <c r="C51" s="580"/>
      <c r="D51" s="99"/>
      <c r="E51" s="99"/>
      <c r="F51" s="99"/>
      <c r="G51" s="633"/>
      <c r="H51" s="99"/>
    </row>
    <row r="52" spans="1:8" x14ac:dyDescent="0.25">
      <c r="A52" s="128" t="s">
        <v>100</v>
      </c>
      <c r="B52" s="581"/>
      <c r="C52" s="581"/>
      <c r="D52" s="624"/>
      <c r="E52" s="624"/>
      <c r="F52" s="625"/>
      <c r="G52" s="634"/>
      <c r="H52" s="626"/>
    </row>
    <row r="53" spans="1:8" x14ac:dyDescent="0.25">
      <c r="B53" s="581"/>
      <c r="C53" s="751"/>
      <c r="D53" s="624"/>
      <c r="E53" s="624"/>
      <c r="F53" s="625"/>
      <c r="G53" s="634"/>
      <c r="H53" s="626"/>
    </row>
    <row r="54" spans="1:8" x14ac:dyDescent="0.25">
      <c r="B54" s="581"/>
      <c r="C54" s="581"/>
      <c r="D54" s="624"/>
      <c r="E54" s="624"/>
      <c r="F54" s="625"/>
      <c r="G54" s="634"/>
      <c r="H54" s="626"/>
    </row>
    <row r="55" spans="1:8" x14ac:dyDescent="0.25">
      <c r="B55" s="581"/>
      <c r="C55" s="581"/>
      <c r="D55" s="624"/>
      <c r="E55" s="624"/>
      <c r="F55" s="625"/>
      <c r="G55" s="634"/>
      <c r="H55" s="626"/>
    </row>
    <row r="56" spans="1:8" x14ac:dyDescent="0.25">
      <c r="A56" s="184"/>
      <c r="B56" s="580"/>
      <c r="C56" s="580"/>
      <c r="D56" s="99"/>
      <c r="E56" s="99"/>
      <c r="F56" s="99"/>
      <c r="G56" s="633"/>
      <c r="H56" s="99"/>
    </row>
    <row r="57" spans="1:8" x14ac:dyDescent="0.25">
      <c r="A57" s="128" t="s">
        <v>25</v>
      </c>
      <c r="B57" s="581"/>
      <c r="C57" s="581"/>
      <c r="D57" s="737"/>
      <c r="E57" s="740"/>
      <c r="F57" s="737"/>
      <c r="G57" s="634"/>
      <c r="H57" s="740"/>
    </row>
    <row r="58" spans="1:8" x14ac:dyDescent="0.25">
      <c r="B58" s="581">
        <v>43042</v>
      </c>
      <c r="C58" s="581">
        <v>43043</v>
      </c>
      <c r="D58" s="737" t="s">
        <v>2751</v>
      </c>
      <c r="E58" s="740" t="s">
        <v>818</v>
      </c>
      <c r="F58" s="737" t="s">
        <v>349</v>
      </c>
      <c r="G58" s="754">
        <v>386</v>
      </c>
      <c r="H58" s="740" t="s">
        <v>12124</v>
      </c>
    </row>
    <row r="59" spans="1:8" x14ac:dyDescent="0.25">
      <c r="B59" s="581">
        <v>43042</v>
      </c>
      <c r="C59" s="581">
        <v>43043</v>
      </c>
      <c r="D59" s="737" t="s">
        <v>2748</v>
      </c>
      <c r="E59" s="175" t="s">
        <v>818</v>
      </c>
      <c r="F59" s="176" t="s">
        <v>349</v>
      </c>
      <c r="G59" s="754">
        <v>386</v>
      </c>
      <c r="H59" s="740" t="s">
        <v>12124</v>
      </c>
    </row>
    <row r="60" spans="1:8" x14ac:dyDescent="0.25">
      <c r="B60" s="581"/>
      <c r="C60" s="581"/>
      <c r="D60" s="737"/>
      <c r="E60" s="175"/>
      <c r="F60" s="176"/>
      <c r="G60" s="754"/>
      <c r="H60" s="740"/>
    </row>
    <row r="61" spans="1:8" x14ac:dyDescent="0.25">
      <c r="B61" s="581">
        <v>43051</v>
      </c>
      <c r="C61" s="581">
        <v>43056</v>
      </c>
      <c r="D61" s="737" t="s">
        <v>4573</v>
      </c>
      <c r="E61" s="740" t="s">
        <v>821</v>
      </c>
      <c r="F61" s="737" t="s">
        <v>7880</v>
      </c>
      <c r="G61" s="754">
        <v>3324</v>
      </c>
      <c r="H61" s="740" t="s">
        <v>12125</v>
      </c>
    </row>
    <row r="62" spans="1:8" x14ac:dyDescent="0.25">
      <c r="B62" s="581">
        <v>43051</v>
      </c>
      <c r="C62" s="581">
        <v>43056</v>
      </c>
      <c r="D62" s="737" t="s">
        <v>2283</v>
      </c>
      <c r="E62" s="740" t="s">
        <v>821</v>
      </c>
      <c r="F62" s="737" t="s">
        <v>7880</v>
      </c>
      <c r="G62" s="754">
        <v>3324</v>
      </c>
      <c r="H62" s="740" t="s">
        <v>12125</v>
      </c>
    </row>
    <row r="63" spans="1:8" x14ac:dyDescent="0.25">
      <c r="B63" s="581">
        <v>43051</v>
      </c>
      <c r="C63" s="581">
        <v>43056</v>
      </c>
      <c r="D63" s="737" t="s">
        <v>3357</v>
      </c>
      <c r="E63" s="740" t="s">
        <v>113</v>
      </c>
      <c r="F63" s="737" t="s">
        <v>7880</v>
      </c>
      <c r="G63" s="754">
        <v>3324</v>
      </c>
      <c r="H63" s="740" t="s">
        <v>12125</v>
      </c>
    </row>
    <row r="64" spans="1:8" x14ac:dyDescent="0.25">
      <c r="B64" s="581">
        <v>43051</v>
      </c>
      <c r="C64" s="581">
        <v>43056</v>
      </c>
      <c r="D64" s="737" t="s">
        <v>72</v>
      </c>
      <c r="E64" s="164" t="s">
        <v>113</v>
      </c>
      <c r="F64" s="737" t="s">
        <v>7880</v>
      </c>
      <c r="G64" s="754">
        <v>3324</v>
      </c>
      <c r="H64" s="740" t="s">
        <v>12125</v>
      </c>
    </row>
    <row r="65" spans="1:8" x14ac:dyDescent="0.25">
      <c r="B65" s="581"/>
      <c r="C65" s="581"/>
      <c r="D65" s="737"/>
      <c r="E65" s="164"/>
      <c r="F65" s="737"/>
      <c r="G65" s="754"/>
      <c r="H65" s="740"/>
    </row>
    <row r="66" spans="1:8" x14ac:dyDescent="0.25">
      <c r="B66" s="581">
        <v>43052</v>
      </c>
      <c r="C66" s="581">
        <v>43056</v>
      </c>
      <c r="D66" s="737" t="s">
        <v>2557</v>
      </c>
      <c r="E66" s="740" t="s">
        <v>12126</v>
      </c>
      <c r="F66" s="737" t="s">
        <v>143</v>
      </c>
      <c r="G66" s="754">
        <v>3816</v>
      </c>
      <c r="H66" s="740" t="s">
        <v>12127</v>
      </c>
    </row>
    <row r="67" spans="1:8" x14ac:dyDescent="0.25">
      <c r="B67" s="581">
        <v>43052</v>
      </c>
      <c r="C67" s="581">
        <v>43056</v>
      </c>
      <c r="D67" s="737" t="s">
        <v>12128</v>
      </c>
      <c r="E67" s="740" t="s">
        <v>12129</v>
      </c>
      <c r="F67" s="737" t="s">
        <v>143</v>
      </c>
      <c r="G67" s="754">
        <v>3816</v>
      </c>
      <c r="H67" s="740" t="s">
        <v>12127</v>
      </c>
    </row>
    <row r="68" spans="1:8" x14ac:dyDescent="0.25">
      <c r="B68" s="581"/>
      <c r="C68" s="581"/>
      <c r="D68" s="738"/>
      <c r="E68" s="741"/>
      <c r="F68" s="738"/>
      <c r="G68" s="634"/>
      <c r="H68" s="741"/>
    </row>
    <row r="69" spans="1:8" x14ac:dyDescent="0.25">
      <c r="B69" s="581"/>
      <c r="C69" s="581"/>
      <c r="D69" s="738"/>
      <c r="E69" s="741"/>
      <c r="F69" s="738"/>
      <c r="G69" s="634"/>
      <c r="H69" s="741"/>
    </row>
    <row r="70" spans="1:8" x14ac:dyDescent="0.25">
      <c r="A70" s="184"/>
      <c r="B70" s="580"/>
      <c r="C70" s="580"/>
      <c r="D70" s="99"/>
      <c r="E70" s="99"/>
      <c r="F70" s="99"/>
      <c r="G70" s="633"/>
      <c r="H70" s="99"/>
    </row>
    <row r="71" spans="1:8" x14ac:dyDescent="0.25">
      <c r="A71" s="128" t="s">
        <v>32</v>
      </c>
      <c r="B71" s="581"/>
      <c r="C71" s="581"/>
      <c r="D71" s="737"/>
      <c r="E71" s="260"/>
      <c r="F71" s="737"/>
      <c r="G71" s="634"/>
      <c r="H71" s="740"/>
    </row>
    <row r="72" spans="1:8" x14ac:dyDescent="0.25">
      <c r="B72" s="122">
        <v>43053</v>
      </c>
      <c r="C72" s="122">
        <v>43055</v>
      </c>
      <c r="D72" s="260" t="s">
        <v>2303</v>
      </c>
      <c r="E72" s="260" t="s">
        <v>36</v>
      </c>
      <c r="F72" s="854" t="s">
        <v>895</v>
      </c>
      <c r="G72" s="856">
        <v>1880.12</v>
      </c>
      <c r="H72" s="858" t="s">
        <v>12927</v>
      </c>
    </row>
    <row r="73" spans="1:8" x14ac:dyDescent="0.25">
      <c r="B73" s="581"/>
      <c r="C73" s="581"/>
      <c r="D73" s="737"/>
      <c r="E73" s="260"/>
      <c r="F73" s="737"/>
      <c r="G73" s="634"/>
      <c r="H73" s="740"/>
    </row>
    <row r="74" spans="1:8" x14ac:dyDescent="0.25">
      <c r="B74" s="581"/>
      <c r="C74" s="581"/>
      <c r="D74" s="738"/>
      <c r="E74" s="738"/>
      <c r="F74" s="738"/>
      <c r="G74" s="634"/>
      <c r="H74" s="741"/>
    </row>
    <row r="75" spans="1:8" x14ac:dyDescent="0.25">
      <c r="B75" s="581"/>
      <c r="C75" s="581"/>
      <c r="D75" s="738"/>
      <c r="E75" s="738"/>
      <c r="F75" s="738"/>
      <c r="G75" s="634"/>
      <c r="H75" s="741"/>
    </row>
    <row r="76" spans="1:8" x14ac:dyDescent="0.25">
      <c r="B76" s="581"/>
      <c r="C76" s="581"/>
      <c r="D76" s="738"/>
      <c r="E76" s="738"/>
      <c r="F76" s="738"/>
      <c r="G76" s="634"/>
      <c r="H76" s="741"/>
    </row>
    <row r="77" spans="1:8" x14ac:dyDescent="0.25">
      <c r="B77" s="581"/>
      <c r="C77" s="581"/>
      <c r="D77" s="738"/>
      <c r="E77" s="738"/>
      <c r="F77" s="738"/>
      <c r="G77" s="634"/>
      <c r="H77" s="741"/>
    </row>
    <row r="78" spans="1:8" x14ac:dyDescent="0.25">
      <c r="B78" s="581"/>
      <c r="C78" s="581"/>
      <c r="D78" s="738"/>
      <c r="E78" s="738"/>
      <c r="F78" s="738"/>
      <c r="G78" s="634"/>
      <c r="H78" s="741"/>
    </row>
    <row r="79" spans="1:8" x14ac:dyDescent="0.25">
      <c r="B79" s="581"/>
      <c r="C79" s="581"/>
      <c r="D79" s="738"/>
      <c r="E79" s="738"/>
      <c r="F79" s="738"/>
      <c r="G79" s="634"/>
      <c r="H79" s="741"/>
    </row>
    <row r="80" spans="1:8" x14ac:dyDescent="0.25">
      <c r="B80" s="581"/>
      <c r="C80" s="581"/>
      <c r="D80" s="738"/>
      <c r="E80" s="738"/>
      <c r="F80" s="738"/>
      <c r="G80" s="634"/>
      <c r="H80" s="741"/>
    </row>
    <row r="81" spans="1:8" x14ac:dyDescent="0.25">
      <c r="B81" s="581"/>
      <c r="C81" s="581"/>
      <c r="D81" s="738"/>
      <c r="E81" s="546"/>
      <c r="F81" s="738"/>
      <c r="G81" s="634"/>
      <c r="H81" s="741"/>
    </row>
    <row r="82" spans="1:8" x14ac:dyDescent="0.25">
      <c r="A82" s="184"/>
      <c r="B82" s="580"/>
      <c r="C82" s="580"/>
      <c r="D82" s="99"/>
      <c r="E82" s="99"/>
      <c r="F82" s="99"/>
      <c r="G82" s="633"/>
      <c r="H82" s="99"/>
    </row>
    <row r="83" spans="1:8" x14ac:dyDescent="0.25">
      <c r="A83" s="128" t="s">
        <v>10521</v>
      </c>
      <c r="B83" s="751"/>
      <c r="C83" s="751"/>
      <c r="D83" s="737"/>
      <c r="E83" s="737"/>
      <c r="F83" s="737"/>
      <c r="G83" s="634"/>
      <c r="H83" s="737"/>
    </row>
    <row r="84" spans="1:8" x14ac:dyDescent="0.25">
      <c r="B84" s="581" t="s">
        <v>12523</v>
      </c>
      <c r="C84" s="660" t="s">
        <v>12523</v>
      </c>
      <c r="D84" s="752" t="s">
        <v>4129</v>
      </c>
      <c r="E84" s="136" t="s">
        <v>37</v>
      </c>
      <c r="F84" s="136" t="s">
        <v>12524</v>
      </c>
      <c r="G84" s="803">
        <v>35</v>
      </c>
      <c r="H84" s="620" t="s">
        <v>12496</v>
      </c>
    </row>
    <row r="85" spans="1:8" x14ac:dyDescent="0.25">
      <c r="B85" s="806" t="s">
        <v>12523</v>
      </c>
      <c r="C85" s="806" t="s">
        <v>12486</v>
      </c>
      <c r="D85" s="752" t="s">
        <v>12539</v>
      </c>
      <c r="E85" s="755" t="s">
        <v>18</v>
      </c>
      <c r="F85" s="752" t="s">
        <v>180</v>
      </c>
      <c r="G85" s="682">
        <v>60</v>
      </c>
      <c r="H85" s="752" t="s">
        <v>49</v>
      </c>
    </row>
    <row r="86" spans="1:8" x14ac:dyDescent="0.25">
      <c r="B86" s="806"/>
      <c r="C86" s="806"/>
      <c r="D86" s="752"/>
      <c r="E86" s="755"/>
      <c r="F86" s="752"/>
      <c r="G86" s="682"/>
      <c r="H86" s="752"/>
    </row>
    <row r="87" spans="1:8" x14ac:dyDescent="0.25">
      <c r="B87" s="581" t="s">
        <v>12486</v>
      </c>
      <c r="C87" s="581" t="s">
        <v>12576</v>
      </c>
      <c r="D87" s="755" t="s">
        <v>9641</v>
      </c>
      <c r="E87" s="755" t="s">
        <v>12577</v>
      </c>
      <c r="F87" s="755" t="s">
        <v>12578</v>
      </c>
      <c r="G87" s="682">
        <v>3660</v>
      </c>
      <c r="H87" s="755" t="s">
        <v>12579</v>
      </c>
    </row>
    <row r="88" spans="1:8" x14ac:dyDescent="0.25">
      <c r="B88" s="581" t="s">
        <v>12486</v>
      </c>
      <c r="C88" s="581" t="s">
        <v>12576</v>
      </c>
      <c r="D88" s="755" t="s">
        <v>3693</v>
      </c>
      <c r="E88" s="755" t="s">
        <v>12580</v>
      </c>
      <c r="F88" s="755" t="s">
        <v>12578</v>
      </c>
      <c r="G88" s="682">
        <v>360</v>
      </c>
      <c r="H88" s="755" t="s">
        <v>12579</v>
      </c>
    </row>
    <row r="89" spans="1:8" x14ac:dyDescent="0.25">
      <c r="B89" s="581" t="s">
        <v>12486</v>
      </c>
      <c r="C89" s="581" t="s">
        <v>12504</v>
      </c>
      <c r="D89" s="752" t="s">
        <v>10545</v>
      </c>
      <c r="E89" s="755" t="s">
        <v>84</v>
      </c>
      <c r="F89" s="755" t="s">
        <v>12593</v>
      </c>
      <c r="G89" s="682">
        <v>330</v>
      </c>
      <c r="H89" s="755" t="s">
        <v>591</v>
      </c>
    </row>
    <row r="90" spans="1:8" x14ac:dyDescent="0.25">
      <c r="B90" s="581"/>
      <c r="C90" s="660"/>
      <c r="D90" s="752"/>
      <c r="E90" s="136"/>
      <c r="F90" s="136"/>
      <c r="G90" s="803"/>
      <c r="H90" s="620"/>
    </row>
    <row r="91" spans="1:8" x14ac:dyDescent="0.25">
      <c r="B91" s="581">
        <v>43042</v>
      </c>
      <c r="C91" s="581">
        <v>43043</v>
      </c>
      <c r="D91" s="737" t="s">
        <v>12056</v>
      </c>
      <c r="E91" s="737" t="s">
        <v>8214</v>
      </c>
      <c r="F91" s="737" t="s">
        <v>12069</v>
      </c>
      <c r="G91" s="658">
        <v>2000</v>
      </c>
      <c r="H91" s="737" t="s">
        <v>12070</v>
      </c>
    </row>
    <row r="92" spans="1:8" x14ac:dyDescent="0.25">
      <c r="B92" s="751" t="s">
        <v>12503</v>
      </c>
      <c r="C92" s="751" t="s">
        <v>12504</v>
      </c>
      <c r="D92" s="136" t="s">
        <v>12505</v>
      </c>
      <c r="E92" s="2" t="s">
        <v>12506</v>
      </c>
      <c r="F92" s="136" t="s">
        <v>2578</v>
      </c>
      <c r="G92" s="803">
        <v>1900</v>
      </c>
      <c r="H92" s="2" t="s">
        <v>12507</v>
      </c>
    </row>
    <row r="93" spans="1:8" x14ac:dyDescent="0.25">
      <c r="B93" s="581"/>
      <c r="C93" s="581"/>
      <c r="D93" s="737"/>
      <c r="E93" s="737"/>
      <c r="F93" s="737"/>
      <c r="G93" s="658"/>
      <c r="H93" s="737"/>
    </row>
    <row r="94" spans="1:8" x14ac:dyDescent="0.25">
      <c r="B94" s="581">
        <v>43046</v>
      </c>
      <c r="C94" s="751">
        <v>43046</v>
      </c>
      <c r="D94" s="737" t="s">
        <v>12056</v>
      </c>
      <c r="E94" s="738" t="s">
        <v>8214</v>
      </c>
      <c r="F94" s="737" t="s">
        <v>4475</v>
      </c>
      <c r="G94" s="658">
        <v>500</v>
      </c>
      <c r="H94" s="738" t="s">
        <v>12071</v>
      </c>
    </row>
    <row r="95" spans="1:8" s="824" customFormat="1" x14ac:dyDescent="0.25">
      <c r="B95" s="828" t="s">
        <v>12512</v>
      </c>
      <c r="C95" s="829" t="s">
        <v>12512</v>
      </c>
      <c r="D95" s="830" t="s">
        <v>12513</v>
      </c>
      <c r="E95" s="831" t="s">
        <v>12464</v>
      </c>
      <c r="F95" s="831" t="s">
        <v>193</v>
      </c>
      <c r="G95" s="832">
        <v>400</v>
      </c>
      <c r="H95" s="830" t="s">
        <v>12514</v>
      </c>
    </row>
    <row r="96" spans="1:8" s="824" customFormat="1" x14ac:dyDescent="0.25">
      <c r="B96" s="828" t="s">
        <v>12512</v>
      </c>
      <c r="C96" s="829" t="s">
        <v>12512</v>
      </c>
      <c r="D96" s="827" t="s">
        <v>12463</v>
      </c>
      <c r="E96" s="831" t="s">
        <v>12464</v>
      </c>
      <c r="F96" s="831" t="s">
        <v>193</v>
      </c>
      <c r="G96" s="832">
        <v>35</v>
      </c>
      <c r="H96" s="830" t="s">
        <v>12517</v>
      </c>
    </row>
    <row r="97" spans="2:8" x14ac:dyDescent="0.25">
      <c r="B97" s="581"/>
      <c r="C97" s="660"/>
      <c r="D97" s="798"/>
      <c r="E97" s="136"/>
      <c r="F97" s="136"/>
      <c r="G97" s="803"/>
      <c r="H97" s="620"/>
    </row>
    <row r="98" spans="2:8" x14ac:dyDescent="0.25">
      <c r="B98" s="561" t="s">
        <v>12651</v>
      </c>
      <c r="C98" s="561" t="s">
        <v>12581</v>
      </c>
      <c r="D98" s="218" t="s">
        <v>12652</v>
      </c>
      <c r="E98" s="218" t="s">
        <v>18</v>
      </c>
      <c r="F98" s="218" t="s">
        <v>180</v>
      </c>
      <c r="G98" s="883">
        <v>2178.8200000000002</v>
      </c>
      <c r="H98" s="218" t="s">
        <v>12613</v>
      </c>
    </row>
    <row r="99" spans="2:8" x14ac:dyDescent="0.25">
      <c r="B99" s="581"/>
      <c r="C99" s="660"/>
      <c r="D99" s="752"/>
      <c r="E99" s="136"/>
      <c r="F99" s="136"/>
      <c r="G99" s="803"/>
      <c r="H99" s="620"/>
    </row>
    <row r="100" spans="2:8" x14ac:dyDescent="0.25">
      <c r="B100" s="660" t="s">
        <v>12595</v>
      </c>
      <c r="C100" s="660" t="s">
        <v>12595</v>
      </c>
      <c r="D100" s="752" t="s">
        <v>12596</v>
      </c>
      <c r="E100" s="752" t="s">
        <v>18</v>
      </c>
      <c r="F100" s="752" t="s">
        <v>180</v>
      </c>
      <c r="G100" s="682">
        <v>100</v>
      </c>
      <c r="H100" s="752" t="s">
        <v>12597</v>
      </c>
    </row>
    <row r="101" spans="2:8" x14ac:dyDescent="0.25">
      <c r="B101" s="660" t="s">
        <v>12595</v>
      </c>
      <c r="C101" s="660" t="s">
        <v>12595</v>
      </c>
      <c r="D101" s="752" t="s">
        <v>12598</v>
      </c>
      <c r="E101" s="752" t="s">
        <v>18</v>
      </c>
      <c r="F101" s="752" t="s">
        <v>180</v>
      </c>
      <c r="G101" s="682">
        <v>100</v>
      </c>
      <c r="H101" s="752" t="s">
        <v>12597</v>
      </c>
    </row>
    <row r="102" spans="2:8" x14ac:dyDescent="0.25">
      <c r="B102" s="581"/>
      <c r="C102" s="751"/>
      <c r="D102" s="737"/>
      <c r="E102" s="738"/>
      <c r="F102" s="737"/>
      <c r="G102" s="658"/>
      <c r="H102" s="738"/>
    </row>
    <row r="103" spans="2:8" x14ac:dyDescent="0.25">
      <c r="B103" s="751">
        <v>43049</v>
      </c>
      <c r="C103" s="751">
        <v>43050</v>
      </c>
      <c r="D103" s="737" t="s">
        <v>12056</v>
      </c>
      <c r="E103" s="738" t="s">
        <v>8214</v>
      </c>
      <c r="F103" s="737" t="s">
        <v>286</v>
      </c>
      <c r="G103" s="658">
        <v>2000</v>
      </c>
      <c r="H103" s="738" t="s">
        <v>12072</v>
      </c>
    </row>
    <row r="104" spans="2:8" x14ac:dyDescent="0.25">
      <c r="B104" s="751" t="s">
        <v>12508</v>
      </c>
      <c r="C104" s="751" t="s">
        <v>12509</v>
      </c>
      <c r="D104" s="136" t="s">
        <v>12505</v>
      </c>
      <c r="E104" s="2" t="s">
        <v>12506</v>
      </c>
      <c r="F104" s="136" t="s">
        <v>172</v>
      </c>
      <c r="G104" s="803">
        <v>2200</v>
      </c>
      <c r="H104" s="2" t="s">
        <v>12507</v>
      </c>
    </row>
    <row r="105" spans="2:8" x14ac:dyDescent="0.25">
      <c r="B105" s="581" t="s">
        <v>12508</v>
      </c>
      <c r="C105" s="581" t="s">
        <v>12581</v>
      </c>
      <c r="D105" s="755" t="s">
        <v>9641</v>
      </c>
      <c r="E105" s="755" t="s">
        <v>12577</v>
      </c>
      <c r="F105" s="755" t="s">
        <v>172</v>
      </c>
      <c r="G105" s="682">
        <v>2080</v>
      </c>
      <c r="H105" s="755" t="s">
        <v>12579</v>
      </c>
    </row>
    <row r="106" spans="2:8" x14ac:dyDescent="0.25">
      <c r="B106" s="581" t="s">
        <v>12508</v>
      </c>
      <c r="C106" s="581" t="s">
        <v>12581</v>
      </c>
      <c r="D106" s="755" t="s">
        <v>3693</v>
      </c>
      <c r="E106" s="755" t="s">
        <v>12580</v>
      </c>
      <c r="F106" s="755" t="s">
        <v>172</v>
      </c>
      <c r="G106" s="682">
        <v>200</v>
      </c>
      <c r="H106" s="755" t="s">
        <v>12579</v>
      </c>
    </row>
    <row r="107" spans="2:8" x14ac:dyDescent="0.25">
      <c r="B107" s="573">
        <v>43049</v>
      </c>
      <c r="C107" s="573">
        <v>43050</v>
      </c>
      <c r="D107" s="547" t="s">
        <v>13065</v>
      </c>
      <c r="E107" s="547" t="s">
        <v>84</v>
      </c>
      <c r="F107" s="547" t="s">
        <v>1684</v>
      </c>
      <c r="G107" s="682">
        <v>180</v>
      </c>
      <c r="H107" s="547" t="s">
        <v>13066</v>
      </c>
    </row>
    <row r="108" spans="2:8" x14ac:dyDescent="0.25">
      <c r="B108" s="660" t="s">
        <v>12581</v>
      </c>
      <c r="C108" s="660" t="s">
        <v>12519</v>
      </c>
      <c r="D108" s="752" t="s">
        <v>10533</v>
      </c>
      <c r="E108" s="755" t="s">
        <v>540</v>
      </c>
      <c r="F108" s="752" t="s">
        <v>3512</v>
      </c>
      <c r="G108" s="682">
        <v>1253.8800000000001</v>
      </c>
      <c r="H108" s="752" t="s">
        <v>12594</v>
      </c>
    </row>
    <row r="109" spans="2:8" x14ac:dyDescent="0.25">
      <c r="B109" s="751"/>
      <c r="C109" s="751"/>
      <c r="D109" s="136"/>
      <c r="E109" s="2"/>
      <c r="F109" s="136"/>
      <c r="G109" s="803"/>
      <c r="H109" s="2"/>
    </row>
    <row r="110" spans="2:8" x14ac:dyDescent="0.25">
      <c r="B110" s="581" t="s">
        <v>12518</v>
      </c>
      <c r="C110" s="660" t="s">
        <v>12519</v>
      </c>
      <c r="D110" s="752" t="s">
        <v>12520</v>
      </c>
      <c r="E110" s="136" t="s">
        <v>12521</v>
      </c>
      <c r="F110" s="136" t="s">
        <v>587</v>
      </c>
      <c r="G110" s="803">
        <v>395</v>
      </c>
      <c r="H110" s="620" t="s">
        <v>12522</v>
      </c>
    </row>
    <row r="111" spans="2:8" x14ac:dyDescent="0.25">
      <c r="B111" s="581" t="s">
        <v>12518</v>
      </c>
      <c r="C111" s="581" t="s">
        <v>12518</v>
      </c>
      <c r="D111" s="752" t="s">
        <v>12517</v>
      </c>
      <c r="E111" s="755" t="s">
        <v>12577</v>
      </c>
      <c r="F111" s="755" t="s">
        <v>12588</v>
      </c>
      <c r="G111" s="682">
        <v>150</v>
      </c>
      <c r="H111" s="755" t="s">
        <v>12589</v>
      </c>
    </row>
    <row r="112" spans="2:8" x14ac:dyDescent="0.25">
      <c r="B112" s="581"/>
      <c r="C112" s="581"/>
      <c r="D112" s="752"/>
      <c r="E112" s="755"/>
      <c r="F112" s="755"/>
      <c r="G112" s="682"/>
      <c r="H112" s="755"/>
    </row>
    <row r="113" spans="2:8" x14ac:dyDescent="0.25">
      <c r="B113" s="581" t="s">
        <v>12590</v>
      </c>
      <c r="C113" s="581" t="s">
        <v>12590</v>
      </c>
      <c r="D113" s="752" t="s">
        <v>12517</v>
      </c>
      <c r="E113" s="755" t="s">
        <v>12577</v>
      </c>
      <c r="F113" s="755" t="s">
        <v>12591</v>
      </c>
      <c r="G113" s="682">
        <v>150</v>
      </c>
      <c r="H113" s="755" t="s">
        <v>12589</v>
      </c>
    </row>
    <row r="114" spans="2:8" x14ac:dyDescent="0.25">
      <c r="B114" s="581"/>
      <c r="C114" s="581"/>
      <c r="D114" s="752"/>
      <c r="E114" s="755"/>
      <c r="F114" s="755"/>
      <c r="G114" s="682"/>
      <c r="H114" s="755"/>
    </row>
    <row r="115" spans="2:8" x14ac:dyDescent="0.25">
      <c r="B115" s="581" t="s">
        <v>12519</v>
      </c>
      <c r="C115" s="660" t="s">
        <v>12519</v>
      </c>
      <c r="D115" s="752" t="s">
        <v>12539</v>
      </c>
      <c r="E115" s="752" t="s">
        <v>18</v>
      </c>
      <c r="F115" s="752" t="s">
        <v>204</v>
      </c>
      <c r="G115" s="682">
        <v>1</v>
      </c>
      <c r="H115" s="752" t="s">
        <v>12604</v>
      </c>
    </row>
    <row r="116" spans="2:8" x14ac:dyDescent="0.25">
      <c r="B116" s="581"/>
      <c r="C116" s="660"/>
      <c r="D116" s="752"/>
      <c r="E116" s="136"/>
      <c r="F116" s="136"/>
      <c r="G116" s="803"/>
      <c r="H116" s="620"/>
    </row>
    <row r="117" spans="2:8" s="824" customFormat="1" x14ac:dyDescent="0.25">
      <c r="B117" s="828" t="s">
        <v>12515</v>
      </c>
      <c r="C117" s="829" t="s">
        <v>12515</v>
      </c>
      <c r="D117" s="830" t="s">
        <v>12513</v>
      </c>
      <c r="E117" s="831" t="s">
        <v>12464</v>
      </c>
      <c r="F117" s="831" t="s">
        <v>12516</v>
      </c>
      <c r="G117" s="832">
        <v>300</v>
      </c>
      <c r="H117" s="831" t="s">
        <v>12514</v>
      </c>
    </row>
    <row r="118" spans="2:8" s="824" customFormat="1" x14ac:dyDescent="0.25">
      <c r="B118" s="828" t="s">
        <v>12515</v>
      </c>
      <c r="C118" s="829" t="s">
        <v>12515</v>
      </c>
      <c r="D118" s="827" t="s">
        <v>12463</v>
      </c>
      <c r="E118" s="831" t="s">
        <v>12464</v>
      </c>
      <c r="F118" s="831" t="s">
        <v>9839</v>
      </c>
      <c r="G118" s="832">
        <v>35</v>
      </c>
      <c r="H118" s="830" t="s">
        <v>12517</v>
      </c>
    </row>
    <row r="119" spans="2:8" x14ac:dyDescent="0.25">
      <c r="B119" s="581" t="s">
        <v>12515</v>
      </c>
      <c r="C119" s="581" t="s">
        <v>12515</v>
      </c>
      <c r="D119" s="752" t="s">
        <v>12517</v>
      </c>
      <c r="E119" s="755" t="s">
        <v>12577</v>
      </c>
      <c r="F119" s="755" t="s">
        <v>12592</v>
      </c>
      <c r="G119" s="682">
        <v>150</v>
      </c>
      <c r="H119" s="755" t="s">
        <v>12589</v>
      </c>
    </row>
    <row r="120" spans="2:8" x14ac:dyDescent="0.25">
      <c r="B120" s="581"/>
      <c r="C120" s="660"/>
      <c r="D120" s="752"/>
      <c r="E120" s="136"/>
      <c r="F120" s="136"/>
      <c r="G120" s="803"/>
      <c r="H120" s="620"/>
    </row>
    <row r="121" spans="2:8" x14ac:dyDescent="0.25">
      <c r="B121" s="581" t="s">
        <v>12525</v>
      </c>
      <c r="C121" s="660" t="s">
        <v>12525</v>
      </c>
      <c r="D121" s="752" t="s">
        <v>4129</v>
      </c>
      <c r="E121" s="136" t="s">
        <v>37</v>
      </c>
      <c r="F121" s="136" t="s">
        <v>12526</v>
      </c>
      <c r="G121" s="803">
        <v>25</v>
      </c>
      <c r="H121" s="620" t="s">
        <v>12496</v>
      </c>
    </row>
    <row r="122" spans="2:8" x14ac:dyDescent="0.25">
      <c r="B122" s="660" t="s">
        <v>12525</v>
      </c>
      <c r="C122" s="581" t="s">
        <v>12599</v>
      </c>
      <c r="D122" s="752" t="s">
        <v>12600</v>
      </c>
      <c r="E122" s="752" t="s">
        <v>12601</v>
      </c>
      <c r="F122" s="752" t="s">
        <v>172</v>
      </c>
      <c r="G122" s="682">
        <v>1</v>
      </c>
      <c r="H122" s="752" t="s">
        <v>49</v>
      </c>
    </row>
    <row r="123" spans="2:8" x14ac:dyDescent="0.25">
      <c r="B123" s="581" t="s">
        <v>12525</v>
      </c>
      <c r="C123" s="660" t="s">
        <v>12525</v>
      </c>
      <c r="D123" s="752" t="s">
        <v>12539</v>
      </c>
      <c r="E123" s="752" t="s">
        <v>18</v>
      </c>
      <c r="F123" s="752" t="s">
        <v>204</v>
      </c>
      <c r="G123" s="682">
        <v>1</v>
      </c>
      <c r="H123" s="752" t="s">
        <v>12604</v>
      </c>
    </row>
    <row r="124" spans="2:8" x14ac:dyDescent="0.25">
      <c r="B124" s="581"/>
      <c r="C124" s="660"/>
      <c r="D124" s="752"/>
      <c r="E124" s="136"/>
      <c r="F124" s="136"/>
      <c r="G124" s="803"/>
      <c r="H124" s="620"/>
    </row>
    <row r="125" spans="2:8" x14ac:dyDescent="0.25">
      <c r="B125" s="751" t="s">
        <v>12510</v>
      </c>
      <c r="C125" s="751" t="s">
        <v>12510</v>
      </c>
      <c r="D125" s="136" t="s">
        <v>12505</v>
      </c>
      <c r="E125" s="2" t="s">
        <v>12506</v>
      </c>
      <c r="F125" s="136" t="s">
        <v>204</v>
      </c>
      <c r="G125" s="803">
        <v>500</v>
      </c>
      <c r="H125" s="2" t="s">
        <v>12507</v>
      </c>
    </row>
    <row r="126" spans="2:8" x14ac:dyDescent="0.25">
      <c r="B126" s="561" t="s">
        <v>12653</v>
      </c>
      <c r="C126" s="561" t="s">
        <v>12653</v>
      </c>
      <c r="D126" s="218" t="s">
        <v>3693</v>
      </c>
      <c r="E126" s="218" t="s">
        <v>12480</v>
      </c>
      <c r="F126" s="218" t="s">
        <v>12654</v>
      </c>
      <c r="G126" s="217">
        <v>131.30000000000001</v>
      </c>
      <c r="H126" s="218" t="s">
        <v>49</v>
      </c>
    </row>
    <row r="127" spans="2:8" x14ac:dyDescent="0.25">
      <c r="B127" s="751"/>
      <c r="C127" s="751"/>
      <c r="D127" s="136"/>
      <c r="E127" s="2"/>
      <c r="F127" s="136"/>
      <c r="G127" s="803"/>
      <c r="H127" s="2"/>
    </row>
    <row r="128" spans="2:8" x14ac:dyDescent="0.25">
      <c r="B128" s="581" t="s">
        <v>12602</v>
      </c>
      <c r="C128" s="581" t="s">
        <v>12603</v>
      </c>
      <c r="D128" s="752" t="s">
        <v>12600</v>
      </c>
      <c r="E128" s="752" t="s">
        <v>12601</v>
      </c>
      <c r="F128" s="752" t="s">
        <v>1101</v>
      </c>
      <c r="G128" s="682">
        <v>1</v>
      </c>
      <c r="H128" s="752" t="s">
        <v>49</v>
      </c>
    </row>
    <row r="129" spans="1:8" x14ac:dyDescent="0.25">
      <c r="B129" s="751"/>
      <c r="C129" s="751"/>
      <c r="D129" s="737"/>
      <c r="E129" s="738"/>
      <c r="F129" s="737"/>
      <c r="G129" s="658"/>
      <c r="H129" s="738"/>
    </row>
    <row r="130" spans="1:8" s="824" customFormat="1" x14ac:dyDescent="0.25">
      <c r="B130" s="828">
        <v>43066</v>
      </c>
      <c r="C130" s="828">
        <v>43070</v>
      </c>
      <c r="D130" s="824" t="s">
        <v>12073</v>
      </c>
      <c r="F130" s="824" t="s">
        <v>3527</v>
      </c>
      <c r="G130" s="825">
        <v>1585</v>
      </c>
      <c r="H130" s="824" t="s">
        <v>12074</v>
      </c>
    </row>
    <row r="131" spans="1:8" s="824" customFormat="1" x14ac:dyDescent="0.25">
      <c r="B131" s="828" t="s">
        <v>12583</v>
      </c>
      <c r="C131" s="828" t="s">
        <v>12529</v>
      </c>
      <c r="D131" s="827" t="s">
        <v>12584</v>
      </c>
      <c r="E131" s="824" t="s">
        <v>12585</v>
      </c>
      <c r="F131" s="824" t="s">
        <v>12586</v>
      </c>
      <c r="G131" s="833">
        <v>1635</v>
      </c>
      <c r="H131" s="824" t="s">
        <v>12587</v>
      </c>
    </row>
    <row r="132" spans="1:8" x14ac:dyDescent="0.25">
      <c r="B132" s="581"/>
      <c r="C132" s="581"/>
      <c r="D132" s="738"/>
      <c r="E132" s="738"/>
      <c r="F132" s="738"/>
      <c r="G132" s="658"/>
      <c r="H132" s="738"/>
    </row>
    <row r="133" spans="1:8" x14ac:dyDescent="0.25">
      <c r="B133" s="581">
        <v>43067</v>
      </c>
      <c r="C133" s="581">
        <v>43067</v>
      </c>
      <c r="D133" s="737" t="s">
        <v>12056</v>
      </c>
      <c r="E133" s="737" t="s">
        <v>8214</v>
      </c>
      <c r="F133" s="737" t="s">
        <v>5575</v>
      </c>
      <c r="G133" s="658">
        <v>500</v>
      </c>
      <c r="H133" s="737" t="s">
        <v>12075</v>
      </c>
    </row>
    <row r="134" spans="1:8" s="824" customFormat="1" x14ac:dyDescent="0.25">
      <c r="B134" s="823" t="s">
        <v>12511</v>
      </c>
      <c r="C134" s="823" t="s">
        <v>12511</v>
      </c>
      <c r="D134" s="831" t="s">
        <v>12505</v>
      </c>
      <c r="E134" s="834" t="s">
        <v>12506</v>
      </c>
      <c r="F134" s="831" t="s">
        <v>2832</v>
      </c>
      <c r="G134" s="832">
        <v>500</v>
      </c>
      <c r="H134" s="834" t="s">
        <v>12507</v>
      </c>
    </row>
    <row r="135" spans="1:8" x14ac:dyDescent="0.25">
      <c r="B135" s="581" t="s">
        <v>12511</v>
      </c>
      <c r="C135" s="581" t="s">
        <v>12511</v>
      </c>
      <c r="D135" s="755" t="s">
        <v>9641</v>
      </c>
      <c r="E135" s="755" t="s">
        <v>12577</v>
      </c>
      <c r="F135" s="755" t="s">
        <v>254</v>
      </c>
      <c r="G135" s="682">
        <v>200</v>
      </c>
      <c r="H135" s="755" t="s">
        <v>12582</v>
      </c>
    </row>
    <row r="136" spans="1:8" x14ac:dyDescent="0.25">
      <c r="B136" s="581" t="s">
        <v>12511</v>
      </c>
      <c r="C136" s="581" t="s">
        <v>12511</v>
      </c>
      <c r="D136" s="755" t="s">
        <v>3693</v>
      </c>
      <c r="E136" s="755" t="s">
        <v>12580</v>
      </c>
      <c r="F136" s="755" t="s">
        <v>254</v>
      </c>
      <c r="G136" s="682">
        <v>25</v>
      </c>
      <c r="H136" s="755" t="s">
        <v>12496</v>
      </c>
    </row>
    <row r="137" spans="1:8" s="824" customFormat="1" x14ac:dyDescent="0.25">
      <c r="B137" s="835" t="s">
        <v>12655</v>
      </c>
      <c r="C137" s="835" t="s">
        <v>12655</v>
      </c>
      <c r="D137" s="836" t="s">
        <v>12656</v>
      </c>
      <c r="E137" s="836" t="s">
        <v>12506</v>
      </c>
      <c r="F137" s="836" t="s">
        <v>254</v>
      </c>
      <c r="G137" s="837">
        <v>1</v>
      </c>
      <c r="H137" s="836" t="s">
        <v>49</v>
      </c>
    </row>
    <row r="138" spans="1:8" x14ac:dyDescent="0.25">
      <c r="B138" s="751"/>
      <c r="C138" s="751"/>
      <c r="D138" s="136"/>
      <c r="E138" s="2"/>
      <c r="F138" s="136"/>
      <c r="G138" s="803"/>
      <c r="H138" s="2"/>
    </row>
    <row r="139" spans="1:8" x14ac:dyDescent="0.25">
      <c r="A139" s="184"/>
      <c r="B139" s="580"/>
      <c r="C139" s="580"/>
      <c r="D139" s="99"/>
      <c r="E139" s="99"/>
      <c r="F139" s="99"/>
      <c r="G139" s="633"/>
      <c r="H139" s="99"/>
    </row>
    <row r="140" spans="1:8" x14ac:dyDescent="0.25">
      <c r="A140" s="128" t="s">
        <v>9261</v>
      </c>
      <c r="B140" s="581"/>
      <c r="C140" s="751"/>
      <c r="D140" s="737"/>
      <c r="E140" s="740"/>
      <c r="F140" s="737"/>
      <c r="G140" s="637"/>
      <c r="H140" s="740"/>
    </row>
    <row r="141" spans="1:8" x14ac:dyDescent="0.25">
      <c r="B141" s="581">
        <v>43040</v>
      </c>
      <c r="C141" s="581">
        <v>43043</v>
      </c>
      <c r="D141" s="738" t="s">
        <v>12183</v>
      </c>
      <c r="E141" s="738" t="s">
        <v>2328</v>
      </c>
      <c r="F141" s="738" t="s">
        <v>4941</v>
      </c>
      <c r="G141" s="754">
        <v>356</v>
      </c>
      <c r="H141" s="738" t="s">
        <v>12184</v>
      </c>
    </row>
    <row r="142" spans="1:8" x14ac:dyDescent="0.25">
      <c r="B142" s="751">
        <v>43040</v>
      </c>
      <c r="C142" s="751">
        <v>43043</v>
      </c>
      <c r="D142" s="737" t="s">
        <v>12185</v>
      </c>
      <c r="E142" s="737" t="s">
        <v>1306</v>
      </c>
      <c r="F142" s="737" t="s">
        <v>75</v>
      </c>
      <c r="G142" s="753">
        <v>356</v>
      </c>
      <c r="H142" s="738" t="s">
        <v>12184</v>
      </c>
    </row>
    <row r="143" spans="1:8" x14ac:dyDescent="0.25">
      <c r="B143" s="751">
        <v>43040</v>
      </c>
      <c r="C143" s="751">
        <v>43043</v>
      </c>
      <c r="D143" s="737" t="s">
        <v>12181</v>
      </c>
      <c r="E143" s="737" t="s">
        <v>36</v>
      </c>
      <c r="F143" s="737" t="s">
        <v>75</v>
      </c>
      <c r="G143" s="753">
        <v>1590.6</v>
      </c>
      <c r="H143" s="738" t="s">
        <v>12184</v>
      </c>
    </row>
    <row r="144" spans="1:8" x14ac:dyDescent="0.25">
      <c r="B144" s="751"/>
      <c r="C144" s="751"/>
      <c r="D144" s="737"/>
      <c r="E144" s="737"/>
      <c r="F144" s="737"/>
      <c r="G144" s="753"/>
      <c r="H144" s="738"/>
    </row>
    <row r="145" spans="1:8" x14ac:dyDescent="0.25">
      <c r="B145" s="751">
        <v>43046</v>
      </c>
      <c r="C145" s="751">
        <v>43050</v>
      </c>
      <c r="D145" s="737" t="s">
        <v>10379</v>
      </c>
      <c r="E145" s="737" t="s">
        <v>76</v>
      </c>
      <c r="F145" s="737" t="s">
        <v>567</v>
      </c>
      <c r="G145" s="753">
        <v>2397</v>
      </c>
      <c r="H145" s="737" t="s">
        <v>12186</v>
      </c>
    </row>
    <row r="146" spans="1:8" x14ac:dyDescent="0.25">
      <c r="A146" s="184"/>
      <c r="B146" s="580"/>
      <c r="C146" s="580"/>
      <c r="D146" s="99"/>
      <c r="E146" s="99"/>
      <c r="F146" s="99"/>
      <c r="G146" s="633"/>
      <c r="H146" s="99"/>
    </row>
    <row r="147" spans="1:8" x14ac:dyDescent="0.25">
      <c r="A147" s="128" t="s">
        <v>29</v>
      </c>
      <c r="B147" s="581"/>
      <c r="C147" s="751"/>
      <c r="D147" s="737"/>
      <c r="E147" s="740"/>
      <c r="F147" s="737"/>
      <c r="G147" s="637"/>
      <c r="H147" s="740"/>
    </row>
    <row r="148" spans="1:8" x14ac:dyDescent="0.25">
      <c r="B148" s="581">
        <v>43041</v>
      </c>
      <c r="C148" s="751">
        <v>43041</v>
      </c>
      <c r="D148" s="737" t="s">
        <v>12237</v>
      </c>
      <c r="E148" s="740" t="s">
        <v>21</v>
      </c>
      <c r="F148" s="737" t="s">
        <v>12238</v>
      </c>
      <c r="G148" s="753">
        <v>122.04</v>
      </c>
      <c r="H148" s="740" t="s">
        <v>12239</v>
      </c>
    </row>
    <row r="149" spans="1:8" x14ac:dyDescent="0.25">
      <c r="B149" s="581"/>
      <c r="C149" s="751"/>
      <c r="D149" s="737"/>
      <c r="E149" s="740"/>
      <c r="F149" s="737"/>
      <c r="G149" s="753"/>
      <c r="H149" s="740"/>
    </row>
    <row r="150" spans="1:8" x14ac:dyDescent="0.25">
      <c r="B150" s="581">
        <v>43045</v>
      </c>
      <c r="C150" s="751">
        <v>43048</v>
      </c>
      <c r="D150" s="737" t="s">
        <v>12243</v>
      </c>
      <c r="E150" s="740" t="s">
        <v>5145</v>
      </c>
      <c r="F150" s="737" t="s">
        <v>317</v>
      </c>
      <c r="G150" s="753">
        <v>1212.2</v>
      </c>
      <c r="H150" s="740" t="s">
        <v>7592</v>
      </c>
    </row>
    <row r="151" spans="1:8" x14ac:dyDescent="0.25">
      <c r="B151" s="581"/>
      <c r="C151" s="751"/>
      <c r="D151" s="737"/>
      <c r="E151" s="740"/>
      <c r="F151" s="737"/>
      <c r="G151" s="753"/>
      <c r="H151" s="740"/>
    </row>
    <row r="152" spans="1:8" x14ac:dyDescent="0.25">
      <c r="B152" s="581">
        <v>43418</v>
      </c>
      <c r="C152" s="751">
        <v>43057</v>
      </c>
      <c r="D152" s="737" t="s">
        <v>1423</v>
      </c>
      <c r="E152" s="740" t="s">
        <v>12240</v>
      </c>
      <c r="F152" s="740" t="s">
        <v>172</v>
      </c>
      <c r="G152" s="753">
        <v>1491</v>
      </c>
      <c r="H152" s="740" t="s">
        <v>12241</v>
      </c>
    </row>
    <row r="153" spans="1:8" x14ac:dyDescent="0.25">
      <c r="B153" s="581"/>
      <c r="C153" s="800"/>
      <c r="D153" s="798"/>
      <c r="E153" s="801"/>
      <c r="F153" s="801"/>
      <c r="G153" s="802"/>
      <c r="H153" s="801"/>
    </row>
    <row r="154" spans="1:8" x14ac:dyDescent="0.25">
      <c r="B154" s="576">
        <v>43066</v>
      </c>
      <c r="C154" s="576">
        <v>43070</v>
      </c>
      <c r="D154" s="572" t="s">
        <v>844</v>
      </c>
      <c r="E154" s="572" t="s">
        <v>12645</v>
      </c>
      <c r="F154" s="547" t="s">
        <v>587</v>
      </c>
      <c r="G154" s="817">
        <v>986.56</v>
      </c>
      <c r="H154" s="572" t="s">
        <v>2510</v>
      </c>
    </row>
    <row r="155" spans="1:8" x14ac:dyDescent="0.25">
      <c r="B155" s="576">
        <v>43066</v>
      </c>
      <c r="C155" s="598">
        <v>43070</v>
      </c>
      <c r="D155" s="547" t="s">
        <v>12646</v>
      </c>
      <c r="E155" s="572" t="s">
        <v>7976</v>
      </c>
      <c r="F155" s="547" t="s">
        <v>587</v>
      </c>
      <c r="G155" s="818">
        <v>1199</v>
      </c>
      <c r="H155" s="572" t="s">
        <v>2510</v>
      </c>
    </row>
    <row r="156" spans="1:8" x14ac:dyDescent="0.25">
      <c r="B156" s="581"/>
      <c r="C156" s="800"/>
      <c r="D156" s="798"/>
      <c r="E156" s="801"/>
      <c r="F156" s="801"/>
      <c r="G156" s="802"/>
      <c r="H156" s="801"/>
    </row>
    <row r="157" spans="1:8" x14ac:dyDescent="0.25">
      <c r="A157" s="184"/>
      <c r="B157" s="580"/>
      <c r="C157" s="580"/>
      <c r="D157" s="99"/>
      <c r="E157" s="99"/>
      <c r="F157" s="99"/>
      <c r="G157" s="633"/>
      <c r="H157" s="99"/>
    </row>
    <row r="158" spans="1:8" x14ac:dyDescent="0.25">
      <c r="A158" s="128" t="s">
        <v>7352</v>
      </c>
      <c r="B158" s="581"/>
      <c r="C158" s="581"/>
      <c r="D158" s="738"/>
      <c r="E158" s="741"/>
      <c r="F158" s="738"/>
      <c r="G158" s="634"/>
      <c r="H158" s="741"/>
    </row>
    <row r="159" spans="1:8" x14ac:dyDescent="0.25">
      <c r="B159" s="581">
        <v>43041</v>
      </c>
      <c r="C159" s="581">
        <v>43045</v>
      </c>
      <c r="D159" s="737" t="s">
        <v>9708</v>
      </c>
      <c r="E159" s="741" t="s">
        <v>2492</v>
      </c>
      <c r="F159" s="737" t="s">
        <v>1025</v>
      </c>
      <c r="G159" s="753">
        <v>2885</v>
      </c>
      <c r="H159" s="740" t="s">
        <v>12194</v>
      </c>
    </row>
    <row r="160" spans="1:8" x14ac:dyDescent="0.25">
      <c r="B160" s="581"/>
      <c r="C160" s="581"/>
      <c r="D160" s="737"/>
      <c r="E160" s="741"/>
      <c r="F160" s="737"/>
      <c r="G160" s="753"/>
      <c r="H160" s="740"/>
    </row>
    <row r="161" spans="2:8" x14ac:dyDescent="0.25">
      <c r="B161" s="581">
        <v>43045</v>
      </c>
      <c r="C161" s="581">
        <v>43048</v>
      </c>
      <c r="D161" s="737" t="s">
        <v>4146</v>
      </c>
      <c r="E161" s="741" t="s">
        <v>6536</v>
      </c>
      <c r="F161" s="737" t="s">
        <v>1534</v>
      </c>
      <c r="G161" s="753">
        <v>1843</v>
      </c>
      <c r="H161" s="740" t="s">
        <v>12195</v>
      </c>
    </row>
    <row r="162" spans="2:8" x14ac:dyDescent="0.25">
      <c r="B162" s="581"/>
      <c r="C162" s="581"/>
      <c r="D162" s="737"/>
      <c r="E162" s="741"/>
      <c r="F162" s="737"/>
      <c r="G162" s="753"/>
      <c r="H162" s="740"/>
    </row>
    <row r="163" spans="2:8" ht="30" x14ac:dyDescent="0.25">
      <c r="B163" s="581">
        <v>43049</v>
      </c>
      <c r="C163" s="581">
        <v>43055</v>
      </c>
      <c r="D163" s="738" t="s">
        <v>148</v>
      </c>
      <c r="E163" s="741" t="s">
        <v>12196</v>
      </c>
      <c r="F163" s="737" t="s">
        <v>20</v>
      </c>
      <c r="G163" s="754">
        <v>6116</v>
      </c>
      <c r="H163" s="795" t="s">
        <v>12197</v>
      </c>
    </row>
    <row r="164" spans="2:8" x14ac:dyDescent="0.25">
      <c r="B164" s="581"/>
      <c r="C164" s="581"/>
      <c r="D164" s="738"/>
      <c r="E164" s="741"/>
      <c r="F164" s="737"/>
      <c r="G164" s="754"/>
      <c r="H164" s="795"/>
    </row>
    <row r="165" spans="2:8" x14ac:dyDescent="0.25">
      <c r="B165" s="581">
        <v>43051</v>
      </c>
      <c r="C165" s="581">
        <v>43084</v>
      </c>
      <c r="D165" s="738" t="s">
        <v>3700</v>
      </c>
      <c r="E165" s="741" t="s">
        <v>12198</v>
      </c>
      <c r="F165" s="737" t="s">
        <v>20</v>
      </c>
      <c r="G165" s="754">
        <v>1593</v>
      </c>
      <c r="H165" s="795" t="s">
        <v>12199</v>
      </c>
    </row>
    <row r="166" spans="2:8" x14ac:dyDescent="0.25">
      <c r="B166" s="581"/>
      <c r="C166" s="581"/>
      <c r="D166" s="738"/>
      <c r="E166" s="741"/>
      <c r="F166" s="737"/>
      <c r="G166" s="754"/>
      <c r="H166" s="795"/>
    </row>
    <row r="167" spans="2:8" x14ac:dyDescent="0.25">
      <c r="B167" s="581">
        <v>43055</v>
      </c>
      <c r="C167" s="581">
        <v>43058</v>
      </c>
      <c r="D167" s="738" t="s">
        <v>2167</v>
      </c>
      <c r="E167" s="741" t="s">
        <v>12200</v>
      </c>
      <c r="F167" s="737" t="s">
        <v>12201</v>
      </c>
      <c r="G167" s="754">
        <v>1704</v>
      </c>
      <c r="H167" s="795" t="s">
        <v>12202</v>
      </c>
    </row>
    <row r="168" spans="2:8" x14ac:dyDescent="0.25">
      <c r="B168" s="581">
        <v>43055</v>
      </c>
      <c r="C168" s="581">
        <v>43058</v>
      </c>
      <c r="D168" s="738" t="s">
        <v>12203</v>
      </c>
      <c r="E168" s="741" t="s">
        <v>8030</v>
      </c>
      <c r="F168" s="737" t="s">
        <v>12201</v>
      </c>
      <c r="G168" s="754">
        <v>1704</v>
      </c>
      <c r="H168" s="795" t="s">
        <v>12202</v>
      </c>
    </row>
    <row r="169" spans="2:8" x14ac:dyDescent="0.25">
      <c r="B169" s="581" t="s">
        <v>7850</v>
      </c>
      <c r="C169" s="581">
        <v>43056</v>
      </c>
      <c r="D169" s="738" t="s">
        <v>12204</v>
      </c>
      <c r="E169" s="741" t="s">
        <v>12205</v>
      </c>
      <c r="F169" s="737" t="s">
        <v>597</v>
      </c>
      <c r="G169" s="754">
        <v>3345</v>
      </c>
      <c r="H169" s="795" t="s">
        <v>12206</v>
      </c>
    </row>
    <row r="170" spans="2:8" x14ac:dyDescent="0.25">
      <c r="B170" s="581"/>
      <c r="C170" s="581"/>
      <c r="D170" s="738"/>
      <c r="E170" s="741"/>
      <c r="F170" s="737"/>
      <c r="G170" s="754"/>
      <c r="H170" s="795"/>
    </row>
    <row r="171" spans="2:8" x14ac:dyDescent="0.25">
      <c r="B171" s="581">
        <v>43056</v>
      </c>
      <c r="C171" s="581">
        <v>43059</v>
      </c>
      <c r="D171" s="737" t="s">
        <v>44</v>
      </c>
      <c r="E171" s="741" t="s">
        <v>45</v>
      </c>
      <c r="F171" s="737" t="s">
        <v>30</v>
      </c>
      <c r="G171" s="753">
        <v>2774</v>
      </c>
      <c r="H171" s="740" t="s">
        <v>12207</v>
      </c>
    </row>
    <row r="172" spans="2:8" x14ac:dyDescent="0.25">
      <c r="B172" s="581">
        <v>43056</v>
      </c>
      <c r="C172" s="581">
        <v>43059</v>
      </c>
      <c r="D172" s="737" t="s">
        <v>1251</v>
      </c>
      <c r="E172" s="741" t="s">
        <v>2164</v>
      </c>
      <c r="F172" s="737" t="s">
        <v>30</v>
      </c>
      <c r="G172" s="753" t="s">
        <v>11560</v>
      </c>
      <c r="H172" s="740" t="s">
        <v>12207</v>
      </c>
    </row>
    <row r="173" spans="2:8" x14ac:dyDescent="0.25">
      <c r="B173" s="581">
        <v>43056</v>
      </c>
      <c r="C173" s="581">
        <v>43059</v>
      </c>
      <c r="D173" s="737" t="s">
        <v>3147</v>
      </c>
      <c r="E173" s="741" t="s">
        <v>12208</v>
      </c>
      <c r="F173" s="737" t="s">
        <v>30</v>
      </c>
      <c r="G173" s="753" t="s">
        <v>11560</v>
      </c>
      <c r="H173" s="740" t="s">
        <v>12207</v>
      </c>
    </row>
    <row r="174" spans="2:8" x14ac:dyDescent="0.25">
      <c r="B174" s="581"/>
      <c r="C174" s="581"/>
      <c r="D174" s="737"/>
      <c r="E174" s="741"/>
      <c r="F174" s="737"/>
      <c r="G174" s="753"/>
      <c r="H174" s="740"/>
    </row>
    <row r="175" spans="2:8" x14ac:dyDescent="0.25">
      <c r="B175" s="581">
        <v>43069</v>
      </c>
      <c r="C175" s="581">
        <v>43072</v>
      </c>
      <c r="D175" s="738" t="s">
        <v>12209</v>
      </c>
      <c r="E175" s="741" t="s">
        <v>58</v>
      </c>
      <c r="F175" s="741" t="s">
        <v>2857</v>
      </c>
      <c r="G175" s="754" t="s">
        <v>178</v>
      </c>
      <c r="H175" s="741" t="s">
        <v>12210</v>
      </c>
    </row>
    <row r="176" spans="2:8" x14ac:dyDescent="0.25">
      <c r="B176" s="581"/>
      <c r="C176" s="581"/>
      <c r="D176" s="738"/>
      <c r="E176" s="741"/>
      <c r="F176" s="738"/>
      <c r="G176" s="634"/>
      <c r="H176" s="738"/>
    </row>
    <row r="177" spans="1:8" x14ac:dyDescent="0.25">
      <c r="A177" s="184"/>
      <c r="B177" s="585"/>
      <c r="C177" s="585"/>
      <c r="D177" s="105"/>
      <c r="E177" s="105"/>
      <c r="F177" s="105"/>
      <c r="G177" s="639"/>
      <c r="H177" s="105"/>
    </row>
    <row r="178" spans="1:8" x14ac:dyDescent="0.25">
      <c r="A178" s="128" t="s">
        <v>6335</v>
      </c>
      <c r="B178" s="582"/>
      <c r="C178" s="582"/>
      <c r="D178" s="741"/>
      <c r="E178" s="741"/>
      <c r="F178" s="741"/>
      <c r="G178" s="635"/>
      <c r="H178" s="741"/>
    </row>
    <row r="179" spans="1:8" x14ac:dyDescent="0.25">
      <c r="B179" s="582"/>
      <c r="C179" s="582"/>
      <c r="D179" s="741"/>
      <c r="E179" s="741"/>
      <c r="F179" s="741"/>
      <c r="G179" s="635"/>
      <c r="H179" s="232"/>
    </row>
    <row r="180" spans="1:8" x14ac:dyDescent="0.25">
      <c r="B180" s="582"/>
      <c r="C180" s="582"/>
      <c r="D180" s="741"/>
      <c r="E180" s="741"/>
      <c r="F180" s="741"/>
      <c r="G180" s="635"/>
      <c r="H180" s="741"/>
    </row>
    <row r="181" spans="1:8" x14ac:dyDescent="0.25">
      <c r="B181" s="582"/>
      <c r="C181" s="582"/>
      <c r="D181" s="741"/>
      <c r="E181" s="741"/>
      <c r="F181" s="741"/>
      <c r="G181" s="635"/>
      <c r="H181" s="741"/>
    </row>
    <row r="182" spans="1:8" x14ac:dyDescent="0.25">
      <c r="B182" s="582"/>
      <c r="C182" s="582"/>
      <c r="D182" s="741"/>
      <c r="E182" s="741"/>
      <c r="F182" s="741"/>
      <c r="G182" s="635"/>
      <c r="H182" s="741"/>
    </row>
    <row r="183" spans="1:8" x14ac:dyDescent="0.25">
      <c r="B183" s="582"/>
      <c r="C183" s="582"/>
      <c r="D183" s="741"/>
      <c r="E183" s="741"/>
      <c r="F183" s="741"/>
      <c r="G183" s="635"/>
      <c r="H183" s="741"/>
    </row>
    <row r="184" spans="1:8" x14ac:dyDescent="0.25">
      <c r="A184" s="184"/>
      <c r="B184" s="580"/>
      <c r="C184" s="580"/>
      <c r="D184" s="99"/>
      <c r="E184" s="99"/>
      <c r="F184" s="99"/>
      <c r="G184" s="633"/>
      <c r="H184" s="99"/>
    </row>
    <row r="185" spans="1:8" x14ac:dyDescent="0.25">
      <c r="A185" s="128" t="s">
        <v>181</v>
      </c>
      <c r="B185" s="581"/>
      <c r="C185" s="581"/>
      <c r="D185" s="738"/>
      <c r="E185" s="741"/>
      <c r="F185" s="738"/>
      <c r="G185" s="634"/>
      <c r="H185" s="738"/>
    </row>
    <row r="186" spans="1:8" x14ac:dyDescent="0.25">
      <c r="B186" s="623">
        <v>43046</v>
      </c>
      <c r="C186" s="623">
        <v>43050</v>
      </c>
      <c r="D186" s="77" t="s">
        <v>6092</v>
      </c>
      <c r="E186" s="79" t="s">
        <v>12189</v>
      </c>
      <c r="F186" s="63" t="s">
        <v>356</v>
      </c>
      <c r="G186" s="696">
        <v>1841</v>
      </c>
      <c r="H186" s="62" t="s">
        <v>12190</v>
      </c>
    </row>
    <row r="187" spans="1:8" x14ac:dyDescent="0.25">
      <c r="B187" s="623">
        <v>43046</v>
      </c>
      <c r="C187" s="623">
        <v>43050</v>
      </c>
      <c r="D187" s="77" t="s">
        <v>11114</v>
      </c>
      <c r="E187" s="79" t="s">
        <v>2444</v>
      </c>
      <c r="F187" s="63" t="s">
        <v>356</v>
      </c>
      <c r="G187" s="696">
        <v>1748.2</v>
      </c>
      <c r="H187" s="62" t="s">
        <v>12191</v>
      </c>
    </row>
    <row r="188" spans="1:8" x14ac:dyDescent="0.25">
      <c r="B188" s="623">
        <v>43046</v>
      </c>
      <c r="C188" s="623">
        <v>43050</v>
      </c>
      <c r="D188" s="77" t="s">
        <v>4989</v>
      </c>
      <c r="E188" s="79" t="s">
        <v>1177</v>
      </c>
      <c r="F188" s="63" t="s">
        <v>356</v>
      </c>
      <c r="G188" s="696">
        <v>1841</v>
      </c>
      <c r="H188" s="62" t="s">
        <v>12190</v>
      </c>
    </row>
    <row r="189" spans="1:8" x14ac:dyDescent="0.25">
      <c r="B189" s="623">
        <v>43046</v>
      </c>
      <c r="C189" s="623">
        <v>43050</v>
      </c>
      <c r="D189" s="77" t="s">
        <v>12192</v>
      </c>
      <c r="E189" s="79" t="s">
        <v>9722</v>
      </c>
      <c r="F189" s="63" t="s">
        <v>356</v>
      </c>
      <c r="G189" s="696">
        <v>1841</v>
      </c>
      <c r="H189" s="62" t="s">
        <v>12190</v>
      </c>
    </row>
    <row r="190" spans="1:8" x14ac:dyDescent="0.25">
      <c r="B190" s="623">
        <v>43046</v>
      </c>
      <c r="C190" s="623">
        <v>43050</v>
      </c>
      <c r="D190" s="77" t="s">
        <v>2453</v>
      </c>
      <c r="E190" s="79" t="s">
        <v>10479</v>
      </c>
      <c r="F190" s="63" t="s">
        <v>356</v>
      </c>
      <c r="G190" s="696">
        <v>1841</v>
      </c>
      <c r="H190" s="62" t="s">
        <v>12193</v>
      </c>
    </row>
    <row r="191" spans="1:8" x14ac:dyDescent="0.25">
      <c r="B191" s="623"/>
      <c r="C191" s="623"/>
      <c r="D191" s="77"/>
      <c r="E191" s="79"/>
      <c r="F191" s="63"/>
      <c r="G191" s="696"/>
      <c r="H191" s="62"/>
    </row>
    <row r="192" spans="1:8" x14ac:dyDescent="0.25">
      <c r="B192" s="623">
        <v>43066</v>
      </c>
      <c r="C192" s="623">
        <v>43070</v>
      </c>
      <c r="D192" s="77" t="s">
        <v>12187</v>
      </c>
      <c r="E192" s="79" t="s">
        <v>1300</v>
      </c>
      <c r="F192" s="63" t="s">
        <v>587</v>
      </c>
      <c r="G192" s="696">
        <v>1748.5</v>
      </c>
      <c r="H192" s="62" t="s">
        <v>2510</v>
      </c>
    </row>
    <row r="193" spans="1:8" x14ac:dyDescent="0.25">
      <c r="B193" s="623">
        <v>43066</v>
      </c>
      <c r="C193" s="623">
        <v>43070</v>
      </c>
      <c r="D193" s="77" t="s">
        <v>9721</v>
      </c>
      <c r="E193" s="79" t="s">
        <v>9694</v>
      </c>
      <c r="F193" s="63" t="s">
        <v>587</v>
      </c>
      <c r="G193" s="696">
        <v>1428.5</v>
      </c>
      <c r="H193" s="62" t="s">
        <v>2510</v>
      </c>
    </row>
    <row r="194" spans="1:8" x14ac:dyDescent="0.25">
      <c r="B194" s="864">
        <v>43066</v>
      </c>
      <c r="C194" s="864">
        <v>43067</v>
      </c>
      <c r="D194" s="814" t="s">
        <v>4175</v>
      </c>
      <c r="E194" s="600" t="s">
        <v>4176</v>
      </c>
      <c r="F194" s="815" t="s">
        <v>4414</v>
      </c>
      <c r="G194" s="816">
        <v>350.94</v>
      </c>
      <c r="H194" s="599" t="s">
        <v>12642</v>
      </c>
    </row>
    <row r="195" spans="1:8" x14ac:dyDescent="0.25">
      <c r="B195" s="582"/>
      <c r="C195" s="582"/>
      <c r="D195" s="741"/>
      <c r="E195" s="738"/>
      <c r="F195" s="741"/>
      <c r="G195" s="635"/>
      <c r="H195" s="741"/>
    </row>
    <row r="196" spans="1:8" x14ac:dyDescent="0.25">
      <c r="A196" s="184"/>
      <c r="B196" s="585"/>
      <c r="C196" s="585"/>
      <c r="D196" s="105"/>
      <c r="E196" s="105"/>
      <c r="F196" s="105"/>
      <c r="G196" s="639"/>
      <c r="H196" s="105"/>
    </row>
    <row r="197" spans="1:8" x14ac:dyDescent="0.25">
      <c r="A197" s="128" t="s">
        <v>9060</v>
      </c>
      <c r="B197" s="582"/>
      <c r="C197" s="582"/>
      <c r="D197" s="741"/>
      <c r="E197" s="741"/>
      <c r="F197" s="741"/>
      <c r="G197" s="635"/>
      <c r="H197" s="741"/>
    </row>
    <row r="198" spans="1:8" x14ac:dyDescent="0.25">
      <c r="B198" s="112">
        <v>43041</v>
      </c>
      <c r="C198" s="112">
        <v>43043</v>
      </c>
      <c r="D198" s="235" t="s">
        <v>3913</v>
      </c>
      <c r="E198" s="235" t="s">
        <v>12724</v>
      </c>
      <c r="F198" s="235" t="s">
        <v>12725</v>
      </c>
      <c r="G198" s="192">
        <v>993.25</v>
      </c>
      <c r="H198" s="235" t="s">
        <v>12726</v>
      </c>
    </row>
    <row r="199" spans="1:8" x14ac:dyDescent="0.25">
      <c r="B199" s="112"/>
      <c r="C199" s="112"/>
      <c r="D199" s="235"/>
      <c r="E199" s="235"/>
      <c r="F199" s="235"/>
      <c r="G199" s="192"/>
      <c r="H199" s="235"/>
    </row>
    <row r="200" spans="1:8" x14ac:dyDescent="0.25">
      <c r="B200" s="112">
        <v>43044</v>
      </c>
      <c r="C200" s="112">
        <v>43046</v>
      </c>
      <c r="D200" s="235" t="s">
        <v>12040</v>
      </c>
      <c r="E200" s="235" t="s">
        <v>12041</v>
      </c>
      <c r="F200" s="235" t="s">
        <v>12727</v>
      </c>
      <c r="G200" s="192">
        <v>1209.93</v>
      </c>
      <c r="H200" s="235" t="s">
        <v>12728</v>
      </c>
    </row>
    <row r="201" spans="1:8" x14ac:dyDescent="0.25">
      <c r="B201" s="112"/>
      <c r="C201" s="112"/>
      <c r="D201" s="235"/>
      <c r="E201" s="235"/>
      <c r="F201" s="235"/>
      <c r="G201" s="192"/>
      <c r="H201" s="235"/>
    </row>
    <row r="202" spans="1:8" x14ac:dyDescent="0.25">
      <c r="B202" s="112">
        <v>43045</v>
      </c>
      <c r="C202" s="112">
        <v>43049</v>
      </c>
      <c r="D202" s="235" t="s">
        <v>7016</v>
      </c>
      <c r="E202" s="235" t="s">
        <v>9084</v>
      </c>
      <c r="F202" s="235" t="s">
        <v>1101</v>
      </c>
      <c r="G202" s="192">
        <v>767.88</v>
      </c>
      <c r="H202" s="235" t="s">
        <v>12729</v>
      </c>
    </row>
    <row r="203" spans="1:8" x14ac:dyDescent="0.25">
      <c r="B203" s="112"/>
      <c r="C203" s="112"/>
      <c r="D203" s="235"/>
      <c r="E203" s="235"/>
      <c r="F203" s="235"/>
      <c r="G203" s="192"/>
      <c r="H203" s="235"/>
    </row>
    <row r="204" spans="1:8" x14ac:dyDescent="0.25">
      <c r="B204" s="112">
        <v>43047</v>
      </c>
      <c r="C204" s="112">
        <v>43051</v>
      </c>
      <c r="D204" s="235" t="s">
        <v>12262</v>
      </c>
      <c r="E204" s="235" t="s">
        <v>513</v>
      </c>
      <c r="F204" s="235" t="s">
        <v>172</v>
      </c>
      <c r="G204" s="192">
        <v>320</v>
      </c>
      <c r="H204" s="235" t="s">
        <v>12730</v>
      </c>
    </row>
    <row r="205" spans="1:8" x14ac:dyDescent="0.25">
      <c r="B205" s="112"/>
      <c r="C205" s="112"/>
      <c r="D205" s="235"/>
      <c r="E205" s="235"/>
      <c r="F205" s="235"/>
      <c r="G205" s="192"/>
      <c r="H205" s="235"/>
    </row>
    <row r="206" spans="1:8" x14ac:dyDescent="0.25">
      <c r="B206" s="112">
        <v>43048</v>
      </c>
      <c r="C206" s="112">
        <v>43051</v>
      </c>
      <c r="D206" s="235" t="s">
        <v>12731</v>
      </c>
      <c r="E206" s="235" t="s">
        <v>513</v>
      </c>
      <c r="F206" s="235" t="s">
        <v>1022</v>
      </c>
      <c r="G206" s="192">
        <v>2101.08</v>
      </c>
      <c r="H206" s="235" t="s">
        <v>12732</v>
      </c>
    </row>
    <row r="207" spans="1:8" x14ac:dyDescent="0.25">
      <c r="B207" s="112">
        <v>43048</v>
      </c>
      <c r="C207" s="112">
        <v>43050</v>
      </c>
      <c r="D207" s="235" t="s">
        <v>9630</v>
      </c>
      <c r="E207" s="235" t="s">
        <v>58</v>
      </c>
      <c r="F207" s="235" t="s">
        <v>4181</v>
      </c>
      <c r="G207" s="192">
        <v>639.13</v>
      </c>
      <c r="H207" s="235" t="s">
        <v>12733</v>
      </c>
    </row>
    <row r="208" spans="1:8" x14ac:dyDescent="0.25">
      <c r="B208" s="112"/>
      <c r="C208" s="112"/>
      <c r="D208" s="235"/>
      <c r="E208" s="235"/>
      <c r="F208" s="235"/>
      <c r="G208" s="192"/>
      <c r="H208" s="235"/>
    </row>
    <row r="209" spans="1:8" x14ac:dyDescent="0.25">
      <c r="B209" s="112">
        <v>43055</v>
      </c>
      <c r="C209" s="112">
        <v>43058</v>
      </c>
      <c r="D209" s="235" t="s">
        <v>9627</v>
      </c>
      <c r="E209" s="235" t="s">
        <v>58</v>
      </c>
      <c r="F209" s="235" t="s">
        <v>535</v>
      </c>
      <c r="G209" s="192">
        <v>2091.08</v>
      </c>
      <c r="H209" s="235" t="s">
        <v>12734</v>
      </c>
    </row>
    <row r="210" spans="1:8" x14ac:dyDescent="0.25">
      <c r="B210" s="112"/>
      <c r="C210" s="112"/>
      <c r="D210" s="235"/>
      <c r="E210" s="235"/>
      <c r="F210" s="235"/>
      <c r="G210" s="192"/>
      <c r="H210" s="235"/>
    </row>
    <row r="211" spans="1:8" x14ac:dyDescent="0.25">
      <c r="B211" s="112">
        <v>43056</v>
      </c>
      <c r="C211" s="112">
        <v>43058</v>
      </c>
      <c r="D211" s="235" t="s">
        <v>9624</v>
      </c>
      <c r="E211" s="235" t="s">
        <v>9625</v>
      </c>
      <c r="F211" s="235" t="s">
        <v>1157</v>
      </c>
      <c r="G211" s="192">
        <v>1140.18</v>
      </c>
      <c r="H211" s="235" t="s">
        <v>12735</v>
      </c>
    </row>
    <row r="212" spans="1:8" x14ac:dyDescent="0.25">
      <c r="B212" s="112"/>
      <c r="C212" s="112"/>
      <c r="D212" s="235"/>
      <c r="E212" s="235"/>
      <c r="F212" s="235"/>
      <c r="G212" s="192"/>
      <c r="H212" s="235"/>
    </row>
    <row r="213" spans="1:8" x14ac:dyDescent="0.25">
      <c r="B213" s="112">
        <v>43068</v>
      </c>
      <c r="C213" s="112">
        <v>43071</v>
      </c>
      <c r="D213" s="235" t="s">
        <v>12736</v>
      </c>
      <c r="E213" s="235" t="s">
        <v>600</v>
      </c>
      <c r="F213" s="235" t="s">
        <v>180</v>
      </c>
      <c r="G213" s="192">
        <v>1817.6</v>
      </c>
      <c r="H213" s="235" t="s">
        <v>12737</v>
      </c>
    </row>
    <row r="214" spans="1:8" x14ac:dyDescent="0.25">
      <c r="B214" s="112">
        <v>43068</v>
      </c>
      <c r="C214" s="112">
        <v>43070</v>
      </c>
      <c r="D214" s="235" t="s">
        <v>2883</v>
      </c>
      <c r="E214" s="235" t="s">
        <v>12738</v>
      </c>
      <c r="F214" s="235" t="s">
        <v>180</v>
      </c>
      <c r="G214" s="192">
        <v>100</v>
      </c>
      <c r="H214" s="235" t="s">
        <v>12737</v>
      </c>
    </row>
    <row r="215" spans="1:8" x14ac:dyDescent="0.25">
      <c r="B215" s="112">
        <v>43068</v>
      </c>
      <c r="C215" s="112">
        <v>43070</v>
      </c>
      <c r="D215" s="235" t="s">
        <v>12739</v>
      </c>
      <c r="E215" s="235" t="s">
        <v>9753</v>
      </c>
      <c r="F215" s="235" t="s">
        <v>180</v>
      </c>
      <c r="G215" s="192">
        <v>621.42999999999995</v>
      </c>
      <c r="H215" s="235" t="s">
        <v>12737</v>
      </c>
    </row>
    <row r="216" spans="1:8" x14ac:dyDescent="0.25">
      <c r="B216" s="112"/>
      <c r="C216" s="112"/>
      <c r="D216" s="235"/>
      <c r="E216" s="235"/>
      <c r="F216" s="235"/>
      <c r="G216" s="192"/>
      <c r="H216" s="235"/>
    </row>
    <row r="217" spans="1:8" x14ac:dyDescent="0.25">
      <c r="B217" s="112">
        <v>43069</v>
      </c>
      <c r="C217" s="112">
        <v>43074</v>
      </c>
      <c r="D217" s="235" t="s">
        <v>9615</v>
      </c>
      <c r="E217" s="235" t="s">
        <v>12740</v>
      </c>
      <c r="F217" s="235" t="s">
        <v>1787</v>
      </c>
      <c r="G217" s="192">
        <v>1527.41</v>
      </c>
      <c r="H217" s="235" t="s">
        <v>12741</v>
      </c>
    </row>
    <row r="218" spans="1:8" x14ac:dyDescent="0.25">
      <c r="B218" s="582"/>
      <c r="C218" s="582"/>
      <c r="D218" s="741"/>
      <c r="E218" s="741"/>
      <c r="F218" s="741"/>
      <c r="G218" s="635"/>
      <c r="H218" s="741"/>
    </row>
    <row r="219" spans="1:8" x14ac:dyDescent="0.25">
      <c r="B219" s="582"/>
      <c r="C219" s="582"/>
      <c r="D219" s="741"/>
      <c r="E219" s="741"/>
      <c r="F219" s="741"/>
      <c r="G219" s="635"/>
      <c r="H219" s="741"/>
    </row>
    <row r="220" spans="1:8" x14ac:dyDescent="0.25">
      <c r="B220" s="582"/>
      <c r="C220" s="582"/>
      <c r="D220" s="741"/>
      <c r="E220" s="741"/>
      <c r="F220" s="741"/>
      <c r="G220" s="635"/>
      <c r="H220" s="741"/>
    </row>
    <row r="221" spans="1:8" x14ac:dyDescent="0.25">
      <c r="B221" s="582"/>
      <c r="C221" s="582"/>
      <c r="D221" s="741"/>
      <c r="E221" s="741"/>
      <c r="F221" s="741"/>
      <c r="G221" s="635"/>
      <c r="H221" s="741"/>
    </row>
    <row r="222" spans="1:8" x14ac:dyDescent="0.25">
      <c r="B222" s="582"/>
      <c r="C222" s="582"/>
      <c r="D222" s="741"/>
      <c r="E222" s="741"/>
      <c r="F222" s="741"/>
      <c r="G222" s="635"/>
      <c r="H222" s="741"/>
    </row>
    <row r="223" spans="1:8" x14ac:dyDescent="0.25">
      <c r="A223" s="184"/>
      <c r="B223" s="585"/>
      <c r="C223" s="585"/>
      <c r="D223" s="105"/>
      <c r="E223" s="105"/>
      <c r="F223" s="105"/>
      <c r="G223" s="639"/>
      <c r="H223" s="105"/>
    </row>
    <row r="224" spans="1:8" x14ac:dyDescent="0.25">
      <c r="A224" s="128" t="s">
        <v>8603</v>
      </c>
      <c r="B224" s="582"/>
      <c r="C224" s="582"/>
      <c r="D224" s="741"/>
      <c r="E224" s="741"/>
      <c r="F224" s="741"/>
      <c r="G224" s="635"/>
      <c r="H224" s="741"/>
    </row>
    <row r="225" spans="1:8" x14ac:dyDescent="0.25">
      <c r="B225" s="582"/>
      <c r="C225" s="582"/>
      <c r="D225" s="741"/>
      <c r="E225" s="741"/>
      <c r="F225" s="741"/>
      <c r="G225" s="635"/>
      <c r="H225" s="741"/>
    </row>
    <row r="226" spans="1:8" x14ac:dyDescent="0.25">
      <c r="B226" s="582"/>
      <c r="C226" s="582"/>
      <c r="D226" s="741"/>
      <c r="E226" s="741"/>
      <c r="F226" s="741"/>
      <c r="G226" s="635"/>
      <c r="H226" s="741"/>
    </row>
    <row r="227" spans="1:8" x14ac:dyDescent="0.25">
      <c r="B227" s="582"/>
      <c r="C227" s="582"/>
      <c r="D227" s="741"/>
      <c r="E227" s="741"/>
      <c r="F227" s="741"/>
      <c r="G227" s="635"/>
      <c r="H227" s="741"/>
    </row>
    <row r="228" spans="1:8" x14ac:dyDescent="0.25">
      <c r="B228" s="582"/>
      <c r="C228" s="582"/>
      <c r="D228" s="741"/>
      <c r="E228" s="741"/>
      <c r="F228" s="741"/>
      <c r="G228" s="635"/>
      <c r="H228" s="741"/>
    </row>
    <row r="229" spans="1:8" x14ac:dyDescent="0.25">
      <c r="B229" s="582"/>
      <c r="C229" s="582"/>
      <c r="D229" s="741"/>
      <c r="E229" s="741"/>
      <c r="F229" s="741"/>
      <c r="G229" s="635"/>
      <c r="H229" s="741"/>
    </row>
    <row r="230" spans="1:8" x14ac:dyDescent="0.25">
      <c r="B230" s="582"/>
      <c r="C230" s="582"/>
      <c r="D230" s="741"/>
      <c r="E230" s="741"/>
      <c r="F230" s="111"/>
      <c r="G230" s="635"/>
      <c r="H230" s="741"/>
    </row>
    <row r="231" spans="1:8" x14ac:dyDescent="0.25">
      <c r="A231" s="184"/>
      <c r="B231" s="580"/>
      <c r="C231" s="580"/>
      <c r="D231" s="99"/>
      <c r="E231" s="99"/>
      <c r="F231" s="99"/>
      <c r="G231" s="633"/>
      <c r="H231" s="99"/>
    </row>
    <row r="232" spans="1:8" x14ac:dyDescent="0.25">
      <c r="A232" s="128" t="s">
        <v>28</v>
      </c>
      <c r="B232" s="581"/>
      <c r="C232" s="751"/>
      <c r="D232" s="164"/>
      <c r="E232" s="164"/>
      <c r="F232" s="164"/>
      <c r="G232" s="637"/>
      <c r="H232" s="164"/>
    </row>
    <row r="233" spans="1:8" x14ac:dyDescent="0.25">
      <c r="B233" s="581">
        <v>43053</v>
      </c>
      <c r="C233" s="581">
        <v>43057</v>
      </c>
      <c r="D233" s="164" t="s">
        <v>3170</v>
      </c>
      <c r="E233" s="164" t="s">
        <v>9882</v>
      </c>
      <c r="F233" s="164" t="s">
        <v>587</v>
      </c>
      <c r="G233" s="754">
        <v>2665</v>
      </c>
      <c r="H233" s="164" t="s">
        <v>12291</v>
      </c>
    </row>
    <row r="234" spans="1:8" x14ac:dyDescent="0.25">
      <c r="B234" s="581"/>
      <c r="C234" s="581"/>
      <c r="D234" s="164"/>
      <c r="E234" s="164"/>
      <c r="F234" s="164"/>
      <c r="G234" s="754"/>
      <c r="H234" s="164"/>
    </row>
    <row r="235" spans="1:8" x14ac:dyDescent="0.25">
      <c r="B235" s="581">
        <v>43056</v>
      </c>
      <c r="C235" s="581">
        <v>43058</v>
      </c>
      <c r="D235" s="164" t="s">
        <v>9875</v>
      </c>
      <c r="E235" s="164" t="s">
        <v>9876</v>
      </c>
      <c r="F235" s="164" t="s">
        <v>1157</v>
      </c>
      <c r="G235" s="754">
        <v>1266.5</v>
      </c>
      <c r="H235" s="164" t="s">
        <v>9877</v>
      </c>
    </row>
    <row r="236" spans="1:8" x14ac:dyDescent="0.25">
      <c r="B236" s="581"/>
      <c r="C236" s="581"/>
      <c r="D236" s="164"/>
      <c r="E236" s="164"/>
      <c r="F236" s="164"/>
      <c r="G236" s="754"/>
      <c r="H236" s="164"/>
    </row>
    <row r="237" spans="1:8" x14ac:dyDescent="0.25">
      <c r="B237" s="581">
        <v>43059</v>
      </c>
      <c r="C237" s="581">
        <v>43066</v>
      </c>
      <c r="D237" s="164" t="s">
        <v>902</v>
      </c>
      <c r="E237" s="164" t="s">
        <v>11609</v>
      </c>
      <c r="F237" s="164" t="s">
        <v>30</v>
      </c>
      <c r="G237" s="754">
        <v>1802</v>
      </c>
      <c r="H237" s="164" t="s">
        <v>12292</v>
      </c>
    </row>
    <row r="238" spans="1:8" x14ac:dyDescent="0.25">
      <c r="B238" s="581"/>
      <c r="C238" s="581"/>
      <c r="D238" s="164"/>
      <c r="E238" s="164"/>
      <c r="F238" s="164"/>
      <c r="G238" s="754"/>
      <c r="H238" s="164"/>
    </row>
    <row r="239" spans="1:8" x14ac:dyDescent="0.25">
      <c r="B239" s="581">
        <v>43066</v>
      </c>
      <c r="C239" s="581">
        <v>43067</v>
      </c>
      <c r="D239" s="164" t="s">
        <v>5189</v>
      </c>
      <c r="E239" s="164" t="s">
        <v>1663</v>
      </c>
      <c r="F239" s="164" t="s">
        <v>179</v>
      </c>
      <c r="G239" s="754">
        <v>179.76</v>
      </c>
      <c r="H239" s="164" t="s">
        <v>12293</v>
      </c>
    </row>
    <row r="240" spans="1:8" x14ac:dyDescent="0.25">
      <c r="B240" s="581">
        <v>43066</v>
      </c>
      <c r="C240" s="581">
        <v>43070</v>
      </c>
      <c r="D240" s="164" t="s">
        <v>5185</v>
      </c>
      <c r="E240" s="164" t="s">
        <v>1356</v>
      </c>
      <c r="F240" s="164" t="s">
        <v>587</v>
      </c>
      <c r="G240" s="754">
        <v>2019</v>
      </c>
      <c r="H240" s="164" t="s">
        <v>12295</v>
      </c>
    </row>
    <row r="241" spans="1:8" x14ac:dyDescent="0.25">
      <c r="B241" s="581">
        <v>43066</v>
      </c>
      <c r="C241" s="581">
        <v>43070</v>
      </c>
      <c r="D241" s="164" t="s">
        <v>7582</v>
      </c>
      <c r="E241" s="164" t="s">
        <v>1313</v>
      </c>
      <c r="F241" s="164" t="s">
        <v>587</v>
      </c>
      <c r="G241" s="754">
        <v>1967</v>
      </c>
      <c r="H241" s="164" t="s">
        <v>12295</v>
      </c>
    </row>
    <row r="242" spans="1:8" x14ac:dyDescent="0.25">
      <c r="B242" s="581"/>
      <c r="C242" s="581"/>
      <c r="D242" s="164"/>
      <c r="E242" s="164"/>
      <c r="F242" s="164"/>
      <c r="G242" s="754"/>
      <c r="H242" s="164"/>
    </row>
    <row r="243" spans="1:8" x14ac:dyDescent="0.25">
      <c r="B243" s="581">
        <v>43067</v>
      </c>
      <c r="C243" s="581">
        <v>43070</v>
      </c>
      <c r="D243" s="164" t="s">
        <v>11606</v>
      </c>
      <c r="E243" s="164" t="s">
        <v>3956</v>
      </c>
      <c r="F243" s="164" t="s">
        <v>1022</v>
      </c>
      <c r="G243" s="754">
        <v>2375</v>
      </c>
      <c r="H243" s="164" t="s">
        <v>12294</v>
      </c>
    </row>
    <row r="244" spans="1:8" x14ac:dyDescent="0.25">
      <c r="A244" s="184"/>
      <c r="B244" s="580"/>
      <c r="C244" s="580"/>
      <c r="D244" s="99"/>
      <c r="E244" s="99"/>
      <c r="F244" s="99"/>
      <c r="G244" s="633"/>
      <c r="H244" s="99"/>
    </row>
    <row r="245" spans="1:8" x14ac:dyDescent="0.25">
      <c r="A245" s="128" t="s">
        <v>50</v>
      </c>
      <c r="B245" s="751"/>
      <c r="C245" s="751"/>
      <c r="D245" s="273"/>
      <c r="E245" s="740"/>
      <c r="F245" s="737"/>
      <c r="G245" s="637"/>
      <c r="H245" s="740"/>
    </row>
    <row r="246" spans="1:8" x14ac:dyDescent="0.25">
      <c r="B246" s="581">
        <v>43047</v>
      </c>
      <c r="C246" s="581">
        <v>43050</v>
      </c>
      <c r="D246" s="738" t="s">
        <v>12226</v>
      </c>
      <c r="E246" s="741" t="s">
        <v>600</v>
      </c>
      <c r="F246" s="738" t="s">
        <v>1022</v>
      </c>
      <c r="G246" s="634">
        <v>646</v>
      </c>
      <c r="H246" s="741" t="s">
        <v>12227</v>
      </c>
    </row>
    <row r="247" spans="1:8" x14ac:dyDescent="0.25">
      <c r="B247" s="581"/>
      <c r="C247" s="581"/>
      <c r="D247" s="738"/>
      <c r="E247" s="741"/>
      <c r="F247" s="738"/>
      <c r="G247" s="634"/>
      <c r="H247" s="741"/>
    </row>
    <row r="248" spans="1:8" x14ac:dyDescent="0.25">
      <c r="B248" s="581">
        <v>43051</v>
      </c>
      <c r="C248" s="581">
        <v>43054</v>
      </c>
      <c r="D248" s="738" t="s">
        <v>2410</v>
      </c>
      <c r="E248" s="741" t="s">
        <v>12228</v>
      </c>
      <c r="F248" s="738" t="s">
        <v>12229</v>
      </c>
      <c r="G248" s="634">
        <v>1354.6</v>
      </c>
      <c r="H248" s="741" t="s">
        <v>12230</v>
      </c>
    </row>
    <row r="249" spans="1:8" x14ac:dyDescent="0.25">
      <c r="B249" s="582">
        <v>43051</v>
      </c>
      <c r="C249" s="582">
        <v>43054</v>
      </c>
      <c r="D249" s="741" t="s">
        <v>919</v>
      </c>
      <c r="E249" s="741" t="s">
        <v>43</v>
      </c>
      <c r="F249" s="741" t="s">
        <v>12229</v>
      </c>
      <c r="G249" s="635">
        <v>1713.4</v>
      </c>
      <c r="H249" s="741" t="s">
        <v>12230</v>
      </c>
    </row>
    <row r="250" spans="1:8" x14ac:dyDescent="0.25">
      <c r="B250" s="751"/>
      <c r="C250" s="751"/>
      <c r="D250" s="737"/>
      <c r="E250" s="740"/>
      <c r="F250" s="737"/>
      <c r="G250" s="641"/>
      <c r="H250" s="740"/>
    </row>
    <row r="251" spans="1:8" x14ac:dyDescent="0.25">
      <c r="B251" s="607">
        <v>43066</v>
      </c>
      <c r="C251" s="607">
        <v>43070</v>
      </c>
      <c r="D251" s="111" t="s">
        <v>12017</v>
      </c>
      <c r="E251" s="111" t="s">
        <v>1313</v>
      </c>
      <c r="F251" s="111" t="s">
        <v>20</v>
      </c>
      <c r="G251" s="640">
        <v>1200.5</v>
      </c>
      <c r="H251" s="111" t="s">
        <v>12018</v>
      </c>
    </row>
    <row r="252" spans="1:8" x14ac:dyDescent="0.25">
      <c r="B252" s="751"/>
      <c r="C252" s="751"/>
      <c r="D252" s="740"/>
      <c r="E252" s="740"/>
      <c r="F252" s="737"/>
      <c r="G252" s="641"/>
      <c r="H252" s="740"/>
    </row>
    <row r="253" spans="1:8" x14ac:dyDescent="0.25">
      <c r="A253" s="184"/>
      <c r="B253" s="580"/>
      <c r="C253" s="580"/>
      <c r="D253" s="99"/>
      <c r="E253" s="99"/>
      <c r="F253" s="99"/>
      <c r="G253" s="633"/>
      <c r="H253" s="99"/>
    </row>
    <row r="254" spans="1:8" x14ac:dyDescent="0.25">
      <c r="A254" s="128" t="s">
        <v>639</v>
      </c>
      <c r="B254" s="751"/>
      <c r="C254" s="751"/>
      <c r="D254" s="273"/>
      <c r="E254" s="740"/>
      <c r="F254" s="737"/>
      <c r="G254" s="637"/>
      <c r="H254" s="740"/>
    </row>
    <row r="255" spans="1:8" x14ac:dyDescent="0.25">
      <c r="B255" s="582">
        <v>43046</v>
      </c>
      <c r="C255" s="582">
        <v>43050</v>
      </c>
      <c r="D255" s="741" t="s">
        <v>6607</v>
      </c>
      <c r="E255" s="741" t="s">
        <v>9904</v>
      </c>
      <c r="F255" s="741" t="s">
        <v>356</v>
      </c>
      <c r="G255" s="635">
        <v>1440</v>
      </c>
      <c r="H255" s="741" t="s">
        <v>9902</v>
      </c>
    </row>
    <row r="256" spans="1:8" x14ac:dyDescent="0.25">
      <c r="B256" s="582">
        <v>43046</v>
      </c>
      <c r="C256" s="582">
        <v>43050</v>
      </c>
      <c r="D256" s="741" t="s">
        <v>9907</v>
      </c>
      <c r="E256" s="741" t="s">
        <v>6648</v>
      </c>
      <c r="F256" s="741" t="s">
        <v>356</v>
      </c>
      <c r="G256" s="635">
        <v>1583</v>
      </c>
      <c r="H256" s="741" t="s">
        <v>9902</v>
      </c>
    </row>
    <row r="257" spans="1:8" x14ac:dyDescent="0.25">
      <c r="B257" s="581"/>
      <c r="C257" s="581"/>
      <c r="D257" s="738"/>
      <c r="E257" s="741"/>
      <c r="F257" s="738"/>
      <c r="G257" s="634"/>
      <c r="H257" s="741"/>
    </row>
    <row r="258" spans="1:8" x14ac:dyDescent="0.25">
      <c r="B258" s="582"/>
      <c r="C258" s="582"/>
      <c r="D258" s="741"/>
      <c r="E258" s="741"/>
      <c r="F258" s="741"/>
      <c r="G258" s="635"/>
      <c r="H258" s="741"/>
    </row>
    <row r="259" spans="1:8" x14ac:dyDescent="0.25">
      <c r="B259" s="751"/>
      <c r="C259" s="751"/>
      <c r="D259" s="737"/>
      <c r="E259" s="740"/>
      <c r="F259" s="737"/>
      <c r="G259" s="641"/>
      <c r="H259" s="740"/>
    </row>
    <row r="260" spans="1:8" x14ac:dyDescent="0.25">
      <c r="B260" s="607"/>
      <c r="C260" s="607"/>
      <c r="D260" s="111"/>
      <c r="E260" s="111"/>
      <c r="F260" s="111"/>
      <c r="G260" s="640"/>
      <c r="H260" s="111"/>
    </row>
    <row r="261" spans="1:8" x14ac:dyDescent="0.25">
      <c r="B261" s="751"/>
      <c r="C261" s="751"/>
      <c r="D261" s="740"/>
      <c r="E261" s="740"/>
      <c r="F261" s="737"/>
      <c r="G261" s="641"/>
      <c r="H261" s="740"/>
    </row>
    <row r="262" spans="1:8" x14ac:dyDescent="0.25">
      <c r="A262" s="184"/>
      <c r="B262" s="580"/>
      <c r="C262" s="580"/>
      <c r="D262" s="99"/>
      <c r="E262" s="99"/>
      <c r="F262" s="99"/>
      <c r="G262" s="633"/>
      <c r="H262" s="99"/>
    </row>
    <row r="263" spans="1:8" x14ac:dyDescent="0.25">
      <c r="A263" s="128" t="s">
        <v>8256</v>
      </c>
      <c r="B263" s="581"/>
      <c r="C263" s="581"/>
      <c r="D263" s="738"/>
      <c r="E263" s="738"/>
      <c r="F263" s="738"/>
      <c r="G263" s="634"/>
      <c r="H263" s="738"/>
    </row>
    <row r="264" spans="1:8" x14ac:dyDescent="0.25">
      <c r="B264" s="605">
        <v>43042</v>
      </c>
      <c r="C264" s="605">
        <v>43043</v>
      </c>
      <c r="D264" s="85" t="s">
        <v>1940</v>
      </c>
      <c r="E264" s="85" t="s">
        <v>12849</v>
      </c>
      <c r="F264" s="85" t="s">
        <v>1667</v>
      </c>
      <c r="G264" s="727">
        <v>50.45</v>
      </c>
      <c r="H264" s="85" t="s">
        <v>12854</v>
      </c>
    </row>
    <row r="265" spans="1:8" x14ac:dyDescent="0.25">
      <c r="B265" s="605">
        <v>43042</v>
      </c>
      <c r="C265" s="605">
        <v>43043</v>
      </c>
      <c r="D265" s="85" t="s">
        <v>1945</v>
      </c>
      <c r="E265" s="85" t="s">
        <v>12851</v>
      </c>
      <c r="F265" s="85" t="s">
        <v>1667</v>
      </c>
      <c r="G265" s="727">
        <v>41.17</v>
      </c>
      <c r="H265" s="85" t="s">
        <v>12854</v>
      </c>
    </row>
    <row r="266" spans="1:8" x14ac:dyDescent="0.25">
      <c r="B266" s="605"/>
      <c r="C266" s="605"/>
      <c r="D266" s="85"/>
      <c r="E266" s="85"/>
      <c r="F266" s="85"/>
      <c r="G266" s="727"/>
      <c r="H266" s="85"/>
    </row>
    <row r="267" spans="1:8" x14ac:dyDescent="0.25">
      <c r="B267" s="605">
        <v>43052</v>
      </c>
      <c r="C267" s="605">
        <v>43057</v>
      </c>
      <c r="D267" s="85" t="s">
        <v>12855</v>
      </c>
      <c r="E267" s="85" t="s">
        <v>12856</v>
      </c>
      <c r="F267" s="85" t="s">
        <v>172</v>
      </c>
      <c r="G267" s="727">
        <v>1613.81</v>
      </c>
      <c r="H267" s="85" t="s">
        <v>12857</v>
      </c>
    </row>
    <row r="268" spans="1:8" x14ac:dyDescent="0.25">
      <c r="B268" s="605"/>
      <c r="C268" s="605"/>
      <c r="D268" s="85"/>
      <c r="E268" s="85"/>
      <c r="F268" s="85"/>
      <c r="G268" s="727"/>
      <c r="H268" s="85"/>
    </row>
    <row r="269" spans="1:8" x14ac:dyDescent="0.25">
      <c r="B269" s="605">
        <v>43056</v>
      </c>
      <c r="C269" s="605">
        <v>43058</v>
      </c>
      <c r="D269" s="85" t="s">
        <v>12858</v>
      </c>
      <c r="E269" s="85" t="s">
        <v>12859</v>
      </c>
      <c r="F269" s="85" t="s">
        <v>8979</v>
      </c>
      <c r="G269" s="727">
        <v>60.71</v>
      </c>
      <c r="H269" s="85" t="s">
        <v>12860</v>
      </c>
    </row>
    <row r="270" spans="1:8" x14ac:dyDescent="0.25">
      <c r="B270" s="605">
        <v>43056</v>
      </c>
      <c r="C270" s="605">
        <v>43058</v>
      </c>
      <c r="D270" s="85" t="s">
        <v>8619</v>
      </c>
      <c r="E270" s="85" t="s">
        <v>12859</v>
      </c>
      <c r="F270" s="85" t="s">
        <v>8979</v>
      </c>
      <c r="G270" s="727">
        <v>236.82</v>
      </c>
      <c r="H270" s="85" t="s">
        <v>12860</v>
      </c>
    </row>
    <row r="271" spans="1:8" x14ac:dyDescent="0.25">
      <c r="B271" s="605"/>
      <c r="C271" s="605"/>
      <c r="D271" s="85"/>
      <c r="E271" s="85"/>
      <c r="F271" s="85"/>
      <c r="G271" s="727"/>
      <c r="H271" s="85"/>
    </row>
    <row r="272" spans="1:8" x14ac:dyDescent="0.25">
      <c r="B272" s="605">
        <v>43066</v>
      </c>
      <c r="C272" s="605">
        <v>43067</v>
      </c>
      <c r="D272" s="85" t="s">
        <v>2919</v>
      </c>
      <c r="E272" s="85" t="s">
        <v>12861</v>
      </c>
      <c r="F272" s="85" t="s">
        <v>179</v>
      </c>
      <c r="G272" s="727">
        <v>57.72</v>
      </c>
      <c r="H272" s="85" t="s">
        <v>49</v>
      </c>
    </row>
    <row r="273" spans="1:8" x14ac:dyDescent="0.25">
      <c r="B273" s="605">
        <v>43066</v>
      </c>
      <c r="C273" s="605">
        <v>43070</v>
      </c>
      <c r="D273" s="85" t="s">
        <v>2420</v>
      </c>
      <c r="E273" s="85" t="s">
        <v>1356</v>
      </c>
      <c r="F273" s="85" t="s">
        <v>587</v>
      </c>
      <c r="G273" s="727">
        <v>1571.14</v>
      </c>
      <c r="H273" s="85" t="s">
        <v>12862</v>
      </c>
    </row>
    <row r="274" spans="1:8" x14ac:dyDescent="0.25">
      <c r="B274" s="581"/>
      <c r="C274" s="581"/>
      <c r="D274" s="738"/>
      <c r="E274" s="738"/>
      <c r="F274" s="738"/>
      <c r="G274" s="634"/>
      <c r="H274" s="738"/>
    </row>
    <row r="275" spans="1:8" x14ac:dyDescent="0.25">
      <c r="A275" s="184"/>
      <c r="B275" s="580"/>
      <c r="C275" s="580"/>
      <c r="D275" s="99"/>
      <c r="E275" s="99"/>
      <c r="F275" s="99"/>
      <c r="G275" s="633"/>
      <c r="H275" s="99"/>
    </row>
    <row r="276" spans="1:8" x14ac:dyDescent="0.25">
      <c r="A276" s="128" t="s">
        <v>22</v>
      </c>
      <c r="B276" s="751"/>
      <c r="C276" s="751"/>
      <c r="D276" s="737"/>
      <c r="E276" s="737"/>
      <c r="F276" s="737"/>
      <c r="G276" s="637"/>
      <c r="H276" s="740"/>
    </row>
    <row r="277" spans="1:8" x14ac:dyDescent="0.25">
      <c r="B277" s="581">
        <v>43048</v>
      </c>
      <c r="C277" s="581">
        <v>43049</v>
      </c>
      <c r="D277" s="738" t="s">
        <v>12313</v>
      </c>
      <c r="E277" s="741" t="s">
        <v>3845</v>
      </c>
      <c r="F277" s="738" t="s">
        <v>172</v>
      </c>
      <c r="G277" s="754">
        <v>420</v>
      </c>
      <c r="H277" s="741" t="s">
        <v>12314</v>
      </c>
    </row>
    <row r="278" spans="1:8" x14ac:dyDescent="0.25">
      <c r="B278" s="751"/>
      <c r="C278" s="751"/>
      <c r="D278" s="737"/>
      <c r="E278" s="737"/>
      <c r="F278" s="737"/>
      <c r="G278" s="637"/>
      <c r="H278" s="740"/>
    </row>
    <row r="279" spans="1:8" x14ac:dyDescent="0.25">
      <c r="B279" s="581">
        <v>43054</v>
      </c>
      <c r="C279" s="581">
        <v>43055</v>
      </c>
      <c r="D279" s="737" t="s">
        <v>12315</v>
      </c>
      <c r="E279" s="740" t="s">
        <v>11209</v>
      </c>
      <c r="F279" s="737" t="s">
        <v>30</v>
      </c>
      <c r="G279" s="754">
        <v>980</v>
      </c>
      <c r="H279" s="741" t="s">
        <v>12316</v>
      </c>
    </row>
    <row r="280" spans="1:8" x14ac:dyDescent="0.25">
      <c r="B280" s="751"/>
      <c r="C280" s="751"/>
      <c r="D280" s="737"/>
      <c r="E280" s="737"/>
      <c r="F280" s="737"/>
      <c r="G280" s="637"/>
      <c r="H280" s="740"/>
    </row>
    <row r="281" spans="1:8" x14ac:dyDescent="0.25">
      <c r="B281" s="581">
        <v>43055</v>
      </c>
      <c r="C281" s="581">
        <v>43058</v>
      </c>
      <c r="D281" s="737" t="s">
        <v>12317</v>
      </c>
      <c r="E281" s="740" t="s">
        <v>12318</v>
      </c>
      <c r="F281" s="737" t="s">
        <v>180</v>
      </c>
      <c r="G281" s="754">
        <v>1125</v>
      </c>
      <c r="H281" s="740" t="s">
        <v>12319</v>
      </c>
    </row>
    <row r="282" spans="1:8" x14ac:dyDescent="0.25">
      <c r="B282" s="751"/>
      <c r="C282" s="751"/>
      <c r="D282" s="737"/>
      <c r="E282" s="740"/>
      <c r="F282" s="737"/>
      <c r="G282" s="641"/>
      <c r="H282" s="740"/>
    </row>
    <row r="283" spans="1:8" x14ac:dyDescent="0.25">
      <c r="B283" s="581">
        <v>43066</v>
      </c>
      <c r="C283" s="581">
        <v>43070</v>
      </c>
      <c r="D283" s="737" t="s">
        <v>12320</v>
      </c>
      <c r="E283" s="740" t="s">
        <v>1356</v>
      </c>
      <c r="F283" s="737" t="s">
        <v>587</v>
      </c>
      <c r="G283" s="754">
        <v>1750</v>
      </c>
      <c r="H283" s="740" t="s">
        <v>12321</v>
      </c>
    </row>
    <row r="284" spans="1:8" x14ac:dyDescent="0.25">
      <c r="B284" s="751"/>
      <c r="C284" s="751"/>
      <c r="D284" s="740"/>
      <c r="E284" s="740"/>
      <c r="F284" s="737"/>
      <c r="G284" s="641"/>
      <c r="H284" s="740"/>
    </row>
    <row r="285" spans="1:8" x14ac:dyDescent="0.25">
      <c r="B285" s="751"/>
      <c r="C285" s="751"/>
      <c r="D285" s="737"/>
      <c r="E285" s="740"/>
      <c r="F285" s="737"/>
      <c r="G285" s="637"/>
      <c r="H285" s="740"/>
    </row>
    <row r="286" spans="1:8" x14ac:dyDescent="0.25">
      <c r="A286" s="184"/>
      <c r="B286" s="580"/>
      <c r="C286" s="580"/>
      <c r="D286" s="99"/>
      <c r="E286" s="99"/>
      <c r="F286" s="99"/>
      <c r="G286" s="633"/>
      <c r="H286" s="99"/>
    </row>
    <row r="287" spans="1:8" x14ac:dyDescent="0.25">
      <c r="A287" s="128" t="s">
        <v>1289</v>
      </c>
      <c r="B287" s="581"/>
      <c r="C287" s="581"/>
      <c r="D287" s="738"/>
      <c r="E287" s="738"/>
      <c r="F287" s="738"/>
      <c r="G287" s="634"/>
      <c r="H287" s="740"/>
    </row>
    <row r="288" spans="1:8" x14ac:dyDescent="0.25">
      <c r="B288" s="583"/>
      <c r="C288" s="583"/>
      <c r="D288" s="175"/>
      <c r="E288" s="740"/>
      <c r="F288" s="737"/>
      <c r="G288" s="637"/>
      <c r="H288" s="740"/>
    </row>
    <row r="289" spans="1:8" x14ac:dyDescent="0.25">
      <c r="B289" s="581">
        <v>43043</v>
      </c>
      <c r="C289" s="581">
        <v>43044</v>
      </c>
      <c r="D289" s="738" t="s">
        <v>12297</v>
      </c>
      <c r="E289" s="738" t="s">
        <v>12305</v>
      </c>
      <c r="F289" s="738" t="s">
        <v>2318</v>
      </c>
      <c r="G289" s="754">
        <v>500</v>
      </c>
      <c r="H289" s="738" t="s">
        <v>12302</v>
      </c>
    </row>
    <row r="290" spans="1:8" x14ac:dyDescent="0.25">
      <c r="B290" s="581">
        <v>43043</v>
      </c>
      <c r="C290" s="581">
        <v>43044</v>
      </c>
      <c r="D290" s="738" t="s">
        <v>1976</v>
      </c>
      <c r="E290" s="738" t="s">
        <v>5028</v>
      </c>
      <c r="F290" s="738" t="s">
        <v>2318</v>
      </c>
      <c r="G290" s="754">
        <v>500</v>
      </c>
      <c r="H290" s="738" t="s">
        <v>12302</v>
      </c>
    </row>
    <row r="291" spans="1:8" x14ac:dyDescent="0.25">
      <c r="B291" s="581"/>
      <c r="C291" s="581"/>
      <c r="D291" s="738"/>
      <c r="E291" s="738"/>
      <c r="F291" s="738"/>
      <c r="G291" s="754"/>
      <c r="H291" s="738"/>
    </row>
    <row r="292" spans="1:8" x14ac:dyDescent="0.25">
      <c r="B292" s="581">
        <v>43044</v>
      </c>
      <c r="C292" s="581">
        <v>43048</v>
      </c>
      <c r="D292" s="738" t="s">
        <v>12301</v>
      </c>
      <c r="E292" s="738" t="s">
        <v>12306</v>
      </c>
      <c r="F292" s="738" t="s">
        <v>317</v>
      </c>
      <c r="G292" s="754">
        <v>1574.45</v>
      </c>
      <c r="H292" s="738" t="s">
        <v>12304</v>
      </c>
    </row>
    <row r="293" spans="1:8" x14ac:dyDescent="0.25">
      <c r="B293" s="581"/>
      <c r="C293" s="581"/>
      <c r="D293" s="738"/>
      <c r="E293" s="738"/>
      <c r="F293" s="738"/>
      <c r="G293" s="754"/>
      <c r="H293" s="738"/>
    </row>
    <row r="294" spans="1:8" x14ac:dyDescent="0.25">
      <c r="B294" s="581">
        <v>43047</v>
      </c>
      <c r="C294" s="581">
        <v>43051</v>
      </c>
      <c r="D294" s="738" t="s">
        <v>7610</v>
      </c>
      <c r="E294" s="738" t="s">
        <v>18</v>
      </c>
      <c r="F294" s="738" t="s">
        <v>1022</v>
      </c>
      <c r="G294" s="754">
        <v>1705</v>
      </c>
      <c r="H294" s="738" t="s">
        <v>12308</v>
      </c>
    </row>
    <row r="295" spans="1:8" x14ac:dyDescent="0.25">
      <c r="B295" s="581">
        <v>43047</v>
      </c>
      <c r="C295" s="581">
        <v>43051</v>
      </c>
      <c r="D295" s="737" t="s">
        <v>7611</v>
      </c>
      <c r="E295" s="737" t="s">
        <v>18</v>
      </c>
      <c r="F295" s="616" t="s">
        <v>1022</v>
      </c>
      <c r="G295" s="754">
        <v>1805</v>
      </c>
      <c r="H295" s="738" t="s">
        <v>12308</v>
      </c>
    </row>
    <row r="296" spans="1:8" x14ac:dyDescent="0.25">
      <c r="B296" s="581"/>
      <c r="C296" s="581"/>
      <c r="D296" s="737"/>
      <c r="E296" s="737"/>
      <c r="F296" s="616"/>
      <c r="G296" s="754"/>
      <c r="H296" s="738"/>
    </row>
    <row r="297" spans="1:8" x14ac:dyDescent="0.25">
      <c r="B297" s="581">
        <v>43058</v>
      </c>
      <c r="C297" s="581">
        <v>43060</v>
      </c>
      <c r="D297" s="738" t="s">
        <v>12297</v>
      </c>
      <c r="E297" s="738" t="s">
        <v>12305</v>
      </c>
      <c r="F297" s="738" t="s">
        <v>204</v>
      </c>
      <c r="G297" s="754">
        <v>900</v>
      </c>
      <c r="H297" s="738" t="s">
        <v>12303</v>
      </c>
    </row>
    <row r="298" spans="1:8" x14ac:dyDescent="0.25">
      <c r="B298" s="581">
        <v>43058</v>
      </c>
      <c r="C298" s="581">
        <v>43060</v>
      </c>
      <c r="D298" s="738" t="s">
        <v>1976</v>
      </c>
      <c r="E298" s="738" t="s">
        <v>5028</v>
      </c>
      <c r="F298" s="738" t="s">
        <v>204</v>
      </c>
      <c r="G298" s="754">
        <v>900</v>
      </c>
      <c r="H298" s="738" t="s">
        <v>12303</v>
      </c>
    </row>
    <row r="299" spans="1:8" x14ac:dyDescent="0.25">
      <c r="B299" s="581">
        <v>43058</v>
      </c>
      <c r="C299" s="581">
        <v>43060</v>
      </c>
      <c r="D299" s="738" t="s">
        <v>2949</v>
      </c>
      <c r="E299" s="738" t="s">
        <v>3743</v>
      </c>
      <c r="F299" s="738" t="s">
        <v>204</v>
      </c>
      <c r="G299" s="754">
        <v>500</v>
      </c>
      <c r="H299" s="738" t="s">
        <v>12309</v>
      </c>
    </row>
    <row r="300" spans="1:8" x14ac:dyDescent="0.25">
      <c r="B300" s="581"/>
      <c r="C300" s="581"/>
      <c r="D300" s="738"/>
      <c r="E300" s="738"/>
      <c r="F300" s="738"/>
      <c r="G300" s="754"/>
      <c r="H300" s="738"/>
    </row>
    <row r="301" spans="1:8" x14ac:dyDescent="0.25">
      <c r="B301" s="581">
        <v>43066</v>
      </c>
      <c r="C301" s="581">
        <v>43067</v>
      </c>
      <c r="D301" s="738" t="s">
        <v>2448</v>
      </c>
      <c r="E301" s="738" t="s">
        <v>2890</v>
      </c>
      <c r="F301" s="738" t="s">
        <v>179</v>
      </c>
      <c r="G301" s="754">
        <v>500</v>
      </c>
      <c r="H301" s="738" t="s">
        <v>12310</v>
      </c>
    </row>
    <row r="302" spans="1:8" x14ac:dyDescent="0.25">
      <c r="A302" s="184"/>
      <c r="B302" s="580"/>
      <c r="C302" s="580"/>
      <c r="D302" s="99"/>
      <c r="E302" s="99"/>
      <c r="F302" s="99"/>
      <c r="G302" s="633"/>
      <c r="H302" s="99"/>
    </row>
    <row r="303" spans="1:8" x14ac:dyDescent="0.25">
      <c r="A303" s="128" t="s">
        <v>955</v>
      </c>
      <c r="B303" s="583"/>
      <c r="C303" s="583"/>
      <c r="D303" s="740"/>
      <c r="E303" s="740"/>
      <c r="F303" s="737"/>
      <c r="G303" s="637"/>
      <c r="H303" s="740"/>
    </row>
    <row r="304" spans="1:8" x14ac:dyDescent="0.25">
      <c r="B304" s="583">
        <v>43040</v>
      </c>
      <c r="C304" s="583">
        <v>43043</v>
      </c>
      <c r="D304" s="740" t="s">
        <v>12347</v>
      </c>
      <c r="E304" s="740" t="s">
        <v>12348</v>
      </c>
      <c r="F304" s="737" t="s">
        <v>30</v>
      </c>
      <c r="G304" s="697">
        <v>0</v>
      </c>
      <c r="H304" s="740" t="s">
        <v>12349</v>
      </c>
    </row>
    <row r="305" spans="1:8" x14ac:dyDescent="0.25">
      <c r="B305" s="583"/>
      <c r="C305" s="583"/>
      <c r="D305" s="740"/>
      <c r="E305" s="740"/>
      <c r="F305" s="737"/>
      <c r="G305" s="697"/>
      <c r="H305" s="740"/>
    </row>
    <row r="306" spans="1:8" x14ac:dyDescent="0.25">
      <c r="B306" s="583">
        <v>43044</v>
      </c>
      <c r="C306" s="583">
        <v>43048</v>
      </c>
      <c r="D306" s="175" t="s">
        <v>11459</v>
      </c>
      <c r="E306" s="740" t="s">
        <v>11460</v>
      </c>
      <c r="F306" s="737" t="s">
        <v>317</v>
      </c>
      <c r="G306" s="697">
        <v>1809.21</v>
      </c>
      <c r="H306" s="740" t="s">
        <v>12350</v>
      </c>
    </row>
    <row r="307" spans="1:8" x14ac:dyDescent="0.25">
      <c r="B307" s="583"/>
      <c r="C307" s="583"/>
      <c r="D307" s="175"/>
      <c r="E307" s="740"/>
      <c r="F307" s="737"/>
      <c r="G307" s="697"/>
      <c r="H307" s="740"/>
    </row>
    <row r="308" spans="1:8" x14ac:dyDescent="0.25">
      <c r="B308" s="751">
        <v>43053</v>
      </c>
      <c r="C308" s="751">
        <v>43057</v>
      </c>
      <c r="D308" s="740" t="s">
        <v>1680</v>
      </c>
      <c r="E308" s="740" t="s">
        <v>1681</v>
      </c>
      <c r="F308" s="176" t="s">
        <v>172</v>
      </c>
      <c r="G308" s="697">
        <v>1454.63</v>
      </c>
      <c r="H308" s="740" t="s">
        <v>12351</v>
      </c>
    </row>
    <row r="309" spans="1:8" x14ac:dyDescent="0.25">
      <c r="B309" s="751"/>
      <c r="C309" s="751"/>
      <c r="D309" s="740"/>
      <c r="E309" s="740"/>
      <c r="F309" s="176"/>
      <c r="G309" s="697"/>
      <c r="H309" s="740"/>
    </row>
    <row r="310" spans="1:8" x14ac:dyDescent="0.25">
      <c r="B310" s="751">
        <v>43066</v>
      </c>
      <c r="C310" s="751">
        <v>43070</v>
      </c>
      <c r="D310" s="740" t="s">
        <v>12338</v>
      </c>
      <c r="E310" s="740" t="s">
        <v>12339</v>
      </c>
      <c r="F310" s="737" t="s">
        <v>587</v>
      </c>
      <c r="G310" s="697">
        <v>2003</v>
      </c>
      <c r="H310" s="740" t="s">
        <v>12018</v>
      </c>
    </row>
    <row r="311" spans="1:8" x14ac:dyDescent="0.25">
      <c r="B311" s="751"/>
      <c r="C311" s="751"/>
      <c r="D311" s="740"/>
      <c r="E311" s="740"/>
      <c r="F311" s="737"/>
      <c r="G311" s="697"/>
      <c r="H311" s="740"/>
    </row>
    <row r="312" spans="1:8" x14ac:dyDescent="0.25">
      <c r="A312" s="184"/>
      <c r="B312" s="580"/>
      <c r="C312" s="580"/>
      <c r="D312" s="99"/>
      <c r="E312" s="99"/>
      <c r="F312" s="99"/>
      <c r="G312" s="633"/>
      <c r="H312" s="99"/>
    </row>
    <row r="313" spans="1:8" x14ac:dyDescent="0.25">
      <c r="A313" s="128" t="s">
        <v>12748</v>
      </c>
      <c r="B313" s="583"/>
      <c r="C313" s="583"/>
      <c r="D313" s="801"/>
      <c r="E313" s="801"/>
      <c r="F313" s="798"/>
      <c r="G313" s="637"/>
      <c r="H313" s="801"/>
    </row>
    <row r="314" spans="1:8" x14ac:dyDescent="0.25">
      <c r="B314" s="561">
        <v>43041</v>
      </c>
      <c r="C314" s="561">
        <v>43043</v>
      </c>
      <c r="D314" s="822" t="s">
        <v>12755</v>
      </c>
      <c r="E314" s="822" t="s">
        <v>12756</v>
      </c>
      <c r="F314" s="822" t="s">
        <v>4240</v>
      </c>
      <c r="G314" s="822" t="s">
        <v>12757</v>
      </c>
      <c r="H314" s="822" t="s">
        <v>12758</v>
      </c>
    </row>
    <row r="315" spans="1:8" x14ac:dyDescent="0.25">
      <c r="B315" s="561"/>
      <c r="C315" s="561"/>
      <c r="D315" s="822"/>
      <c r="E315" s="822"/>
      <c r="F315" s="822"/>
      <c r="G315" s="822"/>
      <c r="H315" s="822"/>
    </row>
    <row r="316" spans="1:8" ht="77.25" x14ac:dyDescent="0.25">
      <c r="B316" s="562">
        <v>43045</v>
      </c>
      <c r="C316" s="562">
        <v>43048</v>
      </c>
      <c r="D316" s="570" t="s">
        <v>12765</v>
      </c>
      <c r="E316" s="216"/>
      <c r="F316" s="813" t="s">
        <v>202</v>
      </c>
      <c r="G316" s="570" t="s">
        <v>12766</v>
      </c>
      <c r="H316" s="570" t="s">
        <v>12767</v>
      </c>
    </row>
    <row r="317" spans="1:8" x14ac:dyDescent="0.25">
      <c r="B317" s="820"/>
      <c r="C317" s="820"/>
      <c r="D317" s="821"/>
      <c r="E317" s="821"/>
      <c r="F317" s="821"/>
      <c r="G317" s="821"/>
      <c r="H317" s="821"/>
    </row>
    <row r="318" spans="1:8" x14ac:dyDescent="0.25">
      <c r="B318" s="561">
        <v>43048</v>
      </c>
      <c r="C318" s="561">
        <v>43053</v>
      </c>
      <c r="D318" s="822" t="s">
        <v>12751</v>
      </c>
      <c r="E318" s="822" t="s">
        <v>7936</v>
      </c>
      <c r="F318" s="822" t="s">
        <v>1504</v>
      </c>
      <c r="G318" s="822" t="s">
        <v>12752</v>
      </c>
      <c r="H318" s="548" t="s">
        <v>12753</v>
      </c>
    </row>
    <row r="319" spans="1:8" x14ac:dyDescent="0.25">
      <c r="B319" s="218"/>
      <c r="C319" s="218"/>
      <c r="D319" s="218"/>
      <c r="E319" s="218"/>
      <c r="F319" s="218"/>
      <c r="G319" s="218"/>
      <c r="H319" s="548" t="s">
        <v>12754</v>
      </c>
    </row>
    <row r="320" spans="1:8" x14ac:dyDescent="0.25">
      <c r="B320" s="759">
        <v>43051</v>
      </c>
      <c r="C320" s="759">
        <v>43055</v>
      </c>
      <c r="D320" s="570" t="s">
        <v>7718</v>
      </c>
      <c r="E320" s="570" t="s">
        <v>3540</v>
      </c>
      <c r="F320" s="216" t="s">
        <v>12749</v>
      </c>
      <c r="G320" s="819">
        <v>1666.66</v>
      </c>
      <c r="H320" s="570" t="s">
        <v>12750</v>
      </c>
    </row>
    <row r="321" spans="1:8" x14ac:dyDescent="0.25">
      <c r="B321" s="759"/>
      <c r="C321" s="759"/>
      <c r="D321" s="570"/>
      <c r="E321" s="570"/>
      <c r="F321" s="216"/>
      <c r="G321" s="819"/>
      <c r="H321" s="570"/>
    </row>
    <row r="322" spans="1:8" x14ac:dyDescent="0.25">
      <c r="B322" s="561">
        <v>43052</v>
      </c>
      <c r="C322" s="561">
        <v>43052</v>
      </c>
      <c r="D322" s="822" t="s">
        <v>1997</v>
      </c>
      <c r="E322" s="822" t="s">
        <v>11283</v>
      </c>
      <c r="F322" s="822" t="s">
        <v>12762</v>
      </c>
      <c r="G322" s="822" t="s">
        <v>12763</v>
      </c>
      <c r="H322" s="822" t="s">
        <v>12761</v>
      </c>
    </row>
    <row r="323" spans="1:8" ht="77.25" x14ac:dyDescent="0.25">
      <c r="B323" s="820">
        <v>43052</v>
      </c>
      <c r="C323" s="820">
        <v>43052</v>
      </c>
      <c r="D323" s="821" t="s">
        <v>7273</v>
      </c>
      <c r="E323" s="821"/>
      <c r="F323" s="821" t="s">
        <v>12768</v>
      </c>
      <c r="G323" s="821" t="s">
        <v>12769</v>
      </c>
      <c r="H323" s="821" t="s">
        <v>12770</v>
      </c>
    </row>
    <row r="324" spans="1:8" x14ac:dyDescent="0.25">
      <c r="B324" s="218"/>
      <c r="C324" s="218"/>
      <c r="D324" s="218"/>
      <c r="E324" s="218"/>
      <c r="F324" s="218"/>
      <c r="G324" s="218"/>
      <c r="H324" s="218"/>
    </row>
    <row r="325" spans="1:8" x14ac:dyDescent="0.25">
      <c r="B325" s="561">
        <v>43053</v>
      </c>
      <c r="C325" s="561">
        <v>43053</v>
      </c>
      <c r="D325" s="822" t="s">
        <v>1997</v>
      </c>
      <c r="E325" s="822" t="s">
        <v>11283</v>
      </c>
      <c r="F325" s="822" t="s">
        <v>12759</v>
      </c>
      <c r="G325" s="822" t="s">
        <v>12760</v>
      </c>
      <c r="H325" s="822" t="s">
        <v>12761</v>
      </c>
    </row>
    <row r="326" spans="1:8" ht="26.25" x14ac:dyDescent="0.25">
      <c r="B326" s="820">
        <v>43053</v>
      </c>
      <c r="C326" s="820">
        <v>43053</v>
      </c>
      <c r="D326" s="821" t="s">
        <v>10087</v>
      </c>
      <c r="E326" s="821"/>
      <c r="F326" s="821" t="s">
        <v>2691</v>
      </c>
      <c r="G326" s="821" t="s">
        <v>12771</v>
      </c>
      <c r="H326" s="821" t="s">
        <v>12772</v>
      </c>
    </row>
    <row r="327" spans="1:8" x14ac:dyDescent="0.25">
      <c r="B327" s="218"/>
      <c r="C327" s="218"/>
      <c r="D327" s="218"/>
      <c r="E327" s="218"/>
      <c r="F327" s="218"/>
      <c r="G327" s="218"/>
      <c r="H327" s="218"/>
    </row>
    <row r="328" spans="1:8" ht="64.5" x14ac:dyDescent="0.25">
      <c r="B328" s="562">
        <v>43068</v>
      </c>
      <c r="C328" s="562">
        <v>43070</v>
      </c>
      <c r="D328" s="570" t="s">
        <v>2986</v>
      </c>
      <c r="E328" s="216"/>
      <c r="F328" s="570" t="s">
        <v>10750</v>
      </c>
      <c r="G328" s="570" t="s">
        <v>12764</v>
      </c>
      <c r="H328" s="570" t="s">
        <v>10752</v>
      </c>
    </row>
    <row r="329" spans="1:8" x14ac:dyDescent="0.25">
      <c r="B329" s="800"/>
      <c r="C329" s="800"/>
      <c r="D329" s="801"/>
      <c r="E329" s="801"/>
      <c r="F329" s="798"/>
      <c r="G329" s="697"/>
      <c r="H329" s="801"/>
    </row>
    <row r="330" spans="1:8" x14ac:dyDescent="0.25">
      <c r="B330" s="800"/>
      <c r="C330" s="800"/>
      <c r="D330" s="801"/>
      <c r="E330" s="801"/>
      <c r="F330" s="798"/>
      <c r="G330" s="697"/>
      <c r="H330" s="801"/>
    </row>
    <row r="331" spans="1:8" x14ac:dyDescent="0.25">
      <c r="A331" s="184"/>
      <c r="B331" s="580"/>
      <c r="C331" s="580"/>
      <c r="D331" s="99"/>
      <c r="E331" s="99"/>
      <c r="F331" s="99"/>
      <c r="G331" s="633"/>
      <c r="H331" s="99"/>
    </row>
    <row r="332" spans="1:8" x14ac:dyDescent="0.25">
      <c r="A332" s="128" t="s">
        <v>190</v>
      </c>
      <c r="B332" s="581"/>
      <c r="C332" s="581"/>
      <c r="D332" s="738"/>
      <c r="E332" s="738"/>
      <c r="F332" s="738"/>
      <c r="G332" s="634"/>
      <c r="H332" s="738"/>
    </row>
    <row r="333" spans="1:8" x14ac:dyDescent="0.25">
      <c r="B333" s="581">
        <v>43041</v>
      </c>
      <c r="C333" s="581">
        <v>43041</v>
      </c>
      <c r="D333" s="738" t="s">
        <v>2496</v>
      </c>
      <c r="E333" s="738" t="s">
        <v>2144</v>
      </c>
      <c r="F333" s="738" t="s">
        <v>12404</v>
      </c>
      <c r="G333" s="189">
        <v>225</v>
      </c>
      <c r="H333" s="738" t="s">
        <v>12405</v>
      </c>
    </row>
    <row r="334" spans="1:8" x14ac:dyDescent="0.25">
      <c r="B334" s="759">
        <v>43041</v>
      </c>
      <c r="C334" s="759">
        <v>43045</v>
      </c>
      <c r="D334" s="218" t="s">
        <v>56</v>
      </c>
      <c r="E334" s="218" t="s">
        <v>12777</v>
      </c>
      <c r="F334" s="218" t="s">
        <v>250</v>
      </c>
      <c r="G334" s="746">
        <v>456.78</v>
      </c>
      <c r="H334" s="218" t="s">
        <v>12779</v>
      </c>
    </row>
    <row r="335" spans="1:8" x14ac:dyDescent="0.25">
      <c r="B335" s="581"/>
      <c r="C335" s="581"/>
      <c r="D335" s="738"/>
      <c r="E335" s="738"/>
      <c r="F335" s="738"/>
      <c r="G335" s="189"/>
      <c r="H335" s="738"/>
    </row>
    <row r="336" spans="1:8" x14ac:dyDescent="0.25">
      <c r="B336" s="581">
        <v>43043</v>
      </c>
      <c r="C336" s="581">
        <v>43043</v>
      </c>
      <c r="D336" s="738" t="s">
        <v>10048</v>
      </c>
      <c r="E336" s="738" t="s">
        <v>12389</v>
      </c>
      <c r="F336" s="738" t="s">
        <v>2732</v>
      </c>
      <c r="G336" s="189">
        <v>450</v>
      </c>
      <c r="H336" s="738" t="s">
        <v>12401</v>
      </c>
    </row>
    <row r="337" spans="2:8" x14ac:dyDescent="0.25">
      <c r="B337" s="581"/>
      <c r="C337" s="581"/>
      <c r="D337" s="738"/>
      <c r="E337" s="738"/>
      <c r="F337" s="738"/>
      <c r="G337" s="189"/>
      <c r="H337" s="738"/>
    </row>
    <row r="338" spans="2:8" x14ac:dyDescent="0.25">
      <c r="B338" s="581">
        <v>43045</v>
      </c>
      <c r="C338" s="581">
        <v>43045</v>
      </c>
      <c r="D338" s="737" t="s">
        <v>2496</v>
      </c>
      <c r="E338" s="737" t="s">
        <v>2144</v>
      </c>
      <c r="F338" s="737" t="s">
        <v>2756</v>
      </c>
      <c r="G338" s="754">
        <v>225</v>
      </c>
      <c r="H338" s="737" t="s">
        <v>12407</v>
      </c>
    </row>
    <row r="339" spans="2:8" x14ac:dyDescent="0.25">
      <c r="B339" s="581"/>
      <c r="C339" s="581"/>
      <c r="D339" s="737"/>
      <c r="E339" s="737"/>
      <c r="F339" s="737"/>
      <c r="G339" s="754"/>
      <c r="H339" s="737"/>
    </row>
    <row r="340" spans="2:8" x14ac:dyDescent="0.25">
      <c r="B340" s="581">
        <v>43046</v>
      </c>
      <c r="C340" s="581">
        <v>43046</v>
      </c>
      <c r="D340" s="738" t="s">
        <v>2496</v>
      </c>
      <c r="E340" s="738" t="s">
        <v>12429</v>
      </c>
      <c r="F340" s="738" t="s">
        <v>9607</v>
      </c>
      <c r="G340" s="754">
        <v>60</v>
      </c>
      <c r="H340" s="738" t="s">
        <v>12430</v>
      </c>
    </row>
    <row r="341" spans="2:8" x14ac:dyDescent="0.25">
      <c r="B341" s="581"/>
      <c r="C341" s="581"/>
      <c r="D341" s="737"/>
      <c r="E341" s="737"/>
      <c r="F341" s="737"/>
      <c r="G341" s="754"/>
      <c r="H341" s="737"/>
    </row>
    <row r="342" spans="2:8" x14ac:dyDescent="0.25">
      <c r="B342" s="581">
        <v>43051</v>
      </c>
      <c r="C342" s="581">
        <v>43054</v>
      </c>
      <c r="D342" s="738" t="s">
        <v>56</v>
      </c>
      <c r="E342" s="738" t="s">
        <v>12412</v>
      </c>
      <c r="F342" s="738" t="s">
        <v>172</v>
      </c>
      <c r="G342" s="189">
        <v>1861.44</v>
      </c>
      <c r="H342" s="738" t="s">
        <v>12416</v>
      </c>
    </row>
    <row r="343" spans="2:8" x14ac:dyDescent="0.25">
      <c r="B343" s="581"/>
      <c r="C343" s="581"/>
      <c r="D343" s="738"/>
      <c r="E343" s="738"/>
      <c r="F343" s="738"/>
      <c r="G343" s="189"/>
      <c r="H343" s="738"/>
    </row>
    <row r="344" spans="2:8" x14ac:dyDescent="0.25">
      <c r="B344" s="581">
        <v>43052</v>
      </c>
      <c r="C344" s="581">
        <v>43056</v>
      </c>
      <c r="D344" s="738" t="s">
        <v>6691</v>
      </c>
      <c r="E344" s="738" t="s">
        <v>18</v>
      </c>
      <c r="F344" s="738" t="s">
        <v>10724</v>
      </c>
      <c r="G344" s="189">
        <v>2520</v>
      </c>
      <c r="H344" s="738" t="s">
        <v>10726</v>
      </c>
    </row>
    <row r="345" spans="2:8" x14ac:dyDescent="0.25">
      <c r="B345" s="581">
        <v>43052</v>
      </c>
      <c r="C345" s="581">
        <v>43057</v>
      </c>
      <c r="D345" s="738" t="s">
        <v>1490</v>
      </c>
      <c r="E345" s="738" t="s">
        <v>12421</v>
      </c>
      <c r="F345" s="738" t="s">
        <v>12422</v>
      </c>
      <c r="G345" s="189">
        <v>18220</v>
      </c>
      <c r="H345" s="738" t="s">
        <v>12423</v>
      </c>
    </row>
    <row r="346" spans="2:8" x14ac:dyDescent="0.25">
      <c r="B346" s="581">
        <v>43052</v>
      </c>
      <c r="C346" s="581">
        <v>43057</v>
      </c>
      <c r="D346" s="738" t="s">
        <v>3955</v>
      </c>
      <c r="E346" s="738" t="s">
        <v>12431</v>
      </c>
      <c r="F346" s="738" t="s">
        <v>172</v>
      </c>
      <c r="G346" s="189">
        <v>2403.92</v>
      </c>
      <c r="H346" s="738" t="s">
        <v>12432</v>
      </c>
    </row>
    <row r="347" spans="2:8" x14ac:dyDescent="0.25">
      <c r="B347" s="581"/>
      <c r="C347" s="581"/>
      <c r="D347" s="738"/>
      <c r="E347" s="738"/>
      <c r="F347" s="738"/>
      <c r="G347" s="189"/>
      <c r="H347" s="738"/>
    </row>
    <row r="348" spans="2:8" x14ac:dyDescent="0.25">
      <c r="B348" s="581">
        <v>43053</v>
      </c>
      <c r="C348" s="581">
        <v>43053</v>
      </c>
      <c r="D348" s="738" t="s">
        <v>10048</v>
      </c>
      <c r="E348" s="738" t="s">
        <v>12389</v>
      </c>
      <c r="F348" s="738" t="s">
        <v>7477</v>
      </c>
      <c r="G348" s="189">
        <v>250</v>
      </c>
      <c r="H348" s="741" t="s">
        <v>12402</v>
      </c>
    </row>
    <row r="349" spans="2:8" x14ac:dyDescent="0.25">
      <c r="B349" s="581"/>
      <c r="C349" s="581"/>
      <c r="D349" s="738"/>
      <c r="E349" s="738"/>
      <c r="F349" s="738"/>
      <c r="G349" s="189"/>
      <c r="H349" s="741"/>
    </row>
    <row r="350" spans="2:8" x14ac:dyDescent="0.25">
      <c r="B350" s="581">
        <v>43054</v>
      </c>
      <c r="C350" s="581">
        <v>43056</v>
      </c>
      <c r="D350" s="737" t="s">
        <v>2483</v>
      </c>
      <c r="E350" s="737" t="s">
        <v>36</v>
      </c>
      <c r="F350" s="737" t="s">
        <v>2229</v>
      </c>
      <c r="G350" s="189">
        <v>1500</v>
      </c>
      <c r="H350" s="740" t="s">
        <v>12424</v>
      </c>
    </row>
    <row r="351" spans="2:8" x14ac:dyDescent="0.25">
      <c r="B351" s="581">
        <v>43054</v>
      </c>
      <c r="C351" s="581">
        <v>43057</v>
      </c>
      <c r="D351" s="738" t="s">
        <v>2488</v>
      </c>
      <c r="E351" s="738" t="s">
        <v>3303</v>
      </c>
      <c r="F351" s="738" t="s">
        <v>12422</v>
      </c>
      <c r="G351" s="189">
        <v>1684</v>
      </c>
      <c r="H351" s="741" t="s">
        <v>12425</v>
      </c>
    </row>
    <row r="352" spans="2:8" x14ac:dyDescent="0.25">
      <c r="B352" s="581"/>
      <c r="C352" s="581"/>
      <c r="D352" s="738"/>
      <c r="E352" s="738"/>
      <c r="F352" s="738"/>
      <c r="G352" s="189"/>
      <c r="H352" s="741"/>
    </row>
    <row r="353" spans="1:8" x14ac:dyDescent="0.25">
      <c r="B353" s="581">
        <v>43060</v>
      </c>
      <c r="C353" s="581">
        <v>43060</v>
      </c>
      <c r="D353" s="737" t="s">
        <v>10048</v>
      </c>
      <c r="E353" s="737" t="s">
        <v>12389</v>
      </c>
      <c r="F353" s="737" t="s">
        <v>3086</v>
      </c>
      <c r="G353" s="189">
        <v>250</v>
      </c>
      <c r="H353" s="740" t="s">
        <v>12400</v>
      </c>
    </row>
    <row r="354" spans="1:8" x14ac:dyDescent="0.25">
      <c r="B354" s="581">
        <v>43060</v>
      </c>
      <c r="C354" s="581">
        <v>43060</v>
      </c>
      <c r="D354" s="738" t="s">
        <v>2496</v>
      </c>
      <c r="E354" s="738" t="s">
        <v>2144</v>
      </c>
      <c r="F354" s="738" t="s">
        <v>3086</v>
      </c>
      <c r="G354" s="189">
        <v>225</v>
      </c>
      <c r="H354" s="738" t="s">
        <v>12406</v>
      </c>
    </row>
    <row r="355" spans="1:8" x14ac:dyDescent="0.25">
      <c r="B355" s="581"/>
      <c r="C355" s="581"/>
      <c r="D355" s="738"/>
      <c r="E355" s="738"/>
      <c r="F355" s="738"/>
      <c r="G355" s="189"/>
      <c r="H355" s="738"/>
    </row>
    <row r="356" spans="1:8" x14ac:dyDescent="0.25">
      <c r="B356" s="581">
        <v>43064</v>
      </c>
      <c r="C356" s="581">
        <v>43065</v>
      </c>
      <c r="D356" s="738" t="s">
        <v>10048</v>
      </c>
      <c r="E356" s="738" t="s">
        <v>12389</v>
      </c>
      <c r="F356" s="738" t="s">
        <v>2318</v>
      </c>
      <c r="G356" s="189">
        <v>2000</v>
      </c>
      <c r="H356" s="738" t="s">
        <v>1749</v>
      </c>
    </row>
    <row r="357" spans="1:8" x14ac:dyDescent="0.25">
      <c r="B357" s="581"/>
      <c r="C357" s="581"/>
      <c r="D357" s="738"/>
      <c r="E357" s="738"/>
      <c r="F357" s="738"/>
      <c r="G357" s="189"/>
      <c r="H357" s="738"/>
    </row>
    <row r="358" spans="1:8" x14ac:dyDescent="0.25">
      <c r="B358" s="581">
        <v>43067</v>
      </c>
      <c r="C358" s="581">
        <v>43067</v>
      </c>
      <c r="D358" s="738" t="s">
        <v>10048</v>
      </c>
      <c r="E358" s="738" t="s">
        <v>12389</v>
      </c>
      <c r="F358" s="738" t="s">
        <v>2735</v>
      </c>
      <c r="G358" s="189">
        <v>250</v>
      </c>
      <c r="H358" s="738" t="s">
        <v>12403</v>
      </c>
    </row>
    <row r="359" spans="1:8" x14ac:dyDescent="0.25">
      <c r="B359" s="581">
        <v>43067</v>
      </c>
      <c r="C359" s="581">
        <v>43067</v>
      </c>
      <c r="D359" s="738" t="s">
        <v>56</v>
      </c>
      <c r="E359" s="738" t="s">
        <v>12433</v>
      </c>
      <c r="F359" s="738" t="s">
        <v>2814</v>
      </c>
      <c r="G359" s="189">
        <v>179.94</v>
      </c>
      <c r="H359" s="738" t="s">
        <v>12434</v>
      </c>
    </row>
    <row r="360" spans="1:8" x14ac:dyDescent="0.25">
      <c r="B360" s="581"/>
      <c r="C360" s="581"/>
      <c r="D360" s="738"/>
      <c r="E360" s="738"/>
      <c r="F360" s="738"/>
      <c r="G360" s="634"/>
      <c r="H360" s="738"/>
    </row>
    <row r="361" spans="1:8" x14ac:dyDescent="0.25">
      <c r="A361" s="184"/>
      <c r="B361" s="580"/>
      <c r="C361" s="580"/>
      <c r="D361" s="99"/>
      <c r="E361" s="99"/>
      <c r="F361" s="99"/>
      <c r="G361" s="633"/>
      <c r="H361" s="99"/>
    </row>
    <row r="362" spans="1:8" x14ac:dyDescent="0.25">
      <c r="A362" s="128" t="s">
        <v>198</v>
      </c>
      <c r="B362" s="581"/>
      <c r="C362" s="581"/>
      <c r="D362" s="737"/>
      <c r="E362" s="737"/>
      <c r="F362" s="737"/>
      <c r="G362" s="634"/>
      <c r="H362" s="740"/>
    </row>
    <row r="363" spans="1:8" x14ac:dyDescent="0.25">
      <c r="B363" s="691">
        <v>43066</v>
      </c>
      <c r="C363" s="691">
        <v>43071</v>
      </c>
      <c r="D363" s="374" t="s">
        <v>1358</v>
      </c>
      <c r="E363" s="377" t="s">
        <v>1356</v>
      </c>
      <c r="F363" s="374" t="s">
        <v>4209</v>
      </c>
      <c r="G363" s="720">
        <v>1853.1</v>
      </c>
      <c r="H363" s="377" t="s">
        <v>11914</v>
      </c>
    </row>
    <row r="364" spans="1:8" x14ac:dyDescent="0.25">
      <c r="B364" s="628">
        <v>43066</v>
      </c>
      <c r="C364" s="628">
        <v>43071</v>
      </c>
      <c r="D364" s="371" t="s">
        <v>2512</v>
      </c>
      <c r="E364" s="371" t="s">
        <v>10822</v>
      </c>
      <c r="F364" s="371" t="s">
        <v>4209</v>
      </c>
      <c r="G364" s="659">
        <v>1853.1</v>
      </c>
      <c r="H364" s="376" t="s">
        <v>11914</v>
      </c>
    </row>
    <row r="365" spans="1:8" x14ac:dyDescent="0.25">
      <c r="B365" s="581"/>
      <c r="C365" s="581"/>
      <c r="D365" s="737"/>
      <c r="E365" s="740"/>
      <c r="F365" s="737"/>
      <c r="G365" s="634"/>
      <c r="H365" s="740"/>
    </row>
    <row r="366" spans="1:8" x14ac:dyDescent="0.25">
      <c r="B366" s="751"/>
      <c r="C366" s="751"/>
      <c r="D366" s="737"/>
      <c r="E366" s="737"/>
      <c r="F366" s="737"/>
      <c r="G366" s="634"/>
      <c r="H366" s="740"/>
    </row>
    <row r="367" spans="1:8" x14ac:dyDescent="0.25">
      <c r="B367" s="581"/>
      <c r="C367" s="581"/>
      <c r="D367" s="737"/>
      <c r="E367" s="740"/>
      <c r="F367" s="737"/>
      <c r="G367" s="634"/>
      <c r="H367" s="740"/>
    </row>
    <row r="368" spans="1:8" x14ac:dyDescent="0.25">
      <c r="B368" s="581"/>
      <c r="C368" s="581"/>
      <c r="D368" s="737"/>
      <c r="E368" s="737"/>
      <c r="F368" s="737"/>
      <c r="G368" s="634"/>
      <c r="H368" s="740"/>
    </row>
    <row r="369" spans="2:8" x14ac:dyDescent="0.25">
      <c r="B369" s="581"/>
      <c r="C369" s="581"/>
      <c r="D369" s="740"/>
      <c r="E369" s="737"/>
      <c r="F369" s="737"/>
      <c r="G369" s="634"/>
      <c r="H369" s="740"/>
    </row>
    <row r="370" spans="2:8" x14ac:dyDescent="0.25">
      <c r="B370" s="581"/>
      <c r="C370" s="581"/>
      <c r="D370" s="737"/>
      <c r="E370" s="737"/>
      <c r="F370" s="737"/>
      <c r="G370" s="634"/>
      <c r="H370" s="740"/>
    </row>
    <row r="371" spans="2:8" x14ac:dyDescent="0.25">
      <c r="B371" s="581"/>
      <c r="C371" s="581"/>
      <c r="D371" s="737"/>
      <c r="E371" s="737"/>
      <c r="F371" s="737"/>
      <c r="G371" s="634"/>
      <c r="H371" s="740"/>
    </row>
    <row r="372" spans="2:8" x14ac:dyDescent="0.25">
      <c r="B372" s="581"/>
      <c r="C372" s="581"/>
      <c r="D372" s="737"/>
      <c r="E372" s="737"/>
      <c r="F372" s="737"/>
      <c r="G372" s="634"/>
      <c r="H372" s="740"/>
    </row>
  </sheetData>
  <mergeCells count="4">
    <mergeCell ref="A2:H2"/>
    <mergeCell ref="A3:H3"/>
    <mergeCell ref="A4:H4"/>
    <mergeCell ref="B7:C7"/>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306"/>
  <sheetViews>
    <sheetView topLeftCell="A188" zoomScaleNormal="100" workbookViewId="0">
      <selection activeCell="B253" sqref="B253"/>
    </sheetView>
  </sheetViews>
  <sheetFormatPr defaultColWidth="9.140625" defaultRowHeight="15" x14ac:dyDescent="0.25"/>
  <cols>
    <col min="1" max="1" width="50.42578125" style="128" bestFit="1" customWidth="1"/>
    <col min="2" max="3" width="17.85546875" style="587" bestFit="1" customWidth="1"/>
    <col min="4" max="4" width="30.5703125" style="765" bestFit="1" customWidth="1"/>
    <col min="5" max="5" width="69.42578125" style="765" bestFit="1" customWidth="1"/>
    <col min="6" max="6" width="31.28515625" style="765" bestFit="1" customWidth="1"/>
    <col min="7" max="7" width="26.42578125" style="643" bestFit="1" customWidth="1"/>
    <col min="8" max="8" width="223.7109375" style="765" bestFit="1" customWidth="1"/>
    <col min="9" max="16384" width="9.140625" style="128"/>
  </cols>
  <sheetData>
    <row r="1" spans="1:8" s="475" customFormat="1" x14ac:dyDescent="0.25">
      <c r="B1" s="579"/>
      <c r="C1" s="579"/>
      <c r="D1" s="761"/>
      <c r="E1" s="761"/>
      <c r="F1" s="761"/>
      <c r="G1" s="631"/>
      <c r="H1" s="761"/>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13432</v>
      </c>
      <c r="B4" s="1352"/>
      <c r="C4" s="1352"/>
      <c r="D4" s="1352"/>
      <c r="E4" s="1352"/>
      <c r="F4" s="1352"/>
      <c r="G4" s="1352"/>
      <c r="H4" s="1352"/>
    </row>
    <row r="5" spans="1:8" s="475" customFormat="1" x14ac:dyDescent="0.25">
      <c r="B5" s="852"/>
      <c r="C5" s="852"/>
      <c r="D5" s="762"/>
      <c r="E5" s="762"/>
      <c r="F5" s="762"/>
      <c r="G5" s="632"/>
      <c r="H5" s="762"/>
    </row>
    <row r="6" spans="1:8" s="475" customFormat="1" x14ac:dyDescent="0.25">
      <c r="A6" s="733"/>
      <c r="B6" s="852"/>
      <c r="C6" s="852"/>
      <c r="D6" s="762"/>
      <c r="E6" s="762"/>
      <c r="F6" s="762"/>
      <c r="G6" s="632"/>
      <c r="H6" s="762"/>
    </row>
    <row r="7" spans="1:8" s="475" customFormat="1" x14ac:dyDescent="0.25">
      <c r="A7" s="733" t="s">
        <v>2</v>
      </c>
      <c r="B7" s="1356" t="s">
        <v>3</v>
      </c>
      <c r="C7" s="1356"/>
      <c r="D7" s="762" t="s">
        <v>4</v>
      </c>
      <c r="E7" s="762" t="s">
        <v>5</v>
      </c>
      <c r="F7" s="762" t="s">
        <v>6</v>
      </c>
      <c r="G7" s="632" t="s">
        <v>7</v>
      </c>
      <c r="H7" s="762" t="s">
        <v>8</v>
      </c>
    </row>
    <row r="8" spans="1:8" s="475" customFormat="1" x14ac:dyDescent="0.25">
      <c r="A8" s="733"/>
      <c r="B8" s="852" t="s">
        <v>9</v>
      </c>
      <c r="C8" s="852" t="s">
        <v>10</v>
      </c>
      <c r="D8" s="762"/>
      <c r="E8" s="762"/>
      <c r="F8" s="762" t="s">
        <v>11</v>
      </c>
      <c r="G8" s="632"/>
      <c r="H8" s="762"/>
    </row>
    <row r="9" spans="1:8" x14ac:dyDescent="0.25">
      <c r="A9" s="184"/>
      <c r="B9" s="580"/>
      <c r="C9" s="580"/>
      <c r="D9" s="404"/>
      <c r="E9" s="404"/>
      <c r="F9" s="404"/>
      <c r="G9" s="633"/>
      <c r="H9" s="404"/>
    </row>
    <row r="10" spans="1:8" x14ac:dyDescent="0.25">
      <c r="A10" s="128" t="s">
        <v>718</v>
      </c>
      <c r="B10" s="581"/>
      <c r="C10" s="581"/>
      <c r="D10" s="768"/>
      <c r="E10" s="620"/>
      <c r="F10" s="620"/>
      <c r="G10" s="634"/>
      <c r="H10" s="138"/>
    </row>
    <row r="11" spans="1:8" x14ac:dyDescent="0.25">
      <c r="B11" s="581">
        <v>43074</v>
      </c>
      <c r="C11" s="581">
        <v>43077</v>
      </c>
      <c r="D11" s="620" t="s">
        <v>12248</v>
      </c>
      <c r="E11" s="620" t="s">
        <v>12249</v>
      </c>
      <c r="F11" s="620" t="s">
        <v>12250</v>
      </c>
      <c r="G11" s="856">
        <v>540</v>
      </c>
      <c r="H11" s="620" t="s">
        <v>12251</v>
      </c>
    </row>
    <row r="12" spans="1:8" x14ac:dyDescent="0.25">
      <c r="B12" s="581"/>
      <c r="C12" s="581"/>
      <c r="D12" s="620"/>
      <c r="E12" s="620"/>
      <c r="F12" s="620"/>
      <c r="G12" s="856"/>
      <c r="H12" s="620"/>
    </row>
    <row r="13" spans="1:8" x14ac:dyDescent="0.25">
      <c r="B13" s="581">
        <v>43080</v>
      </c>
      <c r="C13" s="581">
        <v>43083</v>
      </c>
      <c r="D13" s="620" t="s">
        <v>12248</v>
      </c>
      <c r="E13" s="620" t="s">
        <v>12249</v>
      </c>
      <c r="F13" s="620" t="s">
        <v>12250</v>
      </c>
      <c r="G13" s="856">
        <v>540</v>
      </c>
      <c r="H13" s="620" t="s">
        <v>12252</v>
      </c>
    </row>
    <row r="14" spans="1:8" x14ac:dyDescent="0.25">
      <c r="A14" s="184"/>
      <c r="B14" s="580"/>
      <c r="C14" s="580"/>
      <c r="D14" s="404"/>
      <c r="E14" s="404"/>
      <c r="F14" s="404"/>
      <c r="G14" s="633"/>
      <c r="H14" s="404"/>
    </row>
    <row r="15" spans="1:8" x14ac:dyDescent="0.25">
      <c r="A15" s="128" t="s">
        <v>9166</v>
      </c>
      <c r="B15" s="581"/>
      <c r="C15" s="581"/>
      <c r="D15" s="768"/>
      <c r="E15" s="620"/>
      <c r="F15" s="620"/>
      <c r="G15" s="634"/>
      <c r="H15" s="138"/>
    </row>
    <row r="16" spans="1:8" x14ac:dyDescent="0.25">
      <c r="B16" s="581"/>
      <c r="C16" s="581"/>
      <c r="D16" s="768"/>
      <c r="E16" s="620"/>
      <c r="F16" s="620"/>
      <c r="G16" s="634"/>
      <c r="H16" s="138"/>
    </row>
    <row r="17" spans="1:8" x14ac:dyDescent="0.25">
      <c r="B17" s="581"/>
      <c r="C17" s="581"/>
      <c r="D17" s="768"/>
      <c r="E17" s="620"/>
      <c r="F17" s="620"/>
      <c r="G17" s="634"/>
      <c r="H17" s="138"/>
    </row>
    <row r="18" spans="1:8" x14ac:dyDescent="0.25">
      <c r="B18" s="581"/>
      <c r="C18" s="581"/>
      <c r="D18" s="768"/>
      <c r="E18" s="620"/>
      <c r="F18" s="620"/>
      <c r="G18" s="634"/>
      <c r="H18" s="138"/>
    </row>
    <row r="19" spans="1:8" x14ac:dyDescent="0.25">
      <c r="A19" s="184"/>
      <c r="B19" s="580"/>
      <c r="C19" s="580"/>
      <c r="D19" s="404"/>
      <c r="E19" s="404"/>
      <c r="F19" s="404"/>
      <c r="G19" s="633"/>
      <c r="H19" s="404"/>
    </row>
    <row r="20" spans="1:8" x14ac:dyDescent="0.25">
      <c r="A20" s="128" t="s">
        <v>24</v>
      </c>
      <c r="B20" s="582"/>
      <c r="C20" s="582"/>
      <c r="D20" s="190"/>
      <c r="E20" s="190"/>
      <c r="F20" s="190"/>
      <c r="G20" s="635"/>
      <c r="H20" s="190"/>
    </row>
    <row r="21" spans="1:8" x14ac:dyDescent="0.25">
      <c r="B21" s="611">
        <v>43070</v>
      </c>
      <c r="C21" s="612">
        <v>43074</v>
      </c>
      <c r="D21" s="629" t="s">
        <v>744</v>
      </c>
      <c r="E21" s="630" t="s">
        <v>703</v>
      </c>
      <c r="F21" s="629" t="s">
        <v>12801</v>
      </c>
      <c r="G21" s="680">
        <v>0</v>
      </c>
      <c r="H21" s="629" t="s">
        <v>12802</v>
      </c>
    </row>
    <row r="22" spans="1:8" x14ac:dyDescent="0.25">
      <c r="B22" s="612">
        <v>43070</v>
      </c>
      <c r="C22" s="612">
        <v>43074</v>
      </c>
      <c r="D22" s="629" t="s">
        <v>5726</v>
      </c>
      <c r="E22" s="630" t="s">
        <v>12803</v>
      </c>
      <c r="F22" s="629" t="s">
        <v>1787</v>
      </c>
      <c r="G22" s="680">
        <v>1614</v>
      </c>
      <c r="H22" s="629" t="s">
        <v>12804</v>
      </c>
    </row>
    <row r="23" spans="1:8" x14ac:dyDescent="0.25">
      <c r="B23" s="612"/>
      <c r="C23" s="612"/>
      <c r="D23" s="629"/>
      <c r="E23" s="630"/>
      <c r="F23" s="629"/>
      <c r="G23" s="680"/>
      <c r="H23" s="629"/>
    </row>
    <row r="24" spans="1:8" x14ac:dyDescent="0.25">
      <c r="B24" s="612">
        <v>43071</v>
      </c>
      <c r="C24" s="612">
        <v>43074</v>
      </c>
      <c r="D24" s="629" t="s">
        <v>7649</v>
      </c>
      <c r="E24" s="630" t="s">
        <v>2444</v>
      </c>
      <c r="F24" s="629" t="s">
        <v>1787</v>
      </c>
      <c r="G24" s="680">
        <v>1800</v>
      </c>
      <c r="H24" s="629" t="s">
        <v>12804</v>
      </c>
    </row>
    <row r="25" spans="1:8" x14ac:dyDescent="0.25">
      <c r="B25" s="612">
        <v>43071</v>
      </c>
      <c r="C25" s="612">
        <v>43074</v>
      </c>
      <c r="D25" s="629" t="s">
        <v>12805</v>
      </c>
      <c r="E25" s="630" t="s">
        <v>12806</v>
      </c>
      <c r="F25" s="629" t="s">
        <v>1787</v>
      </c>
      <c r="G25" s="680">
        <v>1800</v>
      </c>
      <c r="H25" s="629" t="s">
        <v>12804</v>
      </c>
    </row>
    <row r="26" spans="1:8" x14ac:dyDescent="0.25">
      <c r="B26" s="612"/>
      <c r="C26" s="612"/>
      <c r="D26" s="629"/>
      <c r="E26" s="630"/>
      <c r="F26" s="629"/>
      <c r="G26" s="680"/>
      <c r="H26" s="629"/>
    </row>
    <row r="27" spans="1:8" x14ac:dyDescent="0.25">
      <c r="B27" s="612">
        <v>43073</v>
      </c>
      <c r="C27" s="612">
        <v>43076</v>
      </c>
      <c r="D27" s="629" t="s">
        <v>1769</v>
      </c>
      <c r="E27" s="630" t="s">
        <v>1770</v>
      </c>
      <c r="F27" s="629" t="s">
        <v>1898</v>
      </c>
      <c r="G27" s="680">
        <v>570</v>
      </c>
      <c r="H27" s="629" t="s">
        <v>12807</v>
      </c>
    </row>
    <row r="28" spans="1:8" x14ac:dyDescent="0.25">
      <c r="B28" s="612">
        <v>43073</v>
      </c>
      <c r="C28" s="612">
        <v>43077</v>
      </c>
      <c r="D28" s="629" t="s">
        <v>1772</v>
      </c>
      <c r="E28" s="630" t="s">
        <v>1770</v>
      </c>
      <c r="F28" s="629" t="s">
        <v>1898</v>
      </c>
      <c r="G28" s="680">
        <v>570</v>
      </c>
      <c r="H28" s="62" t="s">
        <v>12807</v>
      </c>
    </row>
    <row r="29" spans="1:8" x14ac:dyDescent="0.25">
      <c r="B29" s="582"/>
      <c r="C29" s="582"/>
      <c r="D29" s="190"/>
      <c r="E29" s="190"/>
      <c r="F29" s="190"/>
      <c r="G29" s="635"/>
      <c r="H29" s="190"/>
    </row>
    <row r="30" spans="1:8" x14ac:dyDescent="0.25">
      <c r="A30" s="184"/>
      <c r="B30" s="580"/>
      <c r="C30" s="580"/>
      <c r="D30" s="404"/>
      <c r="E30" s="404"/>
      <c r="F30" s="404"/>
      <c r="G30" s="633"/>
      <c r="H30" s="404"/>
    </row>
    <row r="31" spans="1:8" x14ac:dyDescent="0.25">
      <c r="A31" s="128" t="s">
        <v>100</v>
      </c>
      <c r="B31" s="581"/>
      <c r="C31" s="581"/>
      <c r="D31" s="620"/>
      <c r="E31" s="620"/>
      <c r="F31" s="620"/>
      <c r="G31" s="634"/>
      <c r="H31" s="138"/>
    </row>
    <row r="32" spans="1:8" x14ac:dyDescent="0.25">
      <c r="B32" s="581"/>
      <c r="C32" s="853"/>
      <c r="D32" s="620"/>
      <c r="E32" s="620"/>
      <c r="F32" s="620"/>
      <c r="G32" s="634"/>
      <c r="H32" s="138"/>
    </row>
    <row r="33" spans="1:8" x14ac:dyDescent="0.25">
      <c r="B33" s="581"/>
      <c r="C33" s="581"/>
      <c r="D33" s="620"/>
      <c r="E33" s="620"/>
      <c r="F33" s="620"/>
      <c r="G33" s="634"/>
      <c r="H33" s="138"/>
    </row>
    <row r="34" spans="1:8" x14ac:dyDescent="0.25">
      <c r="B34" s="581"/>
      <c r="C34" s="581"/>
      <c r="D34" s="620"/>
      <c r="E34" s="620"/>
      <c r="F34" s="620"/>
      <c r="G34" s="634"/>
      <c r="H34" s="138"/>
    </row>
    <row r="35" spans="1:8" x14ac:dyDescent="0.25">
      <c r="A35" s="184"/>
      <c r="B35" s="580"/>
      <c r="C35" s="580"/>
      <c r="D35" s="404"/>
      <c r="E35" s="404"/>
      <c r="F35" s="404"/>
      <c r="G35" s="633"/>
      <c r="H35" s="404"/>
    </row>
    <row r="36" spans="1:8" x14ac:dyDescent="0.25">
      <c r="A36" s="128" t="s">
        <v>25</v>
      </c>
      <c r="B36" s="581"/>
      <c r="C36" s="581"/>
      <c r="D36" s="620"/>
      <c r="E36" s="138"/>
      <c r="F36" s="620"/>
      <c r="G36" s="634"/>
      <c r="H36" s="138"/>
    </row>
    <row r="37" spans="1:8" x14ac:dyDescent="0.25">
      <c r="B37" s="581"/>
      <c r="C37" s="581"/>
      <c r="D37" s="620"/>
      <c r="E37" s="138"/>
      <c r="F37" s="620"/>
      <c r="G37" s="634"/>
      <c r="H37" s="138"/>
    </row>
    <row r="38" spans="1:8" x14ac:dyDescent="0.25">
      <c r="B38" s="842">
        <v>43075</v>
      </c>
      <c r="C38" s="842">
        <v>43078</v>
      </c>
      <c r="D38" s="216" t="s">
        <v>1100</v>
      </c>
      <c r="E38" s="570" t="s">
        <v>8177</v>
      </c>
      <c r="F38" s="547" t="s">
        <v>1157</v>
      </c>
      <c r="G38" s="874">
        <v>1821</v>
      </c>
      <c r="H38" s="570" t="s">
        <v>12618</v>
      </c>
    </row>
    <row r="39" spans="1:8" x14ac:dyDescent="0.25">
      <c r="B39" s="842"/>
      <c r="C39" s="842"/>
      <c r="D39" s="216"/>
      <c r="E39" s="570"/>
      <c r="F39" s="547"/>
      <c r="G39" s="874"/>
      <c r="H39" s="570"/>
    </row>
    <row r="40" spans="1:8" x14ac:dyDescent="0.25">
      <c r="B40" s="573">
        <v>43079</v>
      </c>
      <c r="C40" s="573">
        <v>43082</v>
      </c>
      <c r="D40" s="216" t="s">
        <v>1830</v>
      </c>
      <c r="E40" s="570" t="s">
        <v>2262</v>
      </c>
      <c r="F40" s="216" t="s">
        <v>12619</v>
      </c>
      <c r="G40" s="868">
        <v>450</v>
      </c>
      <c r="H40" s="570" t="s">
        <v>12620</v>
      </c>
    </row>
    <row r="41" spans="1:8" x14ac:dyDescent="0.25">
      <c r="B41" s="573"/>
      <c r="C41" s="573"/>
      <c r="D41" s="216"/>
      <c r="E41" s="570"/>
      <c r="F41" s="216"/>
      <c r="G41" s="868"/>
      <c r="H41" s="570"/>
    </row>
    <row r="42" spans="1:8" x14ac:dyDescent="0.25">
      <c r="B42" s="573">
        <v>43083</v>
      </c>
      <c r="C42" s="573">
        <v>43084</v>
      </c>
      <c r="D42" s="216" t="s">
        <v>71</v>
      </c>
      <c r="E42" s="570" t="s">
        <v>3363</v>
      </c>
      <c r="F42" s="216" t="s">
        <v>12621</v>
      </c>
      <c r="G42" s="868">
        <v>0</v>
      </c>
      <c r="H42" s="570" t="s">
        <v>12622</v>
      </c>
    </row>
    <row r="43" spans="1:8" x14ac:dyDescent="0.25">
      <c r="B43" s="581"/>
      <c r="C43" s="581"/>
      <c r="D43" s="602"/>
      <c r="E43" s="190"/>
      <c r="F43" s="602"/>
      <c r="G43" s="634"/>
      <c r="H43" s="190"/>
    </row>
    <row r="44" spans="1:8" x14ac:dyDescent="0.25">
      <c r="B44" s="581"/>
      <c r="C44" s="581"/>
      <c r="D44" s="602"/>
      <c r="E44" s="190"/>
      <c r="F44" s="602"/>
      <c r="G44" s="634"/>
      <c r="H44" s="190"/>
    </row>
    <row r="45" spans="1:8" x14ac:dyDescent="0.25">
      <c r="B45" s="581"/>
      <c r="C45" s="581"/>
      <c r="D45" s="602"/>
      <c r="E45" s="190"/>
      <c r="F45" s="602"/>
      <c r="G45" s="634"/>
      <c r="H45" s="190"/>
    </row>
    <row r="46" spans="1:8" x14ac:dyDescent="0.25">
      <c r="B46" s="581"/>
      <c r="C46" s="581"/>
      <c r="D46" s="602"/>
      <c r="E46" s="190"/>
      <c r="F46" s="602"/>
      <c r="G46" s="634"/>
      <c r="H46" s="190"/>
    </row>
    <row r="47" spans="1:8" x14ac:dyDescent="0.25">
      <c r="B47" s="581"/>
      <c r="C47" s="581"/>
      <c r="D47" s="602"/>
      <c r="E47" s="190"/>
      <c r="F47" s="602"/>
      <c r="G47" s="634"/>
      <c r="H47" s="190"/>
    </row>
    <row r="48" spans="1:8" x14ac:dyDescent="0.25">
      <c r="B48" s="581"/>
      <c r="C48" s="581"/>
      <c r="D48" s="620"/>
      <c r="E48" s="138"/>
      <c r="F48" s="620"/>
      <c r="G48" s="634"/>
      <c r="H48" s="138"/>
    </row>
    <row r="49" spans="1:8" x14ac:dyDescent="0.25">
      <c r="B49" s="581"/>
      <c r="C49" s="581"/>
      <c r="D49" s="620"/>
      <c r="E49" s="138"/>
      <c r="F49" s="138"/>
      <c r="G49" s="634"/>
      <c r="H49" s="138"/>
    </row>
    <row r="50" spans="1:8" x14ac:dyDescent="0.25">
      <c r="B50" s="581"/>
      <c r="C50" s="581"/>
      <c r="D50" s="620"/>
      <c r="E50" s="138"/>
      <c r="F50" s="138"/>
      <c r="G50" s="634"/>
      <c r="H50" s="138"/>
    </row>
    <row r="51" spans="1:8" x14ac:dyDescent="0.25">
      <c r="B51" s="581"/>
      <c r="C51" s="581"/>
      <c r="D51" s="770"/>
      <c r="E51" s="204"/>
      <c r="F51" s="770"/>
      <c r="G51" s="634"/>
      <c r="H51" s="204"/>
    </row>
    <row r="52" spans="1:8" x14ac:dyDescent="0.25">
      <c r="B52" s="581"/>
      <c r="C52" s="581"/>
      <c r="D52" s="770"/>
      <c r="E52" s="204"/>
      <c r="F52" s="770"/>
      <c r="G52" s="634"/>
      <c r="H52" s="204"/>
    </row>
    <row r="53" spans="1:8" x14ac:dyDescent="0.25">
      <c r="B53" s="581"/>
      <c r="C53" s="581"/>
      <c r="D53" s="602"/>
      <c r="E53" s="190"/>
      <c r="F53" s="602"/>
      <c r="G53" s="634"/>
      <c r="H53" s="190"/>
    </row>
    <row r="54" spans="1:8" x14ac:dyDescent="0.25">
      <c r="B54" s="581"/>
      <c r="C54" s="581"/>
      <c r="D54" s="602"/>
      <c r="E54" s="190"/>
      <c r="F54" s="602"/>
      <c r="G54" s="634"/>
      <c r="H54" s="190"/>
    </row>
    <row r="55" spans="1:8" x14ac:dyDescent="0.25">
      <c r="A55" s="184"/>
      <c r="B55" s="580"/>
      <c r="C55" s="580"/>
      <c r="D55" s="404"/>
      <c r="E55" s="404"/>
      <c r="F55" s="404"/>
      <c r="G55" s="633"/>
      <c r="H55" s="404"/>
    </row>
    <row r="56" spans="1:8" x14ac:dyDescent="0.25">
      <c r="A56" s="128" t="s">
        <v>32</v>
      </c>
      <c r="B56" s="581"/>
      <c r="C56" s="581"/>
      <c r="D56" s="620"/>
      <c r="E56" s="772"/>
      <c r="F56" s="620"/>
      <c r="G56" s="634"/>
      <c r="H56" s="138"/>
    </row>
    <row r="57" spans="1:8" x14ac:dyDescent="0.25">
      <c r="B57" s="581">
        <v>43070</v>
      </c>
      <c r="C57" s="581">
        <v>43074</v>
      </c>
      <c r="D57" s="854" t="s">
        <v>2303</v>
      </c>
      <c r="E57" s="260" t="s">
        <v>36</v>
      </c>
      <c r="F57" s="854" t="s">
        <v>1742</v>
      </c>
      <c r="G57" s="856">
        <v>2278.75</v>
      </c>
      <c r="H57" s="858" t="s">
        <v>1802</v>
      </c>
    </row>
    <row r="58" spans="1:8" x14ac:dyDescent="0.25">
      <c r="B58" s="581"/>
      <c r="C58" s="581"/>
      <c r="D58" s="854"/>
      <c r="E58" s="260"/>
      <c r="F58" s="854"/>
      <c r="G58" s="856"/>
      <c r="H58" s="858"/>
    </row>
    <row r="59" spans="1:8" x14ac:dyDescent="0.25">
      <c r="B59" s="581">
        <v>43079</v>
      </c>
      <c r="C59" s="581">
        <v>43082</v>
      </c>
      <c r="D59" s="854" t="s">
        <v>33</v>
      </c>
      <c r="E59" s="260" t="s">
        <v>34</v>
      </c>
      <c r="F59" s="854" t="s">
        <v>356</v>
      </c>
      <c r="G59" s="856">
        <v>1341.42</v>
      </c>
      <c r="H59" s="858" t="s">
        <v>12928</v>
      </c>
    </row>
    <row r="60" spans="1:8" x14ac:dyDescent="0.25">
      <c r="B60" s="581"/>
      <c r="C60" s="581"/>
      <c r="D60" s="602"/>
      <c r="E60" s="602"/>
      <c r="F60" s="602"/>
      <c r="G60" s="634"/>
      <c r="H60" s="190"/>
    </row>
    <row r="61" spans="1:8" x14ac:dyDescent="0.25">
      <c r="B61" s="581">
        <v>43084</v>
      </c>
      <c r="C61" s="581">
        <v>43085</v>
      </c>
      <c r="D61" s="854" t="s">
        <v>4411</v>
      </c>
      <c r="E61" s="260" t="s">
        <v>4368</v>
      </c>
      <c r="F61" s="854" t="s">
        <v>349</v>
      </c>
      <c r="G61" s="856">
        <v>8911.48</v>
      </c>
      <c r="H61" s="858" t="s">
        <v>12929</v>
      </c>
    </row>
    <row r="62" spans="1:8" x14ac:dyDescent="0.25">
      <c r="B62" s="581"/>
      <c r="C62" s="581"/>
      <c r="D62" s="602"/>
      <c r="E62" s="602"/>
      <c r="F62" s="602"/>
      <c r="G62" s="634"/>
      <c r="H62" s="190"/>
    </row>
    <row r="63" spans="1:8" x14ac:dyDescent="0.25">
      <c r="B63" s="581"/>
      <c r="C63" s="581"/>
      <c r="D63" s="602"/>
      <c r="E63" s="602"/>
      <c r="F63" s="602"/>
      <c r="G63" s="634"/>
      <c r="H63" s="190"/>
    </row>
    <row r="64" spans="1:8" x14ac:dyDescent="0.25">
      <c r="B64" s="581"/>
      <c r="C64" s="581"/>
      <c r="D64" s="602"/>
      <c r="E64" s="602"/>
      <c r="F64" s="602"/>
      <c r="G64" s="634"/>
      <c r="H64" s="190"/>
    </row>
    <row r="65" spans="1:8" x14ac:dyDescent="0.25">
      <c r="B65" s="581"/>
      <c r="C65" s="581"/>
      <c r="D65" s="602"/>
      <c r="E65" s="602"/>
      <c r="F65" s="602"/>
      <c r="G65" s="634"/>
      <c r="H65" s="190"/>
    </row>
    <row r="66" spans="1:8" x14ac:dyDescent="0.25">
      <c r="B66" s="581"/>
      <c r="C66" s="581"/>
      <c r="D66" s="602"/>
      <c r="E66" s="602"/>
      <c r="F66" s="602"/>
      <c r="G66" s="634"/>
      <c r="H66" s="190"/>
    </row>
    <row r="67" spans="1:8" x14ac:dyDescent="0.25">
      <c r="B67" s="581"/>
      <c r="C67" s="581"/>
      <c r="D67" s="602"/>
      <c r="E67" s="793"/>
      <c r="F67" s="602"/>
      <c r="G67" s="634"/>
      <c r="H67" s="190"/>
    </row>
    <row r="68" spans="1:8" x14ac:dyDescent="0.25">
      <c r="A68" s="184"/>
      <c r="B68" s="580"/>
      <c r="C68" s="580"/>
      <c r="D68" s="404"/>
      <c r="E68" s="404"/>
      <c r="F68" s="404"/>
      <c r="G68" s="633"/>
      <c r="H68" s="404"/>
    </row>
    <row r="69" spans="1:8" x14ac:dyDescent="0.25">
      <c r="A69" s="128" t="s">
        <v>10521</v>
      </c>
      <c r="B69" s="853"/>
      <c r="C69" s="853"/>
      <c r="D69" s="620"/>
      <c r="E69" s="620"/>
      <c r="F69" s="620"/>
      <c r="G69" s="634"/>
      <c r="H69" s="620"/>
    </row>
    <row r="70" spans="1:8" x14ac:dyDescent="0.25">
      <c r="B70" s="581" t="s">
        <v>12529</v>
      </c>
      <c r="C70" s="581" t="s">
        <v>12530</v>
      </c>
      <c r="D70" s="755" t="s">
        <v>4440</v>
      </c>
      <c r="E70" s="755" t="s">
        <v>12605</v>
      </c>
      <c r="F70" s="755" t="s">
        <v>12606</v>
      </c>
      <c r="G70" s="658">
        <v>1500</v>
      </c>
      <c r="H70" s="755" t="s">
        <v>12607</v>
      </c>
    </row>
    <row r="71" spans="1:8" x14ac:dyDescent="0.25">
      <c r="B71" s="581" t="s">
        <v>12529</v>
      </c>
      <c r="C71" s="660" t="s">
        <v>12529</v>
      </c>
      <c r="D71" s="752" t="s">
        <v>4129</v>
      </c>
      <c r="E71" s="136" t="s">
        <v>37</v>
      </c>
      <c r="F71" s="136" t="s">
        <v>180</v>
      </c>
      <c r="G71" s="658">
        <v>25</v>
      </c>
      <c r="H71" s="620" t="s">
        <v>12496</v>
      </c>
    </row>
    <row r="72" spans="1:8" x14ac:dyDescent="0.25">
      <c r="B72" s="581"/>
      <c r="C72" s="660"/>
      <c r="D72" s="752"/>
      <c r="E72" s="136"/>
      <c r="F72" s="136"/>
      <c r="G72" s="658"/>
      <c r="H72" s="620"/>
    </row>
    <row r="73" spans="1:8" x14ac:dyDescent="0.25">
      <c r="B73" s="581" t="s">
        <v>12540</v>
      </c>
      <c r="C73" s="581" t="s">
        <v>12530</v>
      </c>
      <c r="D73" s="2" t="s">
        <v>12541</v>
      </c>
      <c r="E73" s="2" t="s">
        <v>36</v>
      </c>
      <c r="F73" s="2" t="s">
        <v>11872</v>
      </c>
      <c r="G73" s="658">
        <v>400</v>
      </c>
      <c r="H73" s="2" t="s">
        <v>12542</v>
      </c>
    </row>
    <row r="74" spans="1:8" x14ac:dyDescent="0.25">
      <c r="B74" s="581" t="s">
        <v>12540</v>
      </c>
      <c r="C74" s="581" t="s">
        <v>12530</v>
      </c>
      <c r="D74" s="2" t="s">
        <v>10523</v>
      </c>
      <c r="E74" s="2" t="s">
        <v>12543</v>
      </c>
      <c r="F74" s="2" t="s">
        <v>11872</v>
      </c>
      <c r="G74" s="658">
        <v>400</v>
      </c>
      <c r="H74" s="2" t="s">
        <v>12542</v>
      </c>
    </row>
    <row r="75" spans="1:8" x14ac:dyDescent="0.25">
      <c r="B75" s="581" t="s">
        <v>12540</v>
      </c>
      <c r="C75" s="581" t="s">
        <v>12530</v>
      </c>
      <c r="D75" s="2" t="s">
        <v>12544</v>
      </c>
      <c r="E75" s="2" t="s">
        <v>12545</v>
      </c>
      <c r="F75" s="2" t="s">
        <v>11872</v>
      </c>
      <c r="G75" s="658">
        <v>400</v>
      </c>
      <c r="H75" s="2" t="s">
        <v>12542</v>
      </c>
    </row>
    <row r="76" spans="1:8" x14ac:dyDescent="0.25">
      <c r="B76" s="581" t="s">
        <v>12540</v>
      </c>
      <c r="C76" s="581" t="s">
        <v>12530</v>
      </c>
      <c r="D76" s="2" t="s">
        <v>12546</v>
      </c>
      <c r="E76" s="2" t="s">
        <v>18</v>
      </c>
      <c r="F76" s="2" t="s">
        <v>11872</v>
      </c>
      <c r="G76" s="658">
        <v>400</v>
      </c>
      <c r="H76" s="2" t="s">
        <v>12542</v>
      </c>
    </row>
    <row r="77" spans="1:8" x14ac:dyDescent="0.25">
      <c r="B77" s="573" t="s">
        <v>12540</v>
      </c>
      <c r="C77" s="573" t="s">
        <v>12661</v>
      </c>
      <c r="D77" s="216" t="s">
        <v>12652</v>
      </c>
      <c r="E77" s="218" t="s">
        <v>18</v>
      </c>
      <c r="F77" s="218" t="s">
        <v>11872</v>
      </c>
      <c r="G77" s="658">
        <v>100</v>
      </c>
      <c r="H77" s="218" t="s">
        <v>12662</v>
      </c>
    </row>
    <row r="78" spans="1:8" x14ac:dyDescent="0.25">
      <c r="B78" s="581" t="s">
        <v>12540</v>
      </c>
      <c r="C78" s="581" t="s">
        <v>12530</v>
      </c>
      <c r="D78" s="2" t="s">
        <v>12547</v>
      </c>
      <c r="E78" s="2" t="s">
        <v>12548</v>
      </c>
      <c r="F78" s="2" t="s">
        <v>11872</v>
      </c>
      <c r="G78" s="658">
        <v>400</v>
      </c>
      <c r="H78" s="2" t="s">
        <v>12542</v>
      </c>
    </row>
    <row r="79" spans="1:8" x14ac:dyDescent="0.25">
      <c r="B79" s="581" t="s">
        <v>12540</v>
      </c>
      <c r="C79" s="581" t="s">
        <v>12530</v>
      </c>
      <c r="D79" s="136" t="s">
        <v>12549</v>
      </c>
      <c r="E79" s="2" t="s">
        <v>18</v>
      </c>
      <c r="F79" s="2" t="s">
        <v>11872</v>
      </c>
      <c r="G79" s="658">
        <v>400</v>
      </c>
      <c r="H79" s="2" t="s">
        <v>12542</v>
      </c>
    </row>
    <row r="80" spans="1:8" x14ac:dyDescent="0.25">
      <c r="B80" s="581" t="s">
        <v>12540</v>
      </c>
      <c r="C80" s="581" t="s">
        <v>12530</v>
      </c>
      <c r="D80" s="136" t="s">
        <v>12550</v>
      </c>
      <c r="E80" s="2" t="s">
        <v>12551</v>
      </c>
      <c r="F80" s="2" t="s">
        <v>11872</v>
      </c>
      <c r="G80" s="658">
        <v>400</v>
      </c>
      <c r="H80" s="2" t="s">
        <v>12542</v>
      </c>
    </row>
    <row r="81" spans="2:8" x14ac:dyDescent="0.25">
      <c r="B81" s="581" t="s">
        <v>12540</v>
      </c>
      <c r="C81" s="581" t="s">
        <v>12530</v>
      </c>
      <c r="D81" s="136" t="s">
        <v>12552</v>
      </c>
      <c r="E81" s="2" t="s">
        <v>12553</v>
      </c>
      <c r="F81" s="2" t="s">
        <v>11872</v>
      </c>
      <c r="G81" s="658">
        <v>400</v>
      </c>
      <c r="H81" s="2" t="s">
        <v>12542</v>
      </c>
    </row>
    <row r="82" spans="2:8" x14ac:dyDescent="0.25">
      <c r="B82" s="581" t="s">
        <v>12540</v>
      </c>
      <c r="C82" s="581" t="s">
        <v>12530</v>
      </c>
      <c r="D82" s="136" t="s">
        <v>12554</v>
      </c>
      <c r="E82" s="2" t="s">
        <v>12555</v>
      </c>
      <c r="F82" s="2" t="s">
        <v>11872</v>
      </c>
      <c r="G82" s="658">
        <v>400</v>
      </c>
      <c r="H82" s="2" t="s">
        <v>12542</v>
      </c>
    </row>
    <row r="83" spans="2:8" x14ac:dyDescent="0.25">
      <c r="B83" s="581" t="s">
        <v>12540</v>
      </c>
      <c r="C83" s="581" t="s">
        <v>12530</v>
      </c>
      <c r="D83" s="136" t="s">
        <v>12556</v>
      </c>
      <c r="E83" s="2" t="s">
        <v>12543</v>
      </c>
      <c r="F83" s="2" t="s">
        <v>11872</v>
      </c>
      <c r="G83" s="658">
        <v>400</v>
      </c>
      <c r="H83" s="2" t="s">
        <v>12542</v>
      </c>
    </row>
    <row r="84" spans="2:8" x14ac:dyDescent="0.25">
      <c r="B84" s="581" t="s">
        <v>12540</v>
      </c>
      <c r="C84" s="581" t="s">
        <v>12530</v>
      </c>
      <c r="D84" s="136" t="s">
        <v>12557</v>
      </c>
      <c r="E84" s="2" t="s">
        <v>12558</v>
      </c>
      <c r="F84" s="2" t="s">
        <v>11872</v>
      </c>
      <c r="G84" s="658">
        <v>400</v>
      </c>
      <c r="H84" s="2" t="s">
        <v>12542</v>
      </c>
    </row>
    <row r="85" spans="2:8" x14ac:dyDescent="0.25">
      <c r="B85" s="581" t="s">
        <v>12540</v>
      </c>
      <c r="C85" s="581" t="s">
        <v>12530</v>
      </c>
      <c r="D85" s="136" t="s">
        <v>12559</v>
      </c>
      <c r="E85" s="2" t="s">
        <v>12560</v>
      </c>
      <c r="F85" s="2" t="s">
        <v>11872</v>
      </c>
      <c r="G85" s="658">
        <v>400</v>
      </c>
      <c r="H85" s="2" t="s">
        <v>12542</v>
      </c>
    </row>
    <row r="86" spans="2:8" x14ac:dyDescent="0.25">
      <c r="B86" s="581" t="s">
        <v>12540</v>
      </c>
      <c r="C86" s="581" t="s">
        <v>12530</v>
      </c>
      <c r="D86" s="136" t="s">
        <v>12561</v>
      </c>
      <c r="E86" s="2" t="s">
        <v>12562</v>
      </c>
      <c r="F86" s="2" t="s">
        <v>11872</v>
      </c>
      <c r="G86" s="658">
        <v>400</v>
      </c>
      <c r="H86" s="2" t="s">
        <v>12542</v>
      </c>
    </row>
    <row r="87" spans="2:8" x14ac:dyDescent="0.25">
      <c r="B87" s="581" t="s">
        <v>12540</v>
      </c>
      <c r="C87" s="581" t="s">
        <v>12530</v>
      </c>
      <c r="D87" s="136" t="s">
        <v>12563</v>
      </c>
      <c r="E87" s="2" t="s">
        <v>18</v>
      </c>
      <c r="F87" s="2" t="s">
        <v>11872</v>
      </c>
      <c r="G87" s="658">
        <v>400</v>
      </c>
      <c r="H87" s="2" t="s">
        <v>12542</v>
      </c>
    </row>
    <row r="88" spans="2:8" x14ac:dyDescent="0.25">
      <c r="B88" s="573"/>
      <c r="C88" s="573"/>
      <c r="D88" s="216"/>
      <c r="E88" s="218"/>
      <c r="F88" s="218"/>
      <c r="G88" s="658"/>
      <c r="H88" s="218"/>
    </row>
    <row r="89" spans="2:8" x14ac:dyDescent="0.25">
      <c r="B89" s="573" t="s">
        <v>12669</v>
      </c>
      <c r="C89" s="843" t="s">
        <v>12530</v>
      </c>
      <c r="D89" s="547" t="s">
        <v>12670</v>
      </c>
      <c r="E89" s="216" t="s">
        <v>1177</v>
      </c>
      <c r="F89" s="216" t="s">
        <v>1742</v>
      </c>
      <c r="G89" s="658">
        <v>1000</v>
      </c>
      <c r="H89" s="216" t="s">
        <v>4171</v>
      </c>
    </row>
    <row r="90" spans="2:8" x14ac:dyDescent="0.25">
      <c r="B90" s="581"/>
      <c r="C90" s="660"/>
      <c r="D90" s="752"/>
      <c r="E90" s="136"/>
      <c r="F90" s="136"/>
      <c r="G90" s="658"/>
      <c r="H90" s="620"/>
    </row>
    <row r="91" spans="2:8" x14ac:dyDescent="0.25">
      <c r="B91" s="581" t="s">
        <v>12530</v>
      </c>
      <c r="C91" s="660" t="s">
        <v>12530</v>
      </c>
      <c r="D91" s="752" t="s">
        <v>4129</v>
      </c>
      <c r="E91" s="136" t="s">
        <v>37</v>
      </c>
      <c r="F91" s="136" t="s">
        <v>1606</v>
      </c>
      <c r="G91" s="658">
        <v>15</v>
      </c>
      <c r="H91" s="620" t="s">
        <v>12496</v>
      </c>
    </row>
    <row r="92" spans="2:8" x14ac:dyDescent="0.25">
      <c r="B92" s="843" t="s">
        <v>12530</v>
      </c>
      <c r="C92" s="843" t="s">
        <v>12530</v>
      </c>
      <c r="D92" s="216" t="s">
        <v>12652</v>
      </c>
      <c r="E92" s="218" t="s">
        <v>18</v>
      </c>
      <c r="F92" s="216" t="s">
        <v>1742</v>
      </c>
      <c r="G92" s="658">
        <v>400</v>
      </c>
      <c r="H92" s="216" t="s">
        <v>4171</v>
      </c>
    </row>
    <row r="93" spans="2:8" x14ac:dyDescent="0.25">
      <c r="B93" s="573" t="s">
        <v>12530</v>
      </c>
      <c r="C93" s="843" t="s">
        <v>12661</v>
      </c>
      <c r="D93" s="813" t="s">
        <v>12671</v>
      </c>
      <c r="E93" s="216" t="s">
        <v>12672</v>
      </c>
      <c r="F93" s="216" t="s">
        <v>180</v>
      </c>
      <c r="G93" s="658">
        <v>1</v>
      </c>
      <c r="H93" s="813" t="s">
        <v>49</v>
      </c>
    </row>
    <row r="94" spans="2:8" x14ac:dyDescent="0.25">
      <c r="B94" s="581"/>
      <c r="C94" s="660"/>
      <c r="D94" s="752"/>
      <c r="E94" s="136"/>
      <c r="F94" s="136"/>
      <c r="G94" s="658"/>
      <c r="H94" s="620"/>
    </row>
    <row r="95" spans="2:8" x14ac:dyDescent="0.25">
      <c r="B95" s="581" t="s">
        <v>12608</v>
      </c>
      <c r="C95" s="660" t="s">
        <v>12608</v>
      </c>
      <c r="D95" s="752" t="s">
        <v>3693</v>
      </c>
      <c r="E95" s="136" t="s">
        <v>12580</v>
      </c>
      <c r="F95" s="136" t="s">
        <v>12481</v>
      </c>
      <c r="G95" s="658">
        <v>35</v>
      </c>
      <c r="H95" s="620" t="s">
        <v>12609</v>
      </c>
    </row>
    <row r="96" spans="2:8" x14ac:dyDescent="0.25">
      <c r="B96" s="843" t="s">
        <v>12608</v>
      </c>
      <c r="C96" s="843" t="s">
        <v>12608</v>
      </c>
      <c r="D96" s="216" t="s">
        <v>12663</v>
      </c>
      <c r="E96" s="218" t="s">
        <v>18</v>
      </c>
      <c r="F96" s="216" t="s">
        <v>12664</v>
      </c>
      <c r="G96" s="658">
        <v>65.34</v>
      </c>
      <c r="H96" s="216" t="s">
        <v>12665</v>
      </c>
    </row>
    <row r="97" spans="2:8" x14ac:dyDescent="0.25">
      <c r="B97" s="581"/>
      <c r="C97" s="581"/>
      <c r="D97" s="602"/>
      <c r="E97" s="602"/>
      <c r="F97" s="602"/>
      <c r="G97" s="658"/>
      <c r="H97" s="602"/>
    </row>
    <row r="98" spans="2:8" x14ac:dyDescent="0.25">
      <c r="B98" s="853">
        <v>43077</v>
      </c>
      <c r="C98" s="853">
        <v>43078</v>
      </c>
      <c r="D98" s="602" t="s">
        <v>12056</v>
      </c>
      <c r="E98" s="602" t="s">
        <v>8214</v>
      </c>
      <c r="F98" s="602" t="s">
        <v>3524</v>
      </c>
      <c r="G98" s="658">
        <v>2000</v>
      </c>
      <c r="H98" s="602" t="s">
        <v>12076</v>
      </c>
    </row>
    <row r="99" spans="2:8" x14ac:dyDescent="0.25">
      <c r="B99" s="853"/>
      <c r="C99" s="853"/>
      <c r="D99" s="602"/>
      <c r="E99" s="602"/>
      <c r="F99" s="602"/>
      <c r="G99" s="658"/>
      <c r="H99" s="602"/>
    </row>
    <row r="100" spans="2:8" x14ac:dyDescent="0.25">
      <c r="B100" s="581">
        <v>43080</v>
      </c>
      <c r="C100" s="581">
        <v>43080</v>
      </c>
      <c r="D100" s="620" t="s">
        <v>12056</v>
      </c>
      <c r="E100" s="620" t="s">
        <v>8214</v>
      </c>
      <c r="F100" s="620" t="s">
        <v>5565</v>
      </c>
      <c r="G100" s="658">
        <v>500</v>
      </c>
      <c r="H100" s="620" t="s">
        <v>12077</v>
      </c>
    </row>
    <row r="101" spans="2:8" x14ac:dyDescent="0.25">
      <c r="B101" s="853" t="s">
        <v>12527</v>
      </c>
      <c r="C101" s="853" t="s">
        <v>12527</v>
      </c>
      <c r="D101" s="136" t="s">
        <v>12505</v>
      </c>
      <c r="E101" s="2" t="s">
        <v>12506</v>
      </c>
      <c r="F101" s="136" t="s">
        <v>9839</v>
      </c>
      <c r="G101" s="658">
        <v>500</v>
      </c>
      <c r="H101" s="2" t="s">
        <v>12507</v>
      </c>
    </row>
    <row r="102" spans="2:8" x14ac:dyDescent="0.25">
      <c r="B102" s="573" t="s">
        <v>12527</v>
      </c>
      <c r="C102" s="843" t="s">
        <v>12527</v>
      </c>
      <c r="D102" s="547" t="s">
        <v>10543</v>
      </c>
      <c r="E102" s="216" t="s">
        <v>12673</v>
      </c>
      <c r="F102" s="216" t="s">
        <v>204</v>
      </c>
      <c r="G102" s="658">
        <v>75.06</v>
      </c>
      <c r="H102" s="813" t="s">
        <v>12674</v>
      </c>
    </row>
    <row r="103" spans="2:8" x14ac:dyDescent="0.25">
      <c r="B103" s="853"/>
      <c r="C103" s="853"/>
      <c r="D103" s="136"/>
      <c r="E103" s="2"/>
      <c r="F103" s="136"/>
      <c r="G103" s="658"/>
      <c r="H103" s="2"/>
    </row>
    <row r="104" spans="2:8" x14ac:dyDescent="0.25">
      <c r="B104" s="573" t="s">
        <v>12666</v>
      </c>
      <c r="C104" s="843" t="s">
        <v>12667</v>
      </c>
      <c r="D104" s="547" t="s">
        <v>12668</v>
      </c>
      <c r="E104" s="216" t="s">
        <v>18</v>
      </c>
      <c r="F104" s="216" t="s">
        <v>180</v>
      </c>
      <c r="G104" s="658">
        <v>177</v>
      </c>
      <c r="H104" s="813" t="s">
        <v>12579</v>
      </c>
    </row>
    <row r="105" spans="2:8" x14ac:dyDescent="0.25">
      <c r="B105" s="581"/>
      <c r="C105" s="581"/>
      <c r="D105" s="620"/>
      <c r="E105" s="620"/>
      <c r="F105" s="620"/>
      <c r="G105" s="658"/>
      <c r="H105" s="620"/>
    </row>
    <row r="106" spans="2:8" x14ac:dyDescent="0.25">
      <c r="B106" s="581">
        <v>43083</v>
      </c>
      <c r="C106" s="581">
        <v>43084</v>
      </c>
      <c r="D106" s="620" t="s">
        <v>12056</v>
      </c>
      <c r="E106" s="620" t="s">
        <v>8214</v>
      </c>
      <c r="F106" s="620" t="s">
        <v>5020</v>
      </c>
      <c r="G106" s="658">
        <v>2000</v>
      </c>
      <c r="H106" s="620" t="s">
        <v>12078</v>
      </c>
    </row>
    <row r="107" spans="2:8" x14ac:dyDescent="0.25">
      <c r="B107" s="853" t="s">
        <v>12528</v>
      </c>
      <c r="C107" s="853" t="s">
        <v>12528</v>
      </c>
      <c r="D107" s="136" t="s">
        <v>12505</v>
      </c>
      <c r="E107" s="2" t="s">
        <v>12506</v>
      </c>
      <c r="F107" s="136" t="s">
        <v>180</v>
      </c>
      <c r="G107" s="658">
        <v>500</v>
      </c>
      <c r="H107" s="2" t="s">
        <v>12507</v>
      </c>
    </row>
    <row r="108" spans="2:8" x14ac:dyDescent="0.25">
      <c r="B108" s="581">
        <v>43083</v>
      </c>
      <c r="C108" s="581">
        <v>43083</v>
      </c>
      <c r="D108" s="136" t="s">
        <v>12830</v>
      </c>
      <c r="E108" s="2" t="s">
        <v>12831</v>
      </c>
      <c r="F108" s="2" t="s">
        <v>12832</v>
      </c>
      <c r="G108" s="658">
        <v>53.93</v>
      </c>
      <c r="H108" s="2" t="s">
        <v>12833</v>
      </c>
    </row>
    <row r="109" spans="2:8" x14ac:dyDescent="0.25">
      <c r="B109" s="581"/>
      <c r="C109" s="581"/>
      <c r="D109" s="136"/>
      <c r="E109" s="2"/>
      <c r="F109" s="2"/>
      <c r="G109" s="658"/>
      <c r="H109" s="2"/>
    </row>
    <row r="110" spans="2:8" x14ac:dyDescent="0.25">
      <c r="B110" s="581" t="s">
        <v>12657</v>
      </c>
      <c r="C110" s="581" t="s">
        <v>12658</v>
      </c>
      <c r="D110" s="2" t="s">
        <v>12659</v>
      </c>
      <c r="E110" s="2" t="s">
        <v>18</v>
      </c>
      <c r="F110" s="2" t="s">
        <v>180</v>
      </c>
      <c r="G110" s="658">
        <v>1250</v>
      </c>
      <c r="H110" s="2" t="s">
        <v>12660</v>
      </c>
    </row>
    <row r="111" spans="2:8" x14ac:dyDescent="0.25">
      <c r="B111" s="581">
        <v>43086</v>
      </c>
      <c r="C111" s="581">
        <v>43088</v>
      </c>
      <c r="D111" s="2" t="s">
        <v>12826</v>
      </c>
      <c r="E111" s="2" t="s">
        <v>18</v>
      </c>
      <c r="F111" s="2" t="s">
        <v>180</v>
      </c>
      <c r="G111" s="658">
        <v>177</v>
      </c>
      <c r="H111" s="2" t="s">
        <v>12827</v>
      </c>
    </row>
    <row r="112" spans="2:8" x14ac:dyDescent="0.25">
      <c r="B112" s="581" t="s">
        <v>12828</v>
      </c>
      <c r="C112" s="581">
        <v>43088</v>
      </c>
      <c r="D112" s="2" t="s">
        <v>12829</v>
      </c>
      <c r="E112" s="2" t="s">
        <v>18</v>
      </c>
      <c r="F112" s="2" t="s">
        <v>180</v>
      </c>
      <c r="G112" s="658">
        <v>149</v>
      </c>
      <c r="H112" s="2" t="s">
        <v>12827</v>
      </c>
    </row>
    <row r="113" spans="1:8" x14ac:dyDescent="0.25">
      <c r="B113" s="853"/>
      <c r="C113" s="853"/>
      <c r="D113" s="136"/>
      <c r="E113" s="2"/>
      <c r="F113" s="136"/>
      <c r="G113" s="658"/>
      <c r="H113" s="2"/>
    </row>
    <row r="114" spans="1:8" x14ac:dyDescent="0.25">
      <c r="B114" s="581">
        <v>43096</v>
      </c>
      <c r="C114" s="581">
        <v>43096</v>
      </c>
      <c r="D114" s="136" t="s">
        <v>12695</v>
      </c>
      <c r="E114" s="2" t="s">
        <v>46</v>
      </c>
      <c r="F114" s="2" t="s">
        <v>2113</v>
      </c>
      <c r="G114" s="658">
        <v>797.84</v>
      </c>
      <c r="H114" s="2" t="s">
        <v>12834</v>
      </c>
    </row>
    <row r="115" spans="1:8" x14ac:dyDescent="0.25">
      <c r="B115" s="853"/>
      <c r="C115" s="853"/>
      <c r="D115" s="136"/>
      <c r="E115" s="2"/>
      <c r="F115" s="136"/>
      <c r="G115" s="658"/>
      <c r="H115" s="2"/>
    </row>
    <row r="116" spans="1:8" x14ac:dyDescent="0.25">
      <c r="B116" s="573">
        <v>43097</v>
      </c>
      <c r="C116" s="573">
        <v>43097</v>
      </c>
      <c r="D116" s="548" t="s">
        <v>3693</v>
      </c>
      <c r="E116" s="548" t="s">
        <v>12480</v>
      </c>
      <c r="F116" s="548" t="s">
        <v>1329</v>
      </c>
      <c r="G116" s="658">
        <v>101.65</v>
      </c>
      <c r="H116" s="548" t="s">
        <v>49</v>
      </c>
    </row>
    <row r="117" spans="1:8" x14ac:dyDescent="0.25">
      <c r="B117" s="853"/>
      <c r="C117" s="853"/>
      <c r="D117" s="136"/>
      <c r="E117" s="2"/>
      <c r="F117" s="136"/>
      <c r="G117" s="658"/>
      <c r="H117" s="2"/>
    </row>
    <row r="118" spans="1:8" x14ac:dyDescent="0.25">
      <c r="A118" s="184"/>
      <c r="B118" s="580"/>
      <c r="C118" s="580"/>
      <c r="D118" s="404"/>
      <c r="E118" s="404"/>
      <c r="F118" s="404"/>
      <c r="G118" s="633"/>
      <c r="H118" s="404"/>
    </row>
    <row r="119" spans="1:8" x14ac:dyDescent="0.25">
      <c r="A119" s="128" t="s">
        <v>12636</v>
      </c>
      <c r="B119" s="581"/>
      <c r="C119" s="853"/>
      <c r="D119" s="620"/>
      <c r="E119" s="138"/>
      <c r="F119" s="620"/>
      <c r="G119" s="637"/>
      <c r="H119" s="138"/>
    </row>
    <row r="120" spans="1:8" x14ac:dyDescent="0.25">
      <c r="B120" s="842">
        <v>43070</v>
      </c>
      <c r="C120" s="842">
        <v>43074</v>
      </c>
      <c r="D120" s="216" t="s">
        <v>12638</v>
      </c>
      <c r="E120" s="216" t="s">
        <v>1414</v>
      </c>
      <c r="F120" s="813" t="s">
        <v>1742</v>
      </c>
      <c r="G120" s="874">
        <v>2332.7600000000002</v>
      </c>
      <c r="H120" s="216" t="s">
        <v>12639</v>
      </c>
    </row>
    <row r="121" spans="1:8" x14ac:dyDescent="0.25">
      <c r="B121" s="842">
        <v>43070</v>
      </c>
      <c r="C121" s="842">
        <v>43074</v>
      </c>
      <c r="D121" s="216" t="s">
        <v>1153</v>
      </c>
      <c r="E121" s="216" t="s">
        <v>76</v>
      </c>
      <c r="F121" s="813" t="s">
        <v>1742</v>
      </c>
      <c r="G121" s="874">
        <v>2332.7600000000002</v>
      </c>
      <c r="H121" s="216" t="s">
        <v>12639</v>
      </c>
    </row>
    <row r="122" spans="1:8" x14ac:dyDescent="0.25">
      <c r="B122" s="842">
        <v>43070</v>
      </c>
      <c r="C122" s="842">
        <v>43074</v>
      </c>
      <c r="D122" s="216" t="s">
        <v>12181</v>
      </c>
      <c r="E122" s="216" t="s">
        <v>2444</v>
      </c>
      <c r="F122" s="813" t="s">
        <v>1742</v>
      </c>
      <c r="G122" s="874">
        <v>2472.4699999999998</v>
      </c>
      <c r="H122" s="216" t="s">
        <v>12639</v>
      </c>
    </row>
    <row r="123" spans="1:8" x14ac:dyDescent="0.25">
      <c r="B123" s="842"/>
      <c r="C123" s="842"/>
      <c r="D123" s="216"/>
      <c r="E123" s="216"/>
      <c r="F123" s="813"/>
      <c r="G123" s="874"/>
      <c r="H123" s="216"/>
    </row>
    <row r="124" spans="1:8" x14ac:dyDescent="0.25">
      <c r="B124" s="573">
        <v>43071</v>
      </c>
      <c r="C124" s="573">
        <v>43075</v>
      </c>
      <c r="D124" s="218" t="s">
        <v>1152</v>
      </c>
      <c r="E124" s="218" t="s">
        <v>11045</v>
      </c>
      <c r="F124" s="218" t="s">
        <v>1742</v>
      </c>
      <c r="G124" s="868">
        <v>2332.7600000000002</v>
      </c>
      <c r="H124" s="218" t="s">
        <v>12637</v>
      </c>
    </row>
    <row r="125" spans="1:8" x14ac:dyDescent="0.25">
      <c r="B125" s="573"/>
      <c r="C125" s="573"/>
      <c r="D125" s="218"/>
      <c r="E125" s="218"/>
      <c r="F125" s="218"/>
      <c r="G125" s="868"/>
      <c r="H125" s="218"/>
    </row>
    <row r="126" spans="1:8" x14ac:dyDescent="0.25">
      <c r="B126" s="842">
        <v>43078</v>
      </c>
      <c r="C126" s="842">
        <v>43081</v>
      </c>
      <c r="D126" s="216" t="s">
        <v>12640</v>
      </c>
      <c r="E126" s="216" t="s">
        <v>2967</v>
      </c>
      <c r="F126" s="813" t="s">
        <v>205</v>
      </c>
      <c r="G126" s="874">
        <v>1977.35</v>
      </c>
      <c r="H126" s="216" t="s">
        <v>12641</v>
      </c>
    </row>
    <row r="127" spans="1:8" x14ac:dyDescent="0.25">
      <c r="B127" s="842">
        <v>43078</v>
      </c>
      <c r="C127" s="842">
        <v>43081</v>
      </c>
      <c r="D127" s="216" t="s">
        <v>3408</v>
      </c>
      <c r="E127" s="216" t="s">
        <v>76</v>
      </c>
      <c r="F127" s="813" t="s">
        <v>205</v>
      </c>
      <c r="G127" s="874">
        <v>1977.35</v>
      </c>
      <c r="H127" s="216" t="s">
        <v>12641</v>
      </c>
    </row>
    <row r="128" spans="1:8" x14ac:dyDescent="0.25">
      <c r="B128" s="842"/>
      <c r="C128" s="842"/>
      <c r="D128" s="216"/>
      <c r="E128" s="216"/>
      <c r="F128" s="813"/>
      <c r="G128" s="874"/>
      <c r="H128" s="216"/>
    </row>
    <row r="129" spans="1:8" x14ac:dyDescent="0.25">
      <c r="B129" s="581"/>
      <c r="C129" s="853"/>
      <c r="D129" s="620"/>
      <c r="E129" s="138"/>
      <c r="F129" s="138"/>
      <c r="G129" s="855"/>
      <c r="H129" s="138"/>
    </row>
    <row r="130" spans="1:8" x14ac:dyDescent="0.25">
      <c r="A130" s="184"/>
      <c r="B130" s="580"/>
      <c r="C130" s="580"/>
      <c r="D130" s="404"/>
      <c r="E130" s="404"/>
      <c r="F130" s="404"/>
      <c r="G130" s="633"/>
      <c r="H130" s="404"/>
    </row>
    <row r="131" spans="1:8" x14ac:dyDescent="0.25">
      <c r="A131" s="128" t="s">
        <v>29</v>
      </c>
      <c r="B131" s="581"/>
      <c r="C131" s="853"/>
      <c r="D131" s="620"/>
      <c r="E131" s="138"/>
      <c r="F131" s="620"/>
      <c r="G131" s="637"/>
      <c r="H131" s="138"/>
    </row>
    <row r="132" spans="1:8" x14ac:dyDescent="0.25">
      <c r="B132" s="583">
        <v>43070</v>
      </c>
      <c r="C132" s="581">
        <v>43074</v>
      </c>
      <c r="D132" s="138" t="s">
        <v>8485</v>
      </c>
      <c r="E132" s="138" t="s">
        <v>11871</v>
      </c>
      <c r="F132" s="138" t="s">
        <v>11872</v>
      </c>
      <c r="G132" s="855">
        <v>2000</v>
      </c>
      <c r="H132" s="138" t="s">
        <v>1802</v>
      </c>
    </row>
    <row r="133" spans="1:8" x14ac:dyDescent="0.25">
      <c r="B133" s="581">
        <v>43070</v>
      </c>
      <c r="C133" s="581">
        <v>43074</v>
      </c>
      <c r="D133" s="138" t="s">
        <v>2332</v>
      </c>
      <c r="E133" s="138" t="s">
        <v>11873</v>
      </c>
      <c r="F133" s="620" t="s">
        <v>1742</v>
      </c>
      <c r="G133" s="856">
        <v>2000</v>
      </c>
      <c r="H133" s="138" t="s">
        <v>1802</v>
      </c>
    </row>
    <row r="134" spans="1:8" x14ac:dyDescent="0.25">
      <c r="B134" s="581">
        <v>43070</v>
      </c>
      <c r="C134" s="853">
        <v>43074</v>
      </c>
      <c r="D134" s="620" t="s">
        <v>2462</v>
      </c>
      <c r="E134" s="138" t="s">
        <v>36</v>
      </c>
      <c r="F134" s="620" t="s">
        <v>11872</v>
      </c>
      <c r="G134" s="855">
        <v>2000</v>
      </c>
      <c r="H134" s="138" t="s">
        <v>1802</v>
      </c>
    </row>
    <row r="135" spans="1:8" x14ac:dyDescent="0.25">
      <c r="B135" s="581">
        <v>43070</v>
      </c>
      <c r="C135" s="853">
        <v>43074</v>
      </c>
      <c r="D135" s="620" t="s">
        <v>7669</v>
      </c>
      <c r="E135" s="138" t="s">
        <v>742</v>
      </c>
      <c r="F135" s="138" t="s">
        <v>11872</v>
      </c>
      <c r="G135" s="855">
        <v>2000</v>
      </c>
      <c r="H135" s="138" t="s">
        <v>1802</v>
      </c>
    </row>
    <row r="136" spans="1:8" x14ac:dyDescent="0.25">
      <c r="B136" s="581">
        <v>43070</v>
      </c>
      <c r="C136" s="581">
        <v>43074</v>
      </c>
      <c r="D136" s="138" t="s">
        <v>11723</v>
      </c>
      <c r="E136" s="138" t="s">
        <v>1878</v>
      </c>
      <c r="F136" s="620" t="s">
        <v>1742</v>
      </c>
      <c r="G136" s="856">
        <v>1515.27</v>
      </c>
      <c r="H136" s="138" t="s">
        <v>1802</v>
      </c>
    </row>
    <row r="137" spans="1:8" x14ac:dyDescent="0.25">
      <c r="B137" s="581">
        <v>43070</v>
      </c>
      <c r="C137" s="581">
        <v>43074</v>
      </c>
      <c r="D137" s="138" t="s">
        <v>12235</v>
      </c>
      <c r="E137" s="138" t="s">
        <v>1177</v>
      </c>
      <c r="F137" s="620" t="s">
        <v>12236</v>
      </c>
      <c r="G137" s="856">
        <v>2000</v>
      </c>
      <c r="H137" s="138" t="s">
        <v>1802</v>
      </c>
    </row>
    <row r="138" spans="1:8" x14ac:dyDescent="0.25">
      <c r="B138" s="573">
        <v>43070</v>
      </c>
      <c r="C138" s="842">
        <v>43075</v>
      </c>
      <c r="D138" s="547" t="s">
        <v>848</v>
      </c>
      <c r="E138" s="572" t="s">
        <v>849</v>
      </c>
      <c r="F138" s="572" t="s">
        <v>1742</v>
      </c>
      <c r="G138" s="874">
        <v>1282</v>
      </c>
      <c r="H138" s="572" t="s">
        <v>1802</v>
      </c>
    </row>
    <row r="139" spans="1:8" x14ac:dyDescent="0.25">
      <c r="B139" s="842">
        <v>43070</v>
      </c>
      <c r="C139" s="842">
        <v>43074</v>
      </c>
      <c r="D139" s="547" t="s">
        <v>12649</v>
      </c>
      <c r="E139" s="572" t="s">
        <v>36</v>
      </c>
      <c r="F139" s="547" t="s">
        <v>1742</v>
      </c>
      <c r="G139" s="868">
        <v>1400</v>
      </c>
      <c r="H139" s="572" t="s">
        <v>1802</v>
      </c>
    </row>
    <row r="140" spans="1:8" x14ac:dyDescent="0.25">
      <c r="B140" s="581"/>
      <c r="C140" s="581"/>
      <c r="D140" s="138"/>
      <c r="E140" s="138"/>
      <c r="F140" s="620"/>
      <c r="G140" s="856"/>
      <c r="H140" s="138"/>
    </row>
    <row r="141" spans="1:8" x14ac:dyDescent="0.25">
      <c r="B141" s="581">
        <v>43073</v>
      </c>
      <c r="C141" s="853">
        <v>43075</v>
      </c>
      <c r="D141" s="620" t="s">
        <v>12244</v>
      </c>
      <c r="E141" s="138" t="s">
        <v>12245</v>
      </c>
      <c r="F141" s="138" t="s">
        <v>12246</v>
      </c>
      <c r="G141" s="855">
        <v>1069.6400000000001</v>
      </c>
      <c r="H141" s="138" t="s">
        <v>12247</v>
      </c>
    </row>
    <row r="142" spans="1:8" x14ac:dyDescent="0.25">
      <c r="B142" s="581"/>
      <c r="C142" s="853"/>
      <c r="D142" s="620"/>
      <c r="E142" s="138"/>
      <c r="F142" s="138"/>
      <c r="G142" s="855"/>
      <c r="H142" s="138"/>
    </row>
    <row r="143" spans="1:8" x14ac:dyDescent="0.25">
      <c r="B143" s="573">
        <v>43087</v>
      </c>
      <c r="C143" s="842">
        <v>43090</v>
      </c>
      <c r="D143" s="547" t="s">
        <v>2332</v>
      </c>
      <c r="E143" s="572" t="s">
        <v>12647</v>
      </c>
      <c r="F143" s="572" t="s">
        <v>587</v>
      </c>
      <c r="G143" s="874">
        <v>883</v>
      </c>
      <c r="H143" s="572" t="s">
        <v>12648</v>
      </c>
    </row>
    <row r="144" spans="1:8" x14ac:dyDescent="0.25">
      <c r="B144" s="581">
        <v>43087</v>
      </c>
      <c r="C144" s="853">
        <v>43090</v>
      </c>
      <c r="D144" s="808" t="s">
        <v>2341</v>
      </c>
      <c r="E144" s="810" t="s">
        <v>1210</v>
      </c>
      <c r="F144" s="808" t="s">
        <v>587</v>
      </c>
      <c r="G144" s="855">
        <v>441</v>
      </c>
      <c r="H144" s="810" t="s">
        <v>12648</v>
      </c>
    </row>
    <row r="145" spans="1:8" x14ac:dyDescent="0.25">
      <c r="A145" s="184"/>
      <c r="B145" s="580"/>
      <c r="C145" s="580"/>
      <c r="D145" s="404"/>
      <c r="E145" s="404"/>
      <c r="F145" s="404"/>
      <c r="G145" s="633"/>
      <c r="H145" s="404"/>
    </row>
    <row r="146" spans="1:8" x14ac:dyDescent="0.25">
      <c r="A146" s="128" t="s">
        <v>7352</v>
      </c>
      <c r="B146" s="581"/>
      <c r="C146" s="581"/>
      <c r="D146" s="602"/>
      <c r="E146" s="190"/>
      <c r="F146" s="602"/>
      <c r="G146" s="634"/>
      <c r="H146" s="190"/>
    </row>
    <row r="147" spans="1:8" x14ac:dyDescent="0.25">
      <c r="B147" s="573">
        <v>43070</v>
      </c>
      <c r="C147" s="573">
        <v>43074</v>
      </c>
      <c r="D147" s="218" t="s">
        <v>5166</v>
      </c>
      <c r="E147" s="235" t="s">
        <v>9646</v>
      </c>
      <c r="F147" s="218" t="s">
        <v>1787</v>
      </c>
      <c r="G147" s="868">
        <v>1731</v>
      </c>
      <c r="H147" s="235" t="s">
        <v>5099</v>
      </c>
    </row>
    <row r="148" spans="1:8" x14ac:dyDescent="0.25">
      <c r="B148" s="573"/>
      <c r="C148" s="573"/>
      <c r="D148" s="218"/>
      <c r="E148" s="235"/>
      <c r="F148" s="218"/>
      <c r="G148" s="868"/>
      <c r="H148" s="235"/>
    </row>
    <row r="149" spans="1:8" x14ac:dyDescent="0.25">
      <c r="B149" s="573">
        <v>43072</v>
      </c>
      <c r="C149" s="573">
        <v>43074</v>
      </c>
      <c r="D149" s="218" t="s">
        <v>12629</v>
      </c>
      <c r="E149" s="235" t="s">
        <v>12630</v>
      </c>
      <c r="F149" s="218" t="s">
        <v>1787</v>
      </c>
      <c r="G149" s="868">
        <v>2285</v>
      </c>
      <c r="H149" s="235" t="s">
        <v>5099</v>
      </c>
    </row>
    <row r="150" spans="1:8" x14ac:dyDescent="0.25">
      <c r="B150" s="573">
        <v>43072</v>
      </c>
      <c r="C150" s="573">
        <v>43074</v>
      </c>
      <c r="D150" s="218" t="s">
        <v>148</v>
      </c>
      <c r="E150" s="235" t="s">
        <v>12631</v>
      </c>
      <c r="F150" s="218" t="s">
        <v>1787</v>
      </c>
      <c r="G150" s="868">
        <v>2189</v>
      </c>
      <c r="H150" s="235" t="s">
        <v>5099</v>
      </c>
    </row>
    <row r="151" spans="1:8" x14ac:dyDescent="0.25">
      <c r="B151" s="573">
        <v>43072</v>
      </c>
      <c r="C151" s="573">
        <v>43074</v>
      </c>
      <c r="D151" s="218" t="s">
        <v>3703</v>
      </c>
      <c r="E151" s="235" t="s">
        <v>11701</v>
      </c>
      <c r="F151" s="218" t="s">
        <v>1787</v>
      </c>
      <c r="G151" s="868">
        <v>1822</v>
      </c>
      <c r="H151" s="235" t="s">
        <v>5099</v>
      </c>
    </row>
    <row r="152" spans="1:8" x14ac:dyDescent="0.25">
      <c r="B152" s="573">
        <v>43072</v>
      </c>
      <c r="C152" s="573">
        <v>43074</v>
      </c>
      <c r="D152" s="218" t="s">
        <v>5164</v>
      </c>
      <c r="E152" s="235" t="s">
        <v>36</v>
      </c>
      <c r="F152" s="218" t="s">
        <v>1787</v>
      </c>
      <c r="G152" s="868">
        <v>1747</v>
      </c>
      <c r="H152" s="235" t="s">
        <v>5099</v>
      </c>
    </row>
    <row r="153" spans="1:8" x14ac:dyDescent="0.25">
      <c r="B153" s="573">
        <v>43072</v>
      </c>
      <c r="C153" s="573">
        <v>43074</v>
      </c>
      <c r="D153" s="218" t="s">
        <v>4163</v>
      </c>
      <c r="E153" s="235" t="s">
        <v>1213</v>
      </c>
      <c r="F153" s="218" t="s">
        <v>1787</v>
      </c>
      <c r="G153" s="868"/>
      <c r="H153" s="235" t="s">
        <v>5099</v>
      </c>
    </row>
    <row r="154" spans="1:8" x14ac:dyDescent="0.25">
      <c r="B154" s="573">
        <v>43072</v>
      </c>
      <c r="C154" s="573">
        <v>43074</v>
      </c>
      <c r="D154" s="218" t="s">
        <v>884</v>
      </c>
      <c r="E154" s="235" t="s">
        <v>9645</v>
      </c>
      <c r="F154" s="218" t="s">
        <v>1787</v>
      </c>
      <c r="G154" s="868">
        <v>1702</v>
      </c>
      <c r="H154" s="235" t="s">
        <v>5099</v>
      </c>
    </row>
    <row r="155" spans="1:8" x14ac:dyDescent="0.25">
      <c r="B155" s="573"/>
      <c r="C155" s="573"/>
      <c r="D155" s="218"/>
      <c r="E155" s="235"/>
      <c r="F155" s="218"/>
      <c r="G155" s="868"/>
      <c r="H155" s="235"/>
    </row>
    <row r="156" spans="1:8" x14ac:dyDescent="0.25">
      <c r="B156" s="573">
        <v>43075</v>
      </c>
      <c r="C156" s="573">
        <v>43079</v>
      </c>
      <c r="D156" s="218" t="s">
        <v>7551</v>
      </c>
      <c r="E156" s="235" t="s">
        <v>2164</v>
      </c>
      <c r="F156" s="218" t="s">
        <v>3619</v>
      </c>
      <c r="G156" s="868" t="s">
        <v>178</v>
      </c>
      <c r="H156" s="235" t="s">
        <v>12632</v>
      </c>
    </row>
    <row r="157" spans="1:8" x14ac:dyDescent="0.25">
      <c r="B157" s="573">
        <v>43075</v>
      </c>
      <c r="C157" s="573">
        <v>43079</v>
      </c>
      <c r="D157" s="218" t="s">
        <v>881</v>
      </c>
      <c r="E157" s="235" t="s">
        <v>882</v>
      </c>
      <c r="F157" s="218" t="s">
        <v>1265</v>
      </c>
      <c r="G157" s="868">
        <v>2565</v>
      </c>
      <c r="H157" s="235" t="s">
        <v>12633</v>
      </c>
    </row>
    <row r="158" spans="1:8" x14ac:dyDescent="0.25">
      <c r="B158" s="573"/>
      <c r="C158" s="573"/>
      <c r="D158" s="218"/>
      <c r="E158" s="235"/>
      <c r="F158" s="218"/>
      <c r="G158" s="868"/>
      <c r="H158" s="235"/>
    </row>
    <row r="159" spans="1:8" x14ac:dyDescent="0.25">
      <c r="B159" s="573">
        <v>43081</v>
      </c>
      <c r="C159" s="573">
        <v>43082</v>
      </c>
      <c r="D159" s="218" t="s">
        <v>1251</v>
      </c>
      <c r="E159" s="235" t="s">
        <v>2164</v>
      </c>
      <c r="F159" s="218" t="s">
        <v>75</v>
      </c>
      <c r="G159" s="868" t="s">
        <v>178</v>
      </c>
      <c r="H159" s="235" t="s">
        <v>12634</v>
      </c>
    </row>
    <row r="160" spans="1:8" x14ac:dyDescent="0.25">
      <c r="B160" s="581"/>
      <c r="C160" s="581"/>
      <c r="D160" s="602"/>
      <c r="E160" s="190"/>
      <c r="F160" s="602"/>
      <c r="G160" s="634"/>
      <c r="H160" s="602"/>
    </row>
    <row r="161" spans="1:8" x14ac:dyDescent="0.25">
      <c r="B161" s="581"/>
      <c r="C161" s="581"/>
      <c r="D161" s="602"/>
      <c r="E161" s="190"/>
      <c r="F161" s="602"/>
      <c r="G161" s="634"/>
      <c r="H161" s="602"/>
    </row>
    <row r="162" spans="1:8" x14ac:dyDescent="0.25">
      <c r="B162" s="581"/>
      <c r="C162" s="581"/>
      <c r="D162" s="602"/>
      <c r="E162" s="190"/>
      <c r="F162" s="602"/>
      <c r="G162" s="634"/>
      <c r="H162" s="602"/>
    </row>
    <row r="163" spans="1:8" x14ac:dyDescent="0.25">
      <c r="B163" s="581"/>
      <c r="C163" s="581"/>
      <c r="D163" s="602"/>
      <c r="E163" s="190"/>
      <c r="F163" s="602"/>
      <c r="G163" s="634"/>
      <c r="H163" s="602"/>
    </row>
    <row r="164" spans="1:8" x14ac:dyDescent="0.25">
      <c r="B164" s="581"/>
      <c r="C164" s="581"/>
      <c r="D164" s="602"/>
      <c r="E164" s="190"/>
      <c r="F164" s="602"/>
      <c r="G164" s="634"/>
      <c r="H164" s="190"/>
    </row>
    <row r="165" spans="1:8" x14ac:dyDescent="0.25">
      <c r="B165" s="581"/>
      <c r="C165" s="581"/>
      <c r="D165" s="602"/>
      <c r="E165" s="190"/>
      <c r="F165" s="602"/>
      <c r="G165" s="634"/>
      <c r="H165" s="138"/>
    </row>
    <row r="166" spans="1:8" x14ac:dyDescent="0.25">
      <c r="B166" s="581"/>
      <c r="C166" s="581"/>
      <c r="D166" s="602"/>
      <c r="E166" s="190"/>
      <c r="F166" s="602"/>
      <c r="G166" s="634"/>
      <c r="H166" s="190"/>
    </row>
    <row r="167" spans="1:8" x14ac:dyDescent="0.25">
      <c r="A167" s="184"/>
      <c r="B167" s="585"/>
      <c r="C167" s="585"/>
      <c r="D167" s="763"/>
      <c r="E167" s="763"/>
      <c r="F167" s="763"/>
      <c r="G167" s="639"/>
      <c r="H167" s="763"/>
    </row>
    <row r="168" spans="1:8" x14ac:dyDescent="0.25">
      <c r="A168" s="128" t="s">
        <v>6335</v>
      </c>
      <c r="B168" s="582"/>
      <c r="C168" s="582"/>
      <c r="D168" s="190"/>
      <c r="E168" s="190"/>
      <c r="F168" s="190"/>
      <c r="G168" s="635"/>
      <c r="H168" s="190"/>
    </row>
    <row r="169" spans="1:8" x14ac:dyDescent="0.25">
      <c r="B169" s="582"/>
      <c r="C169" s="582"/>
      <c r="D169" s="190"/>
      <c r="E169" s="190"/>
      <c r="F169" s="190"/>
      <c r="G169" s="635"/>
      <c r="H169" s="745"/>
    </row>
    <row r="170" spans="1:8" x14ac:dyDescent="0.25">
      <c r="B170" s="582"/>
      <c r="C170" s="582"/>
      <c r="D170" s="190"/>
      <c r="E170" s="190"/>
      <c r="F170" s="190"/>
      <c r="G170" s="635"/>
      <c r="H170" s="190"/>
    </row>
    <row r="171" spans="1:8" x14ac:dyDescent="0.25">
      <c r="B171" s="582"/>
      <c r="C171" s="582"/>
      <c r="D171" s="190"/>
      <c r="E171" s="190"/>
      <c r="F171" s="190"/>
      <c r="G171" s="635"/>
      <c r="H171" s="190"/>
    </row>
    <row r="172" spans="1:8" x14ac:dyDescent="0.25">
      <c r="B172" s="582"/>
      <c r="C172" s="582"/>
      <c r="D172" s="190"/>
      <c r="E172" s="190"/>
      <c r="F172" s="190"/>
      <c r="G172" s="635"/>
      <c r="H172" s="190"/>
    </row>
    <row r="173" spans="1:8" x14ac:dyDescent="0.25">
      <c r="B173" s="582"/>
      <c r="C173" s="582"/>
      <c r="D173" s="190"/>
      <c r="E173" s="190"/>
      <c r="F173" s="190"/>
      <c r="G173" s="635"/>
      <c r="H173" s="190"/>
    </row>
    <row r="174" spans="1:8" x14ac:dyDescent="0.25">
      <c r="A174" s="184"/>
      <c r="B174" s="580"/>
      <c r="C174" s="580"/>
      <c r="D174" s="404"/>
      <c r="E174" s="404"/>
      <c r="F174" s="404"/>
      <c r="G174" s="633"/>
      <c r="H174" s="404"/>
    </row>
    <row r="175" spans="1:8" x14ac:dyDescent="0.25">
      <c r="A175" s="128" t="s">
        <v>181</v>
      </c>
      <c r="B175" s="581"/>
      <c r="C175" s="581"/>
      <c r="D175" s="602"/>
      <c r="E175" s="190"/>
      <c r="F175" s="602"/>
      <c r="G175" s="634"/>
      <c r="H175" s="602"/>
    </row>
    <row r="176" spans="1:8" x14ac:dyDescent="0.25">
      <c r="B176" s="844">
        <v>43074</v>
      </c>
      <c r="C176" s="844">
        <v>43077</v>
      </c>
      <c r="D176" s="814" t="s">
        <v>11114</v>
      </c>
      <c r="E176" s="600" t="s">
        <v>2444</v>
      </c>
      <c r="F176" s="815" t="s">
        <v>12643</v>
      </c>
      <c r="G176" s="816">
        <v>4088.87</v>
      </c>
      <c r="H176" s="599" t="s">
        <v>12644</v>
      </c>
    </row>
    <row r="177" spans="1:8" x14ac:dyDescent="0.25">
      <c r="B177" s="582"/>
      <c r="C177" s="582"/>
      <c r="D177" s="190"/>
      <c r="E177" s="602"/>
      <c r="F177" s="190"/>
      <c r="G177" s="640"/>
      <c r="H177" s="644"/>
    </row>
    <row r="178" spans="1:8" x14ac:dyDescent="0.25">
      <c r="B178" s="582"/>
      <c r="C178" s="582"/>
      <c r="D178" s="190"/>
      <c r="E178" s="190"/>
      <c r="F178" s="190"/>
      <c r="G178" s="635"/>
      <c r="H178" s="190"/>
    </row>
    <row r="179" spans="1:8" x14ac:dyDescent="0.25">
      <c r="B179" s="582"/>
      <c r="C179" s="582"/>
      <c r="D179" s="190"/>
      <c r="E179" s="602"/>
      <c r="F179" s="190"/>
      <c r="G179" s="635"/>
      <c r="H179" s="190"/>
    </row>
    <row r="180" spans="1:8" x14ac:dyDescent="0.25">
      <c r="A180" s="184"/>
      <c r="B180" s="585"/>
      <c r="C180" s="585"/>
      <c r="D180" s="763"/>
      <c r="E180" s="763"/>
      <c r="F180" s="763"/>
      <c r="G180" s="639"/>
      <c r="H180" s="763"/>
    </row>
    <row r="181" spans="1:8" x14ac:dyDescent="0.25">
      <c r="A181" s="128" t="s">
        <v>9060</v>
      </c>
      <c r="B181" s="582"/>
      <c r="C181" s="582"/>
      <c r="D181" s="190"/>
      <c r="E181" s="190"/>
      <c r="F181" s="190"/>
      <c r="G181" s="635"/>
      <c r="H181" s="190"/>
    </row>
    <row r="182" spans="1:8" x14ac:dyDescent="0.25">
      <c r="B182" s="582">
        <v>43070</v>
      </c>
      <c r="C182" s="582">
        <v>43076</v>
      </c>
      <c r="D182" s="859" t="s">
        <v>11389</v>
      </c>
      <c r="E182" s="859" t="s">
        <v>36</v>
      </c>
      <c r="F182" s="859" t="s">
        <v>1787</v>
      </c>
      <c r="G182" s="635">
        <v>2629.6</v>
      </c>
      <c r="H182" s="859" t="s">
        <v>12992</v>
      </c>
    </row>
    <row r="183" spans="1:8" x14ac:dyDescent="0.25">
      <c r="B183" s="582">
        <v>43070</v>
      </c>
      <c r="C183" s="582">
        <v>43074</v>
      </c>
      <c r="D183" s="859" t="s">
        <v>6344</v>
      </c>
      <c r="E183" s="859" t="s">
        <v>12993</v>
      </c>
      <c r="F183" s="859" t="s">
        <v>1787</v>
      </c>
      <c r="G183" s="635">
        <v>1285</v>
      </c>
      <c r="H183" s="859" t="s">
        <v>12992</v>
      </c>
    </row>
    <row r="184" spans="1:8" x14ac:dyDescent="0.25">
      <c r="B184" s="582">
        <v>43070</v>
      </c>
      <c r="C184" s="582">
        <v>43074</v>
      </c>
      <c r="D184" s="859" t="s">
        <v>2883</v>
      </c>
      <c r="E184" s="859" t="s">
        <v>12994</v>
      </c>
      <c r="F184" s="859" t="s">
        <v>1787</v>
      </c>
      <c r="G184" s="635">
        <v>955.36</v>
      </c>
      <c r="H184" s="859" t="s">
        <v>12992</v>
      </c>
    </row>
    <row r="185" spans="1:8" x14ac:dyDescent="0.25">
      <c r="B185" s="582">
        <v>43070</v>
      </c>
      <c r="C185" s="582">
        <v>43074</v>
      </c>
      <c r="D185" s="859" t="s">
        <v>897</v>
      </c>
      <c r="E185" s="859" t="s">
        <v>10343</v>
      </c>
      <c r="F185" s="859" t="s">
        <v>1787</v>
      </c>
      <c r="G185" s="635">
        <v>1285</v>
      </c>
      <c r="H185" s="859" t="s">
        <v>12992</v>
      </c>
    </row>
    <row r="186" spans="1:8" x14ac:dyDescent="0.25">
      <c r="B186" s="582">
        <v>43070</v>
      </c>
      <c r="C186" s="582">
        <v>43074</v>
      </c>
      <c r="D186" s="859" t="s">
        <v>2889</v>
      </c>
      <c r="E186" s="859" t="s">
        <v>6102</v>
      </c>
      <c r="F186" s="859" t="s">
        <v>1787</v>
      </c>
      <c r="G186" s="635">
        <v>1285</v>
      </c>
      <c r="H186" s="859" t="s">
        <v>12992</v>
      </c>
    </row>
    <row r="187" spans="1:8" x14ac:dyDescent="0.25">
      <c r="B187" s="582">
        <v>43070</v>
      </c>
      <c r="C187" s="582">
        <v>43074</v>
      </c>
      <c r="D187" s="859" t="s">
        <v>9728</v>
      </c>
      <c r="E187" s="859" t="s">
        <v>12995</v>
      </c>
      <c r="F187" s="859" t="s">
        <v>1787</v>
      </c>
      <c r="G187" s="635">
        <v>1329.96</v>
      </c>
      <c r="H187" s="859" t="s">
        <v>12992</v>
      </c>
    </row>
    <row r="188" spans="1:8" x14ac:dyDescent="0.25">
      <c r="B188" s="582">
        <v>43070</v>
      </c>
      <c r="C188" s="582">
        <v>43074</v>
      </c>
      <c r="D188" s="859" t="s">
        <v>10338</v>
      </c>
      <c r="E188" s="859" t="s">
        <v>12996</v>
      </c>
      <c r="F188" s="859" t="s">
        <v>1787</v>
      </c>
      <c r="G188" s="635">
        <v>1285</v>
      </c>
      <c r="H188" s="859" t="s">
        <v>12992</v>
      </c>
    </row>
    <row r="189" spans="1:8" x14ac:dyDescent="0.25">
      <c r="B189" s="582">
        <v>43070</v>
      </c>
      <c r="C189" s="582">
        <v>43074</v>
      </c>
      <c r="D189" s="859" t="s">
        <v>9317</v>
      </c>
      <c r="E189" s="859" t="s">
        <v>12997</v>
      </c>
      <c r="F189" s="859" t="s">
        <v>3266</v>
      </c>
      <c r="G189" s="635">
        <v>1233</v>
      </c>
      <c r="H189" s="859" t="s">
        <v>12992</v>
      </c>
    </row>
    <row r="190" spans="1:8" x14ac:dyDescent="0.25">
      <c r="B190" s="582"/>
      <c r="C190" s="582"/>
      <c r="D190" s="190"/>
      <c r="E190" s="190"/>
      <c r="F190" s="190"/>
      <c r="G190" s="635"/>
      <c r="H190" s="190"/>
    </row>
    <row r="191" spans="1:8" x14ac:dyDescent="0.25">
      <c r="B191" s="582"/>
      <c r="C191" s="582"/>
      <c r="D191" s="190"/>
      <c r="E191" s="190"/>
      <c r="F191" s="190"/>
      <c r="G191" s="635"/>
      <c r="H191" s="190"/>
    </row>
    <row r="192" spans="1:8" x14ac:dyDescent="0.25">
      <c r="B192" s="582"/>
      <c r="C192" s="582"/>
      <c r="D192" s="190"/>
      <c r="E192" s="190"/>
      <c r="F192" s="190"/>
      <c r="G192" s="635"/>
      <c r="H192" s="190"/>
    </row>
    <row r="193" spans="1:8" x14ac:dyDescent="0.25">
      <c r="B193" s="582"/>
      <c r="C193" s="582"/>
      <c r="D193" s="190"/>
      <c r="E193" s="190"/>
      <c r="F193" s="190"/>
      <c r="G193" s="635"/>
      <c r="H193" s="190"/>
    </row>
    <row r="194" spans="1:8" x14ac:dyDescent="0.25">
      <c r="A194" s="184"/>
      <c r="B194" s="585"/>
      <c r="C194" s="585"/>
      <c r="D194" s="763"/>
      <c r="E194" s="763"/>
      <c r="F194" s="763"/>
      <c r="G194" s="639"/>
      <c r="H194" s="763"/>
    </row>
    <row r="195" spans="1:8" x14ac:dyDescent="0.25">
      <c r="A195" s="128" t="s">
        <v>8603</v>
      </c>
      <c r="B195" s="581">
        <v>43070</v>
      </c>
      <c r="C195" s="581">
        <v>43074</v>
      </c>
      <c r="D195" s="620" t="s">
        <v>2674</v>
      </c>
      <c r="E195" s="620" t="s">
        <v>36</v>
      </c>
      <c r="F195" s="620" t="s">
        <v>1742</v>
      </c>
      <c r="G195" s="856">
        <v>7579.43</v>
      </c>
      <c r="H195" s="620" t="s">
        <v>12108</v>
      </c>
    </row>
    <row r="196" spans="1:8" x14ac:dyDescent="0.25">
      <c r="B196" s="581">
        <v>43070</v>
      </c>
      <c r="C196" s="581">
        <v>43074</v>
      </c>
      <c r="D196" s="620" t="s">
        <v>6238</v>
      </c>
      <c r="E196" s="620" t="s">
        <v>12109</v>
      </c>
      <c r="F196" s="620" t="s">
        <v>1742</v>
      </c>
      <c r="G196" s="856"/>
      <c r="H196" s="620"/>
    </row>
    <row r="197" spans="1:8" x14ac:dyDescent="0.25">
      <c r="B197" s="581">
        <v>43070</v>
      </c>
      <c r="C197" s="581">
        <v>43074</v>
      </c>
      <c r="D197" s="620" t="s">
        <v>6957</v>
      </c>
      <c r="E197" s="620" t="s">
        <v>11838</v>
      </c>
      <c r="F197" s="620" t="s">
        <v>1742</v>
      </c>
      <c r="G197" s="856"/>
      <c r="H197" s="620"/>
    </row>
    <row r="198" spans="1:8" x14ac:dyDescent="0.25">
      <c r="B198" s="581">
        <v>43070</v>
      </c>
      <c r="C198" s="581">
        <v>43074</v>
      </c>
      <c r="D198" s="620" t="s">
        <v>8757</v>
      </c>
      <c r="E198" s="620" t="s">
        <v>5461</v>
      </c>
      <c r="F198" s="620" t="s">
        <v>1742</v>
      </c>
      <c r="G198" s="856"/>
      <c r="H198" s="620"/>
    </row>
    <row r="199" spans="1:8" x14ac:dyDescent="0.25">
      <c r="B199" s="581"/>
      <c r="C199" s="581"/>
      <c r="D199" s="620"/>
      <c r="E199" s="620"/>
      <c r="F199" s="620"/>
      <c r="G199" s="856"/>
      <c r="H199" s="620"/>
    </row>
    <row r="200" spans="1:8" x14ac:dyDescent="0.25">
      <c r="B200" s="581">
        <v>43075</v>
      </c>
      <c r="C200" s="581">
        <v>43078</v>
      </c>
      <c r="D200" s="620" t="s">
        <v>12110</v>
      </c>
      <c r="E200" s="620" t="s">
        <v>37</v>
      </c>
      <c r="F200" s="620" t="s">
        <v>356</v>
      </c>
      <c r="G200" s="856">
        <v>1038</v>
      </c>
      <c r="H200" s="620" t="s">
        <v>12111</v>
      </c>
    </row>
    <row r="201" spans="1:8" x14ac:dyDescent="0.25">
      <c r="B201" s="582"/>
      <c r="C201" s="582"/>
      <c r="D201" s="190"/>
      <c r="E201" s="190"/>
      <c r="F201" s="190"/>
      <c r="G201" s="635"/>
      <c r="H201" s="190"/>
    </row>
    <row r="202" spans="1:8" x14ac:dyDescent="0.25">
      <c r="B202" s="582"/>
      <c r="C202" s="582"/>
      <c r="D202" s="190"/>
      <c r="E202" s="190"/>
      <c r="F202" s="644"/>
      <c r="G202" s="635"/>
      <c r="H202" s="190"/>
    </row>
    <row r="203" spans="1:8" x14ac:dyDescent="0.25">
      <c r="A203" s="184"/>
      <c r="B203" s="580"/>
      <c r="C203" s="580"/>
      <c r="D203" s="404"/>
      <c r="E203" s="404"/>
      <c r="F203" s="404"/>
      <c r="G203" s="633"/>
      <c r="H203" s="404"/>
    </row>
    <row r="204" spans="1:8" x14ac:dyDescent="0.25">
      <c r="A204" s="128" t="s">
        <v>28</v>
      </c>
      <c r="B204" s="581"/>
      <c r="C204" s="853"/>
      <c r="D204" s="204"/>
      <c r="E204" s="204"/>
      <c r="F204" s="204"/>
      <c r="G204" s="637"/>
      <c r="H204" s="204"/>
    </row>
    <row r="205" spans="1:8" x14ac:dyDescent="0.25">
      <c r="B205" s="581">
        <v>43071</v>
      </c>
      <c r="C205" s="581">
        <v>43074</v>
      </c>
      <c r="D205" s="204" t="s">
        <v>914</v>
      </c>
      <c r="E205" s="204" t="s">
        <v>915</v>
      </c>
      <c r="F205" s="204" t="s">
        <v>1742</v>
      </c>
      <c r="G205" s="856">
        <v>1594.37</v>
      </c>
      <c r="H205" s="204" t="s">
        <v>12839</v>
      </c>
    </row>
    <row r="206" spans="1:8" x14ac:dyDescent="0.25">
      <c r="B206" s="581">
        <v>43071</v>
      </c>
      <c r="C206" s="581">
        <v>43074</v>
      </c>
      <c r="D206" s="204" t="s">
        <v>171</v>
      </c>
      <c r="E206" s="204" t="s">
        <v>36</v>
      </c>
      <c r="F206" s="204" t="s">
        <v>1742</v>
      </c>
      <c r="G206" s="856">
        <v>1594.37</v>
      </c>
      <c r="H206" s="204" t="s">
        <v>12839</v>
      </c>
    </row>
    <row r="207" spans="1:8" ht="30" x14ac:dyDescent="0.25">
      <c r="B207" s="581">
        <v>43071</v>
      </c>
      <c r="C207" s="581">
        <v>43074</v>
      </c>
      <c r="D207" s="204" t="s">
        <v>9356</v>
      </c>
      <c r="E207" s="204" t="s">
        <v>11175</v>
      </c>
      <c r="F207" s="204" t="s">
        <v>1742</v>
      </c>
      <c r="G207" s="856">
        <v>1594.37</v>
      </c>
      <c r="H207" s="204" t="s">
        <v>12839</v>
      </c>
    </row>
    <row r="208" spans="1:8" ht="30" x14ac:dyDescent="0.25">
      <c r="B208" s="581">
        <v>43071</v>
      </c>
      <c r="C208" s="581">
        <v>43074</v>
      </c>
      <c r="D208" s="204" t="s">
        <v>5188</v>
      </c>
      <c r="E208" s="204" t="s">
        <v>12840</v>
      </c>
      <c r="F208" s="204" t="s">
        <v>1742</v>
      </c>
      <c r="G208" s="856">
        <v>1594.37</v>
      </c>
      <c r="H208" s="204" t="s">
        <v>12839</v>
      </c>
    </row>
    <row r="209" spans="1:8" x14ac:dyDescent="0.25">
      <c r="B209" s="581"/>
      <c r="C209" s="581"/>
      <c r="D209" s="204"/>
      <c r="E209" s="204"/>
      <c r="F209" s="204"/>
      <c r="G209" s="634"/>
      <c r="H209" s="204"/>
    </row>
    <row r="210" spans="1:8" x14ac:dyDescent="0.25">
      <c r="A210" s="184"/>
      <c r="B210" s="580"/>
      <c r="C210" s="580"/>
      <c r="D210" s="404"/>
      <c r="E210" s="404"/>
      <c r="F210" s="404"/>
      <c r="G210" s="633"/>
      <c r="H210" s="404"/>
    </row>
    <row r="211" spans="1:8" x14ac:dyDescent="0.25">
      <c r="A211" s="128" t="s">
        <v>50</v>
      </c>
      <c r="B211" s="853"/>
      <c r="C211" s="853"/>
      <c r="D211" s="241"/>
      <c r="E211" s="138"/>
      <c r="F211" s="620"/>
      <c r="G211" s="637"/>
      <c r="H211" s="138"/>
    </row>
    <row r="212" spans="1:8" x14ac:dyDescent="0.25">
      <c r="B212" s="853"/>
      <c r="C212" s="853"/>
      <c r="D212" s="620"/>
      <c r="E212" s="138"/>
      <c r="F212" s="620"/>
      <c r="G212" s="637"/>
      <c r="H212" s="138"/>
    </row>
    <row r="213" spans="1:8" x14ac:dyDescent="0.25">
      <c r="B213" s="853"/>
      <c r="C213" s="853"/>
      <c r="D213" s="241"/>
      <c r="E213" s="138"/>
      <c r="F213" s="620"/>
      <c r="G213" s="637"/>
      <c r="H213" s="138"/>
    </row>
    <row r="214" spans="1:8" x14ac:dyDescent="0.25">
      <c r="B214" s="853"/>
      <c r="C214" s="853"/>
      <c r="D214" s="241"/>
      <c r="E214" s="138"/>
      <c r="F214" s="620"/>
      <c r="G214" s="637"/>
      <c r="H214" s="138"/>
    </row>
    <row r="215" spans="1:8" x14ac:dyDescent="0.25">
      <c r="B215" s="853"/>
      <c r="C215" s="853"/>
      <c r="D215" s="620"/>
      <c r="E215" s="138"/>
      <c r="F215" s="620"/>
      <c r="G215" s="641"/>
      <c r="H215" s="138"/>
    </row>
    <row r="216" spans="1:8" x14ac:dyDescent="0.25">
      <c r="B216" s="853"/>
      <c r="C216" s="853"/>
      <c r="D216" s="620"/>
      <c r="E216" s="138"/>
      <c r="F216" s="620"/>
      <c r="G216" s="641"/>
      <c r="H216" s="138"/>
    </row>
    <row r="217" spans="1:8" x14ac:dyDescent="0.25">
      <c r="B217" s="853"/>
      <c r="C217" s="853"/>
      <c r="D217" s="138"/>
      <c r="E217" s="138"/>
      <c r="F217" s="620"/>
      <c r="G217" s="641"/>
      <c r="H217" s="138"/>
    </row>
    <row r="218" spans="1:8" x14ac:dyDescent="0.25">
      <c r="A218" s="184"/>
      <c r="B218" s="580"/>
      <c r="C218" s="580"/>
      <c r="D218" s="404"/>
      <c r="E218" s="404"/>
      <c r="F218" s="404"/>
      <c r="G218" s="633"/>
      <c r="H218" s="404"/>
    </row>
    <row r="219" spans="1:8" x14ac:dyDescent="0.25">
      <c r="A219" s="128" t="s">
        <v>639</v>
      </c>
      <c r="B219" s="581"/>
      <c r="C219" s="581"/>
      <c r="D219" s="602"/>
      <c r="E219" s="602"/>
      <c r="F219" s="602"/>
      <c r="G219" s="634"/>
      <c r="H219" s="602"/>
    </row>
    <row r="220" spans="1:8" x14ac:dyDescent="0.25">
      <c r="B220" s="582">
        <v>43071</v>
      </c>
      <c r="C220" s="582">
        <v>43074</v>
      </c>
      <c r="D220" s="190" t="s">
        <v>9788</v>
      </c>
      <c r="E220" s="190" t="s">
        <v>9789</v>
      </c>
      <c r="F220" s="190" t="s">
        <v>1742</v>
      </c>
      <c r="G220" s="635">
        <v>1863</v>
      </c>
      <c r="H220" s="190" t="s">
        <v>12231</v>
      </c>
    </row>
    <row r="221" spans="1:8" x14ac:dyDescent="0.25">
      <c r="B221" s="582"/>
      <c r="C221" s="582"/>
      <c r="D221" s="190"/>
      <c r="E221" s="190"/>
      <c r="F221" s="190"/>
      <c r="G221" s="635"/>
      <c r="H221" s="190"/>
    </row>
    <row r="222" spans="1:8" x14ac:dyDescent="0.25">
      <c r="B222" s="582">
        <v>43076</v>
      </c>
      <c r="C222" s="582">
        <v>43076</v>
      </c>
      <c r="D222" s="190" t="s">
        <v>12232</v>
      </c>
      <c r="E222" s="190" t="s">
        <v>12233</v>
      </c>
      <c r="F222" s="190" t="s">
        <v>4414</v>
      </c>
      <c r="G222" s="635">
        <v>136</v>
      </c>
      <c r="H222" s="190" t="s">
        <v>12234</v>
      </c>
    </row>
    <row r="223" spans="1:8" x14ac:dyDescent="0.25">
      <c r="A223" s="184"/>
      <c r="B223" s="580"/>
      <c r="C223" s="580"/>
      <c r="D223" s="404"/>
      <c r="E223" s="404"/>
      <c r="F223" s="404"/>
      <c r="G223" s="633"/>
      <c r="H223" s="404"/>
    </row>
    <row r="224" spans="1:8" x14ac:dyDescent="0.25">
      <c r="A224" s="128" t="s">
        <v>8256</v>
      </c>
      <c r="B224" s="581"/>
      <c r="C224" s="581"/>
      <c r="D224" s="602"/>
      <c r="E224" s="602"/>
      <c r="F224" s="602"/>
      <c r="G224" s="634"/>
      <c r="H224" s="602"/>
    </row>
    <row r="225" spans="1:8" x14ac:dyDescent="0.25">
      <c r="B225" s="853">
        <v>43071</v>
      </c>
      <c r="C225" s="853">
        <v>43074</v>
      </c>
      <c r="D225" s="808" t="s">
        <v>12863</v>
      </c>
      <c r="E225" s="85" t="s">
        <v>36</v>
      </c>
      <c r="F225" s="808" t="s">
        <v>1742</v>
      </c>
      <c r="G225" s="855">
        <v>1466.04</v>
      </c>
      <c r="H225" s="808" t="s">
        <v>12864</v>
      </c>
    </row>
    <row r="226" spans="1:8" x14ac:dyDescent="0.25">
      <c r="B226" s="853">
        <v>43071</v>
      </c>
      <c r="C226" s="853">
        <v>43074</v>
      </c>
      <c r="D226" s="808" t="s">
        <v>3498</v>
      </c>
      <c r="E226" s="85" t="s">
        <v>12859</v>
      </c>
      <c r="F226" s="808" t="s">
        <v>1742</v>
      </c>
      <c r="G226" s="855">
        <v>715.81</v>
      </c>
      <c r="H226" s="808" t="s">
        <v>12864</v>
      </c>
    </row>
    <row r="227" spans="1:8" x14ac:dyDescent="0.25">
      <c r="B227" s="853">
        <v>43071</v>
      </c>
      <c r="C227" s="853">
        <v>43074</v>
      </c>
      <c r="D227" s="808" t="s">
        <v>2921</v>
      </c>
      <c r="E227" s="85" t="s">
        <v>1663</v>
      </c>
      <c r="F227" s="808" t="s">
        <v>1742</v>
      </c>
      <c r="G227" s="855">
        <v>1084.29</v>
      </c>
      <c r="H227" s="808" t="s">
        <v>12864</v>
      </c>
    </row>
    <row r="228" spans="1:8" x14ac:dyDescent="0.25">
      <c r="B228" s="853">
        <v>43071</v>
      </c>
      <c r="C228" s="853">
        <v>43074</v>
      </c>
      <c r="D228" s="808" t="s">
        <v>9830</v>
      </c>
      <c r="E228" s="85" t="s">
        <v>9831</v>
      </c>
      <c r="F228" s="808" t="s">
        <v>1742</v>
      </c>
      <c r="G228" s="855">
        <v>1134.8800000000001</v>
      </c>
      <c r="H228" s="808" t="s">
        <v>12864</v>
      </c>
    </row>
    <row r="229" spans="1:8" x14ac:dyDescent="0.25">
      <c r="B229" s="853">
        <v>43071</v>
      </c>
      <c r="C229" s="853">
        <v>43074</v>
      </c>
      <c r="D229" s="808" t="s">
        <v>9832</v>
      </c>
      <c r="E229" s="85" t="s">
        <v>12865</v>
      </c>
      <c r="F229" s="808" t="s">
        <v>1742</v>
      </c>
      <c r="G229" s="855">
        <v>1069.33</v>
      </c>
      <c r="H229" s="808" t="s">
        <v>12864</v>
      </c>
    </row>
    <row r="230" spans="1:8" x14ac:dyDescent="0.25">
      <c r="B230" s="853">
        <v>43071</v>
      </c>
      <c r="C230" s="853">
        <v>43074</v>
      </c>
      <c r="D230" s="808" t="s">
        <v>6119</v>
      </c>
      <c r="E230" s="85" t="s">
        <v>12852</v>
      </c>
      <c r="F230" s="808" t="s">
        <v>1742</v>
      </c>
      <c r="G230" s="855">
        <v>1462.44</v>
      </c>
      <c r="H230" s="808" t="s">
        <v>12864</v>
      </c>
    </row>
    <row r="231" spans="1:8" x14ac:dyDescent="0.25">
      <c r="B231" s="853">
        <v>43071</v>
      </c>
      <c r="C231" s="853">
        <v>43074</v>
      </c>
      <c r="D231" s="808" t="s">
        <v>6360</v>
      </c>
      <c r="E231" s="85" t="s">
        <v>12847</v>
      </c>
      <c r="F231" s="808" t="s">
        <v>1742</v>
      </c>
      <c r="G231" s="855">
        <v>1298.3399999999999</v>
      </c>
      <c r="H231" s="808" t="s">
        <v>12864</v>
      </c>
    </row>
    <row r="232" spans="1:8" x14ac:dyDescent="0.25">
      <c r="B232" s="853">
        <v>43071</v>
      </c>
      <c r="C232" s="853">
        <v>43074</v>
      </c>
      <c r="D232" s="808" t="s">
        <v>8623</v>
      </c>
      <c r="E232" s="85" t="s">
        <v>12866</v>
      </c>
      <c r="F232" s="808" t="s">
        <v>1742</v>
      </c>
      <c r="G232" s="855">
        <v>1136.71</v>
      </c>
      <c r="H232" s="808" t="s">
        <v>12864</v>
      </c>
    </row>
    <row r="233" spans="1:8" x14ac:dyDescent="0.25">
      <c r="B233" s="853"/>
      <c r="C233" s="853"/>
      <c r="D233" s="808"/>
      <c r="E233" s="85"/>
      <c r="F233" s="808"/>
      <c r="G233" s="855"/>
      <c r="H233" s="808"/>
    </row>
    <row r="234" spans="1:8" x14ac:dyDescent="0.25">
      <c r="B234" s="853">
        <v>43075</v>
      </c>
      <c r="C234" s="853">
        <v>43077</v>
      </c>
      <c r="D234" s="808" t="s">
        <v>6360</v>
      </c>
      <c r="E234" s="85" t="s">
        <v>12847</v>
      </c>
      <c r="F234" s="808" t="s">
        <v>2229</v>
      </c>
      <c r="G234" s="855">
        <v>865.31</v>
      </c>
      <c r="H234" s="808" t="s">
        <v>12867</v>
      </c>
    </row>
    <row r="235" spans="1:8" x14ac:dyDescent="0.25">
      <c r="B235" s="581"/>
      <c r="C235" s="581"/>
      <c r="D235" s="602"/>
      <c r="E235" s="602"/>
      <c r="F235" s="602"/>
      <c r="G235" s="634"/>
      <c r="H235" s="602"/>
    </row>
    <row r="236" spans="1:8" x14ac:dyDescent="0.25">
      <c r="B236" s="581"/>
      <c r="C236" s="581"/>
      <c r="D236" s="602"/>
      <c r="E236" s="602"/>
      <c r="F236" s="602"/>
      <c r="G236" s="634"/>
      <c r="H236" s="602"/>
    </row>
    <row r="237" spans="1:8" x14ac:dyDescent="0.25">
      <c r="B237" s="581"/>
      <c r="C237" s="581"/>
      <c r="D237" s="602"/>
      <c r="E237" s="602"/>
      <c r="F237" s="602"/>
      <c r="G237" s="634"/>
      <c r="H237" s="602"/>
    </row>
    <row r="238" spans="1:8" x14ac:dyDescent="0.25">
      <c r="A238" s="184"/>
      <c r="B238" s="580"/>
      <c r="C238" s="580"/>
      <c r="D238" s="404"/>
      <c r="E238" s="404"/>
      <c r="F238" s="404"/>
      <c r="G238" s="633"/>
      <c r="H238" s="404"/>
    </row>
    <row r="239" spans="1:8" x14ac:dyDescent="0.25">
      <c r="A239" s="128" t="s">
        <v>22</v>
      </c>
      <c r="B239" s="853"/>
      <c r="C239" s="853"/>
      <c r="D239" s="620"/>
      <c r="E239" s="620"/>
      <c r="F239" s="620"/>
      <c r="G239" s="637"/>
      <c r="H239" s="138"/>
    </row>
    <row r="240" spans="1:8" x14ac:dyDescent="0.25">
      <c r="B240" s="861">
        <v>43071</v>
      </c>
      <c r="C240" s="861">
        <v>43074</v>
      </c>
      <c r="D240" s="2" t="s">
        <v>264</v>
      </c>
      <c r="E240" s="190" t="s">
        <v>265</v>
      </c>
      <c r="F240" s="2" t="s">
        <v>8499</v>
      </c>
      <c r="G240" s="856">
        <v>2018</v>
      </c>
      <c r="H240" s="190" t="s">
        <v>12845</v>
      </c>
    </row>
    <row r="241" spans="1:8" x14ac:dyDescent="0.25">
      <c r="B241" s="861">
        <v>43071</v>
      </c>
      <c r="C241" s="861">
        <v>43074</v>
      </c>
      <c r="D241" s="2" t="s">
        <v>1477</v>
      </c>
      <c r="E241" s="138" t="s">
        <v>9938</v>
      </c>
      <c r="F241" s="2" t="s">
        <v>8499</v>
      </c>
      <c r="G241" s="856">
        <v>2018</v>
      </c>
      <c r="H241" s="190" t="s">
        <v>12845</v>
      </c>
    </row>
    <row r="242" spans="1:8" x14ac:dyDescent="0.25">
      <c r="B242" s="861"/>
      <c r="C242" s="861"/>
      <c r="D242" s="2"/>
      <c r="E242" s="190"/>
      <c r="F242" s="2"/>
      <c r="G242" s="856"/>
      <c r="H242" s="2"/>
    </row>
    <row r="243" spans="1:8" x14ac:dyDescent="0.25">
      <c r="B243" s="861">
        <v>43072</v>
      </c>
      <c r="C243" s="861">
        <v>43074</v>
      </c>
      <c r="D243" s="136" t="s">
        <v>939</v>
      </c>
      <c r="E243" s="138" t="s">
        <v>11209</v>
      </c>
      <c r="F243" s="136" t="s">
        <v>8499</v>
      </c>
      <c r="G243" s="856">
        <v>1020</v>
      </c>
      <c r="H243" s="190" t="s">
        <v>12845</v>
      </c>
    </row>
    <row r="244" spans="1:8" x14ac:dyDescent="0.25">
      <c r="B244" s="861">
        <v>43072</v>
      </c>
      <c r="C244" s="861">
        <v>43074</v>
      </c>
      <c r="D244" s="136" t="s">
        <v>9940</v>
      </c>
      <c r="E244" s="138" t="s">
        <v>1284</v>
      </c>
      <c r="F244" s="136" t="s">
        <v>8499</v>
      </c>
      <c r="G244" s="856">
        <v>1020</v>
      </c>
      <c r="H244" s="190" t="s">
        <v>12845</v>
      </c>
    </row>
    <row r="245" spans="1:8" x14ac:dyDescent="0.25">
      <c r="B245" s="861">
        <v>43072</v>
      </c>
      <c r="C245" s="861">
        <v>43074</v>
      </c>
      <c r="D245" s="2" t="s">
        <v>9942</v>
      </c>
      <c r="E245" s="190" t="s">
        <v>12846</v>
      </c>
      <c r="F245" s="2" t="s">
        <v>8499</v>
      </c>
      <c r="G245" s="856">
        <v>1020</v>
      </c>
      <c r="H245" s="190" t="s">
        <v>12845</v>
      </c>
    </row>
    <row r="246" spans="1:8" x14ac:dyDescent="0.25">
      <c r="B246" s="853"/>
      <c r="C246" s="853"/>
      <c r="D246" s="620"/>
      <c r="E246" s="620"/>
      <c r="F246" s="620"/>
      <c r="G246" s="637"/>
      <c r="H246" s="138"/>
    </row>
    <row r="247" spans="1:8" x14ac:dyDescent="0.25">
      <c r="B247" s="853"/>
      <c r="C247" s="853"/>
      <c r="D247" s="620"/>
      <c r="E247" s="138"/>
      <c r="F247" s="620"/>
      <c r="G247" s="637"/>
      <c r="H247" s="138"/>
    </row>
    <row r="248" spans="1:8" x14ac:dyDescent="0.25">
      <c r="A248" s="184"/>
      <c r="B248" s="580"/>
      <c r="C248" s="580"/>
      <c r="D248" s="404"/>
      <c r="E248" s="404"/>
      <c r="F248" s="404"/>
      <c r="G248" s="633"/>
      <c r="H248" s="404"/>
    </row>
    <row r="249" spans="1:8" x14ac:dyDescent="0.25">
      <c r="A249" s="128" t="s">
        <v>1289</v>
      </c>
      <c r="B249" s="581"/>
      <c r="C249" s="581"/>
      <c r="D249" s="602"/>
      <c r="E249" s="602"/>
      <c r="F249" s="602"/>
      <c r="G249" s="634"/>
      <c r="H249" s="138"/>
    </row>
    <row r="250" spans="1:8" x14ac:dyDescent="0.25">
      <c r="B250" s="581">
        <v>43071</v>
      </c>
      <c r="C250" s="581">
        <v>43074</v>
      </c>
      <c r="D250" s="602" t="s">
        <v>4195</v>
      </c>
      <c r="E250" s="602" t="s">
        <v>2290</v>
      </c>
      <c r="F250" s="602" t="s">
        <v>1742</v>
      </c>
      <c r="G250" s="856">
        <v>1490.09</v>
      </c>
      <c r="H250" s="602" t="s">
        <v>12311</v>
      </c>
    </row>
    <row r="251" spans="1:8" x14ac:dyDescent="0.25">
      <c r="B251" s="581">
        <v>43071</v>
      </c>
      <c r="C251" s="581">
        <v>43074</v>
      </c>
      <c r="D251" s="602" t="s">
        <v>2448</v>
      </c>
      <c r="E251" s="602" t="s">
        <v>2890</v>
      </c>
      <c r="F251" s="602" t="s">
        <v>1742</v>
      </c>
      <c r="G251" s="856">
        <v>991.5</v>
      </c>
      <c r="H251" s="602" t="s">
        <v>12311</v>
      </c>
    </row>
    <row r="252" spans="1:8" x14ac:dyDescent="0.25">
      <c r="B252" s="581">
        <v>43071</v>
      </c>
      <c r="C252" s="581">
        <v>43074</v>
      </c>
      <c r="D252" s="809" t="s">
        <v>6373</v>
      </c>
      <c r="E252" s="809" t="s">
        <v>6374</v>
      </c>
      <c r="F252" s="809" t="s">
        <v>1742</v>
      </c>
      <c r="G252" s="856">
        <v>1490.09</v>
      </c>
      <c r="H252" s="809" t="s">
        <v>12842</v>
      </c>
    </row>
    <row r="253" spans="1:8" x14ac:dyDescent="0.25">
      <c r="B253" s="911">
        <v>43071</v>
      </c>
      <c r="C253" s="911">
        <v>43074</v>
      </c>
      <c r="D253" s="935" t="s">
        <v>2651</v>
      </c>
      <c r="E253" s="935" t="s">
        <v>7601</v>
      </c>
      <c r="F253" s="935" t="s">
        <v>1742</v>
      </c>
      <c r="G253" s="942">
        <v>1490.09</v>
      </c>
      <c r="H253" s="935" t="s">
        <v>13672</v>
      </c>
    </row>
    <row r="254" spans="1:8" x14ac:dyDescent="0.25">
      <c r="B254" s="561"/>
      <c r="C254" s="561"/>
      <c r="D254" s="822"/>
      <c r="E254" s="822"/>
      <c r="F254" s="822"/>
      <c r="G254" s="1009"/>
      <c r="H254" s="822"/>
    </row>
    <row r="255" spans="1:8" x14ac:dyDescent="0.25">
      <c r="B255" s="581">
        <v>43072</v>
      </c>
      <c r="C255" s="581">
        <v>43080</v>
      </c>
      <c r="D255" s="602" t="s">
        <v>9921</v>
      </c>
      <c r="E255" s="602" t="s">
        <v>1972</v>
      </c>
      <c r="F255" s="602" t="s">
        <v>356</v>
      </c>
      <c r="G255" s="856">
        <v>2000</v>
      </c>
      <c r="H255" s="602" t="s">
        <v>12312</v>
      </c>
    </row>
    <row r="256" spans="1:8" x14ac:dyDescent="0.25">
      <c r="B256" s="581"/>
      <c r="C256" s="581"/>
      <c r="D256" s="602"/>
      <c r="E256" s="602"/>
      <c r="F256" s="602"/>
      <c r="G256" s="856"/>
      <c r="H256" s="602"/>
    </row>
    <row r="257" spans="1:8" x14ac:dyDescent="0.25">
      <c r="B257" s="573">
        <v>43090</v>
      </c>
      <c r="C257" s="573">
        <v>43091</v>
      </c>
      <c r="D257" s="576" t="s">
        <v>6886</v>
      </c>
      <c r="E257" s="548" t="s">
        <v>12429</v>
      </c>
      <c r="F257" s="548" t="s">
        <v>13001</v>
      </c>
      <c r="G257" s="719">
        <v>700</v>
      </c>
      <c r="H257" s="548" t="s">
        <v>13002</v>
      </c>
    </row>
    <row r="258" spans="1:8" x14ac:dyDescent="0.25">
      <c r="B258" s="853"/>
      <c r="C258" s="853"/>
      <c r="D258" s="138"/>
      <c r="E258" s="138"/>
      <c r="F258" s="620"/>
      <c r="G258" s="637"/>
      <c r="H258" s="138"/>
    </row>
    <row r="259" spans="1:8" x14ac:dyDescent="0.25">
      <c r="A259" s="184"/>
      <c r="B259" s="580"/>
      <c r="C259" s="580"/>
      <c r="D259" s="404"/>
      <c r="E259" s="404"/>
      <c r="F259" s="404"/>
      <c r="G259" s="633"/>
      <c r="H259" s="404"/>
    </row>
    <row r="260" spans="1:8" x14ac:dyDescent="0.25">
      <c r="A260" s="128" t="s">
        <v>955</v>
      </c>
      <c r="B260" s="583"/>
      <c r="C260" s="583"/>
      <c r="D260" s="138"/>
      <c r="E260" s="138"/>
      <c r="F260" s="620"/>
      <c r="G260" s="637"/>
      <c r="H260" s="138"/>
    </row>
    <row r="261" spans="1:8" x14ac:dyDescent="0.25">
      <c r="B261" s="583">
        <v>43070</v>
      </c>
      <c r="C261" s="583">
        <v>43074</v>
      </c>
      <c r="D261" s="138" t="s">
        <v>663</v>
      </c>
      <c r="E261" s="138" t="s">
        <v>11826</v>
      </c>
      <c r="F261" s="808" t="s">
        <v>1742</v>
      </c>
      <c r="G261" s="697">
        <v>2507.16</v>
      </c>
      <c r="H261" s="138" t="s">
        <v>9979</v>
      </c>
    </row>
    <row r="262" spans="1:8" x14ac:dyDescent="0.25">
      <c r="B262" s="583">
        <v>43070</v>
      </c>
      <c r="C262" s="583">
        <v>43074</v>
      </c>
      <c r="D262" s="248" t="s">
        <v>7444</v>
      </c>
      <c r="E262" s="138" t="s">
        <v>6655</v>
      </c>
      <c r="F262" s="808" t="s">
        <v>1742</v>
      </c>
      <c r="G262" s="697">
        <v>2507.16</v>
      </c>
      <c r="H262" s="138" t="s">
        <v>9979</v>
      </c>
    </row>
    <row r="263" spans="1:8" x14ac:dyDescent="0.25">
      <c r="B263" s="853">
        <v>43071</v>
      </c>
      <c r="C263" s="853">
        <v>43074</v>
      </c>
      <c r="D263" s="138" t="s">
        <v>3233</v>
      </c>
      <c r="E263" s="138" t="s">
        <v>6648</v>
      </c>
      <c r="F263" s="176" t="s">
        <v>1742</v>
      </c>
      <c r="G263" s="697">
        <v>1777</v>
      </c>
      <c r="H263" s="138" t="s">
        <v>9979</v>
      </c>
    </row>
    <row r="264" spans="1:8" x14ac:dyDescent="0.25">
      <c r="B264" s="853">
        <v>43071</v>
      </c>
      <c r="C264" s="853">
        <v>43074</v>
      </c>
      <c r="D264" s="138" t="s">
        <v>12336</v>
      </c>
      <c r="E264" s="138" t="s">
        <v>742</v>
      </c>
      <c r="F264" s="808" t="s">
        <v>1742</v>
      </c>
      <c r="G264" s="697">
        <v>1597.81</v>
      </c>
      <c r="H264" s="138" t="s">
        <v>9979</v>
      </c>
    </row>
    <row r="265" spans="1:8" x14ac:dyDescent="0.25">
      <c r="B265" s="853">
        <v>43071</v>
      </c>
      <c r="C265" s="853">
        <v>43074</v>
      </c>
      <c r="D265" s="138" t="s">
        <v>2464</v>
      </c>
      <c r="E265" s="138" t="s">
        <v>7738</v>
      </c>
      <c r="F265" s="808" t="s">
        <v>1742</v>
      </c>
      <c r="G265" s="697">
        <v>2139.79</v>
      </c>
      <c r="H265" s="138" t="s">
        <v>9979</v>
      </c>
    </row>
    <row r="266" spans="1:8" x14ac:dyDescent="0.25">
      <c r="B266" s="853">
        <v>43071</v>
      </c>
      <c r="C266" s="853">
        <v>43074</v>
      </c>
      <c r="D266" s="138" t="s">
        <v>11968</v>
      </c>
      <c r="E266" s="138" t="s">
        <v>12742</v>
      </c>
      <c r="F266" s="808" t="s">
        <v>1742</v>
      </c>
      <c r="G266" s="697">
        <v>253.35</v>
      </c>
      <c r="H266" s="138" t="s">
        <v>9979</v>
      </c>
    </row>
    <row r="267" spans="1:8" x14ac:dyDescent="0.25">
      <c r="B267" s="853">
        <v>43071</v>
      </c>
      <c r="C267" s="853">
        <v>43074</v>
      </c>
      <c r="D267" s="138" t="s">
        <v>1676</v>
      </c>
      <c r="E267" s="138" t="s">
        <v>12743</v>
      </c>
      <c r="F267" s="136" t="s">
        <v>1742</v>
      </c>
      <c r="G267" s="697">
        <v>1757.5</v>
      </c>
      <c r="H267" s="138" t="s">
        <v>9979</v>
      </c>
    </row>
    <row r="268" spans="1:8" x14ac:dyDescent="0.25">
      <c r="B268" s="853">
        <v>43086</v>
      </c>
      <c r="C268" s="853">
        <v>43090</v>
      </c>
      <c r="D268" s="138" t="s">
        <v>12744</v>
      </c>
      <c r="E268" s="138" t="s">
        <v>12745</v>
      </c>
      <c r="F268" s="136" t="s">
        <v>12746</v>
      </c>
      <c r="G268" s="697">
        <v>1639.62</v>
      </c>
      <c r="H268" s="138" t="s">
        <v>12747</v>
      </c>
    </row>
    <row r="269" spans="1:8" x14ac:dyDescent="0.25">
      <c r="A269" s="184"/>
      <c r="B269" s="580"/>
      <c r="C269" s="580"/>
      <c r="D269" s="404"/>
      <c r="E269" s="404"/>
      <c r="F269" s="404"/>
      <c r="G269" s="633"/>
      <c r="H269" s="404"/>
    </row>
    <row r="270" spans="1:8" x14ac:dyDescent="0.25">
      <c r="A270" s="128" t="s">
        <v>10737</v>
      </c>
      <c r="B270" s="581"/>
      <c r="C270" s="581"/>
      <c r="D270" s="602"/>
      <c r="E270" s="602"/>
      <c r="F270" s="602"/>
      <c r="G270" s="634"/>
      <c r="H270" s="602"/>
    </row>
    <row r="271" spans="1:8" ht="120" x14ac:dyDescent="0.25">
      <c r="B271" s="873">
        <v>43079</v>
      </c>
      <c r="C271" s="873">
        <v>43082</v>
      </c>
      <c r="D271" s="629" t="s">
        <v>12868</v>
      </c>
      <c r="E271" s="775"/>
      <c r="F271" s="629" t="s">
        <v>587</v>
      </c>
      <c r="G271" s="681" t="s">
        <v>12869</v>
      </c>
      <c r="H271" s="629" t="s">
        <v>12870</v>
      </c>
    </row>
    <row r="272" spans="1:8" x14ac:dyDescent="0.25">
      <c r="B272" s="581"/>
      <c r="C272" s="581"/>
      <c r="D272" s="602"/>
      <c r="E272" s="602"/>
      <c r="F272" s="602"/>
      <c r="G272" s="189"/>
      <c r="H272" s="602"/>
    </row>
    <row r="273" spans="1:8" x14ac:dyDescent="0.25">
      <c r="B273" s="581"/>
      <c r="C273" s="581"/>
      <c r="D273" s="602"/>
      <c r="E273" s="602"/>
      <c r="F273" s="602"/>
      <c r="G273" s="189"/>
      <c r="H273" s="602"/>
    </row>
    <row r="274" spans="1:8" x14ac:dyDescent="0.25">
      <c r="B274" s="581"/>
      <c r="C274" s="581"/>
      <c r="D274" s="602"/>
      <c r="E274" s="602"/>
      <c r="F274" s="602"/>
      <c r="G274" s="189"/>
      <c r="H274" s="797"/>
    </row>
    <row r="275" spans="1:8" x14ac:dyDescent="0.25">
      <c r="B275" s="581"/>
      <c r="C275" s="581"/>
      <c r="D275" s="602"/>
      <c r="E275" s="602"/>
      <c r="F275" s="602"/>
      <c r="G275" s="634"/>
      <c r="H275" s="602"/>
    </row>
    <row r="276" spans="1:8" x14ac:dyDescent="0.25">
      <c r="B276" s="581"/>
      <c r="C276" s="581"/>
      <c r="D276" s="602"/>
      <c r="E276" s="602"/>
      <c r="F276" s="602"/>
      <c r="G276" s="856"/>
      <c r="H276" s="602"/>
    </row>
    <row r="277" spans="1:8" x14ac:dyDescent="0.25">
      <c r="B277" s="581"/>
      <c r="C277" s="581"/>
      <c r="D277" s="602"/>
      <c r="E277" s="602"/>
      <c r="F277" s="602"/>
      <c r="G277" s="634"/>
      <c r="H277" s="602"/>
    </row>
    <row r="278" spans="1:8" x14ac:dyDescent="0.25">
      <c r="B278" s="581"/>
      <c r="C278" s="581"/>
      <c r="D278" s="602"/>
      <c r="E278" s="602"/>
      <c r="F278" s="602"/>
      <c r="G278" s="634"/>
      <c r="H278" s="602"/>
    </row>
    <row r="279" spans="1:8" x14ac:dyDescent="0.25">
      <c r="A279" s="184"/>
      <c r="B279" s="580"/>
      <c r="C279" s="580"/>
      <c r="D279" s="404"/>
      <c r="E279" s="404"/>
      <c r="F279" s="404"/>
      <c r="G279" s="633"/>
      <c r="H279" s="404"/>
    </row>
    <row r="280" spans="1:8" x14ac:dyDescent="0.25">
      <c r="A280" s="128" t="s">
        <v>190</v>
      </c>
      <c r="B280" s="581"/>
      <c r="C280" s="581"/>
      <c r="D280" s="602"/>
      <c r="E280" s="602"/>
      <c r="F280" s="602"/>
      <c r="G280" s="634"/>
      <c r="H280" s="602"/>
    </row>
    <row r="281" spans="1:8" x14ac:dyDescent="0.25">
      <c r="B281" s="581">
        <v>43074</v>
      </c>
      <c r="C281" s="581">
        <v>43074</v>
      </c>
      <c r="D281" s="602" t="s">
        <v>2496</v>
      </c>
      <c r="E281" s="602" t="s">
        <v>2144</v>
      </c>
      <c r="F281" s="602" t="s">
        <v>7720</v>
      </c>
      <c r="G281" s="189">
        <v>225</v>
      </c>
      <c r="H281" s="602" t="s">
        <v>12410</v>
      </c>
    </row>
    <row r="282" spans="1:8" x14ac:dyDescent="0.25">
      <c r="B282" s="581"/>
      <c r="C282" s="581"/>
      <c r="D282" s="602"/>
      <c r="E282" s="602"/>
      <c r="F282" s="602"/>
      <c r="G282" s="189"/>
      <c r="H282" s="602"/>
    </row>
    <row r="283" spans="1:8" x14ac:dyDescent="0.25">
      <c r="B283" s="581">
        <v>43075</v>
      </c>
      <c r="C283" s="581">
        <v>43079</v>
      </c>
      <c r="D283" s="602" t="s">
        <v>10032</v>
      </c>
      <c r="E283" s="602" t="s">
        <v>574</v>
      </c>
      <c r="F283" s="602" t="s">
        <v>356</v>
      </c>
      <c r="G283" s="189">
        <v>1955</v>
      </c>
      <c r="H283" s="602" t="s">
        <v>12408</v>
      </c>
    </row>
    <row r="284" spans="1:8" x14ac:dyDescent="0.25">
      <c r="B284" s="581">
        <v>43075</v>
      </c>
      <c r="C284" s="581">
        <v>43079</v>
      </c>
      <c r="D284" s="602" t="s">
        <v>12409</v>
      </c>
      <c r="E284" s="602" t="s">
        <v>1972</v>
      </c>
      <c r="F284" s="602" t="s">
        <v>356</v>
      </c>
      <c r="G284" s="189">
        <v>1955</v>
      </c>
      <c r="H284" s="797" t="s">
        <v>12408</v>
      </c>
    </row>
    <row r="285" spans="1:8" x14ac:dyDescent="0.25">
      <c r="B285" s="581"/>
      <c r="C285" s="581"/>
      <c r="D285" s="602"/>
      <c r="E285" s="602"/>
      <c r="F285" s="602"/>
      <c r="G285" s="634"/>
      <c r="H285" s="602"/>
    </row>
    <row r="286" spans="1:8" x14ac:dyDescent="0.25">
      <c r="B286" s="581">
        <v>43078</v>
      </c>
      <c r="C286" s="581">
        <v>43082</v>
      </c>
      <c r="D286" s="602" t="s">
        <v>11335</v>
      </c>
      <c r="E286" s="602" t="s">
        <v>12417</v>
      </c>
      <c r="F286" s="602" t="s">
        <v>143</v>
      </c>
      <c r="G286" s="856">
        <v>1935</v>
      </c>
      <c r="H286" s="602" t="s">
        <v>12418</v>
      </c>
    </row>
    <row r="287" spans="1:8" x14ac:dyDescent="0.25">
      <c r="B287" s="581"/>
      <c r="C287" s="581"/>
      <c r="D287" s="602"/>
      <c r="E287" s="602"/>
      <c r="F287" s="602"/>
      <c r="G287" s="634"/>
      <c r="H287" s="602"/>
    </row>
    <row r="288" spans="1:8" x14ac:dyDescent="0.25">
      <c r="B288" s="581"/>
      <c r="C288" s="581"/>
      <c r="D288" s="602"/>
      <c r="E288" s="602"/>
      <c r="F288" s="602"/>
      <c r="G288" s="634"/>
      <c r="H288" s="602"/>
    </row>
    <row r="289" spans="1:8" x14ac:dyDescent="0.25">
      <c r="B289" s="581"/>
      <c r="C289" s="581"/>
      <c r="D289" s="602"/>
      <c r="E289" s="602"/>
      <c r="F289" s="602"/>
      <c r="G289" s="634"/>
      <c r="H289" s="602"/>
    </row>
    <row r="290" spans="1:8" x14ac:dyDescent="0.25">
      <c r="B290" s="581"/>
      <c r="C290" s="581"/>
      <c r="D290" s="602"/>
      <c r="E290" s="602"/>
      <c r="F290" s="602"/>
      <c r="G290" s="634"/>
      <c r="H290" s="602"/>
    </row>
    <row r="291" spans="1:8" x14ac:dyDescent="0.25">
      <c r="B291" s="581"/>
      <c r="C291" s="581"/>
      <c r="D291" s="602"/>
      <c r="E291" s="602"/>
      <c r="F291" s="602"/>
      <c r="G291" s="634"/>
      <c r="H291" s="602"/>
    </row>
    <row r="292" spans="1:8" x14ac:dyDescent="0.25">
      <c r="B292" s="581"/>
      <c r="C292" s="581"/>
      <c r="D292" s="602"/>
      <c r="E292" s="602"/>
      <c r="F292" s="602"/>
      <c r="G292" s="634"/>
      <c r="H292" s="602"/>
    </row>
    <row r="293" spans="1:8" x14ac:dyDescent="0.25">
      <c r="B293" s="581">
        <v>43098</v>
      </c>
      <c r="C293" s="581">
        <v>43099</v>
      </c>
      <c r="D293" s="602" t="s">
        <v>10048</v>
      </c>
      <c r="E293" s="602" t="s">
        <v>12435</v>
      </c>
      <c r="F293" s="602" t="s">
        <v>186</v>
      </c>
      <c r="G293" s="189">
        <v>2500</v>
      </c>
      <c r="H293" s="602" t="s">
        <v>12436</v>
      </c>
    </row>
    <row r="294" spans="1:8" x14ac:dyDescent="0.25">
      <c r="B294" s="581"/>
      <c r="C294" s="581"/>
      <c r="D294" s="602"/>
      <c r="E294" s="602"/>
      <c r="F294" s="602"/>
      <c r="G294" s="634"/>
      <c r="H294" s="602"/>
    </row>
    <row r="295" spans="1:8" x14ac:dyDescent="0.25">
      <c r="A295" s="184"/>
      <c r="B295" s="580"/>
      <c r="C295" s="580"/>
      <c r="D295" s="404"/>
      <c r="E295" s="404"/>
      <c r="F295" s="404"/>
      <c r="G295" s="633"/>
      <c r="H295" s="404"/>
    </row>
    <row r="296" spans="1:8" x14ac:dyDescent="0.25">
      <c r="A296" s="128" t="s">
        <v>198</v>
      </c>
      <c r="B296" s="581"/>
      <c r="C296" s="581"/>
      <c r="D296" s="620"/>
      <c r="E296" s="620"/>
      <c r="F296" s="620"/>
      <c r="G296" s="634"/>
      <c r="H296" s="138"/>
    </row>
    <row r="297" spans="1:8" x14ac:dyDescent="0.25">
      <c r="B297" s="628">
        <v>43070</v>
      </c>
      <c r="C297" s="628">
        <v>43074</v>
      </c>
      <c r="D297" s="779" t="s">
        <v>159</v>
      </c>
      <c r="E297" s="779" t="s">
        <v>4865</v>
      </c>
      <c r="F297" s="779" t="s">
        <v>1742</v>
      </c>
      <c r="G297" s="659">
        <v>2330.86</v>
      </c>
      <c r="H297" s="764" t="s">
        <v>11489</v>
      </c>
    </row>
    <row r="298" spans="1:8" x14ac:dyDescent="0.25">
      <c r="B298" s="581"/>
      <c r="C298" s="581"/>
      <c r="D298" s="602"/>
      <c r="E298" s="602"/>
      <c r="F298" s="602"/>
      <c r="G298" s="634"/>
      <c r="H298" s="602"/>
    </row>
    <row r="299" spans="1:8" x14ac:dyDescent="0.25">
      <c r="B299" s="691">
        <v>43071</v>
      </c>
      <c r="C299" s="691">
        <v>43075</v>
      </c>
      <c r="D299" s="780" t="s">
        <v>12378</v>
      </c>
      <c r="E299" s="781" t="s">
        <v>12379</v>
      </c>
      <c r="F299" s="780" t="s">
        <v>1787</v>
      </c>
      <c r="G299" s="720">
        <v>2357.2600000000002</v>
      </c>
      <c r="H299" s="781" t="s">
        <v>12380</v>
      </c>
    </row>
    <row r="300" spans="1:8" x14ac:dyDescent="0.25">
      <c r="B300" s="628">
        <v>43071</v>
      </c>
      <c r="C300" s="628">
        <v>43075</v>
      </c>
      <c r="D300" s="779" t="s">
        <v>12381</v>
      </c>
      <c r="E300" s="764" t="s">
        <v>8808</v>
      </c>
      <c r="F300" s="779" t="s">
        <v>1787</v>
      </c>
      <c r="G300" s="659">
        <v>1969.95</v>
      </c>
      <c r="H300" s="764" t="s">
        <v>12380</v>
      </c>
    </row>
    <row r="301" spans="1:8" x14ac:dyDescent="0.25">
      <c r="B301" s="628">
        <v>43071</v>
      </c>
      <c r="C301" s="628">
        <v>43075</v>
      </c>
      <c r="D301" s="764" t="s">
        <v>12382</v>
      </c>
      <c r="E301" s="764" t="s">
        <v>12383</v>
      </c>
      <c r="F301" s="779" t="s">
        <v>1787</v>
      </c>
      <c r="G301" s="659">
        <v>1969.95</v>
      </c>
      <c r="H301" s="764" t="s">
        <v>12380</v>
      </c>
    </row>
    <row r="302" spans="1:8" x14ac:dyDescent="0.25">
      <c r="B302" s="628">
        <v>43071</v>
      </c>
      <c r="C302" s="628">
        <v>42771</v>
      </c>
      <c r="D302" s="764" t="s">
        <v>8721</v>
      </c>
      <c r="E302" s="764" t="s">
        <v>36</v>
      </c>
      <c r="F302" s="779" t="s">
        <v>1787</v>
      </c>
      <c r="G302" s="659">
        <v>1746.45</v>
      </c>
      <c r="H302" s="764" t="s">
        <v>12380</v>
      </c>
    </row>
    <row r="303" spans="1:8" x14ac:dyDescent="0.25">
      <c r="B303" s="581"/>
      <c r="C303" s="581"/>
      <c r="D303" s="138"/>
      <c r="E303" s="620"/>
      <c r="F303" s="620"/>
      <c r="G303" s="634"/>
      <c r="H303" s="138"/>
    </row>
    <row r="304" spans="1:8" x14ac:dyDescent="0.25">
      <c r="B304" s="581"/>
      <c r="C304" s="581"/>
      <c r="D304" s="620"/>
      <c r="E304" s="620"/>
      <c r="F304" s="620"/>
      <c r="G304" s="634"/>
      <c r="H304" s="138"/>
    </row>
    <row r="305" spans="2:8" x14ac:dyDescent="0.25">
      <c r="B305" s="581"/>
      <c r="C305" s="581"/>
      <c r="D305" s="620"/>
      <c r="E305" s="620"/>
      <c r="F305" s="620"/>
      <c r="G305" s="634"/>
      <c r="H305" s="138"/>
    </row>
    <row r="306" spans="2:8" x14ac:dyDescent="0.25">
      <c r="B306" s="581"/>
      <c r="C306" s="581"/>
      <c r="D306" s="620"/>
      <c r="E306" s="620"/>
      <c r="F306" s="620"/>
      <c r="G306" s="634"/>
      <c r="H306" s="138"/>
    </row>
  </sheetData>
  <mergeCells count="4">
    <mergeCell ref="A2:H2"/>
    <mergeCell ref="A3:H3"/>
    <mergeCell ref="A4:H4"/>
    <mergeCell ref="B7:C7"/>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272"/>
  <sheetViews>
    <sheetView topLeftCell="A130" zoomScaleNormal="100" workbookViewId="0">
      <selection activeCell="A5" sqref="A5"/>
    </sheetView>
  </sheetViews>
  <sheetFormatPr defaultColWidth="9.140625" defaultRowHeight="15" x14ac:dyDescent="0.25"/>
  <cols>
    <col min="1" max="1" width="50.42578125" style="128" bestFit="1" customWidth="1"/>
    <col min="2" max="3" width="14.42578125" style="587" bestFit="1" customWidth="1"/>
    <col min="4" max="4" width="30.5703125" style="134" bestFit="1" customWidth="1"/>
    <col min="5" max="5" width="69.42578125" style="134" bestFit="1" customWidth="1"/>
    <col min="6" max="6" width="31.28515625" style="134" bestFit="1" customWidth="1"/>
    <col min="7" max="7" width="26.28515625" style="643" bestFit="1" customWidth="1"/>
    <col min="8" max="8" width="223.7109375" style="134" bestFit="1" customWidth="1"/>
    <col min="9" max="16384" width="9.140625" style="128"/>
  </cols>
  <sheetData>
    <row r="1" spans="1:8" s="475" customFormat="1" x14ac:dyDescent="0.25">
      <c r="B1" s="579"/>
      <c r="C1" s="579"/>
      <c r="D1" s="480"/>
      <c r="E1" s="480"/>
      <c r="F1" s="480"/>
      <c r="G1" s="631"/>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13433</v>
      </c>
      <c r="B4" s="1352"/>
      <c r="C4" s="1352"/>
      <c r="D4" s="1352"/>
      <c r="E4" s="1352"/>
      <c r="F4" s="1352"/>
      <c r="G4" s="1352"/>
      <c r="H4" s="1352"/>
    </row>
    <row r="5" spans="1:8" s="475" customFormat="1" x14ac:dyDescent="0.25">
      <c r="B5" s="852"/>
      <c r="C5" s="852"/>
      <c r="D5" s="253"/>
      <c r="E5" s="253"/>
      <c r="F5" s="253"/>
      <c r="G5" s="632"/>
      <c r="H5" s="253"/>
    </row>
    <row r="6" spans="1:8" s="475" customFormat="1" x14ac:dyDescent="0.25">
      <c r="A6" s="733"/>
      <c r="B6" s="852"/>
      <c r="C6" s="852"/>
      <c r="D6" s="253"/>
      <c r="E6" s="253"/>
      <c r="F6" s="253"/>
      <c r="G6" s="632"/>
      <c r="H6" s="253"/>
    </row>
    <row r="7" spans="1:8" s="475" customFormat="1" x14ac:dyDescent="0.25">
      <c r="A7" s="733" t="s">
        <v>2</v>
      </c>
      <c r="B7" s="1356" t="s">
        <v>3</v>
      </c>
      <c r="C7" s="1356"/>
      <c r="D7" s="253" t="s">
        <v>4</v>
      </c>
      <c r="E7" s="253" t="s">
        <v>5</v>
      </c>
      <c r="F7" s="253" t="s">
        <v>6</v>
      </c>
      <c r="G7" s="632" t="s">
        <v>7</v>
      </c>
      <c r="H7" s="253" t="s">
        <v>8</v>
      </c>
    </row>
    <row r="8" spans="1:8" s="475" customFormat="1" x14ac:dyDescent="0.25">
      <c r="A8" s="733"/>
      <c r="B8" s="852" t="s">
        <v>9</v>
      </c>
      <c r="C8" s="852" t="s">
        <v>10</v>
      </c>
      <c r="D8" s="253"/>
      <c r="E8" s="253"/>
      <c r="F8" s="253" t="s">
        <v>11</v>
      </c>
      <c r="G8" s="632"/>
      <c r="H8" s="253"/>
    </row>
    <row r="9" spans="1:8" x14ac:dyDescent="0.25">
      <c r="A9" s="184"/>
      <c r="B9" s="580"/>
      <c r="C9" s="580"/>
      <c r="D9" s="99"/>
      <c r="E9" s="99"/>
      <c r="F9" s="99"/>
      <c r="G9" s="633"/>
      <c r="H9" s="99"/>
    </row>
    <row r="10" spans="1:8" x14ac:dyDescent="0.25">
      <c r="A10" s="128" t="s">
        <v>718</v>
      </c>
      <c r="B10" s="581"/>
      <c r="C10" s="581"/>
      <c r="D10" s="341"/>
      <c r="E10" s="737"/>
      <c r="F10" s="737"/>
      <c r="G10" s="634"/>
      <c r="H10" s="740"/>
    </row>
    <row r="11" spans="1:8" x14ac:dyDescent="0.25">
      <c r="B11" s="581"/>
      <c r="C11" s="581"/>
      <c r="D11" s="341"/>
      <c r="E11" s="737"/>
      <c r="F11" s="737"/>
      <c r="G11" s="634"/>
      <c r="H11" s="740"/>
    </row>
    <row r="12" spans="1:8" x14ac:dyDescent="0.25">
      <c r="B12" s="581"/>
      <c r="C12" s="581"/>
      <c r="D12" s="341"/>
      <c r="E12" s="737"/>
      <c r="F12" s="737"/>
      <c r="G12" s="634"/>
      <c r="H12" s="740"/>
    </row>
    <row r="13" spans="1:8" x14ac:dyDescent="0.25">
      <c r="A13" s="184"/>
      <c r="B13" s="580"/>
      <c r="C13" s="580"/>
      <c r="D13" s="99"/>
      <c r="E13" s="99"/>
      <c r="F13" s="99"/>
      <c r="G13" s="633"/>
      <c r="H13" s="99"/>
    </row>
    <row r="14" spans="1:8" x14ac:dyDescent="0.25">
      <c r="A14" s="128" t="s">
        <v>31</v>
      </c>
      <c r="B14" s="581"/>
      <c r="C14" s="581"/>
      <c r="D14" s="341"/>
      <c r="E14" s="737"/>
      <c r="F14" s="737"/>
      <c r="G14" s="634"/>
      <c r="H14" s="740"/>
    </row>
    <row r="15" spans="1:8" x14ac:dyDescent="0.25">
      <c r="B15" s="581"/>
      <c r="C15" s="581"/>
      <c r="D15" s="341"/>
      <c r="E15" s="737"/>
      <c r="F15" s="737"/>
      <c r="G15" s="634"/>
      <c r="H15" s="740"/>
    </row>
    <row r="16" spans="1:8" x14ac:dyDescent="0.25">
      <c r="B16" s="581"/>
      <c r="C16" s="581"/>
      <c r="D16" s="341"/>
      <c r="E16" s="737"/>
      <c r="F16" s="737"/>
      <c r="G16" s="634"/>
      <c r="H16" s="740"/>
    </row>
    <row r="17" spans="1:8" x14ac:dyDescent="0.25">
      <c r="B17" s="581"/>
      <c r="C17" s="581"/>
      <c r="D17" s="341"/>
      <c r="E17" s="737"/>
      <c r="F17" s="737"/>
      <c r="G17" s="634"/>
      <c r="H17" s="740"/>
    </row>
    <row r="18" spans="1:8" x14ac:dyDescent="0.25">
      <c r="A18" s="184"/>
      <c r="B18" s="580"/>
      <c r="C18" s="580"/>
      <c r="D18" s="99"/>
      <c r="E18" s="99"/>
      <c r="F18" s="99"/>
      <c r="G18" s="633"/>
      <c r="H18" s="99"/>
    </row>
    <row r="19" spans="1:8" x14ac:dyDescent="0.25">
      <c r="A19" s="128" t="s">
        <v>24</v>
      </c>
      <c r="B19" s="582"/>
      <c r="C19" s="582"/>
      <c r="D19" s="741"/>
      <c r="E19" s="544"/>
      <c r="F19" s="741"/>
      <c r="G19" s="635"/>
      <c r="H19" s="741"/>
    </row>
    <row r="20" spans="1:8" x14ac:dyDescent="0.25">
      <c r="B20" s="611">
        <v>43104</v>
      </c>
      <c r="C20" s="612">
        <v>43107</v>
      </c>
      <c r="D20" s="629" t="s">
        <v>10974</v>
      </c>
      <c r="E20" s="630" t="s">
        <v>12902</v>
      </c>
      <c r="F20" s="629" t="s">
        <v>1214</v>
      </c>
      <c r="G20" s="680">
        <v>621</v>
      </c>
      <c r="H20" s="629" t="s">
        <v>12903</v>
      </c>
    </row>
    <row r="21" spans="1:8" x14ac:dyDescent="0.25">
      <c r="B21" s="611"/>
      <c r="C21" s="612"/>
      <c r="D21" s="629"/>
      <c r="E21" s="630"/>
      <c r="F21" s="629"/>
      <c r="G21" s="680"/>
      <c r="H21" s="629"/>
    </row>
    <row r="22" spans="1:8" x14ac:dyDescent="0.25">
      <c r="B22" s="612">
        <v>43108</v>
      </c>
      <c r="C22" s="612">
        <v>43112</v>
      </c>
      <c r="D22" s="629" t="s">
        <v>12904</v>
      </c>
      <c r="E22" s="630" t="s">
        <v>1770</v>
      </c>
      <c r="F22" s="629" t="s">
        <v>51</v>
      </c>
      <c r="G22" s="680">
        <v>230</v>
      </c>
      <c r="H22" s="629" t="s">
        <v>12905</v>
      </c>
    </row>
    <row r="23" spans="1:8" x14ac:dyDescent="0.25">
      <c r="B23" s="612"/>
      <c r="C23" s="612"/>
      <c r="D23" s="629"/>
      <c r="E23" s="630"/>
      <c r="F23" s="629"/>
      <c r="G23" s="680"/>
      <c r="H23" s="629"/>
    </row>
    <row r="24" spans="1:8" x14ac:dyDescent="0.25">
      <c r="B24" s="612">
        <v>43118</v>
      </c>
      <c r="C24" s="612">
        <v>43119</v>
      </c>
      <c r="D24" s="629" t="s">
        <v>7755</v>
      </c>
      <c r="E24" s="630" t="s">
        <v>80</v>
      </c>
      <c r="F24" s="629" t="s">
        <v>12906</v>
      </c>
      <c r="G24" s="680">
        <v>1020</v>
      </c>
      <c r="H24" s="629" t="s">
        <v>12907</v>
      </c>
    </row>
    <row r="25" spans="1:8" x14ac:dyDescent="0.25">
      <c r="B25" s="612"/>
      <c r="C25" s="612"/>
      <c r="D25" s="629"/>
      <c r="E25" s="630"/>
      <c r="F25" s="629"/>
      <c r="G25" s="680"/>
      <c r="H25" s="629"/>
    </row>
    <row r="26" spans="1:8" x14ac:dyDescent="0.25">
      <c r="B26" s="611">
        <v>43123</v>
      </c>
      <c r="C26" s="612">
        <v>43125</v>
      </c>
      <c r="D26" s="62" t="s">
        <v>1772</v>
      </c>
      <c r="E26" s="79" t="s">
        <v>1770</v>
      </c>
      <c r="F26" s="62" t="s">
        <v>4891</v>
      </c>
      <c r="G26" s="680">
        <v>388</v>
      </c>
      <c r="H26" s="62" t="s">
        <v>13166</v>
      </c>
    </row>
    <row r="27" spans="1:8" x14ac:dyDescent="0.25">
      <c r="B27" s="612"/>
      <c r="C27" s="612"/>
      <c r="D27" s="629"/>
      <c r="E27" s="630"/>
      <c r="F27" s="629"/>
      <c r="G27" s="680"/>
      <c r="H27" s="629"/>
    </row>
    <row r="28" spans="1:8" x14ac:dyDescent="0.25">
      <c r="B28" s="612">
        <v>43125</v>
      </c>
      <c r="C28" s="612">
        <v>43126</v>
      </c>
      <c r="D28" s="629" t="s">
        <v>8157</v>
      </c>
      <c r="E28" s="630" t="s">
        <v>742</v>
      </c>
      <c r="F28" s="629" t="s">
        <v>23</v>
      </c>
      <c r="G28" s="680">
        <v>275</v>
      </c>
      <c r="H28" s="629" t="s">
        <v>12908</v>
      </c>
    </row>
    <row r="29" spans="1:8" x14ac:dyDescent="0.25">
      <c r="B29" s="612">
        <v>43125</v>
      </c>
      <c r="C29" s="612">
        <v>43126</v>
      </c>
      <c r="D29" s="629" t="s">
        <v>7649</v>
      </c>
      <c r="E29" s="630" t="s">
        <v>2444</v>
      </c>
      <c r="F29" s="629" t="s">
        <v>23</v>
      </c>
      <c r="G29" s="680">
        <v>365</v>
      </c>
      <c r="H29" s="629" t="s">
        <v>12908</v>
      </c>
    </row>
    <row r="30" spans="1:8" x14ac:dyDescent="0.25">
      <c r="B30" s="612">
        <v>43125</v>
      </c>
      <c r="C30" s="612">
        <v>43126</v>
      </c>
      <c r="D30" s="629" t="s">
        <v>12805</v>
      </c>
      <c r="E30" s="630" t="s">
        <v>12909</v>
      </c>
      <c r="F30" s="629" t="s">
        <v>23</v>
      </c>
      <c r="G30" s="680">
        <v>265</v>
      </c>
      <c r="H30" s="62" t="s">
        <v>12908</v>
      </c>
    </row>
    <row r="31" spans="1:8" x14ac:dyDescent="0.25">
      <c r="B31" s="612">
        <v>43125</v>
      </c>
      <c r="C31" s="612">
        <v>43126</v>
      </c>
      <c r="D31" s="629" t="s">
        <v>5726</v>
      </c>
      <c r="E31" s="630" t="s">
        <v>12803</v>
      </c>
      <c r="F31" s="629" t="s">
        <v>23</v>
      </c>
      <c r="G31" s="680">
        <v>249</v>
      </c>
      <c r="H31" s="62" t="s">
        <v>12908</v>
      </c>
    </row>
    <row r="32" spans="1:8" x14ac:dyDescent="0.25">
      <c r="B32" s="612">
        <v>43125</v>
      </c>
      <c r="C32" s="612">
        <v>43126</v>
      </c>
      <c r="D32" s="629" t="s">
        <v>8936</v>
      </c>
      <c r="E32" s="630" t="s">
        <v>8937</v>
      </c>
      <c r="F32" s="629" t="s">
        <v>23</v>
      </c>
      <c r="G32" s="680">
        <v>243</v>
      </c>
      <c r="H32" s="62" t="s">
        <v>12908</v>
      </c>
    </row>
    <row r="33" spans="1:8" x14ac:dyDescent="0.25">
      <c r="B33" s="612"/>
      <c r="C33" s="612"/>
      <c r="D33" s="629"/>
      <c r="E33" s="630"/>
      <c r="F33" s="629"/>
      <c r="G33" s="680"/>
      <c r="H33" s="62"/>
    </row>
    <row r="34" spans="1:8" x14ac:dyDescent="0.25">
      <c r="B34" s="611">
        <v>43127</v>
      </c>
      <c r="C34" s="612">
        <v>43130</v>
      </c>
      <c r="D34" s="629" t="s">
        <v>12805</v>
      </c>
      <c r="E34" s="630" t="s">
        <v>12909</v>
      </c>
      <c r="F34" s="629" t="s">
        <v>20</v>
      </c>
      <c r="G34" s="680">
        <v>1355</v>
      </c>
      <c r="H34" s="629" t="s">
        <v>12910</v>
      </c>
    </row>
    <row r="35" spans="1:8" x14ac:dyDescent="0.25">
      <c r="B35" s="612">
        <v>43127</v>
      </c>
      <c r="C35" s="612">
        <v>43130</v>
      </c>
      <c r="D35" s="629" t="s">
        <v>7649</v>
      </c>
      <c r="E35" s="630" t="s">
        <v>2444</v>
      </c>
      <c r="F35" s="629" t="s">
        <v>20</v>
      </c>
      <c r="G35" s="680">
        <v>1355</v>
      </c>
      <c r="H35" s="629" t="s">
        <v>12910</v>
      </c>
    </row>
    <row r="36" spans="1:8" x14ac:dyDescent="0.25">
      <c r="B36" s="612">
        <v>43127</v>
      </c>
      <c r="C36" s="611">
        <v>43133</v>
      </c>
      <c r="D36" s="629" t="s">
        <v>1792</v>
      </c>
      <c r="E36" s="630" t="s">
        <v>12911</v>
      </c>
      <c r="F36" s="629" t="s">
        <v>20</v>
      </c>
      <c r="G36" s="680">
        <v>1285</v>
      </c>
      <c r="H36" s="629" t="s">
        <v>12910</v>
      </c>
    </row>
    <row r="37" spans="1:8" x14ac:dyDescent="0.25">
      <c r="B37" s="612"/>
      <c r="C37" s="611"/>
      <c r="D37" s="629"/>
      <c r="E37" s="630"/>
      <c r="F37" s="629"/>
      <c r="G37" s="680"/>
      <c r="H37" s="629"/>
    </row>
    <row r="38" spans="1:8" x14ac:dyDescent="0.25">
      <c r="B38" s="612">
        <v>43130</v>
      </c>
      <c r="C38" s="612">
        <v>43133</v>
      </c>
      <c r="D38" s="629" t="s">
        <v>1792</v>
      </c>
      <c r="E38" s="630" t="s">
        <v>12911</v>
      </c>
      <c r="F38" s="629" t="s">
        <v>2540</v>
      </c>
      <c r="G38" s="680">
        <v>1936</v>
      </c>
      <c r="H38" s="629" t="s">
        <v>12912</v>
      </c>
    </row>
    <row r="39" spans="1:8" x14ac:dyDescent="0.25">
      <c r="B39" s="582"/>
      <c r="C39" s="582"/>
      <c r="D39" s="741"/>
      <c r="E39" s="544"/>
      <c r="F39" s="741"/>
      <c r="G39" s="635"/>
      <c r="H39" s="741"/>
    </row>
    <row r="40" spans="1:8" x14ac:dyDescent="0.25">
      <c r="A40" s="184"/>
      <c r="B40" s="580"/>
      <c r="C40" s="580"/>
      <c r="D40" s="99"/>
      <c r="E40" s="99"/>
      <c r="F40" s="99"/>
      <c r="G40" s="633"/>
      <c r="H40" s="99"/>
    </row>
    <row r="41" spans="1:8" x14ac:dyDescent="0.25">
      <c r="A41" s="128" t="s">
        <v>100</v>
      </c>
      <c r="B41" s="573"/>
      <c r="C41" s="573"/>
      <c r="D41" s="194"/>
      <c r="E41" s="194"/>
      <c r="F41" s="195"/>
      <c r="G41" s="634"/>
      <c r="H41" s="197"/>
    </row>
    <row r="42" spans="1:8" x14ac:dyDescent="0.25">
      <c r="B42" s="573"/>
      <c r="C42" s="842"/>
      <c r="D42" s="194"/>
      <c r="E42" s="194"/>
      <c r="F42" s="195"/>
      <c r="G42" s="634"/>
      <c r="H42" s="197"/>
    </row>
    <row r="43" spans="1:8" x14ac:dyDescent="0.25">
      <c r="B43" s="573"/>
      <c r="C43" s="573"/>
      <c r="D43" s="194"/>
      <c r="E43" s="194"/>
      <c r="F43" s="195"/>
      <c r="G43" s="634"/>
      <c r="H43" s="197"/>
    </row>
    <row r="44" spans="1:8" x14ac:dyDescent="0.25">
      <c r="B44" s="573"/>
      <c r="C44" s="573"/>
      <c r="D44" s="194"/>
      <c r="E44" s="194"/>
      <c r="F44" s="195"/>
      <c r="G44" s="634"/>
      <c r="H44" s="197"/>
    </row>
    <row r="45" spans="1:8" x14ac:dyDescent="0.25">
      <c r="A45" s="184"/>
      <c r="B45" s="580"/>
      <c r="C45" s="580"/>
      <c r="D45" s="99"/>
      <c r="E45" s="99"/>
      <c r="F45" s="99"/>
      <c r="G45" s="633"/>
      <c r="H45" s="99"/>
    </row>
    <row r="46" spans="1:8" x14ac:dyDescent="0.25">
      <c r="A46" s="128" t="s">
        <v>25</v>
      </c>
      <c r="B46" s="581"/>
      <c r="C46" s="581"/>
      <c r="D46" s="737"/>
      <c r="E46" s="740"/>
      <c r="F46" s="737"/>
      <c r="G46" s="634"/>
      <c r="H46" s="740"/>
    </row>
    <row r="47" spans="1:8" x14ac:dyDescent="0.25">
      <c r="B47" s="581"/>
      <c r="C47" s="581"/>
      <c r="D47" s="737"/>
      <c r="E47" s="740"/>
      <c r="F47" s="737"/>
      <c r="G47" s="634"/>
      <c r="H47" s="740"/>
    </row>
    <row r="48" spans="1:8" x14ac:dyDescent="0.25">
      <c r="B48" s="573">
        <v>43102</v>
      </c>
      <c r="C48" s="573">
        <v>43107</v>
      </c>
      <c r="D48" s="216" t="s">
        <v>557</v>
      </c>
      <c r="E48" s="570" t="s">
        <v>12623</v>
      </c>
      <c r="F48" s="216" t="s">
        <v>5288</v>
      </c>
      <c r="G48" s="868">
        <v>300</v>
      </c>
      <c r="H48" s="570" t="s">
        <v>12624</v>
      </c>
    </row>
    <row r="49" spans="2:8" x14ac:dyDescent="0.25">
      <c r="B49" s="573">
        <v>43102</v>
      </c>
      <c r="C49" s="573">
        <v>43107</v>
      </c>
      <c r="D49" s="216" t="s">
        <v>2283</v>
      </c>
      <c r="E49" s="570" t="s">
        <v>3080</v>
      </c>
      <c r="F49" s="216" t="s">
        <v>5288</v>
      </c>
      <c r="G49" s="868">
        <v>100</v>
      </c>
      <c r="H49" s="570" t="s">
        <v>12624</v>
      </c>
    </row>
    <row r="50" spans="2:8" x14ac:dyDescent="0.25">
      <c r="B50" s="573"/>
      <c r="C50" s="573"/>
      <c r="D50" s="216"/>
      <c r="E50" s="570"/>
      <c r="F50" s="216"/>
      <c r="G50" s="868"/>
      <c r="H50" s="570"/>
    </row>
    <row r="51" spans="2:8" x14ac:dyDescent="0.25">
      <c r="B51" s="853">
        <v>43107</v>
      </c>
      <c r="C51" s="853">
        <v>43110</v>
      </c>
      <c r="D51" s="136" t="s">
        <v>10225</v>
      </c>
      <c r="E51" s="138" t="s">
        <v>4910</v>
      </c>
      <c r="F51" s="808" t="s">
        <v>7302</v>
      </c>
      <c r="G51" s="855">
        <v>450</v>
      </c>
      <c r="H51" s="138" t="s">
        <v>12787</v>
      </c>
    </row>
    <row r="52" spans="2:8" x14ac:dyDescent="0.25">
      <c r="B52" s="573"/>
      <c r="C52" s="573"/>
      <c r="D52" s="216"/>
      <c r="E52" s="570"/>
      <c r="F52" s="216"/>
      <c r="G52" s="868"/>
      <c r="H52" s="570"/>
    </row>
    <row r="53" spans="2:8" x14ac:dyDescent="0.25">
      <c r="B53" s="573">
        <v>43114</v>
      </c>
      <c r="C53" s="573">
        <v>43120</v>
      </c>
      <c r="D53" s="812" t="s">
        <v>2287</v>
      </c>
      <c r="E53" s="570" t="s">
        <v>12625</v>
      </c>
      <c r="F53" s="216" t="s">
        <v>12626</v>
      </c>
      <c r="G53" s="868">
        <v>2693</v>
      </c>
      <c r="H53" s="570" t="s">
        <v>12627</v>
      </c>
    </row>
    <row r="54" spans="2:8" x14ac:dyDescent="0.25">
      <c r="B54" s="573"/>
      <c r="C54" s="573"/>
      <c r="D54" s="812"/>
      <c r="E54" s="570"/>
      <c r="F54" s="216"/>
      <c r="G54" s="868"/>
      <c r="H54" s="570"/>
    </row>
    <row r="55" spans="2:8" x14ac:dyDescent="0.25">
      <c r="B55" s="573">
        <v>42750</v>
      </c>
      <c r="C55" s="573">
        <v>43119</v>
      </c>
      <c r="D55" s="812" t="s">
        <v>2565</v>
      </c>
      <c r="E55" s="570" t="s">
        <v>1688</v>
      </c>
      <c r="F55" s="216" t="s">
        <v>172</v>
      </c>
      <c r="G55" s="868">
        <v>0</v>
      </c>
      <c r="H55" s="570" t="s">
        <v>12628</v>
      </c>
    </row>
    <row r="56" spans="2:8" x14ac:dyDescent="0.25">
      <c r="B56" s="573"/>
      <c r="C56" s="573"/>
      <c r="D56" s="812"/>
      <c r="E56" s="570"/>
      <c r="F56" s="216"/>
      <c r="G56" s="868"/>
      <c r="H56" s="570"/>
    </row>
    <row r="57" spans="2:8" x14ac:dyDescent="0.25">
      <c r="B57" s="581">
        <v>43128</v>
      </c>
      <c r="C57" s="581">
        <v>43133</v>
      </c>
      <c r="D57" s="136" t="s">
        <v>4573</v>
      </c>
      <c r="E57" s="138" t="s">
        <v>4094</v>
      </c>
      <c r="F57" s="136" t="s">
        <v>7880</v>
      </c>
      <c r="G57" s="856">
        <v>3365</v>
      </c>
      <c r="H57" s="138" t="s">
        <v>12015</v>
      </c>
    </row>
    <row r="58" spans="2:8" x14ac:dyDescent="0.25">
      <c r="B58" s="581">
        <v>43128</v>
      </c>
      <c r="C58" s="581">
        <v>43133</v>
      </c>
      <c r="D58" s="136" t="s">
        <v>3357</v>
      </c>
      <c r="E58" s="138" t="s">
        <v>4094</v>
      </c>
      <c r="F58" s="136" t="s">
        <v>7880</v>
      </c>
      <c r="G58" s="856">
        <v>3365</v>
      </c>
      <c r="H58" s="138" t="s">
        <v>12015</v>
      </c>
    </row>
    <row r="59" spans="2:8" x14ac:dyDescent="0.25">
      <c r="B59" s="581">
        <v>43128</v>
      </c>
      <c r="C59" s="581">
        <v>43133</v>
      </c>
      <c r="D59" s="136" t="s">
        <v>2283</v>
      </c>
      <c r="E59" s="138" t="s">
        <v>4094</v>
      </c>
      <c r="F59" s="136" t="s">
        <v>7880</v>
      </c>
      <c r="G59" s="856">
        <v>3365</v>
      </c>
      <c r="H59" s="138" t="s">
        <v>12015</v>
      </c>
    </row>
    <row r="60" spans="2:8" x14ac:dyDescent="0.25">
      <c r="B60" s="581">
        <v>43128</v>
      </c>
      <c r="C60" s="581">
        <v>43133</v>
      </c>
      <c r="D60" s="136" t="s">
        <v>72</v>
      </c>
      <c r="E60" s="138" t="s">
        <v>4094</v>
      </c>
      <c r="F60" s="136" t="s">
        <v>7880</v>
      </c>
      <c r="G60" s="856">
        <v>3365</v>
      </c>
      <c r="H60" s="138" t="s">
        <v>12015</v>
      </c>
    </row>
    <row r="61" spans="2:8" x14ac:dyDescent="0.25">
      <c r="B61" s="581"/>
      <c r="C61" s="581"/>
      <c r="D61" s="136"/>
      <c r="E61" s="138"/>
      <c r="F61" s="136"/>
      <c r="G61" s="856"/>
      <c r="H61" s="138"/>
    </row>
    <row r="62" spans="2:8" x14ac:dyDescent="0.25">
      <c r="B62" s="581">
        <v>43130</v>
      </c>
      <c r="C62" s="581">
        <v>43133</v>
      </c>
      <c r="D62" s="621" t="s">
        <v>2287</v>
      </c>
      <c r="E62" s="138" t="s">
        <v>4094</v>
      </c>
      <c r="F62" s="136" t="s">
        <v>12366</v>
      </c>
      <c r="G62" s="856">
        <v>1393</v>
      </c>
      <c r="H62" s="138" t="s">
        <v>12788</v>
      </c>
    </row>
    <row r="63" spans="2:8" x14ac:dyDescent="0.25">
      <c r="B63" s="581">
        <v>43130</v>
      </c>
      <c r="C63" s="581">
        <v>43133</v>
      </c>
      <c r="D63" s="621" t="s">
        <v>12789</v>
      </c>
      <c r="E63" s="138" t="s">
        <v>4094</v>
      </c>
      <c r="F63" s="136" t="s">
        <v>12366</v>
      </c>
      <c r="G63" s="856">
        <v>1393</v>
      </c>
      <c r="H63" s="138" t="s">
        <v>12788</v>
      </c>
    </row>
    <row r="64" spans="2:8" x14ac:dyDescent="0.25">
      <c r="B64" s="573"/>
      <c r="C64" s="573"/>
      <c r="D64" s="812"/>
      <c r="E64" s="570"/>
      <c r="F64" s="216"/>
      <c r="G64" s="868"/>
      <c r="H64" s="570"/>
    </row>
    <row r="65" spans="1:8" x14ac:dyDescent="0.25">
      <c r="A65" s="184"/>
      <c r="B65" s="580"/>
      <c r="C65" s="580"/>
      <c r="D65" s="99"/>
      <c r="E65" s="99"/>
      <c r="F65" s="99"/>
      <c r="G65" s="633"/>
      <c r="H65" s="99"/>
    </row>
    <row r="66" spans="1:8" x14ac:dyDescent="0.25">
      <c r="A66" s="128" t="s">
        <v>32</v>
      </c>
      <c r="B66" s="581"/>
      <c r="C66" s="581"/>
      <c r="D66" s="737"/>
      <c r="E66" s="260"/>
      <c r="F66" s="737"/>
      <c r="G66" s="634"/>
      <c r="H66" s="740"/>
    </row>
    <row r="67" spans="1:8" x14ac:dyDescent="0.25">
      <c r="B67" s="573">
        <v>43121</v>
      </c>
      <c r="C67" s="573">
        <v>43124</v>
      </c>
      <c r="D67" s="547" t="s">
        <v>9479</v>
      </c>
      <c r="E67" s="867" t="s">
        <v>742</v>
      </c>
      <c r="F67" s="547" t="s">
        <v>587</v>
      </c>
      <c r="G67" s="868">
        <v>2311.4</v>
      </c>
      <c r="H67" s="572" t="s">
        <v>12930</v>
      </c>
    </row>
    <row r="68" spans="1:8" x14ac:dyDescent="0.25">
      <c r="B68" s="573"/>
      <c r="C68" s="573"/>
      <c r="D68" s="547"/>
      <c r="E68" s="867"/>
      <c r="F68" s="547"/>
      <c r="G68" s="868"/>
      <c r="H68" s="572"/>
    </row>
    <row r="69" spans="1:8" x14ac:dyDescent="0.25">
      <c r="B69" s="842">
        <v>43123</v>
      </c>
      <c r="C69" s="573">
        <v>43126</v>
      </c>
      <c r="D69" s="867" t="s">
        <v>33</v>
      </c>
      <c r="E69" s="867" t="s">
        <v>34</v>
      </c>
      <c r="F69" s="547" t="s">
        <v>587</v>
      </c>
      <c r="G69" s="868">
        <v>1023.3</v>
      </c>
      <c r="H69" s="572" t="s">
        <v>12931</v>
      </c>
    </row>
    <row r="70" spans="1:8" x14ac:dyDescent="0.25">
      <c r="B70" s="842"/>
      <c r="C70" s="573"/>
      <c r="D70" s="867"/>
      <c r="E70" s="867"/>
      <c r="F70" s="547"/>
      <c r="G70" s="868"/>
      <c r="H70" s="572"/>
    </row>
    <row r="71" spans="1:8" x14ac:dyDescent="0.25">
      <c r="B71" s="573">
        <v>43128</v>
      </c>
      <c r="C71" s="573">
        <v>43133</v>
      </c>
      <c r="D71" s="867" t="s">
        <v>10266</v>
      </c>
      <c r="E71" s="867" t="s">
        <v>1177</v>
      </c>
      <c r="F71" s="547" t="s">
        <v>180</v>
      </c>
      <c r="G71" s="868">
        <v>2006.69</v>
      </c>
      <c r="H71" s="572" t="s">
        <v>12932</v>
      </c>
    </row>
    <row r="72" spans="1:8" x14ac:dyDescent="0.25">
      <c r="B72" s="573"/>
      <c r="C72" s="573"/>
      <c r="D72" s="867"/>
      <c r="E72" s="867"/>
      <c r="F72" s="547"/>
      <c r="G72" s="868"/>
      <c r="H72" s="572"/>
    </row>
    <row r="73" spans="1:8" x14ac:dyDescent="0.25">
      <c r="B73" s="573">
        <v>43130</v>
      </c>
      <c r="C73" s="573">
        <v>43133</v>
      </c>
      <c r="D73" s="867" t="s">
        <v>2303</v>
      </c>
      <c r="E73" s="867" t="s">
        <v>36</v>
      </c>
      <c r="F73" s="547" t="s">
        <v>180</v>
      </c>
      <c r="G73" s="868">
        <v>1577.85</v>
      </c>
      <c r="H73" s="572" t="s">
        <v>12933</v>
      </c>
    </row>
    <row r="74" spans="1:8" x14ac:dyDescent="0.25">
      <c r="B74" s="573"/>
      <c r="C74" s="573"/>
      <c r="D74" s="867"/>
      <c r="E74" s="867"/>
      <c r="F74" s="547"/>
      <c r="G74" s="868"/>
      <c r="H74" s="572"/>
    </row>
    <row r="75" spans="1:8" x14ac:dyDescent="0.25">
      <c r="B75" s="842">
        <v>43131</v>
      </c>
      <c r="C75" s="573">
        <v>43133</v>
      </c>
      <c r="D75" s="867" t="s">
        <v>4411</v>
      </c>
      <c r="E75" s="867" t="s">
        <v>4368</v>
      </c>
      <c r="F75" s="547" t="s">
        <v>180</v>
      </c>
      <c r="G75" s="868">
        <v>1466.09</v>
      </c>
      <c r="H75" s="572" t="s">
        <v>12934</v>
      </c>
    </row>
    <row r="76" spans="1:8" x14ac:dyDescent="0.25">
      <c r="B76" s="573">
        <v>43131</v>
      </c>
      <c r="C76" s="573">
        <v>43134</v>
      </c>
      <c r="D76" s="867" t="s">
        <v>2764</v>
      </c>
      <c r="E76" s="867" t="s">
        <v>12935</v>
      </c>
      <c r="F76" s="547" t="s">
        <v>180</v>
      </c>
      <c r="G76" s="868">
        <v>1773.42</v>
      </c>
      <c r="H76" s="572" t="s">
        <v>12936</v>
      </c>
    </row>
    <row r="77" spans="1:8" x14ac:dyDescent="0.25">
      <c r="B77" s="581"/>
      <c r="C77" s="581"/>
      <c r="D77" s="738"/>
      <c r="E77" s="738"/>
      <c r="F77" s="738"/>
      <c r="G77" s="634"/>
      <c r="H77" s="741"/>
    </row>
    <row r="78" spans="1:8" x14ac:dyDescent="0.25">
      <c r="B78" s="581"/>
      <c r="C78" s="581"/>
      <c r="D78" s="738"/>
      <c r="E78" s="738"/>
      <c r="F78" s="738"/>
      <c r="G78" s="634"/>
      <c r="H78" s="741"/>
    </row>
    <row r="79" spans="1:8" x14ac:dyDescent="0.25">
      <c r="B79" s="581"/>
      <c r="C79" s="581"/>
      <c r="D79" s="738"/>
      <c r="E79" s="738"/>
      <c r="F79" s="738"/>
      <c r="G79" s="634"/>
      <c r="H79" s="741"/>
    </row>
    <row r="80" spans="1:8" x14ac:dyDescent="0.25">
      <c r="B80" s="581"/>
      <c r="C80" s="581"/>
      <c r="D80" s="738"/>
      <c r="E80" s="546"/>
      <c r="F80" s="738"/>
      <c r="G80" s="634"/>
      <c r="H80" s="741"/>
    </row>
    <row r="81" spans="1:8" x14ac:dyDescent="0.25">
      <c r="A81" s="184"/>
      <c r="B81" s="580"/>
      <c r="C81" s="580"/>
      <c r="D81" s="99"/>
      <c r="E81" s="99"/>
      <c r="F81" s="99"/>
      <c r="G81" s="633"/>
      <c r="H81" s="99"/>
    </row>
    <row r="82" spans="1:8" x14ac:dyDescent="0.25">
      <c r="A82" s="128" t="s">
        <v>10521</v>
      </c>
      <c r="B82" s="842"/>
      <c r="C82" s="842"/>
      <c r="D82" s="547"/>
      <c r="E82" s="547"/>
      <c r="F82" s="547"/>
      <c r="G82" s="634"/>
      <c r="H82" s="547"/>
    </row>
    <row r="83" spans="1:8" x14ac:dyDescent="0.25">
      <c r="B83" s="581" t="s">
        <v>12610</v>
      </c>
      <c r="C83" s="581" t="s">
        <v>12611</v>
      </c>
      <c r="D83" s="799" t="s">
        <v>12612</v>
      </c>
      <c r="E83" s="799" t="s">
        <v>1306</v>
      </c>
      <c r="F83" s="799" t="s">
        <v>356</v>
      </c>
      <c r="G83" s="658">
        <v>2052</v>
      </c>
      <c r="H83" s="799" t="s">
        <v>12613</v>
      </c>
    </row>
    <row r="84" spans="1:8" x14ac:dyDescent="0.25">
      <c r="B84" s="581"/>
      <c r="C84" s="581"/>
      <c r="D84" s="809"/>
      <c r="E84" s="809"/>
      <c r="F84" s="809"/>
      <c r="G84" s="658"/>
      <c r="H84" s="809"/>
    </row>
    <row r="85" spans="1:8" x14ac:dyDescent="0.25">
      <c r="B85" s="581">
        <v>43107</v>
      </c>
      <c r="C85" s="581">
        <v>43110</v>
      </c>
      <c r="D85" s="2" t="s">
        <v>12823</v>
      </c>
      <c r="E85" s="2" t="s">
        <v>18</v>
      </c>
      <c r="F85" s="2" t="s">
        <v>5123</v>
      </c>
      <c r="G85" s="658">
        <v>1881.11</v>
      </c>
      <c r="H85" s="2" t="s">
        <v>12824</v>
      </c>
    </row>
    <row r="86" spans="1:8" x14ac:dyDescent="0.25">
      <c r="B86" s="842"/>
      <c r="C86" s="842"/>
      <c r="D86" s="547"/>
      <c r="E86" s="547"/>
      <c r="F86" s="547"/>
      <c r="G86" s="634"/>
      <c r="H86" s="547"/>
    </row>
    <row r="87" spans="1:8" x14ac:dyDescent="0.25">
      <c r="B87" s="581" t="s">
        <v>12532</v>
      </c>
      <c r="C87" s="660" t="s">
        <v>12533</v>
      </c>
      <c r="D87" s="752" t="s">
        <v>12463</v>
      </c>
      <c r="E87" s="136" t="s">
        <v>12464</v>
      </c>
      <c r="F87" s="136" t="s">
        <v>2128</v>
      </c>
      <c r="G87" s="658">
        <v>650</v>
      </c>
      <c r="H87" s="620" t="s">
        <v>12534</v>
      </c>
    </row>
    <row r="88" spans="1:8" x14ac:dyDescent="0.25">
      <c r="B88" s="843" t="s">
        <v>12532</v>
      </c>
      <c r="C88" s="843" t="s">
        <v>12675</v>
      </c>
      <c r="D88" s="216" t="s">
        <v>12676</v>
      </c>
      <c r="E88" s="216" t="s">
        <v>12677</v>
      </c>
      <c r="F88" s="216" t="s">
        <v>2128</v>
      </c>
      <c r="G88" s="658">
        <v>850</v>
      </c>
      <c r="H88" s="216" t="s">
        <v>12678</v>
      </c>
    </row>
    <row r="89" spans="1:8" x14ac:dyDescent="0.25">
      <c r="B89" s="843"/>
      <c r="C89" s="843"/>
      <c r="D89" s="216"/>
      <c r="E89" s="216"/>
      <c r="F89" s="216"/>
      <c r="G89" s="658"/>
      <c r="H89" s="216"/>
    </row>
    <row r="90" spans="1:8" x14ac:dyDescent="0.25">
      <c r="B90" s="573" t="s">
        <v>12679</v>
      </c>
      <c r="C90" s="843" t="s">
        <v>12675</v>
      </c>
      <c r="D90" s="547" t="s">
        <v>12544</v>
      </c>
      <c r="E90" s="216" t="s">
        <v>12680</v>
      </c>
      <c r="F90" s="216" t="s">
        <v>12681</v>
      </c>
      <c r="G90" s="658">
        <v>200</v>
      </c>
      <c r="H90" s="813" t="s">
        <v>12682</v>
      </c>
    </row>
    <row r="91" spans="1:8" x14ac:dyDescent="0.25">
      <c r="B91" s="573"/>
      <c r="C91" s="843"/>
      <c r="D91" s="547"/>
      <c r="E91" s="216"/>
      <c r="F91" s="216"/>
      <c r="G91" s="658"/>
      <c r="H91" s="813"/>
    </row>
    <row r="92" spans="1:8" x14ac:dyDescent="0.25">
      <c r="B92" s="581">
        <v>43113</v>
      </c>
      <c r="C92" s="581">
        <v>43114</v>
      </c>
      <c r="D92" s="136" t="s">
        <v>10536</v>
      </c>
      <c r="E92" s="2" t="s">
        <v>18</v>
      </c>
      <c r="F92" s="2" t="s">
        <v>180</v>
      </c>
      <c r="G92" s="658">
        <v>510.98</v>
      </c>
      <c r="H92" s="2" t="s">
        <v>12825</v>
      </c>
    </row>
    <row r="93" spans="1:8" x14ac:dyDescent="0.25">
      <c r="B93" s="581"/>
      <c r="C93" s="660"/>
      <c r="D93" s="752"/>
      <c r="E93" s="136"/>
      <c r="F93" s="136"/>
      <c r="G93" s="658"/>
      <c r="H93" s="620"/>
    </row>
    <row r="94" spans="1:8" x14ac:dyDescent="0.25">
      <c r="B94" s="853" t="s">
        <v>12531</v>
      </c>
      <c r="C94" s="853" t="s">
        <v>12531</v>
      </c>
      <c r="D94" s="136" t="s">
        <v>12505</v>
      </c>
      <c r="E94" s="2" t="s">
        <v>12506</v>
      </c>
      <c r="F94" s="136" t="s">
        <v>186</v>
      </c>
      <c r="G94" s="658">
        <v>2200</v>
      </c>
      <c r="H94" s="2" t="s">
        <v>12507</v>
      </c>
    </row>
    <row r="95" spans="1:8" x14ac:dyDescent="0.25">
      <c r="B95" s="573">
        <v>43116</v>
      </c>
      <c r="C95" s="573">
        <v>43118</v>
      </c>
      <c r="D95" s="548" t="s">
        <v>13090</v>
      </c>
      <c r="E95" s="548" t="s">
        <v>13091</v>
      </c>
      <c r="F95" s="548" t="s">
        <v>172</v>
      </c>
      <c r="G95" s="658">
        <v>750</v>
      </c>
      <c r="H95" s="548" t="s">
        <v>13092</v>
      </c>
    </row>
    <row r="96" spans="1:8" x14ac:dyDescent="0.25">
      <c r="B96" s="853">
        <v>43116</v>
      </c>
      <c r="C96" s="853">
        <v>43117</v>
      </c>
      <c r="D96" s="136" t="s">
        <v>13109</v>
      </c>
      <c r="E96" s="136" t="s">
        <v>18</v>
      </c>
      <c r="F96" s="136" t="s">
        <v>172</v>
      </c>
      <c r="G96" s="807">
        <v>95</v>
      </c>
      <c r="H96" s="136" t="s">
        <v>13110</v>
      </c>
    </row>
    <row r="97" spans="1:8" x14ac:dyDescent="0.25">
      <c r="B97" s="853"/>
      <c r="C97" s="853"/>
      <c r="D97" s="136"/>
      <c r="E97" s="2"/>
      <c r="F97" s="136"/>
      <c r="G97" s="658"/>
      <c r="H97" s="2"/>
    </row>
    <row r="98" spans="1:8" x14ac:dyDescent="0.25">
      <c r="B98" s="581" t="s">
        <v>12535</v>
      </c>
      <c r="C98" s="660" t="s">
        <v>12535</v>
      </c>
      <c r="D98" s="752" t="s">
        <v>12463</v>
      </c>
      <c r="E98" s="136" t="s">
        <v>12464</v>
      </c>
      <c r="F98" s="136" t="s">
        <v>180</v>
      </c>
      <c r="G98" s="658">
        <v>50</v>
      </c>
      <c r="H98" s="620" t="s">
        <v>12534</v>
      </c>
    </row>
    <row r="99" spans="1:8" x14ac:dyDescent="0.25">
      <c r="B99" s="581" t="s">
        <v>12536</v>
      </c>
      <c r="C99" s="660" t="s">
        <v>12536</v>
      </c>
      <c r="D99" s="752" t="s">
        <v>12537</v>
      </c>
      <c r="E99" s="2" t="s">
        <v>12444</v>
      </c>
      <c r="F99" s="136" t="s">
        <v>8109</v>
      </c>
      <c r="G99" s="658">
        <v>89.35</v>
      </c>
      <c r="H99" s="620" t="s">
        <v>2148</v>
      </c>
    </row>
    <row r="100" spans="1:8" x14ac:dyDescent="0.25">
      <c r="B100" s="581" t="s">
        <v>12535</v>
      </c>
      <c r="C100" s="581" t="s">
        <v>12535</v>
      </c>
      <c r="D100" s="799" t="s">
        <v>3693</v>
      </c>
      <c r="E100" s="799" t="s">
        <v>12580</v>
      </c>
      <c r="F100" s="799" t="s">
        <v>180</v>
      </c>
      <c r="G100" s="658">
        <v>35</v>
      </c>
      <c r="H100" s="799" t="s">
        <v>12609</v>
      </c>
    </row>
    <row r="101" spans="1:8" x14ac:dyDescent="0.25">
      <c r="B101" s="573"/>
      <c r="C101" s="842"/>
      <c r="D101" s="548"/>
      <c r="E101" s="548"/>
      <c r="F101" s="548"/>
      <c r="G101" s="634"/>
      <c r="H101" s="548"/>
    </row>
    <row r="102" spans="1:8" x14ac:dyDescent="0.25">
      <c r="B102" s="842"/>
      <c r="C102" s="842"/>
      <c r="D102" s="548"/>
      <c r="E102" s="548"/>
      <c r="F102" s="548"/>
      <c r="G102" s="634"/>
      <c r="H102" s="548"/>
    </row>
    <row r="103" spans="1:8" x14ac:dyDescent="0.25">
      <c r="A103" s="184"/>
      <c r="B103" s="580"/>
      <c r="C103" s="580"/>
      <c r="D103" s="99"/>
      <c r="E103" s="99"/>
      <c r="F103" s="99"/>
      <c r="G103" s="633"/>
      <c r="H103" s="99"/>
    </row>
    <row r="104" spans="1:8" x14ac:dyDescent="0.25">
      <c r="A104" s="128" t="s">
        <v>12808</v>
      </c>
      <c r="B104" s="581"/>
      <c r="C104" s="853"/>
      <c r="D104" s="808"/>
      <c r="E104" s="810"/>
      <c r="F104" s="808"/>
      <c r="G104" s="637"/>
      <c r="H104" s="810"/>
    </row>
    <row r="105" spans="1:8" x14ac:dyDescent="0.25">
      <c r="B105" s="853">
        <v>43108</v>
      </c>
      <c r="C105" s="853">
        <v>43109</v>
      </c>
      <c r="D105" s="136" t="s">
        <v>12181</v>
      </c>
      <c r="E105" s="136" t="s">
        <v>2444</v>
      </c>
      <c r="F105" s="620" t="s">
        <v>179</v>
      </c>
      <c r="G105" s="855">
        <v>500</v>
      </c>
      <c r="H105" s="136" t="s">
        <v>12810</v>
      </c>
    </row>
    <row r="106" spans="1:8" x14ac:dyDescent="0.25">
      <c r="B106" s="853"/>
      <c r="C106" s="853"/>
      <c r="D106" s="136"/>
      <c r="E106" s="136"/>
      <c r="F106" s="620"/>
      <c r="G106" s="855"/>
      <c r="H106" s="136"/>
    </row>
    <row r="107" spans="1:8" x14ac:dyDescent="0.25">
      <c r="B107" s="581">
        <v>43129</v>
      </c>
      <c r="C107" s="581">
        <v>43134</v>
      </c>
      <c r="D107" s="2" t="s">
        <v>3408</v>
      </c>
      <c r="E107" s="2" t="s">
        <v>76</v>
      </c>
      <c r="F107" s="2" t="s">
        <v>1016</v>
      </c>
      <c r="G107" s="856">
        <v>2986.07</v>
      </c>
      <c r="H107" s="2" t="s">
        <v>12809</v>
      </c>
    </row>
    <row r="108" spans="1:8" x14ac:dyDescent="0.25">
      <c r="B108" s="853">
        <v>43129</v>
      </c>
      <c r="C108" s="853">
        <v>43133</v>
      </c>
      <c r="D108" s="136" t="s">
        <v>12181</v>
      </c>
      <c r="E108" s="136" t="s">
        <v>2444</v>
      </c>
      <c r="F108" s="620" t="s">
        <v>180</v>
      </c>
      <c r="G108" s="855">
        <v>1200</v>
      </c>
      <c r="H108" s="136" t="s">
        <v>12811</v>
      </c>
    </row>
    <row r="109" spans="1:8" x14ac:dyDescent="0.25">
      <c r="B109" s="581"/>
      <c r="C109" s="853"/>
      <c r="D109" s="808"/>
      <c r="E109" s="810"/>
      <c r="F109" s="810"/>
      <c r="G109" s="855"/>
      <c r="H109" s="810"/>
    </row>
    <row r="110" spans="1:8" x14ac:dyDescent="0.25">
      <c r="B110" s="581"/>
      <c r="C110" s="581"/>
      <c r="D110" s="810"/>
      <c r="E110" s="810"/>
      <c r="F110" s="808"/>
      <c r="G110" s="856"/>
      <c r="H110" s="810"/>
    </row>
    <row r="111" spans="1:8" x14ac:dyDescent="0.25">
      <c r="B111" s="581"/>
      <c r="C111" s="581"/>
      <c r="D111" s="810"/>
      <c r="E111" s="810"/>
      <c r="F111" s="808"/>
      <c r="G111" s="634"/>
      <c r="H111" s="810"/>
    </row>
    <row r="112" spans="1:8" x14ac:dyDescent="0.25">
      <c r="A112" s="184"/>
      <c r="B112" s="580"/>
      <c r="C112" s="580"/>
      <c r="D112" s="99"/>
      <c r="E112" s="99"/>
      <c r="F112" s="99"/>
      <c r="G112" s="633"/>
      <c r="H112" s="99"/>
    </row>
    <row r="113" spans="1:8" x14ac:dyDescent="0.25">
      <c r="A113" s="128" t="s">
        <v>29</v>
      </c>
      <c r="B113" s="581"/>
      <c r="C113" s="853"/>
      <c r="D113" s="737"/>
      <c r="E113" s="740"/>
      <c r="F113" s="737"/>
      <c r="G113" s="637"/>
      <c r="H113" s="740"/>
    </row>
    <row r="114" spans="1:8" x14ac:dyDescent="0.25">
      <c r="B114" s="583"/>
      <c r="C114" s="581"/>
      <c r="D114" s="740"/>
      <c r="E114" s="138"/>
      <c r="F114" s="740"/>
      <c r="G114" s="855"/>
      <c r="H114" s="740"/>
    </row>
    <row r="115" spans="1:8" x14ac:dyDescent="0.25">
      <c r="B115" s="581"/>
      <c r="C115" s="581"/>
      <c r="D115" s="740"/>
      <c r="E115" s="740"/>
      <c r="F115" s="737"/>
      <c r="G115" s="856"/>
      <c r="H115" s="740"/>
    </row>
    <row r="116" spans="1:8" x14ac:dyDescent="0.25">
      <c r="B116" s="581"/>
      <c r="C116" s="853"/>
      <c r="D116" s="737"/>
      <c r="E116" s="740"/>
      <c r="F116" s="737"/>
      <c r="G116" s="855"/>
      <c r="H116" s="740"/>
    </row>
    <row r="117" spans="1:8" x14ac:dyDescent="0.25">
      <c r="B117" s="581"/>
      <c r="C117" s="853"/>
      <c r="D117" s="737"/>
      <c r="E117" s="740"/>
      <c r="F117" s="740"/>
      <c r="G117" s="855"/>
      <c r="H117" s="740"/>
    </row>
    <row r="118" spans="1:8" x14ac:dyDescent="0.25">
      <c r="B118" s="581"/>
      <c r="C118" s="581"/>
      <c r="D118" s="740"/>
      <c r="E118" s="740"/>
      <c r="F118" s="737"/>
      <c r="G118" s="856"/>
      <c r="H118" s="740"/>
    </row>
    <row r="119" spans="1:8" x14ac:dyDescent="0.25">
      <c r="B119" s="581"/>
      <c r="C119" s="581"/>
      <c r="D119" s="740"/>
      <c r="E119" s="740"/>
      <c r="F119" s="737"/>
      <c r="G119" s="634"/>
      <c r="H119" s="740"/>
    </row>
    <row r="120" spans="1:8" x14ac:dyDescent="0.25">
      <c r="A120" s="184"/>
      <c r="B120" s="580"/>
      <c r="C120" s="580"/>
      <c r="D120" s="99"/>
      <c r="E120" s="99"/>
      <c r="F120" s="99"/>
      <c r="G120" s="633"/>
      <c r="H120" s="99"/>
    </row>
    <row r="121" spans="1:8" x14ac:dyDescent="0.25">
      <c r="A121" s="128" t="s">
        <v>7352</v>
      </c>
      <c r="B121" s="581"/>
      <c r="C121" s="581"/>
      <c r="D121" s="738"/>
      <c r="E121" s="741"/>
      <c r="F121" s="738"/>
      <c r="G121" s="634"/>
      <c r="H121" s="741"/>
    </row>
    <row r="122" spans="1:8" x14ac:dyDescent="0.25">
      <c r="B122" s="581">
        <v>43103</v>
      </c>
      <c r="C122" s="581">
        <v>43107</v>
      </c>
      <c r="D122" s="2" t="s">
        <v>9695</v>
      </c>
      <c r="E122" s="2" t="s">
        <v>5172</v>
      </c>
      <c r="F122" s="2" t="s">
        <v>1787</v>
      </c>
      <c r="G122" s="856">
        <v>1259.17</v>
      </c>
      <c r="H122" s="190" t="s">
        <v>12812</v>
      </c>
    </row>
    <row r="123" spans="1:8" x14ac:dyDescent="0.25">
      <c r="B123" s="581"/>
      <c r="C123" s="581"/>
      <c r="D123" s="2"/>
      <c r="E123" s="2"/>
      <c r="F123" s="2"/>
      <c r="G123" s="856"/>
      <c r="H123" s="190"/>
    </row>
    <row r="124" spans="1:8" x14ac:dyDescent="0.25">
      <c r="B124" s="581">
        <v>43106</v>
      </c>
      <c r="C124" s="581">
        <v>43110</v>
      </c>
      <c r="D124" s="2" t="s">
        <v>7782</v>
      </c>
      <c r="E124" s="2" t="s">
        <v>7783</v>
      </c>
      <c r="F124" s="2" t="s">
        <v>1453</v>
      </c>
      <c r="G124" s="856">
        <v>1916</v>
      </c>
      <c r="H124" s="190" t="s">
        <v>12813</v>
      </c>
    </row>
    <row r="125" spans="1:8" x14ac:dyDescent="0.25">
      <c r="B125" s="581"/>
      <c r="C125" s="581"/>
      <c r="D125" s="2"/>
      <c r="E125" s="2"/>
      <c r="F125" s="2"/>
      <c r="G125" s="856"/>
      <c r="H125" s="190"/>
    </row>
    <row r="126" spans="1:8" x14ac:dyDescent="0.25">
      <c r="B126" s="581">
        <v>43111</v>
      </c>
      <c r="C126" s="581">
        <v>43115</v>
      </c>
      <c r="D126" s="2" t="s">
        <v>44</v>
      </c>
      <c r="E126" s="190" t="s">
        <v>45</v>
      </c>
      <c r="F126" s="2" t="s">
        <v>75</v>
      </c>
      <c r="G126" s="856" t="s">
        <v>178</v>
      </c>
      <c r="H126" s="190" t="s">
        <v>12814</v>
      </c>
    </row>
    <row r="127" spans="1:8" x14ac:dyDescent="0.25">
      <c r="B127" s="581"/>
      <c r="C127" s="581"/>
      <c r="D127" s="2"/>
      <c r="E127" s="190"/>
      <c r="F127" s="2"/>
      <c r="G127" s="856"/>
      <c r="H127" s="190"/>
    </row>
    <row r="128" spans="1:8" x14ac:dyDescent="0.25">
      <c r="B128" s="581">
        <v>43130</v>
      </c>
      <c r="C128" s="581">
        <v>43134</v>
      </c>
      <c r="D128" s="2" t="s">
        <v>1258</v>
      </c>
      <c r="E128" s="2" t="s">
        <v>3717</v>
      </c>
      <c r="F128" s="2" t="s">
        <v>597</v>
      </c>
      <c r="G128" s="856">
        <v>2500</v>
      </c>
      <c r="H128" s="190" t="s">
        <v>12815</v>
      </c>
    </row>
    <row r="129" spans="1:8" x14ac:dyDescent="0.25">
      <c r="B129" s="581"/>
      <c r="C129" s="581"/>
      <c r="D129" s="738"/>
      <c r="E129" s="741"/>
      <c r="F129" s="738"/>
      <c r="G129" s="634"/>
      <c r="H129" s="741"/>
    </row>
    <row r="130" spans="1:8" x14ac:dyDescent="0.25">
      <c r="B130" s="581"/>
      <c r="C130" s="581"/>
      <c r="D130" s="738"/>
      <c r="E130" s="741"/>
      <c r="F130" s="738"/>
      <c r="G130" s="634"/>
      <c r="H130" s="740"/>
    </row>
    <row r="131" spans="1:8" x14ac:dyDescent="0.25">
      <c r="B131" s="581"/>
      <c r="C131" s="581"/>
      <c r="D131" s="738"/>
      <c r="E131" s="741"/>
      <c r="F131" s="738"/>
      <c r="G131" s="634"/>
      <c r="H131" s="741"/>
    </row>
    <row r="132" spans="1:8" x14ac:dyDescent="0.25">
      <c r="A132" s="184"/>
      <c r="B132" s="585"/>
      <c r="C132" s="585"/>
      <c r="D132" s="105"/>
      <c r="E132" s="105"/>
      <c r="F132" s="105"/>
      <c r="G132" s="639"/>
      <c r="H132" s="105"/>
    </row>
    <row r="133" spans="1:8" x14ac:dyDescent="0.25">
      <c r="A133" s="128" t="s">
        <v>6335</v>
      </c>
      <c r="B133" s="582"/>
      <c r="C133" s="582"/>
      <c r="D133" s="741"/>
      <c r="E133" s="741"/>
      <c r="F133" s="741"/>
      <c r="G133" s="635"/>
      <c r="H133" s="741"/>
    </row>
    <row r="134" spans="1:8" x14ac:dyDescent="0.25">
      <c r="B134" s="582"/>
      <c r="C134" s="582"/>
      <c r="D134" s="741"/>
      <c r="E134" s="741"/>
      <c r="F134" s="741"/>
      <c r="G134" s="635"/>
      <c r="H134" s="232"/>
    </row>
    <row r="135" spans="1:8" x14ac:dyDescent="0.25">
      <c r="B135" s="582"/>
      <c r="C135" s="582"/>
      <c r="D135" s="741"/>
      <c r="E135" s="741"/>
      <c r="F135" s="741"/>
      <c r="G135" s="635"/>
      <c r="H135" s="741"/>
    </row>
    <row r="136" spans="1:8" x14ac:dyDescent="0.25">
      <c r="B136" s="582"/>
      <c r="C136" s="582"/>
      <c r="D136" s="741"/>
      <c r="E136" s="741"/>
      <c r="F136" s="741"/>
      <c r="G136" s="635"/>
      <c r="H136" s="741"/>
    </row>
    <row r="137" spans="1:8" x14ac:dyDescent="0.25">
      <c r="B137" s="582"/>
      <c r="C137" s="582"/>
      <c r="D137" s="741"/>
      <c r="E137" s="741"/>
      <c r="F137" s="741"/>
      <c r="G137" s="635"/>
      <c r="H137" s="741"/>
    </row>
    <row r="138" spans="1:8" x14ac:dyDescent="0.25">
      <c r="B138" s="582"/>
      <c r="C138" s="582"/>
      <c r="D138" s="741"/>
      <c r="E138" s="741"/>
      <c r="F138" s="741"/>
      <c r="G138" s="635"/>
      <c r="H138" s="741"/>
    </row>
    <row r="139" spans="1:8" x14ac:dyDescent="0.25">
      <c r="A139" s="184"/>
      <c r="B139" s="580"/>
      <c r="C139" s="580"/>
      <c r="D139" s="99"/>
      <c r="E139" s="99"/>
      <c r="F139" s="99"/>
      <c r="G139" s="633"/>
      <c r="H139" s="99"/>
    </row>
    <row r="140" spans="1:8" x14ac:dyDescent="0.25">
      <c r="A140" s="128" t="s">
        <v>181</v>
      </c>
      <c r="B140" s="581"/>
      <c r="C140" s="581"/>
      <c r="D140" s="738"/>
      <c r="E140" s="741"/>
      <c r="F140" s="738"/>
      <c r="G140" s="634"/>
      <c r="H140" s="738"/>
    </row>
    <row r="141" spans="1:8" x14ac:dyDescent="0.25">
      <c r="B141" s="623">
        <v>43108</v>
      </c>
      <c r="C141" s="623">
        <v>43109</v>
      </c>
      <c r="D141" s="77" t="s">
        <v>4175</v>
      </c>
      <c r="E141" s="79" t="s">
        <v>4176</v>
      </c>
      <c r="F141" s="63" t="s">
        <v>4414</v>
      </c>
      <c r="G141" s="696">
        <v>580.78</v>
      </c>
      <c r="H141" s="62" t="s">
        <v>12642</v>
      </c>
    </row>
    <row r="142" spans="1:8" x14ac:dyDescent="0.25">
      <c r="B142" s="582"/>
      <c r="C142" s="582"/>
      <c r="D142" s="741"/>
      <c r="E142" s="738"/>
      <c r="F142" s="741"/>
      <c r="G142" s="640"/>
      <c r="H142" s="111"/>
    </row>
    <row r="143" spans="1:8" x14ac:dyDescent="0.25">
      <c r="B143" s="582"/>
      <c r="C143" s="582"/>
      <c r="D143" s="741"/>
      <c r="E143" s="741"/>
      <c r="F143" s="741"/>
      <c r="G143" s="635"/>
      <c r="H143" s="741"/>
    </row>
    <row r="144" spans="1:8" x14ac:dyDescent="0.25">
      <c r="B144" s="582"/>
      <c r="C144" s="582"/>
      <c r="D144" s="741"/>
      <c r="E144" s="738"/>
      <c r="F144" s="741"/>
      <c r="G144" s="635"/>
      <c r="H144" s="741"/>
    </row>
    <row r="145" spans="1:8" x14ac:dyDescent="0.25">
      <c r="A145" s="184"/>
      <c r="B145" s="585"/>
      <c r="C145" s="585"/>
      <c r="D145" s="105"/>
      <c r="E145" s="105"/>
      <c r="F145" s="105"/>
      <c r="G145" s="639"/>
      <c r="H145" s="105"/>
    </row>
    <row r="146" spans="1:8" x14ac:dyDescent="0.25">
      <c r="A146" s="128" t="s">
        <v>9060</v>
      </c>
      <c r="B146" s="582"/>
      <c r="C146" s="582"/>
      <c r="D146" s="549"/>
      <c r="E146" s="549"/>
      <c r="F146" s="549"/>
      <c r="G146" s="635"/>
      <c r="H146" s="549"/>
    </row>
    <row r="147" spans="1:8" x14ac:dyDescent="0.25">
      <c r="B147" s="582">
        <v>43103</v>
      </c>
      <c r="C147" s="582">
        <v>43111</v>
      </c>
      <c r="D147" s="859" t="s">
        <v>12975</v>
      </c>
      <c r="E147" s="859" t="s">
        <v>12976</v>
      </c>
      <c r="F147" s="859" t="s">
        <v>1873</v>
      </c>
      <c r="G147" s="635">
        <v>1264.24</v>
      </c>
      <c r="H147" s="859" t="s">
        <v>12977</v>
      </c>
    </row>
    <row r="148" spans="1:8" x14ac:dyDescent="0.25">
      <c r="B148" s="582"/>
      <c r="C148" s="582"/>
      <c r="D148" s="859"/>
      <c r="E148" s="859"/>
      <c r="F148" s="859"/>
      <c r="G148" s="635"/>
      <c r="H148" s="859"/>
    </row>
    <row r="149" spans="1:8" x14ac:dyDescent="0.25">
      <c r="B149" s="582">
        <v>43124</v>
      </c>
      <c r="C149" s="582">
        <v>43125</v>
      </c>
      <c r="D149" s="859" t="s">
        <v>11389</v>
      </c>
      <c r="E149" s="859" t="s">
        <v>36</v>
      </c>
      <c r="F149" s="859" t="s">
        <v>172</v>
      </c>
      <c r="G149" s="635">
        <v>576.19000000000005</v>
      </c>
      <c r="H149" s="859" t="s">
        <v>12978</v>
      </c>
    </row>
    <row r="150" spans="1:8" x14ac:dyDescent="0.25">
      <c r="B150" s="582">
        <v>43124</v>
      </c>
      <c r="C150" s="582">
        <v>43125</v>
      </c>
      <c r="D150" s="859" t="s">
        <v>6344</v>
      </c>
      <c r="E150" s="859" t="s">
        <v>12979</v>
      </c>
      <c r="F150" s="859" t="s">
        <v>172</v>
      </c>
      <c r="G150" s="635">
        <v>576.19000000000005</v>
      </c>
      <c r="H150" s="859" t="s">
        <v>12978</v>
      </c>
    </row>
    <row r="151" spans="1:8" x14ac:dyDescent="0.25">
      <c r="B151" s="582">
        <v>43124</v>
      </c>
      <c r="C151" s="582">
        <v>43125</v>
      </c>
      <c r="D151" s="859" t="s">
        <v>9615</v>
      </c>
      <c r="E151" s="859" t="s">
        <v>12740</v>
      </c>
      <c r="F151" s="859" t="s">
        <v>172</v>
      </c>
      <c r="G151" s="635">
        <v>448.19</v>
      </c>
      <c r="H151" s="859" t="s">
        <v>12978</v>
      </c>
    </row>
    <row r="152" spans="1:8" x14ac:dyDescent="0.25">
      <c r="B152" s="582">
        <v>43124</v>
      </c>
      <c r="C152" s="582">
        <v>43125</v>
      </c>
      <c r="D152" s="859" t="s">
        <v>2883</v>
      </c>
      <c r="E152" s="859" t="s">
        <v>12980</v>
      </c>
      <c r="F152" s="859" t="s">
        <v>172</v>
      </c>
      <c r="G152" s="635">
        <v>448.19</v>
      </c>
      <c r="H152" s="859" t="s">
        <v>12978</v>
      </c>
    </row>
    <row r="153" spans="1:8" x14ac:dyDescent="0.25">
      <c r="B153" s="582">
        <v>43124</v>
      </c>
      <c r="C153" s="582">
        <v>43125</v>
      </c>
      <c r="D153" s="859" t="s">
        <v>897</v>
      </c>
      <c r="E153" s="859" t="s">
        <v>10343</v>
      </c>
      <c r="F153" s="859" t="s">
        <v>172</v>
      </c>
      <c r="G153" s="635">
        <v>448.19</v>
      </c>
      <c r="H153" s="859" t="s">
        <v>12978</v>
      </c>
    </row>
    <row r="154" spans="1:8" x14ac:dyDescent="0.25">
      <c r="B154" s="582"/>
      <c r="C154" s="582"/>
      <c r="D154" s="859"/>
      <c r="E154" s="859"/>
      <c r="F154" s="859"/>
      <c r="G154" s="635"/>
      <c r="H154" s="859"/>
    </row>
    <row r="155" spans="1:8" x14ac:dyDescent="0.25">
      <c r="B155" s="582">
        <v>43125</v>
      </c>
      <c r="C155" s="582">
        <v>43128</v>
      </c>
      <c r="D155" s="859" t="s">
        <v>12262</v>
      </c>
      <c r="E155" s="859" t="s">
        <v>513</v>
      </c>
      <c r="F155" s="859" t="s">
        <v>12981</v>
      </c>
      <c r="G155" s="635">
        <v>500</v>
      </c>
      <c r="H155" s="859" t="s">
        <v>12982</v>
      </c>
    </row>
    <row r="156" spans="1:8" x14ac:dyDescent="0.25">
      <c r="B156" s="582">
        <v>43125</v>
      </c>
      <c r="C156" s="582">
        <v>43128</v>
      </c>
      <c r="D156" s="859" t="s">
        <v>12983</v>
      </c>
      <c r="E156" s="859" t="s">
        <v>12984</v>
      </c>
      <c r="F156" s="859" t="s">
        <v>12981</v>
      </c>
      <c r="G156" s="635">
        <v>500</v>
      </c>
      <c r="H156" s="859" t="s">
        <v>12982</v>
      </c>
    </row>
    <row r="157" spans="1:8" x14ac:dyDescent="0.25">
      <c r="B157" s="582">
        <v>43125</v>
      </c>
      <c r="C157" s="582">
        <v>43128</v>
      </c>
      <c r="D157" s="859" t="s">
        <v>9317</v>
      </c>
      <c r="E157" s="859" t="s">
        <v>12985</v>
      </c>
      <c r="F157" s="859" t="s">
        <v>12981</v>
      </c>
      <c r="G157" s="635">
        <v>500</v>
      </c>
      <c r="H157" s="859" t="s">
        <v>12982</v>
      </c>
    </row>
    <row r="158" spans="1:8" x14ac:dyDescent="0.25">
      <c r="B158" s="582">
        <v>43125</v>
      </c>
      <c r="C158" s="582">
        <v>43128</v>
      </c>
      <c r="D158" s="859" t="s">
        <v>12986</v>
      </c>
      <c r="E158" s="859" t="s">
        <v>12987</v>
      </c>
      <c r="F158" s="859" t="s">
        <v>12981</v>
      </c>
      <c r="G158" s="635">
        <v>500</v>
      </c>
      <c r="H158" s="859" t="s">
        <v>12982</v>
      </c>
    </row>
    <row r="159" spans="1:8" x14ac:dyDescent="0.25">
      <c r="B159" s="582"/>
      <c r="C159" s="582"/>
      <c r="D159" s="859"/>
      <c r="E159" s="859"/>
      <c r="F159" s="859"/>
      <c r="G159" s="635"/>
      <c r="H159" s="859"/>
    </row>
    <row r="160" spans="1:8" x14ac:dyDescent="0.25">
      <c r="B160" s="582">
        <v>43129</v>
      </c>
      <c r="C160" s="582">
        <v>43135</v>
      </c>
      <c r="D160" s="859" t="s">
        <v>11389</v>
      </c>
      <c r="E160" s="859" t="s">
        <v>36</v>
      </c>
      <c r="F160" s="859" t="s">
        <v>180</v>
      </c>
      <c r="G160" s="635">
        <v>1044.56</v>
      </c>
      <c r="H160" s="859" t="s">
        <v>12988</v>
      </c>
    </row>
    <row r="161" spans="1:8" x14ac:dyDescent="0.25">
      <c r="B161" s="582"/>
      <c r="C161" s="582"/>
      <c r="D161" s="859"/>
      <c r="E161" s="859"/>
      <c r="F161" s="859"/>
      <c r="G161" s="635"/>
      <c r="H161" s="859"/>
    </row>
    <row r="162" spans="1:8" x14ac:dyDescent="0.25">
      <c r="B162" s="582">
        <v>43130</v>
      </c>
      <c r="C162" s="582">
        <v>43133</v>
      </c>
      <c r="D162" s="859" t="s">
        <v>9610</v>
      </c>
      <c r="E162" s="859" t="s">
        <v>12137</v>
      </c>
      <c r="F162" s="859" t="s">
        <v>180</v>
      </c>
      <c r="G162" s="635">
        <v>811.15</v>
      </c>
      <c r="H162" s="859" t="s">
        <v>12988</v>
      </c>
    </row>
    <row r="163" spans="1:8" x14ac:dyDescent="0.25">
      <c r="B163" s="582"/>
      <c r="C163" s="582"/>
      <c r="D163" s="859"/>
      <c r="E163" s="859"/>
      <c r="F163" s="859"/>
      <c r="G163" s="635"/>
      <c r="H163" s="859"/>
    </row>
    <row r="164" spans="1:8" x14ac:dyDescent="0.25">
      <c r="B164" s="582">
        <v>43131</v>
      </c>
      <c r="C164" s="582">
        <v>43133</v>
      </c>
      <c r="D164" s="859" t="s">
        <v>2884</v>
      </c>
      <c r="E164" s="859" t="s">
        <v>6568</v>
      </c>
      <c r="F164" s="859" t="s">
        <v>1742</v>
      </c>
      <c r="G164" s="635">
        <v>1053.51</v>
      </c>
      <c r="H164" s="859" t="s">
        <v>12989</v>
      </c>
    </row>
    <row r="165" spans="1:8" x14ac:dyDescent="0.25">
      <c r="B165" s="582">
        <v>43131</v>
      </c>
      <c r="C165" s="582">
        <v>43133</v>
      </c>
      <c r="D165" s="859" t="s">
        <v>12990</v>
      </c>
      <c r="E165" s="859" t="s">
        <v>713</v>
      </c>
      <c r="F165" s="859" t="s">
        <v>1742</v>
      </c>
      <c r="G165" s="635">
        <v>1441</v>
      </c>
      <c r="H165" s="859" t="s">
        <v>12989</v>
      </c>
    </row>
    <row r="166" spans="1:8" x14ac:dyDescent="0.25">
      <c r="B166" s="582"/>
      <c r="C166" s="582"/>
      <c r="D166" s="549"/>
      <c r="E166" s="549"/>
      <c r="F166" s="549"/>
      <c r="G166" s="635"/>
      <c r="H166" s="549"/>
    </row>
    <row r="167" spans="1:8" x14ac:dyDescent="0.25">
      <c r="B167" s="582"/>
      <c r="C167" s="582"/>
      <c r="D167" s="549"/>
      <c r="E167" s="549"/>
      <c r="F167" s="549"/>
      <c r="G167" s="635"/>
      <c r="H167" s="549"/>
    </row>
    <row r="168" spans="1:8" x14ac:dyDescent="0.25">
      <c r="B168" s="582"/>
      <c r="C168" s="582"/>
      <c r="D168" s="549"/>
      <c r="E168" s="549"/>
      <c r="F168" s="549"/>
      <c r="G168" s="635"/>
      <c r="H168" s="549"/>
    </row>
    <row r="169" spans="1:8" x14ac:dyDescent="0.25">
      <c r="B169" s="582"/>
      <c r="C169" s="582"/>
      <c r="D169" s="549"/>
      <c r="E169" s="549"/>
      <c r="F169" s="549"/>
      <c r="G169" s="635"/>
      <c r="H169" s="549"/>
    </row>
    <row r="170" spans="1:8" x14ac:dyDescent="0.25">
      <c r="B170" s="582"/>
      <c r="C170" s="582"/>
      <c r="D170" s="549"/>
      <c r="E170" s="549"/>
      <c r="F170" s="549"/>
      <c r="G170" s="635"/>
      <c r="H170" s="549"/>
    </row>
    <row r="171" spans="1:8" x14ac:dyDescent="0.25">
      <c r="A171" s="184"/>
      <c r="B171" s="585"/>
      <c r="C171" s="585"/>
      <c r="D171" s="105"/>
      <c r="E171" s="105"/>
      <c r="F171" s="105"/>
      <c r="G171" s="639"/>
      <c r="H171" s="105"/>
    </row>
    <row r="172" spans="1:8" x14ac:dyDescent="0.25">
      <c r="A172" s="128" t="s">
        <v>8603</v>
      </c>
      <c r="B172" s="581"/>
      <c r="C172" s="581"/>
      <c r="D172" s="136"/>
      <c r="E172" s="136"/>
      <c r="F172" s="136"/>
      <c r="G172" s="856"/>
      <c r="H172" s="136"/>
    </row>
    <row r="173" spans="1:8" x14ac:dyDescent="0.25">
      <c r="B173" s="581"/>
      <c r="C173" s="581"/>
      <c r="D173" s="136"/>
      <c r="E173" s="136"/>
      <c r="F173" s="136"/>
      <c r="G173" s="856"/>
      <c r="H173" s="136"/>
    </row>
    <row r="174" spans="1:8" x14ac:dyDescent="0.25">
      <c r="B174" s="581"/>
      <c r="C174" s="581"/>
      <c r="D174" s="136"/>
      <c r="E174" s="136"/>
      <c r="F174" s="136"/>
      <c r="G174" s="856"/>
      <c r="H174" s="136"/>
    </row>
    <row r="175" spans="1:8" x14ac:dyDescent="0.25">
      <c r="B175" s="581"/>
      <c r="C175" s="581"/>
      <c r="D175" s="136"/>
      <c r="E175" s="136"/>
      <c r="F175" s="136"/>
      <c r="G175" s="856"/>
      <c r="H175" s="136"/>
    </row>
    <row r="176" spans="1:8" x14ac:dyDescent="0.25">
      <c r="B176" s="581"/>
      <c r="C176" s="581"/>
      <c r="D176" s="136"/>
      <c r="E176" s="136"/>
      <c r="F176" s="136"/>
      <c r="G176" s="856"/>
      <c r="H176" s="136"/>
    </row>
    <row r="177" spans="1:8" x14ac:dyDescent="0.25">
      <c r="B177" s="581"/>
      <c r="C177" s="581"/>
      <c r="D177" s="136"/>
      <c r="E177" s="136"/>
      <c r="F177" s="136"/>
      <c r="G177" s="856"/>
      <c r="H177" s="136"/>
    </row>
    <row r="178" spans="1:8" x14ac:dyDescent="0.25">
      <c r="B178" s="582"/>
      <c r="C178" s="582"/>
      <c r="D178" s="549"/>
      <c r="E178" s="549"/>
      <c r="F178" s="549"/>
      <c r="G178" s="635"/>
      <c r="H178" s="741"/>
    </row>
    <row r="179" spans="1:8" x14ac:dyDescent="0.25">
      <c r="B179" s="582"/>
      <c r="C179" s="582"/>
      <c r="D179" s="549"/>
      <c r="E179" s="549"/>
      <c r="F179" s="550"/>
      <c r="G179" s="635"/>
      <c r="H179" s="549"/>
    </row>
    <row r="180" spans="1:8" x14ac:dyDescent="0.25">
      <c r="A180" s="184"/>
      <c r="B180" s="580"/>
      <c r="C180" s="580"/>
      <c r="D180" s="99"/>
      <c r="E180" s="99"/>
      <c r="F180" s="99"/>
      <c r="G180" s="633"/>
      <c r="H180" s="99"/>
    </row>
    <row r="181" spans="1:8" x14ac:dyDescent="0.25">
      <c r="A181" s="128" t="s">
        <v>28</v>
      </c>
      <c r="B181" s="573"/>
      <c r="C181" s="842"/>
      <c r="D181" s="553"/>
      <c r="E181" s="553"/>
      <c r="F181" s="553"/>
      <c r="G181" s="811"/>
      <c r="H181" s="553"/>
    </row>
    <row r="182" spans="1:8" x14ac:dyDescent="0.25">
      <c r="B182" s="573">
        <v>42738</v>
      </c>
      <c r="C182" s="573">
        <v>42740</v>
      </c>
      <c r="D182" s="553" t="s">
        <v>12998</v>
      </c>
      <c r="E182" s="553" t="s">
        <v>8237</v>
      </c>
      <c r="F182" s="553" t="s">
        <v>587</v>
      </c>
      <c r="G182" s="719">
        <v>1411</v>
      </c>
      <c r="H182" s="553" t="s">
        <v>12999</v>
      </c>
    </row>
    <row r="183" spans="1:8" x14ac:dyDescent="0.25">
      <c r="B183" s="573"/>
      <c r="C183" s="573"/>
      <c r="D183" s="553"/>
      <c r="E183" s="553"/>
      <c r="F183" s="553"/>
      <c r="G183" s="719"/>
      <c r="H183" s="553"/>
    </row>
    <row r="184" spans="1:8" x14ac:dyDescent="0.25">
      <c r="B184" s="573">
        <v>42756</v>
      </c>
      <c r="C184" s="573">
        <v>42759</v>
      </c>
      <c r="D184" s="553" t="s">
        <v>5189</v>
      </c>
      <c r="E184" s="553" t="s">
        <v>1663</v>
      </c>
      <c r="F184" s="553" t="s">
        <v>179</v>
      </c>
      <c r="G184" s="875">
        <v>1560</v>
      </c>
      <c r="H184" s="553" t="s">
        <v>13000</v>
      </c>
    </row>
    <row r="185" spans="1:8" x14ac:dyDescent="0.25">
      <c r="B185" s="573"/>
      <c r="C185" s="573"/>
      <c r="D185" s="553"/>
      <c r="E185" s="553"/>
      <c r="F185" s="553"/>
      <c r="G185" s="634"/>
      <c r="H185" s="553"/>
    </row>
    <row r="186" spans="1:8" x14ac:dyDescent="0.25">
      <c r="B186" s="889">
        <v>43129</v>
      </c>
      <c r="C186" s="889">
        <v>43132</v>
      </c>
      <c r="D186" s="204" t="s">
        <v>171</v>
      </c>
      <c r="E186" s="204" t="s">
        <v>36</v>
      </c>
      <c r="F186" s="204" t="s">
        <v>180</v>
      </c>
      <c r="G186" s="215">
        <v>2495</v>
      </c>
      <c r="H186" s="204" t="s">
        <v>13251</v>
      </c>
    </row>
    <row r="187" spans="1:8" x14ac:dyDescent="0.25">
      <c r="B187" s="573"/>
      <c r="C187" s="573"/>
      <c r="D187" s="553"/>
      <c r="E187" s="553"/>
      <c r="F187" s="553"/>
      <c r="G187" s="634"/>
      <c r="H187" s="553"/>
    </row>
    <row r="188" spans="1:8" x14ac:dyDescent="0.25">
      <c r="A188" s="184"/>
      <c r="B188" s="580"/>
      <c r="C188" s="580"/>
      <c r="D188" s="99"/>
      <c r="E188" s="99"/>
      <c r="F188" s="99"/>
      <c r="G188" s="633"/>
      <c r="H188" s="99"/>
    </row>
    <row r="189" spans="1:8" x14ac:dyDescent="0.25">
      <c r="A189" s="128" t="s">
        <v>50</v>
      </c>
      <c r="B189" s="853"/>
      <c r="C189" s="853"/>
      <c r="D189" s="273"/>
      <c r="E189" s="740"/>
      <c r="F189" s="737"/>
      <c r="G189" s="637"/>
      <c r="H189" s="740"/>
    </row>
    <row r="190" spans="1:8" x14ac:dyDescent="0.25">
      <c r="B190" s="582">
        <v>43121</v>
      </c>
      <c r="C190" s="582">
        <v>43126</v>
      </c>
      <c r="D190" s="190" t="s">
        <v>12211</v>
      </c>
      <c r="E190" s="190" t="s">
        <v>3924</v>
      </c>
      <c r="F190" s="190" t="s">
        <v>597</v>
      </c>
      <c r="G190" s="635">
        <v>2337</v>
      </c>
      <c r="H190" s="190" t="s">
        <v>12212</v>
      </c>
    </row>
    <row r="191" spans="1:8" x14ac:dyDescent="0.25">
      <c r="B191" s="581">
        <v>43121</v>
      </c>
      <c r="C191" s="581">
        <v>43126</v>
      </c>
      <c r="D191" s="2" t="s">
        <v>12213</v>
      </c>
      <c r="E191" s="190" t="s">
        <v>3924</v>
      </c>
      <c r="F191" s="738" t="s">
        <v>597</v>
      </c>
      <c r="G191" s="634">
        <v>1317</v>
      </c>
      <c r="H191" s="190" t="s">
        <v>12212</v>
      </c>
    </row>
    <row r="192" spans="1:8" x14ac:dyDescent="0.25">
      <c r="B192" s="853"/>
      <c r="C192" s="853"/>
      <c r="D192" s="273"/>
      <c r="E192" s="740"/>
      <c r="F192" s="737"/>
      <c r="G192" s="637"/>
      <c r="H192" s="740"/>
    </row>
    <row r="193" spans="1:8" x14ac:dyDescent="0.25">
      <c r="B193" s="581">
        <v>43130</v>
      </c>
      <c r="C193" s="581">
        <v>43133</v>
      </c>
      <c r="D193" s="839" t="s">
        <v>2410</v>
      </c>
      <c r="E193" s="841" t="s">
        <v>6606</v>
      </c>
      <c r="F193" s="839" t="s">
        <v>180</v>
      </c>
      <c r="G193" s="634">
        <v>214.05</v>
      </c>
      <c r="H193" s="841" t="s">
        <v>12923</v>
      </c>
    </row>
    <row r="194" spans="1:8" x14ac:dyDescent="0.25">
      <c r="B194" s="853"/>
      <c r="C194" s="853"/>
      <c r="D194" s="737"/>
      <c r="E194" s="740"/>
      <c r="F194" s="737"/>
      <c r="G194" s="641"/>
      <c r="H194" s="740"/>
    </row>
    <row r="195" spans="1:8" x14ac:dyDescent="0.25">
      <c r="B195" s="853"/>
      <c r="C195" s="853"/>
      <c r="D195" s="740"/>
      <c r="E195" s="740"/>
      <c r="F195" s="737"/>
      <c r="G195" s="641"/>
      <c r="H195" s="740"/>
    </row>
    <row r="196" spans="1:8" x14ac:dyDescent="0.25">
      <c r="A196" s="184"/>
      <c r="B196" s="580"/>
      <c r="C196" s="580"/>
      <c r="D196" s="99"/>
      <c r="E196" s="99"/>
      <c r="F196" s="99"/>
      <c r="G196" s="633"/>
      <c r="H196" s="99"/>
    </row>
    <row r="197" spans="1:8" x14ac:dyDescent="0.25">
      <c r="A197" s="128" t="s">
        <v>8256</v>
      </c>
      <c r="B197" s="573"/>
      <c r="C197" s="573"/>
      <c r="D197" s="548"/>
      <c r="E197" s="548"/>
      <c r="F197" s="548"/>
      <c r="G197" s="634"/>
      <c r="H197" s="548"/>
    </row>
    <row r="198" spans="1:8" x14ac:dyDescent="0.25">
      <c r="B198" s="573"/>
      <c r="C198" s="573"/>
      <c r="D198" s="548"/>
      <c r="E198" s="548"/>
      <c r="F198" s="548"/>
      <c r="G198" s="634"/>
      <c r="H198" s="548"/>
    </row>
    <row r="199" spans="1:8" x14ac:dyDescent="0.25">
      <c r="A199" s="184"/>
      <c r="B199" s="580"/>
      <c r="C199" s="580"/>
      <c r="D199" s="99"/>
      <c r="E199" s="99"/>
      <c r="F199" s="99"/>
      <c r="G199" s="633"/>
      <c r="H199" s="99"/>
    </row>
    <row r="200" spans="1:8" x14ac:dyDescent="0.25">
      <c r="A200" s="128" t="s">
        <v>22</v>
      </c>
      <c r="B200" s="853"/>
      <c r="C200" s="853"/>
      <c r="D200" s="737"/>
      <c r="E200" s="737"/>
      <c r="F200" s="737"/>
      <c r="G200" s="651"/>
      <c r="H200" s="740"/>
    </row>
    <row r="201" spans="1:8" x14ac:dyDescent="0.25">
      <c r="B201" s="573">
        <v>43109</v>
      </c>
      <c r="C201" s="573">
        <v>43111</v>
      </c>
      <c r="D201" s="548" t="s">
        <v>1638</v>
      </c>
      <c r="E201" s="549" t="s">
        <v>195</v>
      </c>
      <c r="F201" s="548" t="s">
        <v>8279</v>
      </c>
      <c r="G201" s="862">
        <v>1360</v>
      </c>
      <c r="H201" s="549" t="s">
        <v>13010</v>
      </c>
    </row>
    <row r="202" spans="1:8" x14ac:dyDescent="0.25">
      <c r="B202" s="573"/>
      <c r="C202" s="573"/>
      <c r="D202" s="548"/>
      <c r="E202" s="549"/>
      <c r="F202" s="548"/>
      <c r="G202" s="862"/>
      <c r="H202" s="549"/>
    </row>
    <row r="203" spans="1:8" x14ac:dyDescent="0.25">
      <c r="B203" s="581">
        <v>43130</v>
      </c>
      <c r="C203" s="581">
        <v>43133</v>
      </c>
      <c r="D203" s="893" t="s">
        <v>264</v>
      </c>
      <c r="E203" s="895" t="s">
        <v>265</v>
      </c>
      <c r="F203" s="893" t="s">
        <v>5020</v>
      </c>
      <c r="G203" s="650">
        <v>1884</v>
      </c>
      <c r="H203" s="895" t="s">
        <v>13267</v>
      </c>
    </row>
    <row r="204" spans="1:8" x14ac:dyDescent="0.25">
      <c r="B204" s="581">
        <v>43130</v>
      </c>
      <c r="C204" s="581">
        <v>43133</v>
      </c>
      <c r="D204" s="890" t="s">
        <v>4732</v>
      </c>
      <c r="E204" s="894" t="s">
        <v>10689</v>
      </c>
      <c r="F204" s="890" t="s">
        <v>5020</v>
      </c>
      <c r="G204" s="650">
        <v>1884</v>
      </c>
      <c r="H204" s="895" t="s">
        <v>13267</v>
      </c>
    </row>
    <row r="205" spans="1:8" x14ac:dyDescent="0.25">
      <c r="B205" s="573"/>
      <c r="C205" s="573"/>
      <c r="D205" s="548"/>
      <c r="E205" s="549"/>
      <c r="F205" s="548"/>
      <c r="G205" s="876"/>
      <c r="H205" s="548"/>
    </row>
    <row r="206" spans="1:8" x14ac:dyDescent="0.25">
      <c r="A206" s="184"/>
      <c r="B206" s="580"/>
      <c r="C206" s="580"/>
      <c r="D206" s="99"/>
      <c r="E206" s="99"/>
      <c r="F206" s="99"/>
      <c r="G206" s="633"/>
      <c r="H206" s="99"/>
    </row>
    <row r="207" spans="1:8" x14ac:dyDescent="0.25">
      <c r="A207" s="128" t="s">
        <v>1289</v>
      </c>
      <c r="B207" s="581"/>
      <c r="C207" s="581"/>
      <c r="D207" s="738"/>
      <c r="E207" s="738"/>
      <c r="F207" s="738"/>
      <c r="G207" s="634"/>
      <c r="H207" s="740"/>
    </row>
    <row r="208" spans="1:8" x14ac:dyDescent="0.25">
      <c r="B208" s="573">
        <v>43108</v>
      </c>
      <c r="C208" s="573">
        <v>43109</v>
      </c>
      <c r="D208" s="548" t="s">
        <v>2448</v>
      </c>
      <c r="E208" s="548" t="s">
        <v>2890</v>
      </c>
      <c r="F208" s="548" t="s">
        <v>179</v>
      </c>
      <c r="G208" s="719">
        <v>350</v>
      </c>
      <c r="H208" s="548" t="s">
        <v>13008</v>
      </c>
    </row>
    <row r="209" spans="1:8" x14ac:dyDescent="0.25">
      <c r="B209" s="573"/>
      <c r="C209" s="573"/>
      <c r="D209" s="548"/>
      <c r="E209" s="548"/>
      <c r="F209" s="548"/>
      <c r="G209" s="719"/>
      <c r="H209" s="548"/>
    </row>
    <row r="210" spans="1:8" x14ac:dyDescent="0.25">
      <c r="B210" s="573">
        <v>43111</v>
      </c>
      <c r="C210" s="573">
        <v>43114</v>
      </c>
      <c r="D210" s="548" t="s">
        <v>13003</v>
      </c>
      <c r="E210" s="548" t="s">
        <v>13004</v>
      </c>
      <c r="F210" s="548" t="s">
        <v>1157</v>
      </c>
      <c r="G210" s="719">
        <v>1105</v>
      </c>
      <c r="H210" s="548" t="s">
        <v>13005</v>
      </c>
    </row>
    <row r="211" spans="1:8" x14ac:dyDescent="0.25">
      <c r="B211" s="889">
        <v>43111</v>
      </c>
      <c r="C211" s="176">
        <v>43114</v>
      </c>
      <c r="D211" s="890" t="s">
        <v>10659</v>
      </c>
      <c r="E211" s="890" t="s">
        <v>18</v>
      </c>
      <c r="F211" s="890" t="s">
        <v>1157</v>
      </c>
      <c r="G211" s="616">
        <v>505</v>
      </c>
      <c r="H211" s="890" t="s">
        <v>13260</v>
      </c>
    </row>
    <row r="212" spans="1:8" x14ac:dyDescent="0.25">
      <c r="B212" s="889"/>
      <c r="C212" s="176"/>
      <c r="D212" s="890"/>
      <c r="E212" s="890"/>
      <c r="F212" s="890"/>
      <c r="G212" s="616"/>
      <c r="H212" s="890"/>
    </row>
    <row r="213" spans="1:8" x14ac:dyDescent="0.25">
      <c r="B213" s="581">
        <v>43121</v>
      </c>
      <c r="C213" s="581">
        <v>43123</v>
      </c>
      <c r="D213" s="809" t="s">
        <v>12301</v>
      </c>
      <c r="E213" s="809" t="s">
        <v>12306</v>
      </c>
      <c r="F213" s="809" t="s">
        <v>12843</v>
      </c>
      <c r="G213" s="856">
        <v>880</v>
      </c>
      <c r="H213" s="809" t="s">
        <v>12844</v>
      </c>
    </row>
    <row r="214" spans="1:8" x14ac:dyDescent="0.25">
      <c r="B214" s="581"/>
      <c r="C214" s="581"/>
      <c r="D214" s="857"/>
      <c r="E214" s="857"/>
      <c r="F214" s="857"/>
      <c r="G214" s="856"/>
      <c r="H214" s="857"/>
    </row>
    <row r="215" spans="1:8" x14ac:dyDescent="0.25">
      <c r="B215" s="573">
        <v>43124</v>
      </c>
      <c r="C215" s="573">
        <v>43125</v>
      </c>
      <c r="D215" s="548" t="s">
        <v>13006</v>
      </c>
      <c r="E215" s="548" t="s">
        <v>574</v>
      </c>
      <c r="F215" s="548" t="s">
        <v>2691</v>
      </c>
      <c r="G215" s="719">
        <v>200</v>
      </c>
      <c r="H215" s="548" t="s">
        <v>13007</v>
      </c>
    </row>
    <row r="216" spans="1:8" x14ac:dyDescent="0.25">
      <c r="B216" s="573">
        <v>43124</v>
      </c>
      <c r="C216" s="573">
        <v>43125</v>
      </c>
      <c r="D216" s="548" t="s">
        <v>9921</v>
      </c>
      <c r="E216" s="548" t="s">
        <v>1972</v>
      </c>
      <c r="F216" s="548" t="s">
        <v>2691</v>
      </c>
      <c r="G216" s="719">
        <v>200</v>
      </c>
      <c r="H216" s="548" t="s">
        <v>13007</v>
      </c>
    </row>
    <row r="217" spans="1:8" x14ac:dyDescent="0.25">
      <c r="B217" s="573"/>
      <c r="C217" s="573"/>
      <c r="D217" s="548"/>
      <c r="E217" s="548"/>
      <c r="F217" s="548"/>
      <c r="G217" s="719"/>
      <c r="H217" s="548"/>
    </row>
    <row r="218" spans="1:8" x14ac:dyDescent="0.25">
      <c r="B218" s="889">
        <v>43126</v>
      </c>
      <c r="C218" s="889">
        <v>43127</v>
      </c>
      <c r="D218" s="890" t="s">
        <v>3746</v>
      </c>
      <c r="E218" s="890" t="s">
        <v>3743</v>
      </c>
      <c r="F218" s="890" t="s">
        <v>2691</v>
      </c>
      <c r="G218" s="242">
        <v>200</v>
      </c>
      <c r="H218" s="890" t="s">
        <v>13259</v>
      </c>
    </row>
    <row r="219" spans="1:8" x14ac:dyDescent="0.25">
      <c r="B219" s="176"/>
      <c r="C219" s="176"/>
      <c r="D219" s="890"/>
      <c r="E219" s="890"/>
      <c r="F219" s="890"/>
      <c r="G219" s="616"/>
      <c r="H219" s="890"/>
    </row>
    <row r="220" spans="1:8" x14ac:dyDescent="0.25">
      <c r="A220" s="184"/>
      <c r="B220" s="580"/>
      <c r="C220" s="580"/>
      <c r="D220" s="99"/>
      <c r="E220" s="99"/>
      <c r="F220" s="99"/>
      <c r="G220" s="633"/>
      <c r="H220" s="99"/>
    </row>
    <row r="221" spans="1:8" x14ac:dyDescent="0.25">
      <c r="A221" s="128" t="s">
        <v>955</v>
      </c>
      <c r="B221" s="583"/>
      <c r="C221" s="583"/>
      <c r="D221" s="740"/>
      <c r="E221" s="740"/>
      <c r="F221" s="737"/>
      <c r="G221" s="637"/>
      <c r="H221" s="740"/>
    </row>
    <row r="222" spans="1:8" x14ac:dyDescent="0.25">
      <c r="B222" s="583"/>
      <c r="C222" s="583"/>
      <c r="D222" s="175"/>
      <c r="E222" s="740"/>
      <c r="F222" s="737"/>
      <c r="G222" s="637"/>
      <c r="H222" s="740"/>
    </row>
    <row r="223" spans="1:8" x14ac:dyDescent="0.25">
      <c r="B223" s="853"/>
      <c r="C223" s="853"/>
      <c r="D223" s="740"/>
      <c r="E223" s="740"/>
      <c r="F223" s="176"/>
      <c r="G223" s="637"/>
      <c r="H223" s="740"/>
    </row>
    <row r="224" spans="1:8" x14ac:dyDescent="0.25">
      <c r="B224" s="853"/>
      <c r="C224" s="853"/>
      <c r="D224" s="740"/>
      <c r="E224" s="740"/>
      <c r="F224" s="737"/>
      <c r="G224" s="637"/>
      <c r="H224" s="740"/>
    </row>
    <row r="225" spans="1:8" x14ac:dyDescent="0.25">
      <c r="B225" s="853"/>
      <c r="C225" s="853"/>
      <c r="D225" s="740"/>
      <c r="E225" s="740"/>
      <c r="F225" s="737"/>
      <c r="G225" s="637"/>
      <c r="H225" s="740"/>
    </row>
    <row r="226" spans="1:8" x14ac:dyDescent="0.25">
      <c r="B226" s="853"/>
      <c r="C226" s="853"/>
      <c r="D226" s="740"/>
      <c r="E226" s="740"/>
      <c r="F226" s="737"/>
      <c r="G226" s="637"/>
      <c r="H226" s="740"/>
    </row>
    <row r="227" spans="1:8" x14ac:dyDescent="0.25">
      <c r="B227" s="853"/>
      <c r="C227" s="853"/>
      <c r="D227" s="740"/>
      <c r="E227" s="740"/>
      <c r="F227" s="737"/>
      <c r="G227" s="637"/>
      <c r="H227" s="740"/>
    </row>
    <row r="228" spans="1:8" x14ac:dyDescent="0.25">
      <c r="B228" s="853"/>
      <c r="C228" s="853"/>
      <c r="D228" s="740"/>
      <c r="E228" s="740"/>
      <c r="F228" s="737"/>
      <c r="G228" s="637"/>
      <c r="H228" s="740"/>
    </row>
    <row r="229" spans="1:8" x14ac:dyDescent="0.25">
      <c r="B229" s="853"/>
      <c r="C229" s="853"/>
      <c r="D229" s="740"/>
      <c r="E229" s="740"/>
      <c r="F229" s="737"/>
      <c r="G229" s="637"/>
      <c r="H229" s="740"/>
    </row>
    <row r="230" spans="1:8" x14ac:dyDescent="0.25">
      <c r="A230" s="184"/>
      <c r="B230" s="580"/>
      <c r="C230" s="580"/>
      <c r="D230" s="99"/>
      <c r="E230" s="99"/>
      <c r="F230" s="99"/>
      <c r="G230" s="633"/>
      <c r="H230" s="99"/>
    </row>
    <row r="231" spans="1:8" x14ac:dyDescent="0.25">
      <c r="A231" s="128" t="s">
        <v>10737</v>
      </c>
      <c r="B231" s="583"/>
      <c r="C231" s="583"/>
      <c r="D231" s="858"/>
      <c r="E231" s="858"/>
      <c r="F231" s="854"/>
      <c r="G231" s="637"/>
      <c r="H231" s="858"/>
    </row>
    <row r="232" spans="1:8" x14ac:dyDescent="0.25">
      <c r="B232" s="573">
        <v>43103</v>
      </c>
      <c r="C232" s="573">
        <v>43105</v>
      </c>
      <c r="D232" s="548" t="s">
        <v>5048</v>
      </c>
      <c r="E232" s="548" t="s">
        <v>1462</v>
      </c>
      <c r="F232" s="548" t="s">
        <v>587</v>
      </c>
      <c r="G232" s="548" t="s">
        <v>13011</v>
      </c>
      <c r="H232" s="548" t="s">
        <v>13016</v>
      </c>
    </row>
    <row r="233" spans="1:8" x14ac:dyDescent="0.25">
      <c r="B233" s="573">
        <v>43103</v>
      </c>
      <c r="C233" s="573">
        <v>43105</v>
      </c>
      <c r="D233" s="548" t="s">
        <v>13012</v>
      </c>
      <c r="E233" s="548" t="s">
        <v>1462</v>
      </c>
      <c r="F233" s="548" t="s">
        <v>587</v>
      </c>
      <c r="G233" s="548" t="s">
        <v>13011</v>
      </c>
      <c r="H233" s="548" t="s">
        <v>13016</v>
      </c>
    </row>
    <row r="234" spans="1:8" x14ac:dyDescent="0.25">
      <c r="B234" s="573">
        <v>43103</v>
      </c>
      <c r="C234" s="573">
        <v>43105</v>
      </c>
      <c r="D234" s="548" t="s">
        <v>13013</v>
      </c>
      <c r="E234" s="548" t="s">
        <v>1462</v>
      </c>
      <c r="F234" s="548" t="s">
        <v>587</v>
      </c>
      <c r="G234" s="548" t="s">
        <v>13011</v>
      </c>
      <c r="H234" s="548" t="s">
        <v>13016</v>
      </c>
    </row>
    <row r="235" spans="1:8" x14ac:dyDescent="0.25">
      <c r="B235" s="573">
        <v>43103</v>
      </c>
      <c r="C235" s="573">
        <v>43105</v>
      </c>
      <c r="D235" s="548" t="s">
        <v>13014</v>
      </c>
      <c r="E235" s="548" t="s">
        <v>1462</v>
      </c>
      <c r="F235" s="548" t="s">
        <v>587</v>
      </c>
      <c r="G235" s="548" t="s">
        <v>13011</v>
      </c>
      <c r="H235" s="548" t="s">
        <v>13016</v>
      </c>
    </row>
    <row r="236" spans="1:8" x14ac:dyDescent="0.25">
      <c r="B236" s="573"/>
      <c r="C236" s="573"/>
      <c r="D236" s="548"/>
      <c r="E236" s="548"/>
      <c r="F236" s="548"/>
      <c r="G236" s="548"/>
      <c r="H236" s="548"/>
    </row>
    <row r="237" spans="1:8" x14ac:dyDescent="0.25">
      <c r="B237" s="573">
        <v>43121</v>
      </c>
      <c r="C237" s="573">
        <v>43125</v>
      </c>
      <c r="D237" s="572" t="s">
        <v>7718</v>
      </c>
      <c r="E237" s="572" t="s">
        <v>3540</v>
      </c>
      <c r="F237" s="547" t="s">
        <v>587</v>
      </c>
      <c r="G237" s="877">
        <v>1620.08</v>
      </c>
      <c r="H237" s="572" t="s">
        <v>13015</v>
      </c>
    </row>
    <row r="238" spans="1:8" x14ac:dyDescent="0.25">
      <c r="B238" s="853"/>
      <c r="C238" s="853"/>
      <c r="D238" s="858"/>
      <c r="E238" s="858"/>
      <c r="F238" s="854"/>
      <c r="G238" s="637"/>
      <c r="H238" s="858"/>
    </row>
    <row r="239" spans="1:8" x14ac:dyDescent="0.25">
      <c r="B239" s="853"/>
      <c r="C239" s="853"/>
      <c r="D239" s="858"/>
      <c r="E239" s="858"/>
      <c r="F239" s="854"/>
      <c r="G239" s="637"/>
      <c r="H239" s="858"/>
    </row>
    <row r="240" spans="1:8" x14ac:dyDescent="0.25">
      <c r="A240" s="184"/>
      <c r="B240" s="580"/>
      <c r="C240" s="580"/>
      <c r="D240" s="99"/>
      <c r="E240" s="99"/>
      <c r="F240" s="99"/>
      <c r="G240" s="633"/>
      <c r="H240" s="99"/>
    </row>
    <row r="241" spans="1:8" s="3" customFormat="1" x14ac:dyDescent="0.25">
      <c r="A241" s="128" t="s">
        <v>190</v>
      </c>
      <c r="B241" s="604"/>
      <c r="C241" s="604"/>
      <c r="D241" s="111"/>
      <c r="E241" s="111"/>
      <c r="F241" s="111"/>
      <c r="G241" s="881"/>
      <c r="H241" s="111"/>
    </row>
    <row r="242" spans="1:8" x14ac:dyDescent="0.25">
      <c r="B242" s="581">
        <v>43112</v>
      </c>
      <c r="C242" s="581">
        <v>43112</v>
      </c>
      <c r="D242" s="857" t="s">
        <v>2496</v>
      </c>
      <c r="E242" s="857" t="s">
        <v>8715</v>
      </c>
      <c r="F242" s="857" t="s">
        <v>1719</v>
      </c>
      <c r="G242" s="189">
        <v>60</v>
      </c>
      <c r="H242" s="857" t="s">
        <v>49</v>
      </c>
    </row>
    <row r="243" spans="1:8" x14ac:dyDescent="0.25">
      <c r="B243" s="581"/>
      <c r="C243" s="581"/>
      <c r="D243" s="857"/>
      <c r="E243" s="857"/>
      <c r="F243" s="857"/>
      <c r="G243" s="189"/>
      <c r="H243" s="857"/>
    </row>
    <row r="244" spans="1:8" x14ac:dyDescent="0.25">
      <c r="B244" s="581">
        <v>43120</v>
      </c>
      <c r="C244" s="581">
        <v>43115</v>
      </c>
      <c r="D244" s="857" t="s">
        <v>5406</v>
      </c>
      <c r="E244" s="857" t="s">
        <v>7810</v>
      </c>
      <c r="F244" s="857" t="s">
        <v>587</v>
      </c>
      <c r="G244" s="189">
        <v>12628</v>
      </c>
      <c r="H244" s="857" t="s">
        <v>13027</v>
      </c>
    </row>
    <row r="245" spans="1:8" x14ac:dyDescent="0.25">
      <c r="B245" s="581"/>
      <c r="C245" s="581"/>
      <c r="D245" s="857"/>
      <c r="E245" s="857"/>
      <c r="F245" s="857"/>
      <c r="G245" s="189"/>
      <c r="H245" s="857"/>
    </row>
    <row r="246" spans="1:8" x14ac:dyDescent="0.25">
      <c r="B246" s="581">
        <v>43124</v>
      </c>
      <c r="C246" s="581">
        <v>43124</v>
      </c>
      <c r="D246" s="857" t="s">
        <v>10048</v>
      </c>
      <c r="E246" s="857" t="s">
        <v>13028</v>
      </c>
      <c r="F246" s="857" t="s">
        <v>2746</v>
      </c>
      <c r="G246" s="189">
        <v>250</v>
      </c>
      <c r="H246" s="857" t="s">
        <v>13029</v>
      </c>
    </row>
    <row r="247" spans="1:8" x14ac:dyDescent="0.25">
      <c r="B247" s="581">
        <v>43124</v>
      </c>
      <c r="C247" s="581">
        <v>43124</v>
      </c>
      <c r="D247" s="857" t="s">
        <v>13030</v>
      </c>
      <c r="E247" s="857" t="s">
        <v>13031</v>
      </c>
      <c r="F247" s="857" t="s">
        <v>2746</v>
      </c>
      <c r="G247" s="189">
        <v>0</v>
      </c>
      <c r="H247" s="857" t="s">
        <v>13029</v>
      </c>
    </row>
    <row r="248" spans="1:8" x14ac:dyDescent="0.25">
      <c r="B248" s="581">
        <v>43124</v>
      </c>
      <c r="C248" s="581">
        <v>43124</v>
      </c>
      <c r="D248" s="857" t="s">
        <v>2480</v>
      </c>
      <c r="E248" s="857" t="s">
        <v>93</v>
      </c>
      <c r="F248" s="857" t="s">
        <v>179</v>
      </c>
      <c r="G248" s="189">
        <v>1200</v>
      </c>
      <c r="H248" s="857" t="s">
        <v>12437</v>
      </c>
    </row>
    <row r="249" spans="1:8" x14ac:dyDescent="0.25">
      <c r="B249" s="581">
        <v>43124</v>
      </c>
      <c r="C249" s="581">
        <v>43124</v>
      </c>
      <c r="D249" s="854" t="s">
        <v>2496</v>
      </c>
      <c r="E249" s="854" t="s">
        <v>8715</v>
      </c>
      <c r="F249" s="854" t="s">
        <v>172</v>
      </c>
      <c r="G249" s="189">
        <v>55</v>
      </c>
      <c r="H249" s="854" t="s">
        <v>13035</v>
      </c>
    </row>
    <row r="250" spans="1:8" x14ac:dyDescent="0.25">
      <c r="B250" s="581"/>
      <c r="C250" s="581"/>
      <c r="D250" s="854"/>
      <c r="E250" s="854"/>
      <c r="F250" s="854"/>
      <c r="G250" s="189"/>
      <c r="H250" s="854"/>
    </row>
    <row r="251" spans="1:8" x14ac:dyDescent="0.25">
      <c r="B251" s="581">
        <v>43126</v>
      </c>
      <c r="C251" s="581">
        <v>43126</v>
      </c>
      <c r="D251" s="854" t="s">
        <v>2496</v>
      </c>
      <c r="E251" s="854" t="s">
        <v>8715</v>
      </c>
      <c r="F251" s="854" t="s">
        <v>13034</v>
      </c>
      <c r="G251" s="189">
        <v>60</v>
      </c>
      <c r="H251" s="854" t="s">
        <v>49</v>
      </c>
    </row>
    <row r="252" spans="1:8" x14ac:dyDescent="0.25">
      <c r="B252" s="581">
        <v>43126</v>
      </c>
      <c r="C252" s="581">
        <v>43127</v>
      </c>
      <c r="D252" s="854" t="s">
        <v>2496</v>
      </c>
      <c r="E252" s="854" t="s">
        <v>8715</v>
      </c>
      <c r="F252" s="854" t="s">
        <v>9607</v>
      </c>
      <c r="G252" s="189">
        <v>205</v>
      </c>
      <c r="H252" s="854" t="s">
        <v>49</v>
      </c>
    </row>
    <row r="253" spans="1:8" x14ac:dyDescent="0.25">
      <c r="B253" s="581"/>
      <c r="C253" s="581"/>
      <c r="D253" s="854"/>
      <c r="E253" s="854"/>
      <c r="F253" s="854"/>
      <c r="G253" s="189"/>
      <c r="H253" s="854"/>
    </row>
    <row r="254" spans="1:8" x14ac:dyDescent="0.25">
      <c r="B254" s="581">
        <v>43127</v>
      </c>
      <c r="C254" s="581">
        <v>43127</v>
      </c>
      <c r="D254" s="854" t="s">
        <v>11414</v>
      </c>
      <c r="E254" s="854" t="s">
        <v>13036</v>
      </c>
      <c r="F254" s="854" t="s">
        <v>172</v>
      </c>
      <c r="G254" s="189">
        <v>55</v>
      </c>
      <c r="H254" s="854" t="s">
        <v>13037</v>
      </c>
    </row>
    <row r="255" spans="1:8" x14ac:dyDescent="0.25">
      <c r="B255" s="581"/>
      <c r="C255" s="581"/>
      <c r="D255" s="854"/>
      <c r="E255" s="854"/>
      <c r="F255" s="854"/>
      <c r="G255" s="189"/>
      <c r="H255" s="854"/>
    </row>
    <row r="256" spans="1:8" x14ac:dyDescent="0.25">
      <c r="B256" s="581">
        <v>43130</v>
      </c>
      <c r="C256" s="581">
        <v>43133</v>
      </c>
      <c r="D256" s="857" t="s">
        <v>2227</v>
      </c>
      <c r="E256" s="857" t="s">
        <v>13032</v>
      </c>
      <c r="F256" s="857" t="s">
        <v>180</v>
      </c>
      <c r="G256" s="189">
        <v>2074.42</v>
      </c>
      <c r="H256" s="857" t="s">
        <v>7794</v>
      </c>
    </row>
    <row r="257" spans="1:8" x14ac:dyDescent="0.25">
      <c r="B257" s="581">
        <v>43130</v>
      </c>
      <c r="C257" s="581">
        <v>43133</v>
      </c>
      <c r="D257" s="857" t="s">
        <v>2018</v>
      </c>
      <c r="E257" s="857" t="s">
        <v>1470</v>
      </c>
      <c r="F257" s="857" t="s">
        <v>180</v>
      </c>
      <c r="G257" s="189">
        <v>2263.15</v>
      </c>
      <c r="H257" s="857" t="s">
        <v>7794</v>
      </c>
    </row>
    <row r="258" spans="1:8" x14ac:dyDescent="0.25">
      <c r="B258" s="581">
        <v>43130</v>
      </c>
      <c r="C258" s="581">
        <v>43133</v>
      </c>
      <c r="D258" s="857" t="s">
        <v>13033</v>
      </c>
      <c r="E258" s="857" t="s">
        <v>1895</v>
      </c>
      <c r="F258" s="857" t="s">
        <v>180</v>
      </c>
      <c r="G258" s="189">
        <v>2017.15</v>
      </c>
      <c r="H258" s="857" t="s">
        <v>7794</v>
      </c>
    </row>
    <row r="259" spans="1:8" x14ac:dyDescent="0.25">
      <c r="B259" s="581"/>
      <c r="C259" s="581"/>
      <c r="D259" s="857"/>
      <c r="E259" s="857"/>
      <c r="F259" s="857"/>
      <c r="G259" s="575"/>
      <c r="H259" s="857"/>
    </row>
    <row r="260" spans="1:8" x14ac:dyDescent="0.25">
      <c r="B260" s="573">
        <v>43131</v>
      </c>
      <c r="C260" s="573">
        <v>43138</v>
      </c>
      <c r="D260" s="547" t="s">
        <v>10347</v>
      </c>
      <c r="E260" s="547" t="s">
        <v>13038</v>
      </c>
      <c r="F260" s="547" t="s">
        <v>526</v>
      </c>
      <c r="G260" s="882">
        <v>1758.81</v>
      </c>
      <c r="H260" s="547" t="s">
        <v>13039</v>
      </c>
    </row>
    <row r="261" spans="1:8" x14ac:dyDescent="0.25">
      <c r="A261" s="184"/>
      <c r="B261" s="580"/>
      <c r="C261" s="580"/>
      <c r="D261" s="99"/>
      <c r="E261" s="99"/>
      <c r="F261" s="99"/>
      <c r="G261" s="633"/>
      <c r="H261" s="99"/>
    </row>
    <row r="262" spans="1:8" x14ac:dyDescent="0.25">
      <c r="A262" s="128" t="s">
        <v>198</v>
      </c>
      <c r="B262" s="581"/>
      <c r="C262" s="581"/>
      <c r="D262" s="737"/>
      <c r="E262" s="737"/>
      <c r="F262" s="737"/>
      <c r="G262" s="634"/>
      <c r="H262" s="740"/>
    </row>
    <row r="263" spans="1:8" x14ac:dyDescent="0.25">
      <c r="B263" s="628">
        <v>43125</v>
      </c>
      <c r="C263" s="628">
        <v>43127</v>
      </c>
      <c r="D263" s="371" t="s">
        <v>66</v>
      </c>
      <c r="E263" s="376" t="s">
        <v>36</v>
      </c>
      <c r="F263" s="371" t="s">
        <v>172</v>
      </c>
      <c r="G263" s="659">
        <v>779</v>
      </c>
      <c r="H263" s="376" t="s">
        <v>12871</v>
      </c>
    </row>
    <row r="264" spans="1:8" x14ac:dyDescent="0.25">
      <c r="B264" s="628">
        <v>43125</v>
      </c>
      <c r="C264" s="628">
        <v>43127</v>
      </c>
      <c r="D264" s="371" t="s">
        <v>1374</v>
      </c>
      <c r="E264" s="376" t="s">
        <v>2032</v>
      </c>
      <c r="F264" s="371" t="s">
        <v>172</v>
      </c>
      <c r="G264" s="659">
        <v>965.18</v>
      </c>
      <c r="H264" s="376" t="s">
        <v>12871</v>
      </c>
    </row>
    <row r="265" spans="1:8" x14ac:dyDescent="0.25">
      <c r="B265" s="691">
        <v>43125</v>
      </c>
      <c r="C265" s="691">
        <v>43127</v>
      </c>
      <c r="D265" s="374" t="s">
        <v>12872</v>
      </c>
      <c r="E265" s="377" t="s">
        <v>742</v>
      </c>
      <c r="F265" s="374" t="s">
        <v>172</v>
      </c>
      <c r="G265" s="720">
        <v>1015.5</v>
      </c>
      <c r="H265" s="377" t="s">
        <v>12871</v>
      </c>
    </row>
    <row r="266" spans="1:8" x14ac:dyDescent="0.25">
      <c r="B266" s="691">
        <v>43125</v>
      </c>
      <c r="C266" s="691">
        <v>43127</v>
      </c>
      <c r="D266" s="374" t="s">
        <v>159</v>
      </c>
      <c r="E266" s="377" t="s">
        <v>1378</v>
      </c>
      <c r="F266" s="374" t="s">
        <v>172</v>
      </c>
      <c r="G266" s="720">
        <v>1015.5</v>
      </c>
      <c r="H266" s="377" t="s">
        <v>12871</v>
      </c>
    </row>
    <row r="267" spans="1:8" x14ac:dyDescent="0.25">
      <c r="B267" s="628">
        <v>43125</v>
      </c>
      <c r="C267" s="628">
        <v>43127</v>
      </c>
      <c r="D267" s="371" t="s">
        <v>12378</v>
      </c>
      <c r="E267" s="376" t="s">
        <v>596</v>
      </c>
      <c r="F267" s="371" t="s">
        <v>23</v>
      </c>
      <c r="G267" s="642">
        <v>1015.5</v>
      </c>
      <c r="H267" s="376" t="s">
        <v>12871</v>
      </c>
    </row>
    <row r="268" spans="1:8" x14ac:dyDescent="0.25">
      <c r="B268" s="581"/>
      <c r="C268" s="581"/>
      <c r="D268" s="737"/>
      <c r="E268" s="737"/>
      <c r="F268" s="737"/>
      <c r="G268" s="634"/>
      <c r="H268" s="740"/>
    </row>
    <row r="269" spans="1:8" x14ac:dyDescent="0.25">
      <c r="B269" s="581"/>
      <c r="C269" s="581"/>
      <c r="D269" s="740"/>
      <c r="E269" s="737"/>
      <c r="F269" s="737"/>
      <c r="G269" s="634"/>
      <c r="H269" s="740"/>
    </row>
    <row r="270" spans="1:8" x14ac:dyDescent="0.25">
      <c r="B270" s="581"/>
      <c r="C270" s="581"/>
      <c r="D270" s="737"/>
      <c r="E270" s="737"/>
      <c r="F270" s="737"/>
      <c r="G270" s="634"/>
      <c r="H270" s="740"/>
    </row>
    <row r="271" spans="1:8" x14ac:dyDescent="0.25">
      <c r="B271" s="581"/>
      <c r="C271" s="581"/>
      <c r="D271" s="737"/>
      <c r="E271" s="737"/>
      <c r="F271" s="737"/>
      <c r="G271" s="634"/>
      <c r="H271" s="740"/>
    </row>
    <row r="272" spans="1:8" x14ac:dyDescent="0.25">
      <c r="B272" s="581"/>
      <c r="C272" s="581"/>
      <c r="D272" s="737"/>
      <c r="E272" s="737"/>
      <c r="F272" s="737"/>
      <c r="G272" s="634"/>
      <c r="H272" s="740"/>
    </row>
  </sheetData>
  <mergeCells count="4">
    <mergeCell ref="A2:H2"/>
    <mergeCell ref="A3:H3"/>
    <mergeCell ref="A4:H4"/>
    <mergeCell ref="B7:C7"/>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H428"/>
  <sheetViews>
    <sheetView topLeftCell="A108" zoomScaleNormal="100" workbookViewId="0">
      <selection activeCell="D167" sqref="D167"/>
    </sheetView>
  </sheetViews>
  <sheetFormatPr defaultColWidth="9.140625" defaultRowHeight="15" x14ac:dyDescent="0.25"/>
  <cols>
    <col min="1" max="1" width="50.42578125" style="128" bestFit="1" customWidth="1"/>
    <col min="2" max="3" width="14.42578125" style="587" bestFit="1" customWidth="1"/>
    <col min="4" max="4" width="30.5703125" style="134" bestFit="1" customWidth="1"/>
    <col min="5" max="5" width="69.42578125" style="134" bestFit="1" customWidth="1"/>
    <col min="6" max="6" width="31.28515625" style="134" bestFit="1" customWidth="1"/>
    <col min="7" max="7" width="26.28515625" style="656" bestFit="1" customWidth="1"/>
    <col min="8" max="8" width="223.7109375" style="134" bestFit="1" customWidth="1"/>
    <col min="9" max="16384" width="9.140625" style="128"/>
  </cols>
  <sheetData>
    <row r="1" spans="1:8" s="475" customFormat="1" x14ac:dyDescent="0.25">
      <c r="B1" s="579"/>
      <c r="C1" s="579"/>
      <c r="D1" s="480"/>
      <c r="E1" s="480"/>
      <c r="F1" s="480"/>
      <c r="G1" s="645"/>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13434</v>
      </c>
      <c r="B4" s="1352"/>
      <c r="C4" s="1352"/>
      <c r="D4" s="1352"/>
      <c r="E4" s="1352"/>
      <c r="F4" s="1352"/>
      <c r="G4" s="1352"/>
      <c r="H4" s="1352"/>
    </row>
    <row r="5" spans="1:8" s="475" customFormat="1" x14ac:dyDescent="0.25">
      <c r="B5" s="888"/>
      <c r="C5" s="888"/>
      <c r="D5" s="253"/>
      <c r="E5" s="253"/>
      <c r="F5" s="253"/>
      <c r="G5" s="646"/>
      <c r="H5" s="253"/>
    </row>
    <row r="6" spans="1:8" s="475" customFormat="1" x14ac:dyDescent="0.25">
      <c r="A6" s="733"/>
      <c r="B6" s="888"/>
      <c r="C6" s="888"/>
      <c r="D6" s="253"/>
      <c r="E6" s="253"/>
      <c r="F6" s="253"/>
      <c r="G6" s="646"/>
      <c r="H6" s="253"/>
    </row>
    <row r="7" spans="1:8" s="475" customFormat="1" x14ac:dyDescent="0.25">
      <c r="A7" s="733" t="s">
        <v>2</v>
      </c>
      <c r="B7" s="1356" t="s">
        <v>3</v>
      </c>
      <c r="C7" s="1356"/>
      <c r="D7" s="253" t="s">
        <v>4</v>
      </c>
      <c r="E7" s="253" t="s">
        <v>5</v>
      </c>
      <c r="F7" s="253" t="s">
        <v>6</v>
      </c>
      <c r="G7" s="646" t="s">
        <v>7</v>
      </c>
      <c r="H7" s="253" t="s">
        <v>8</v>
      </c>
    </row>
    <row r="8" spans="1:8" s="475" customFormat="1" x14ac:dyDescent="0.25">
      <c r="A8" s="733"/>
      <c r="B8" s="888" t="s">
        <v>9</v>
      </c>
      <c r="C8" s="888" t="s">
        <v>10</v>
      </c>
      <c r="D8" s="253"/>
      <c r="E8" s="253"/>
      <c r="F8" s="253" t="s">
        <v>11</v>
      </c>
      <c r="G8" s="646"/>
      <c r="H8" s="253"/>
    </row>
    <row r="9" spans="1:8" x14ac:dyDescent="0.25">
      <c r="A9" s="184"/>
      <c r="B9" s="580"/>
      <c r="C9" s="580"/>
      <c r="D9" s="99"/>
      <c r="E9" s="99"/>
      <c r="F9" s="99"/>
      <c r="G9" s="647"/>
      <c r="H9" s="99"/>
    </row>
    <row r="10" spans="1:8" x14ac:dyDescent="0.25">
      <c r="A10" s="128" t="s">
        <v>718</v>
      </c>
      <c r="B10" s="581"/>
      <c r="C10" s="581"/>
      <c r="D10" s="341"/>
      <c r="E10" s="737"/>
      <c r="F10" s="737"/>
      <c r="G10" s="648"/>
      <c r="H10" s="740"/>
    </row>
    <row r="11" spans="1:8" x14ac:dyDescent="0.25">
      <c r="B11" s="573">
        <v>43133</v>
      </c>
      <c r="C11" s="573">
        <v>43140</v>
      </c>
      <c r="D11" s="216" t="s">
        <v>730</v>
      </c>
      <c r="E11" s="216" t="s">
        <v>1050</v>
      </c>
      <c r="F11" s="216" t="s">
        <v>597</v>
      </c>
      <c r="G11" s="655">
        <v>4100</v>
      </c>
      <c r="H11" s="872" t="s">
        <v>12991</v>
      </c>
    </row>
    <row r="12" spans="1:8" x14ac:dyDescent="0.25">
      <c r="B12" s="573"/>
      <c r="C12" s="573"/>
      <c r="D12" s="218"/>
      <c r="E12" s="216"/>
      <c r="F12" s="218"/>
      <c r="G12" s="884"/>
      <c r="H12" s="872"/>
    </row>
    <row r="13" spans="1:8" x14ac:dyDescent="0.25">
      <c r="A13" s="184"/>
      <c r="B13" s="580"/>
      <c r="C13" s="580"/>
      <c r="D13" s="99"/>
      <c r="E13" s="99"/>
      <c r="F13" s="99"/>
      <c r="G13" s="647"/>
      <c r="H13" s="99"/>
    </row>
    <row r="14" spans="1:8" x14ac:dyDescent="0.25">
      <c r="A14" s="128" t="s">
        <v>9166</v>
      </c>
      <c r="B14" s="581"/>
      <c r="C14" s="581"/>
      <c r="D14" s="341"/>
      <c r="E14" s="737"/>
      <c r="F14" s="737"/>
      <c r="G14" s="648"/>
      <c r="H14" s="740"/>
    </row>
    <row r="15" spans="1:8" x14ac:dyDescent="0.25">
      <c r="B15" s="581"/>
      <c r="C15" s="581"/>
      <c r="D15" s="341"/>
      <c r="E15" s="737"/>
      <c r="F15" s="737"/>
      <c r="G15" s="648"/>
      <c r="H15" s="740"/>
    </row>
    <row r="16" spans="1:8" x14ac:dyDescent="0.25">
      <c r="B16" s="581"/>
      <c r="C16" s="581"/>
      <c r="D16" s="341"/>
      <c r="E16" s="737"/>
      <c r="F16" s="737"/>
      <c r="G16" s="648"/>
      <c r="H16" s="740"/>
    </row>
    <row r="17" spans="1:8" x14ac:dyDescent="0.25">
      <c r="B17" s="581"/>
      <c r="C17" s="581"/>
      <c r="D17" s="341"/>
      <c r="E17" s="737"/>
      <c r="F17" s="737"/>
      <c r="G17" s="648"/>
      <c r="H17" s="740"/>
    </row>
    <row r="18" spans="1:8" x14ac:dyDescent="0.25">
      <c r="A18" s="184"/>
      <c r="B18" s="580"/>
      <c r="C18" s="580"/>
      <c r="D18" s="99"/>
      <c r="E18" s="99"/>
      <c r="F18" s="99"/>
      <c r="G18" s="647"/>
      <c r="H18" s="99"/>
    </row>
    <row r="19" spans="1:8" x14ac:dyDescent="0.25">
      <c r="A19" s="128" t="s">
        <v>24</v>
      </c>
      <c r="B19" s="582"/>
      <c r="C19" s="582"/>
      <c r="D19" s="741"/>
      <c r="E19" s="544"/>
      <c r="F19" s="741"/>
      <c r="G19" s="649"/>
      <c r="H19" s="741"/>
    </row>
    <row r="20" spans="1:8" x14ac:dyDescent="0.25">
      <c r="B20" s="612">
        <v>43132</v>
      </c>
      <c r="C20" s="612">
        <v>43135</v>
      </c>
      <c r="D20" s="62" t="s">
        <v>10974</v>
      </c>
      <c r="E20" s="79" t="s">
        <v>1578</v>
      </c>
      <c r="F20" s="62" t="s">
        <v>1624</v>
      </c>
      <c r="G20" s="708">
        <v>8522</v>
      </c>
      <c r="H20" s="62" t="s">
        <v>13167</v>
      </c>
    </row>
    <row r="21" spans="1:8" x14ac:dyDescent="0.25">
      <c r="B21" s="612"/>
      <c r="C21" s="612"/>
      <c r="D21" s="62"/>
      <c r="E21" s="79"/>
      <c r="F21" s="62"/>
      <c r="G21" s="708"/>
      <c r="H21" s="62"/>
    </row>
    <row r="22" spans="1:8" x14ac:dyDescent="0.25">
      <c r="B22" s="612">
        <v>43134</v>
      </c>
      <c r="C22" s="612">
        <v>43138</v>
      </c>
      <c r="D22" s="62" t="s">
        <v>1522</v>
      </c>
      <c r="E22" s="79" t="s">
        <v>9181</v>
      </c>
      <c r="F22" s="62" t="s">
        <v>1221</v>
      </c>
      <c r="G22" s="708">
        <v>1498</v>
      </c>
      <c r="H22" s="62" t="s">
        <v>13168</v>
      </c>
    </row>
    <row r="23" spans="1:8" x14ac:dyDescent="0.25">
      <c r="B23" s="612"/>
      <c r="C23" s="612"/>
      <c r="D23" s="62"/>
      <c r="E23" s="79"/>
      <c r="F23" s="62"/>
      <c r="G23" s="708"/>
      <c r="H23" s="62"/>
    </row>
    <row r="24" spans="1:8" x14ac:dyDescent="0.25">
      <c r="B24" s="612">
        <v>43135</v>
      </c>
      <c r="C24" s="612">
        <v>43138</v>
      </c>
      <c r="D24" s="62" t="s">
        <v>10308</v>
      </c>
      <c r="E24" s="79" t="s">
        <v>12156</v>
      </c>
      <c r="F24" s="62" t="s">
        <v>1221</v>
      </c>
      <c r="G24" s="708">
        <v>1315</v>
      </c>
      <c r="H24" s="62" t="s">
        <v>13168</v>
      </c>
    </row>
    <row r="25" spans="1:8" x14ac:dyDescent="0.25">
      <c r="B25" s="612">
        <v>43135</v>
      </c>
      <c r="C25" s="612">
        <v>43138</v>
      </c>
      <c r="D25" s="62" t="s">
        <v>1516</v>
      </c>
      <c r="E25" s="79" t="s">
        <v>13169</v>
      </c>
      <c r="F25" s="62" t="s">
        <v>1221</v>
      </c>
      <c r="G25" s="708">
        <v>1265</v>
      </c>
      <c r="H25" s="62" t="s">
        <v>13168</v>
      </c>
    </row>
    <row r="26" spans="1:8" x14ac:dyDescent="0.25">
      <c r="B26" s="612">
        <v>43135</v>
      </c>
      <c r="C26" s="612">
        <v>43138</v>
      </c>
      <c r="D26" s="62" t="s">
        <v>7087</v>
      </c>
      <c r="E26" s="79" t="s">
        <v>13170</v>
      </c>
      <c r="F26" s="62" t="s">
        <v>1221</v>
      </c>
      <c r="G26" s="708">
        <v>1002</v>
      </c>
      <c r="H26" s="62" t="s">
        <v>13168</v>
      </c>
    </row>
    <row r="27" spans="1:8" x14ac:dyDescent="0.25">
      <c r="B27" s="612">
        <v>43135</v>
      </c>
      <c r="C27" s="612">
        <v>43138</v>
      </c>
      <c r="D27" s="62" t="s">
        <v>498</v>
      </c>
      <c r="E27" s="79" t="s">
        <v>7090</v>
      </c>
      <c r="F27" s="62" t="s">
        <v>1221</v>
      </c>
      <c r="G27" s="708">
        <v>1390</v>
      </c>
      <c r="H27" s="62" t="s">
        <v>13168</v>
      </c>
    </row>
    <row r="28" spans="1:8" x14ac:dyDescent="0.25">
      <c r="B28" s="612">
        <v>43135</v>
      </c>
      <c r="C28" s="612">
        <v>43138</v>
      </c>
      <c r="D28" s="62" t="s">
        <v>2548</v>
      </c>
      <c r="E28" s="79" t="s">
        <v>13171</v>
      </c>
      <c r="F28" s="62" t="s">
        <v>1221</v>
      </c>
      <c r="G28" s="708">
        <v>1390</v>
      </c>
      <c r="H28" s="62" t="s">
        <v>13168</v>
      </c>
    </row>
    <row r="29" spans="1:8" x14ac:dyDescent="0.25">
      <c r="B29" s="611">
        <v>43135</v>
      </c>
      <c r="C29" s="612">
        <v>43138</v>
      </c>
      <c r="D29" s="62" t="s">
        <v>1529</v>
      </c>
      <c r="E29" s="79" t="s">
        <v>7082</v>
      </c>
      <c r="F29" s="62" t="s">
        <v>1221</v>
      </c>
      <c r="G29" s="708">
        <v>1315</v>
      </c>
      <c r="H29" s="62" t="s">
        <v>13168</v>
      </c>
    </row>
    <row r="30" spans="1:8" x14ac:dyDescent="0.25">
      <c r="B30" s="612">
        <v>43135</v>
      </c>
      <c r="C30" s="612">
        <v>43138</v>
      </c>
      <c r="D30" s="62" t="s">
        <v>10306</v>
      </c>
      <c r="E30" s="79" t="s">
        <v>13172</v>
      </c>
      <c r="F30" s="62" t="s">
        <v>1221</v>
      </c>
      <c r="G30" s="708">
        <v>1315</v>
      </c>
      <c r="H30" s="62" t="s">
        <v>13168</v>
      </c>
    </row>
    <row r="31" spans="1:8" x14ac:dyDescent="0.25">
      <c r="B31" s="612"/>
      <c r="C31" s="612"/>
      <c r="D31" s="62"/>
      <c r="E31" s="79"/>
      <c r="F31" s="62"/>
      <c r="G31" s="708"/>
      <c r="H31" s="62"/>
    </row>
    <row r="32" spans="1:8" x14ac:dyDescent="0.25">
      <c r="B32" s="612">
        <v>43138</v>
      </c>
      <c r="C32" s="611">
        <v>43142</v>
      </c>
      <c r="D32" s="62" t="s">
        <v>3621</v>
      </c>
      <c r="E32" s="79" t="s">
        <v>10311</v>
      </c>
      <c r="F32" s="62" t="s">
        <v>3713</v>
      </c>
      <c r="G32" s="708">
        <v>1571</v>
      </c>
      <c r="H32" s="62" t="s">
        <v>13173</v>
      </c>
    </row>
    <row r="33" spans="2:8" x14ac:dyDescent="0.25">
      <c r="B33" s="612">
        <v>43138</v>
      </c>
      <c r="C33" s="612">
        <v>43142</v>
      </c>
      <c r="D33" s="62" t="s">
        <v>3617</v>
      </c>
      <c r="E33" s="79" t="s">
        <v>13174</v>
      </c>
      <c r="F33" s="62" t="s">
        <v>3713</v>
      </c>
      <c r="G33" s="708">
        <v>1571</v>
      </c>
      <c r="H33" s="62" t="s">
        <v>13173</v>
      </c>
    </row>
    <row r="34" spans="2:8" x14ac:dyDescent="0.25">
      <c r="B34" s="612"/>
      <c r="C34" s="612"/>
      <c r="D34" s="62"/>
      <c r="E34" s="79"/>
      <c r="F34" s="62"/>
      <c r="G34" s="708"/>
      <c r="H34" s="62"/>
    </row>
    <row r="35" spans="2:8" x14ac:dyDescent="0.25">
      <c r="B35" s="612">
        <v>43142</v>
      </c>
      <c r="C35" s="612">
        <v>43144</v>
      </c>
      <c r="D35" s="62" t="s">
        <v>13175</v>
      </c>
      <c r="E35" s="79" t="s">
        <v>1356</v>
      </c>
      <c r="F35" s="62" t="s">
        <v>13176</v>
      </c>
      <c r="G35" s="708">
        <v>1179</v>
      </c>
      <c r="H35" s="62" t="s">
        <v>13177</v>
      </c>
    </row>
    <row r="36" spans="2:8" x14ac:dyDescent="0.25">
      <c r="B36" s="612"/>
      <c r="C36" s="612"/>
      <c r="D36" s="62"/>
      <c r="E36" s="79"/>
      <c r="F36" s="62"/>
      <c r="G36" s="708"/>
      <c r="H36" s="62"/>
    </row>
    <row r="37" spans="2:8" x14ac:dyDescent="0.25">
      <c r="B37" s="612">
        <v>43147</v>
      </c>
      <c r="C37" s="612">
        <v>43148</v>
      </c>
      <c r="D37" s="62" t="s">
        <v>13178</v>
      </c>
      <c r="E37" s="79" t="s">
        <v>13179</v>
      </c>
      <c r="F37" s="62" t="s">
        <v>7757</v>
      </c>
      <c r="G37" s="708">
        <v>3165</v>
      </c>
      <c r="H37" s="62" t="s">
        <v>13180</v>
      </c>
    </row>
    <row r="38" spans="2:8" x14ac:dyDescent="0.25">
      <c r="B38" s="612"/>
      <c r="C38" s="612"/>
      <c r="D38" s="62"/>
      <c r="E38" s="79"/>
      <c r="F38" s="62"/>
      <c r="G38" s="708"/>
      <c r="H38" s="62"/>
    </row>
    <row r="39" spans="2:8" x14ac:dyDescent="0.25">
      <c r="B39" s="612">
        <v>43150</v>
      </c>
      <c r="C39" s="612">
        <v>43154</v>
      </c>
      <c r="D39" s="62" t="s">
        <v>1769</v>
      </c>
      <c r="E39" s="79" t="s">
        <v>1770</v>
      </c>
      <c r="F39" s="62" t="s">
        <v>13184</v>
      </c>
      <c r="G39" s="708">
        <v>730</v>
      </c>
      <c r="H39" s="62" t="s">
        <v>13185</v>
      </c>
    </row>
    <row r="40" spans="2:8" x14ac:dyDescent="0.25">
      <c r="B40" s="612"/>
      <c r="C40" s="612"/>
      <c r="D40" s="62"/>
      <c r="E40" s="79"/>
      <c r="F40" s="62"/>
      <c r="G40" s="708"/>
      <c r="H40" s="62"/>
    </row>
    <row r="41" spans="2:8" x14ac:dyDescent="0.25">
      <c r="B41" s="612">
        <v>43151</v>
      </c>
      <c r="C41" s="612">
        <v>43155</v>
      </c>
      <c r="D41" s="62" t="s">
        <v>13181</v>
      </c>
      <c r="E41" s="79" t="s">
        <v>58</v>
      </c>
      <c r="F41" s="62" t="s">
        <v>13182</v>
      </c>
      <c r="G41" s="708">
        <v>1022</v>
      </c>
      <c r="H41" s="62" t="s">
        <v>13183</v>
      </c>
    </row>
    <row r="42" spans="2:8" x14ac:dyDescent="0.25">
      <c r="B42" s="612"/>
      <c r="C42" s="612"/>
      <c r="D42" s="62"/>
      <c r="E42" s="79"/>
      <c r="F42" s="62"/>
      <c r="G42" s="708"/>
      <c r="H42" s="62"/>
    </row>
    <row r="43" spans="2:8" x14ac:dyDescent="0.25">
      <c r="B43" s="612">
        <v>43155</v>
      </c>
      <c r="C43" s="612">
        <v>43159</v>
      </c>
      <c r="D43" s="62" t="s">
        <v>515</v>
      </c>
      <c r="E43" s="79" t="s">
        <v>13186</v>
      </c>
      <c r="F43" s="62" t="s">
        <v>1221</v>
      </c>
      <c r="G43" s="708">
        <v>1635</v>
      </c>
      <c r="H43" s="62" t="s">
        <v>13187</v>
      </c>
    </row>
    <row r="44" spans="2:8" x14ac:dyDescent="0.25">
      <c r="B44" s="612"/>
      <c r="C44" s="612"/>
      <c r="D44" s="62"/>
      <c r="E44" s="79"/>
      <c r="F44" s="62"/>
      <c r="G44" s="708"/>
      <c r="H44" s="62"/>
    </row>
    <row r="45" spans="2:8" x14ac:dyDescent="0.25">
      <c r="B45" s="612">
        <v>43157</v>
      </c>
      <c r="C45" s="612">
        <v>43160</v>
      </c>
      <c r="D45" s="62" t="s">
        <v>1524</v>
      </c>
      <c r="E45" s="79" t="s">
        <v>10980</v>
      </c>
      <c r="F45" s="62" t="s">
        <v>1898</v>
      </c>
      <c r="G45" s="708">
        <v>759</v>
      </c>
      <c r="H45" s="62" t="s">
        <v>13188</v>
      </c>
    </row>
    <row r="46" spans="2:8" x14ac:dyDescent="0.25">
      <c r="B46" s="582"/>
      <c r="C46" s="582"/>
      <c r="D46" s="741"/>
      <c r="E46" s="544"/>
      <c r="F46" s="741"/>
      <c r="G46" s="649"/>
      <c r="H46" s="544"/>
    </row>
    <row r="47" spans="2:8" x14ac:dyDescent="0.25">
      <c r="B47" s="582"/>
      <c r="C47" s="582"/>
      <c r="D47" s="741"/>
      <c r="E47" s="544"/>
      <c r="F47" s="741"/>
      <c r="G47" s="649"/>
      <c r="H47" s="741"/>
    </row>
    <row r="48" spans="2:8" x14ac:dyDescent="0.25">
      <c r="B48" s="582"/>
      <c r="C48" s="582"/>
      <c r="D48" s="741"/>
      <c r="E48" s="544"/>
      <c r="F48" s="741"/>
      <c r="G48" s="649"/>
      <c r="H48" s="741"/>
    </row>
    <row r="49" spans="1:8" x14ac:dyDescent="0.25">
      <c r="B49" s="582"/>
      <c r="C49" s="582"/>
      <c r="D49" s="741"/>
      <c r="E49" s="544"/>
      <c r="F49" s="741"/>
      <c r="G49" s="649"/>
      <c r="H49" s="741"/>
    </row>
    <row r="50" spans="1:8" x14ac:dyDescent="0.25">
      <c r="B50" s="582"/>
      <c r="C50" s="582"/>
      <c r="D50" s="741"/>
      <c r="E50" s="544"/>
      <c r="F50" s="741"/>
      <c r="G50" s="649"/>
      <c r="H50" s="741"/>
    </row>
    <row r="51" spans="1:8" x14ac:dyDescent="0.25">
      <c r="A51" s="184"/>
      <c r="B51" s="580"/>
      <c r="C51" s="580"/>
      <c r="D51" s="99"/>
      <c r="E51" s="99"/>
      <c r="F51" s="99"/>
      <c r="G51" s="647"/>
      <c r="H51" s="99"/>
    </row>
    <row r="52" spans="1:8" x14ac:dyDescent="0.25">
      <c r="A52" s="128" t="s">
        <v>100</v>
      </c>
      <c r="B52" s="573"/>
      <c r="C52" s="573"/>
      <c r="D52" s="194"/>
      <c r="E52" s="194"/>
      <c r="F52" s="195"/>
      <c r="G52" s="648"/>
      <c r="H52" s="197"/>
    </row>
    <row r="53" spans="1:8" x14ac:dyDescent="0.25">
      <c r="B53" s="573"/>
      <c r="C53" s="842"/>
      <c r="D53" s="194"/>
      <c r="E53" s="194"/>
      <c r="F53" s="195"/>
      <c r="G53" s="648"/>
      <c r="H53" s="197"/>
    </row>
    <row r="54" spans="1:8" x14ac:dyDescent="0.25">
      <c r="B54" s="573"/>
      <c r="C54" s="573"/>
      <c r="D54" s="194"/>
      <c r="E54" s="194"/>
      <c r="F54" s="195"/>
      <c r="G54" s="648"/>
      <c r="H54" s="197"/>
    </row>
    <row r="55" spans="1:8" x14ac:dyDescent="0.25">
      <c r="B55" s="573"/>
      <c r="C55" s="573"/>
      <c r="D55" s="194"/>
      <c r="E55" s="194"/>
      <c r="F55" s="195"/>
      <c r="G55" s="648"/>
      <c r="H55" s="197"/>
    </row>
    <row r="56" spans="1:8" x14ac:dyDescent="0.25">
      <c r="A56" s="184"/>
      <c r="B56" s="580"/>
      <c r="C56" s="580"/>
      <c r="D56" s="99"/>
      <c r="E56" s="99"/>
      <c r="F56" s="99"/>
      <c r="G56" s="647"/>
      <c r="H56" s="99"/>
    </row>
    <row r="57" spans="1:8" x14ac:dyDescent="0.25">
      <c r="A57" s="128" t="s">
        <v>25</v>
      </c>
      <c r="B57" s="581"/>
      <c r="C57" s="581"/>
      <c r="D57" s="737"/>
      <c r="E57" s="740"/>
      <c r="F57" s="737"/>
      <c r="G57" s="648"/>
      <c r="H57" s="740"/>
    </row>
    <row r="58" spans="1:8" x14ac:dyDescent="0.25">
      <c r="B58" s="581">
        <v>43135</v>
      </c>
      <c r="C58" s="581">
        <v>43138</v>
      </c>
      <c r="D58" s="621" t="s">
        <v>10225</v>
      </c>
      <c r="E58" s="138" t="s">
        <v>4910</v>
      </c>
      <c r="F58" s="136" t="s">
        <v>12619</v>
      </c>
      <c r="G58" s="650">
        <v>450</v>
      </c>
      <c r="H58" s="138" t="s">
        <v>12790</v>
      </c>
    </row>
    <row r="59" spans="1:8" x14ac:dyDescent="0.25">
      <c r="B59" s="581">
        <v>43135</v>
      </c>
      <c r="C59" s="581">
        <v>43141</v>
      </c>
      <c r="D59" s="621" t="s">
        <v>2287</v>
      </c>
      <c r="E59" s="138" t="s">
        <v>4094</v>
      </c>
      <c r="F59" s="136" t="s">
        <v>958</v>
      </c>
      <c r="G59" s="650">
        <v>3362</v>
      </c>
      <c r="H59" s="138" t="s">
        <v>12791</v>
      </c>
    </row>
    <row r="60" spans="1:8" x14ac:dyDescent="0.25">
      <c r="B60" s="581"/>
      <c r="C60" s="581"/>
      <c r="D60" s="621"/>
      <c r="E60" s="138"/>
      <c r="F60" s="136"/>
      <c r="G60" s="650"/>
      <c r="H60" s="138"/>
    </row>
    <row r="61" spans="1:8" x14ac:dyDescent="0.25">
      <c r="B61" s="889">
        <v>43138</v>
      </c>
      <c r="C61" s="889">
        <v>43140</v>
      </c>
      <c r="D61" s="838" t="s">
        <v>10225</v>
      </c>
      <c r="E61" s="840" t="s">
        <v>2262</v>
      </c>
      <c r="F61" s="838" t="s">
        <v>12880</v>
      </c>
      <c r="G61" s="652"/>
      <c r="H61" s="840" t="s">
        <v>12881</v>
      </c>
    </row>
    <row r="62" spans="1:8" x14ac:dyDescent="0.25">
      <c r="B62" s="581">
        <v>43138</v>
      </c>
      <c r="C62" s="581">
        <v>43141</v>
      </c>
      <c r="D62" s="838" t="s">
        <v>4573</v>
      </c>
      <c r="E62" s="840" t="s">
        <v>3080</v>
      </c>
      <c r="F62" s="838" t="s">
        <v>12882</v>
      </c>
      <c r="G62" s="650">
        <v>1372</v>
      </c>
      <c r="H62" s="840" t="s">
        <v>12883</v>
      </c>
    </row>
    <row r="63" spans="1:8" x14ac:dyDescent="0.25">
      <c r="B63" s="581">
        <v>43138</v>
      </c>
      <c r="C63" s="581">
        <v>43141</v>
      </c>
      <c r="D63" s="176" t="s">
        <v>72</v>
      </c>
      <c r="E63" s="840" t="s">
        <v>3080</v>
      </c>
      <c r="F63" s="838" t="s">
        <v>12882</v>
      </c>
      <c r="G63" s="650">
        <v>1622</v>
      </c>
      <c r="H63" s="840" t="s">
        <v>12883</v>
      </c>
    </row>
    <row r="64" spans="1:8" x14ac:dyDescent="0.25">
      <c r="B64" s="581"/>
      <c r="C64" s="581"/>
      <c r="D64" s="176"/>
      <c r="E64" s="840"/>
      <c r="F64" s="838"/>
      <c r="G64" s="650"/>
      <c r="H64" s="840"/>
    </row>
    <row r="65" spans="2:8" x14ac:dyDescent="0.25">
      <c r="B65" s="581">
        <v>43139</v>
      </c>
      <c r="C65" s="581">
        <v>43141</v>
      </c>
      <c r="D65" s="838" t="s">
        <v>569</v>
      </c>
      <c r="E65" s="840" t="s">
        <v>10150</v>
      </c>
      <c r="F65" s="840" t="s">
        <v>10151</v>
      </c>
      <c r="G65" s="650">
        <v>4370</v>
      </c>
      <c r="H65" s="840" t="s">
        <v>12792</v>
      </c>
    </row>
    <row r="66" spans="2:8" x14ac:dyDescent="0.25">
      <c r="B66" s="581">
        <v>43139</v>
      </c>
      <c r="C66" s="581">
        <v>43142</v>
      </c>
      <c r="D66" s="838" t="s">
        <v>10198</v>
      </c>
      <c r="E66" s="840" t="s">
        <v>4298</v>
      </c>
      <c r="F66" s="840" t="s">
        <v>12366</v>
      </c>
      <c r="G66" s="650">
        <v>0</v>
      </c>
      <c r="H66" s="840" t="s">
        <v>12793</v>
      </c>
    </row>
    <row r="67" spans="2:8" x14ac:dyDescent="0.25">
      <c r="B67" s="581">
        <v>43139</v>
      </c>
      <c r="C67" s="581">
        <v>43142</v>
      </c>
      <c r="D67" s="85" t="s">
        <v>71</v>
      </c>
      <c r="E67" s="164" t="s">
        <v>3363</v>
      </c>
      <c r="F67" s="85" t="s">
        <v>303</v>
      </c>
      <c r="G67" s="650">
        <v>1491</v>
      </c>
      <c r="H67" s="164" t="s">
        <v>12794</v>
      </c>
    </row>
    <row r="68" spans="2:8" x14ac:dyDescent="0.25">
      <c r="B68" s="581"/>
      <c r="C68" s="581"/>
      <c r="D68" s="85"/>
      <c r="E68" s="164"/>
      <c r="F68" s="85"/>
      <c r="G68" s="650"/>
      <c r="H68" s="164"/>
    </row>
    <row r="69" spans="2:8" x14ac:dyDescent="0.25">
      <c r="B69" s="581">
        <v>43141</v>
      </c>
      <c r="C69" s="581">
        <v>43149</v>
      </c>
      <c r="D69" s="85" t="s">
        <v>1111</v>
      </c>
      <c r="E69" s="164" t="s">
        <v>12795</v>
      </c>
      <c r="F69" s="85" t="s">
        <v>587</v>
      </c>
      <c r="G69" s="650">
        <v>2480</v>
      </c>
      <c r="H69" s="164" t="s">
        <v>12796</v>
      </c>
    </row>
    <row r="70" spans="2:8" x14ac:dyDescent="0.25">
      <c r="B70" s="581"/>
      <c r="C70" s="581"/>
      <c r="D70" s="85"/>
      <c r="E70" s="164"/>
      <c r="F70" s="85"/>
      <c r="G70" s="650"/>
      <c r="H70" s="164"/>
    </row>
    <row r="71" spans="2:8" x14ac:dyDescent="0.25">
      <c r="B71" s="581">
        <v>43142</v>
      </c>
      <c r="C71" s="581">
        <v>43145</v>
      </c>
      <c r="D71" s="85" t="s">
        <v>4605</v>
      </c>
      <c r="E71" s="164" t="s">
        <v>4606</v>
      </c>
      <c r="F71" s="85" t="s">
        <v>172</v>
      </c>
      <c r="G71" s="650">
        <v>1295</v>
      </c>
      <c r="H71" s="164" t="s">
        <v>12797</v>
      </c>
    </row>
    <row r="72" spans="2:8" x14ac:dyDescent="0.25">
      <c r="B72" s="581">
        <v>43142</v>
      </c>
      <c r="C72" s="581">
        <v>43145</v>
      </c>
      <c r="D72" s="85" t="s">
        <v>12798</v>
      </c>
      <c r="E72" s="164" t="s">
        <v>12799</v>
      </c>
      <c r="F72" s="85" t="s">
        <v>172</v>
      </c>
      <c r="G72" s="650">
        <v>1295</v>
      </c>
      <c r="H72" s="164" t="s">
        <v>12797</v>
      </c>
    </row>
    <row r="73" spans="2:8" x14ac:dyDescent="0.25">
      <c r="B73" s="581">
        <v>43142</v>
      </c>
      <c r="C73" s="581">
        <v>43145</v>
      </c>
      <c r="D73" s="85" t="s">
        <v>9221</v>
      </c>
      <c r="E73" s="164" t="s">
        <v>12800</v>
      </c>
      <c r="F73" s="85" t="s">
        <v>172</v>
      </c>
      <c r="G73" s="650">
        <v>1295</v>
      </c>
      <c r="H73" s="164" t="s">
        <v>12797</v>
      </c>
    </row>
    <row r="74" spans="2:8" x14ac:dyDescent="0.25">
      <c r="B74" s="581"/>
      <c r="C74" s="581"/>
      <c r="D74" s="85"/>
      <c r="E74" s="164"/>
      <c r="F74" s="85"/>
      <c r="G74" s="650"/>
      <c r="H74" s="164"/>
    </row>
    <row r="75" spans="2:8" x14ac:dyDescent="0.25">
      <c r="B75" s="581">
        <v>43151</v>
      </c>
      <c r="C75" s="581">
        <v>43153</v>
      </c>
      <c r="D75" s="176" t="s">
        <v>557</v>
      </c>
      <c r="E75" s="840" t="s">
        <v>12884</v>
      </c>
      <c r="F75" s="838" t="s">
        <v>1395</v>
      </c>
      <c r="G75" s="650">
        <v>425</v>
      </c>
      <c r="H75" s="840" t="s">
        <v>12885</v>
      </c>
    </row>
    <row r="76" spans="2:8" x14ac:dyDescent="0.25">
      <c r="B76" s="581">
        <v>43151</v>
      </c>
      <c r="C76" s="581">
        <v>43153</v>
      </c>
      <c r="D76" s="838" t="s">
        <v>4075</v>
      </c>
      <c r="E76" s="840" t="s">
        <v>12886</v>
      </c>
      <c r="F76" s="838" t="s">
        <v>535</v>
      </c>
      <c r="G76" s="650">
        <v>525</v>
      </c>
      <c r="H76" s="840" t="s">
        <v>12885</v>
      </c>
    </row>
    <row r="77" spans="2:8" x14ac:dyDescent="0.25">
      <c r="B77" s="581">
        <v>43151</v>
      </c>
      <c r="C77" s="581">
        <v>43154</v>
      </c>
      <c r="D77" s="838" t="s">
        <v>824</v>
      </c>
      <c r="E77" s="840" t="s">
        <v>12887</v>
      </c>
      <c r="F77" s="840" t="s">
        <v>1157</v>
      </c>
      <c r="G77" s="650">
        <v>825</v>
      </c>
      <c r="H77" s="840" t="s">
        <v>12888</v>
      </c>
    </row>
    <row r="78" spans="2:8" x14ac:dyDescent="0.25">
      <c r="B78" s="581">
        <v>43151</v>
      </c>
      <c r="C78" s="581">
        <v>43154</v>
      </c>
      <c r="D78" s="85" t="s">
        <v>4610</v>
      </c>
      <c r="E78" s="164" t="s">
        <v>818</v>
      </c>
      <c r="F78" s="85" t="s">
        <v>1157</v>
      </c>
      <c r="G78" s="650">
        <v>1475</v>
      </c>
      <c r="H78" s="164" t="s">
        <v>12888</v>
      </c>
    </row>
    <row r="79" spans="2:8" x14ac:dyDescent="0.25">
      <c r="B79" s="581">
        <v>43151</v>
      </c>
      <c r="C79" s="581">
        <v>43154</v>
      </c>
      <c r="D79" s="85" t="s">
        <v>2102</v>
      </c>
      <c r="E79" s="164" t="s">
        <v>2103</v>
      </c>
      <c r="F79" s="85" t="s">
        <v>1157</v>
      </c>
      <c r="G79" s="650">
        <v>1475</v>
      </c>
      <c r="H79" s="164" t="s">
        <v>12888</v>
      </c>
    </row>
    <row r="80" spans="2:8" x14ac:dyDescent="0.25">
      <c r="B80" s="581">
        <v>43151</v>
      </c>
      <c r="C80" s="581">
        <v>43154</v>
      </c>
      <c r="D80" s="85" t="s">
        <v>7952</v>
      </c>
      <c r="E80" s="164" t="s">
        <v>12889</v>
      </c>
      <c r="F80" s="85" t="s">
        <v>1157</v>
      </c>
      <c r="G80" s="650">
        <v>1490</v>
      </c>
      <c r="H80" s="164" t="s">
        <v>12888</v>
      </c>
    </row>
    <row r="81" spans="1:8" x14ac:dyDescent="0.25">
      <c r="B81" s="581">
        <v>43151</v>
      </c>
      <c r="C81" s="581">
        <v>43154</v>
      </c>
      <c r="D81" s="85" t="s">
        <v>7955</v>
      </c>
      <c r="E81" s="164" t="s">
        <v>8589</v>
      </c>
      <c r="F81" s="85" t="s">
        <v>1157</v>
      </c>
      <c r="G81" s="650">
        <v>1475</v>
      </c>
      <c r="H81" s="164" t="s">
        <v>12888</v>
      </c>
    </row>
    <row r="82" spans="1:8" x14ac:dyDescent="0.25">
      <c r="B82" s="581"/>
      <c r="C82" s="581"/>
      <c r="D82" s="85"/>
      <c r="E82" s="164"/>
      <c r="F82" s="85"/>
      <c r="G82" s="650"/>
      <c r="H82" s="164"/>
    </row>
    <row r="83" spans="1:8" x14ac:dyDescent="0.25">
      <c r="B83" s="581">
        <v>43152</v>
      </c>
      <c r="C83" s="581">
        <v>43155</v>
      </c>
      <c r="D83" s="85" t="s">
        <v>11639</v>
      </c>
      <c r="E83" s="164" t="s">
        <v>3654</v>
      </c>
      <c r="F83" s="85" t="s">
        <v>180</v>
      </c>
      <c r="G83" s="650">
        <v>1484</v>
      </c>
      <c r="H83" s="164" t="s">
        <v>12890</v>
      </c>
    </row>
    <row r="84" spans="1:8" x14ac:dyDescent="0.25">
      <c r="B84" s="581">
        <v>43152</v>
      </c>
      <c r="C84" s="581">
        <v>43155</v>
      </c>
      <c r="D84" s="838" t="s">
        <v>787</v>
      </c>
      <c r="E84" s="840" t="s">
        <v>3654</v>
      </c>
      <c r="F84" s="838" t="s">
        <v>180</v>
      </c>
      <c r="G84" s="650">
        <v>1594</v>
      </c>
      <c r="H84" s="840" t="s">
        <v>12890</v>
      </c>
    </row>
    <row r="85" spans="1:8" x14ac:dyDescent="0.25">
      <c r="B85" s="581">
        <v>43152</v>
      </c>
      <c r="C85" s="581">
        <v>43155</v>
      </c>
      <c r="D85" s="838" t="s">
        <v>1120</v>
      </c>
      <c r="E85" s="840" t="s">
        <v>12891</v>
      </c>
      <c r="F85" s="838" t="s">
        <v>789</v>
      </c>
      <c r="G85" s="650">
        <v>1605</v>
      </c>
      <c r="H85" s="840" t="s">
        <v>12892</v>
      </c>
    </row>
    <row r="86" spans="1:8" x14ac:dyDescent="0.25">
      <c r="B86" s="581">
        <v>43152</v>
      </c>
      <c r="C86" s="581">
        <v>43155</v>
      </c>
      <c r="D86" s="838" t="s">
        <v>1123</v>
      </c>
      <c r="E86" s="175" t="s">
        <v>12891</v>
      </c>
      <c r="F86" s="176" t="s">
        <v>789</v>
      </c>
      <c r="G86" s="650">
        <v>2090</v>
      </c>
      <c r="H86" s="840" t="s">
        <v>12892</v>
      </c>
    </row>
    <row r="87" spans="1:8" x14ac:dyDescent="0.25">
      <c r="B87" s="581"/>
      <c r="C87" s="581"/>
      <c r="D87" s="838"/>
      <c r="E87" s="175"/>
      <c r="F87" s="176"/>
      <c r="G87" s="650"/>
      <c r="H87" s="840"/>
    </row>
    <row r="88" spans="1:8" x14ac:dyDescent="0.25">
      <c r="B88" s="581">
        <v>43154</v>
      </c>
      <c r="C88" s="581">
        <v>43155</v>
      </c>
      <c r="D88" s="838" t="s">
        <v>569</v>
      </c>
      <c r="E88" s="840" t="s">
        <v>10150</v>
      </c>
      <c r="F88" s="838" t="s">
        <v>1568</v>
      </c>
      <c r="G88" s="650">
        <v>2670</v>
      </c>
      <c r="H88" s="840" t="s">
        <v>12893</v>
      </c>
    </row>
    <row r="89" spans="1:8" x14ac:dyDescent="0.25">
      <c r="B89" s="581"/>
      <c r="C89" s="581"/>
      <c r="D89" s="838"/>
      <c r="E89" s="840"/>
      <c r="F89" s="838"/>
      <c r="G89" s="650"/>
      <c r="H89" s="840"/>
    </row>
    <row r="90" spans="1:8" x14ac:dyDescent="0.25">
      <c r="B90" s="581">
        <v>43157</v>
      </c>
      <c r="C90" s="581">
        <v>43160</v>
      </c>
      <c r="D90" s="838" t="s">
        <v>7311</v>
      </c>
      <c r="E90" s="840" t="s">
        <v>1688</v>
      </c>
      <c r="F90" s="838" t="s">
        <v>12366</v>
      </c>
      <c r="G90" s="650">
        <v>0</v>
      </c>
      <c r="H90" s="840" t="s">
        <v>12894</v>
      </c>
    </row>
    <row r="91" spans="1:8" x14ac:dyDescent="0.25">
      <c r="B91" s="581"/>
      <c r="C91" s="581"/>
      <c r="D91" s="737"/>
      <c r="E91" s="740"/>
      <c r="F91" s="740"/>
      <c r="G91" s="648"/>
      <c r="H91" s="740"/>
    </row>
    <row r="92" spans="1:8" x14ac:dyDescent="0.25">
      <c r="B92" s="581"/>
      <c r="C92" s="581"/>
      <c r="D92" s="738"/>
      <c r="E92" s="741"/>
      <c r="F92" s="738"/>
      <c r="G92" s="648"/>
      <c r="H92" s="741"/>
    </row>
    <row r="93" spans="1:8" x14ac:dyDescent="0.25">
      <c r="B93" s="581"/>
      <c r="C93" s="581"/>
      <c r="D93" s="738"/>
      <c r="E93" s="741"/>
      <c r="F93" s="738"/>
      <c r="G93" s="648"/>
      <c r="H93" s="741"/>
    </row>
    <row r="94" spans="1:8" x14ac:dyDescent="0.25">
      <c r="A94" s="184"/>
      <c r="B94" s="580"/>
      <c r="C94" s="580"/>
      <c r="D94" s="99"/>
      <c r="E94" s="99"/>
      <c r="F94" s="99"/>
      <c r="G94" s="647"/>
      <c r="H94" s="99"/>
    </row>
    <row r="95" spans="1:8" x14ac:dyDescent="0.25">
      <c r="A95" s="128" t="s">
        <v>32</v>
      </c>
      <c r="B95" s="581"/>
      <c r="C95" s="581"/>
      <c r="D95" s="737"/>
      <c r="E95" s="260"/>
      <c r="F95" s="737"/>
      <c r="G95" s="648"/>
      <c r="H95" s="740"/>
    </row>
    <row r="96" spans="1:8" x14ac:dyDescent="0.25">
      <c r="B96" s="581">
        <v>43134</v>
      </c>
      <c r="C96" s="581">
        <v>43137</v>
      </c>
      <c r="D96" s="869" t="s">
        <v>2704</v>
      </c>
      <c r="E96" s="870" t="s">
        <v>8807</v>
      </c>
      <c r="F96" s="854" t="s">
        <v>642</v>
      </c>
      <c r="G96" s="650">
        <v>1550</v>
      </c>
      <c r="H96" s="858" t="s">
        <v>12937</v>
      </c>
    </row>
    <row r="97" spans="1:8" x14ac:dyDescent="0.25">
      <c r="B97" s="911">
        <v>43135</v>
      </c>
      <c r="C97" s="911">
        <v>43139</v>
      </c>
      <c r="D97" s="941" t="s">
        <v>12676</v>
      </c>
      <c r="E97" s="936" t="s">
        <v>13472</v>
      </c>
      <c r="F97" s="936" t="s">
        <v>2229</v>
      </c>
      <c r="G97" s="965">
        <v>200</v>
      </c>
      <c r="H97" s="936" t="s">
        <v>13473</v>
      </c>
    </row>
    <row r="98" spans="1:8" x14ac:dyDescent="0.25">
      <c r="B98" s="581">
        <v>43135</v>
      </c>
      <c r="C98" s="581">
        <v>43138</v>
      </c>
      <c r="D98" s="260" t="s">
        <v>4411</v>
      </c>
      <c r="E98" s="295" t="s">
        <v>4368</v>
      </c>
      <c r="F98" s="854" t="s">
        <v>526</v>
      </c>
      <c r="G98" s="650">
        <v>1698.84</v>
      </c>
      <c r="H98" s="858" t="s">
        <v>12938</v>
      </c>
    </row>
    <row r="99" spans="1:8" x14ac:dyDescent="0.25">
      <c r="B99" s="581">
        <v>43135</v>
      </c>
      <c r="C99" s="581">
        <v>43138</v>
      </c>
      <c r="D99" s="260" t="s">
        <v>10895</v>
      </c>
      <c r="E99" s="295" t="s">
        <v>12939</v>
      </c>
      <c r="F99" s="854" t="s">
        <v>526</v>
      </c>
      <c r="G99" s="650">
        <v>1626.31</v>
      </c>
      <c r="H99" s="858" t="s">
        <v>12940</v>
      </c>
    </row>
    <row r="100" spans="1:8" x14ac:dyDescent="0.25">
      <c r="B100" s="581">
        <v>43135</v>
      </c>
      <c r="C100" s="581">
        <v>43138</v>
      </c>
      <c r="D100" s="854" t="s">
        <v>10897</v>
      </c>
      <c r="E100" s="295" t="s">
        <v>12939</v>
      </c>
      <c r="F100" s="854" t="s">
        <v>526</v>
      </c>
      <c r="G100" s="650">
        <v>1626.31</v>
      </c>
      <c r="H100" s="858" t="s">
        <v>12940</v>
      </c>
    </row>
    <row r="101" spans="1:8" x14ac:dyDescent="0.25">
      <c r="B101" s="581">
        <v>43135</v>
      </c>
      <c r="C101" s="581">
        <v>43138</v>
      </c>
      <c r="D101" s="176" t="s">
        <v>10892</v>
      </c>
      <c r="E101" s="854" t="s">
        <v>12941</v>
      </c>
      <c r="F101" s="854" t="s">
        <v>526</v>
      </c>
      <c r="G101" s="650">
        <v>1546.06</v>
      </c>
      <c r="H101" s="858" t="s">
        <v>12940</v>
      </c>
    </row>
    <row r="102" spans="1:8" x14ac:dyDescent="0.25">
      <c r="B102" s="581">
        <v>43135</v>
      </c>
      <c r="C102" s="581">
        <v>43138</v>
      </c>
      <c r="D102" s="854" t="s">
        <v>10899</v>
      </c>
      <c r="E102" s="854" t="s">
        <v>12942</v>
      </c>
      <c r="F102" s="854" t="s">
        <v>526</v>
      </c>
      <c r="G102" s="650">
        <v>1705.2</v>
      </c>
      <c r="H102" s="858" t="s">
        <v>12943</v>
      </c>
    </row>
    <row r="103" spans="1:8" x14ac:dyDescent="0.25">
      <c r="B103" s="581">
        <v>43135</v>
      </c>
      <c r="C103" s="581">
        <v>43138</v>
      </c>
      <c r="D103" s="854" t="s">
        <v>12944</v>
      </c>
      <c r="E103" s="871" t="s">
        <v>12945</v>
      </c>
      <c r="F103" s="854" t="s">
        <v>526</v>
      </c>
      <c r="G103" s="650">
        <v>1639.93</v>
      </c>
      <c r="H103" s="858" t="s">
        <v>12943</v>
      </c>
    </row>
    <row r="104" spans="1:8" x14ac:dyDescent="0.25">
      <c r="B104" s="581"/>
      <c r="C104" s="581"/>
      <c r="D104" s="854"/>
      <c r="E104" s="871"/>
      <c r="F104" s="854"/>
      <c r="G104" s="650"/>
      <c r="H104" s="858"/>
    </row>
    <row r="105" spans="1:8" x14ac:dyDescent="0.25">
      <c r="B105" s="581">
        <v>43139</v>
      </c>
      <c r="C105" s="581">
        <v>43142</v>
      </c>
      <c r="D105" s="260" t="s">
        <v>7133</v>
      </c>
      <c r="E105" s="854" t="s">
        <v>12946</v>
      </c>
      <c r="F105" s="854" t="s">
        <v>12947</v>
      </c>
      <c r="G105" s="650">
        <v>330</v>
      </c>
      <c r="H105" s="858" t="s">
        <v>12948</v>
      </c>
    </row>
    <row r="106" spans="1:8" x14ac:dyDescent="0.25">
      <c r="B106" s="581">
        <v>43139</v>
      </c>
      <c r="C106" s="581">
        <v>43142</v>
      </c>
      <c r="D106" s="854" t="s">
        <v>2704</v>
      </c>
      <c r="E106" s="260" t="s">
        <v>9814</v>
      </c>
      <c r="F106" s="854" t="s">
        <v>12947</v>
      </c>
      <c r="G106" s="650">
        <v>1200</v>
      </c>
      <c r="H106" s="858" t="s">
        <v>12948</v>
      </c>
    </row>
    <row r="107" spans="1:8" x14ac:dyDescent="0.25">
      <c r="B107" s="581"/>
      <c r="C107" s="581"/>
      <c r="D107" s="854"/>
      <c r="E107" s="260"/>
      <c r="F107" s="854"/>
      <c r="G107" s="650"/>
      <c r="H107" s="858"/>
    </row>
    <row r="108" spans="1:8" x14ac:dyDescent="0.25">
      <c r="B108" s="581">
        <v>43140</v>
      </c>
      <c r="C108" s="581">
        <v>43142</v>
      </c>
      <c r="D108" s="854" t="s">
        <v>2704</v>
      </c>
      <c r="E108" s="854" t="s">
        <v>1581</v>
      </c>
      <c r="F108" s="854" t="s">
        <v>12949</v>
      </c>
      <c r="G108" s="650">
        <v>9615</v>
      </c>
      <c r="H108" s="858" t="s">
        <v>12950</v>
      </c>
    </row>
    <row r="109" spans="1:8" x14ac:dyDescent="0.25">
      <c r="A109" s="184"/>
      <c r="B109" s="580"/>
      <c r="C109" s="580"/>
      <c r="D109" s="99"/>
      <c r="E109" s="99"/>
      <c r="F109" s="99"/>
      <c r="G109" s="647"/>
      <c r="H109" s="99"/>
    </row>
    <row r="110" spans="1:8" x14ac:dyDescent="0.25">
      <c r="A110" s="128" t="s">
        <v>10521</v>
      </c>
      <c r="B110" s="842"/>
      <c r="C110" s="842"/>
      <c r="D110" s="547"/>
      <c r="E110" s="547"/>
      <c r="F110" s="547"/>
      <c r="G110" s="648"/>
      <c r="H110" s="547"/>
    </row>
    <row r="111" spans="1:8" x14ac:dyDescent="0.25">
      <c r="B111" s="842"/>
      <c r="C111" s="842"/>
      <c r="D111" s="547"/>
      <c r="E111" s="547"/>
      <c r="F111" s="547"/>
      <c r="G111" s="648"/>
      <c r="H111" s="547"/>
    </row>
    <row r="112" spans="1:8" x14ac:dyDescent="0.25">
      <c r="B112" s="804">
        <v>43132</v>
      </c>
      <c r="C112" s="804">
        <v>43132</v>
      </c>
      <c r="D112" s="136" t="s">
        <v>3693</v>
      </c>
      <c r="E112" s="136" t="s">
        <v>12480</v>
      </c>
      <c r="F112" s="136" t="s">
        <v>254</v>
      </c>
      <c r="G112" s="902">
        <v>69.5</v>
      </c>
      <c r="H112" s="136" t="s">
        <v>12834</v>
      </c>
    </row>
    <row r="113" spans="2:8" x14ac:dyDescent="0.25">
      <c r="B113" s="961">
        <v>43132</v>
      </c>
      <c r="C113" s="961">
        <v>43133</v>
      </c>
      <c r="D113" s="547" t="s">
        <v>4129</v>
      </c>
      <c r="E113" s="547" t="s">
        <v>37</v>
      </c>
      <c r="F113" s="547" t="s">
        <v>14580</v>
      </c>
      <c r="G113" s="969">
        <v>226</v>
      </c>
      <c r="H113" s="547" t="s">
        <v>14563</v>
      </c>
    </row>
    <row r="114" spans="2:8" x14ac:dyDescent="0.25">
      <c r="B114" s="1076">
        <v>43133</v>
      </c>
      <c r="C114" s="1076">
        <v>43134</v>
      </c>
      <c r="D114" s="136" t="s">
        <v>12539</v>
      </c>
      <c r="E114" s="136" t="s">
        <v>18</v>
      </c>
      <c r="F114" s="136" t="s">
        <v>193</v>
      </c>
      <c r="G114" s="902">
        <v>108</v>
      </c>
      <c r="H114" s="136" t="s">
        <v>13113</v>
      </c>
    </row>
    <row r="115" spans="2:8" x14ac:dyDescent="0.25">
      <c r="B115" s="804">
        <v>43133</v>
      </c>
      <c r="C115" s="804">
        <v>43134</v>
      </c>
      <c r="D115" s="136" t="s">
        <v>13122</v>
      </c>
      <c r="E115" s="136" t="s">
        <v>13123</v>
      </c>
      <c r="F115" s="136" t="s">
        <v>13124</v>
      </c>
      <c r="G115" s="902">
        <v>137.33000000000001</v>
      </c>
      <c r="H115" s="136" t="s">
        <v>13125</v>
      </c>
    </row>
    <row r="116" spans="2:8" x14ac:dyDescent="0.25">
      <c r="B116" s="1076">
        <v>43134</v>
      </c>
      <c r="C116" s="1076">
        <v>43138</v>
      </c>
      <c r="D116" s="176" t="s">
        <v>10533</v>
      </c>
      <c r="E116" s="136" t="s">
        <v>540</v>
      </c>
      <c r="F116" s="136" t="s">
        <v>13102</v>
      </c>
      <c r="G116" s="902">
        <v>1386.5</v>
      </c>
      <c r="H116" s="136" t="s">
        <v>8003</v>
      </c>
    </row>
    <row r="117" spans="2:8" x14ac:dyDescent="0.25">
      <c r="B117" s="1076">
        <v>43135</v>
      </c>
      <c r="C117" s="1076">
        <v>43138</v>
      </c>
      <c r="D117" s="136" t="s">
        <v>13105</v>
      </c>
      <c r="E117" s="136" t="s">
        <v>13106</v>
      </c>
      <c r="F117" s="136" t="s">
        <v>526</v>
      </c>
      <c r="G117" s="902">
        <v>1385.81</v>
      </c>
      <c r="H117" s="136" t="s">
        <v>8003</v>
      </c>
    </row>
    <row r="118" spans="2:8" x14ac:dyDescent="0.25">
      <c r="B118" s="1076">
        <v>43135</v>
      </c>
      <c r="C118" s="1076">
        <v>43138</v>
      </c>
      <c r="D118" s="136" t="s">
        <v>12520</v>
      </c>
      <c r="E118" s="136" t="s">
        <v>12521</v>
      </c>
      <c r="F118" s="136" t="s">
        <v>526</v>
      </c>
      <c r="G118" s="902">
        <v>1387</v>
      </c>
      <c r="H118" s="620" t="s">
        <v>8003</v>
      </c>
    </row>
    <row r="119" spans="2:8" x14ac:dyDescent="0.25">
      <c r="B119" s="804">
        <v>43137</v>
      </c>
      <c r="C119" s="1076">
        <v>43137</v>
      </c>
      <c r="D119" s="136" t="s">
        <v>3693</v>
      </c>
      <c r="E119" s="136" t="s">
        <v>12480</v>
      </c>
      <c r="F119" s="136" t="s">
        <v>11133</v>
      </c>
      <c r="G119" s="902">
        <v>68.959999999999994</v>
      </c>
      <c r="H119" s="136" t="s">
        <v>12834</v>
      </c>
    </row>
    <row r="120" spans="2:8" x14ac:dyDescent="0.25">
      <c r="B120" s="961">
        <v>43137</v>
      </c>
      <c r="C120" s="961">
        <v>43137</v>
      </c>
      <c r="D120" s="547" t="s">
        <v>4129</v>
      </c>
      <c r="E120" s="547" t="s">
        <v>37</v>
      </c>
      <c r="F120" s="547" t="s">
        <v>5490</v>
      </c>
      <c r="G120" s="969">
        <v>60</v>
      </c>
      <c r="H120" s="547" t="s">
        <v>14563</v>
      </c>
    </row>
    <row r="121" spans="2:8" x14ac:dyDescent="0.25">
      <c r="B121" s="1076">
        <v>43138</v>
      </c>
      <c r="C121" s="1076">
        <v>43138</v>
      </c>
      <c r="D121" s="136" t="s">
        <v>12539</v>
      </c>
      <c r="E121" s="136" t="s">
        <v>18</v>
      </c>
      <c r="F121" s="136" t="s">
        <v>13111</v>
      </c>
      <c r="G121" s="902">
        <v>21</v>
      </c>
      <c r="H121" s="136" t="s">
        <v>13112</v>
      </c>
    </row>
    <row r="122" spans="2:8" x14ac:dyDescent="0.25">
      <c r="B122" s="804">
        <v>43138</v>
      </c>
      <c r="C122" s="804">
        <v>43138</v>
      </c>
      <c r="D122" s="136" t="s">
        <v>12539</v>
      </c>
      <c r="E122" s="136" t="s">
        <v>18</v>
      </c>
      <c r="F122" s="136" t="s">
        <v>13111</v>
      </c>
      <c r="G122" s="902">
        <v>100</v>
      </c>
      <c r="H122" s="136" t="s">
        <v>13121</v>
      </c>
    </row>
    <row r="123" spans="2:8" x14ac:dyDescent="0.25">
      <c r="B123" s="1076">
        <v>43139</v>
      </c>
      <c r="C123" s="1076">
        <v>43139</v>
      </c>
      <c r="D123" s="136" t="s">
        <v>12539</v>
      </c>
      <c r="E123" s="136" t="s">
        <v>18</v>
      </c>
      <c r="F123" s="136" t="s">
        <v>12703</v>
      </c>
      <c r="G123" s="902">
        <v>35</v>
      </c>
      <c r="H123" s="620" t="s">
        <v>13114</v>
      </c>
    </row>
    <row r="124" spans="2:8" x14ac:dyDescent="0.25">
      <c r="B124" s="1076">
        <v>43139</v>
      </c>
      <c r="C124" s="1076">
        <v>43139</v>
      </c>
      <c r="D124" s="136" t="s">
        <v>13117</v>
      </c>
      <c r="E124" s="136" t="s">
        <v>12570</v>
      </c>
      <c r="F124" s="136" t="s">
        <v>204</v>
      </c>
      <c r="G124" s="902">
        <v>75</v>
      </c>
      <c r="H124" s="136" t="s">
        <v>13118</v>
      </c>
    </row>
    <row r="125" spans="2:8" x14ac:dyDescent="0.25">
      <c r="B125" s="1076">
        <v>43139</v>
      </c>
      <c r="C125" s="804">
        <v>43139</v>
      </c>
      <c r="D125" s="136" t="s">
        <v>12656</v>
      </c>
      <c r="E125" s="136" t="s">
        <v>13128</v>
      </c>
      <c r="F125" s="136" t="s">
        <v>5490</v>
      </c>
      <c r="G125" s="902">
        <v>600</v>
      </c>
      <c r="H125" s="620" t="s">
        <v>13129</v>
      </c>
    </row>
    <row r="126" spans="2:8" x14ac:dyDescent="0.25">
      <c r="B126" s="581">
        <v>43146</v>
      </c>
      <c r="C126" s="581">
        <v>43150</v>
      </c>
      <c r="D126" s="2" t="s">
        <v>12547</v>
      </c>
      <c r="E126" s="2" t="s">
        <v>12548</v>
      </c>
      <c r="F126" s="2" t="s">
        <v>12818</v>
      </c>
      <c r="G126" s="657">
        <v>500</v>
      </c>
      <c r="H126" s="2" t="s">
        <v>12819</v>
      </c>
    </row>
    <row r="127" spans="2:8" x14ac:dyDescent="0.25">
      <c r="B127" s="581">
        <v>43146</v>
      </c>
      <c r="C127" s="581">
        <v>43150</v>
      </c>
      <c r="D127" s="2" t="s">
        <v>12598</v>
      </c>
      <c r="E127" s="2" t="s">
        <v>18</v>
      </c>
      <c r="F127" s="2" t="s">
        <v>12818</v>
      </c>
      <c r="G127" s="657">
        <v>500</v>
      </c>
      <c r="H127" s="620" t="s">
        <v>12707</v>
      </c>
    </row>
    <row r="128" spans="2:8" x14ac:dyDescent="0.25">
      <c r="B128" s="581">
        <v>43146</v>
      </c>
      <c r="C128" s="581">
        <v>43150</v>
      </c>
      <c r="D128" s="136" t="s">
        <v>12550</v>
      </c>
      <c r="E128" s="2" t="s">
        <v>12822</v>
      </c>
      <c r="F128" s="2" t="s">
        <v>12818</v>
      </c>
      <c r="G128" s="657">
        <v>500</v>
      </c>
      <c r="H128" s="620" t="s">
        <v>12707</v>
      </c>
    </row>
    <row r="129" spans="2:8" x14ac:dyDescent="0.25">
      <c r="B129" s="581">
        <v>43146</v>
      </c>
      <c r="C129" s="581">
        <v>43150</v>
      </c>
      <c r="D129" s="136" t="s">
        <v>12670</v>
      </c>
      <c r="E129" s="2" t="s">
        <v>1177</v>
      </c>
      <c r="F129" s="2" t="s">
        <v>12818</v>
      </c>
      <c r="G129" s="657">
        <v>500</v>
      </c>
      <c r="H129" s="620" t="s">
        <v>12707</v>
      </c>
    </row>
    <row r="130" spans="2:8" x14ac:dyDescent="0.25">
      <c r="B130" s="573">
        <v>43146</v>
      </c>
      <c r="C130" s="573">
        <v>43146</v>
      </c>
      <c r="D130" s="548" t="s">
        <v>13074</v>
      </c>
      <c r="E130" s="548" t="s">
        <v>13075</v>
      </c>
      <c r="F130" s="548" t="s">
        <v>193</v>
      </c>
      <c r="G130" s="657">
        <v>30</v>
      </c>
      <c r="H130" s="548" t="s">
        <v>12571</v>
      </c>
    </row>
    <row r="131" spans="2:8" x14ac:dyDescent="0.25">
      <c r="B131" s="573">
        <v>43146</v>
      </c>
      <c r="C131" s="573">
        <v>43150</v>
      </c>
      <c r="D131" s="548" t="s">
        <v>13086</v>
      </c>
      <c r="E131" s="548" t="s">
        <v>13087</v>
      </c>
      <c r="F131" s="548" t="s">
        <v>12818</v>
      </c>
      <c r="G131" s="657">
        <v>500</v>
      </c>
      <c r="H131" s="548" t="s">
        <v>13088</v>
      </c>
    </row>
    <row r="132" spans="2:8" x14ac:dyDescent="0.25">
      <c r="B132" s="1076">
        <v>43146</v>
      </c>
      <c r="C132" s="1076">
        <v>43150</v>
      </c>
      <c r="D132" s="136" t="s">
        <v>13103</v>
      </c>
      <c r="E132" s="136" t="s">
        <v>18</v>
      </c>
      <c r="F132" s="136" t="s">
        <v>12818</v>
      </c>
      <c r="G132" s="902">
        <v>150</v>
      </c>
      <c r="H132" s="136" t="s">
        <v>13104</v>
      </c>
    </row>
    <row r="133" spans="2:8" x14ac:dyDescent="0.25">
      <c r="B133" s="1076">
        <v>43146</v>
      </c>
      <c r="C133" s="1076">
        <v>43146</v>
      </c>
      <c r="D133" s="136" t="s">
        <v>13117</v>
      </c>
      <c r="E133" s="136" t="s">
        <v>12570</v>
      </c>
      <c r="F133" s="136" t="s">
        <v>13119</v>
      </c>
      <c r="G133" s="902">
        <v>75</v>
      </c>
      <c r="H133" s="136" t="s">
        <v>13118</v>
      </c>
    </row>
    <row r="134" spans="2:8" x14ac:dyDescent="0.25">
      <c r="B134" s="1076">
        <v>43146</v>
      </c>
      <c r="C134" s="1076">
        <v>43150</v>
      </c>
      <c r="D134" s="136" t="s">
        <v>13126</v>
      </c>
      <c r="E134" s="136" t="s">
        <v>12605</v>
      </c>
      <c r="F134" s="136" t="s">
        <v>12818</v>
      </c>
      <c r="G134" s="902">
        <v>500</v>
      </c>
      <c r="H134" s="136" t="s">
        <v>13127</v>
      </c>
    </row>
    <row r="135" spans="2:8" x14ac:dyDescent="0.25">
      <c r="B135" s="1076">
        <v>43147</v>
      </c>
      <c r="C135" s="804">
        <v>43148</v>
      </c>
      <c r="D135" s="1077" t="s">
        <v>13135</v>
      </c>
      <c r="E135" s="136" t="s">
        <v>13128</v>
      </c>
      <c r="F135" s="136" t="s">
        <v>1873</v>
      </c>
      <c r="G135" s="902">
        <v>250</v>
      </c>
      <c r="H135" s="136" t="s">
        <v>13136</v>
      </c>
    </row>
    <row r="136" spans="2:8" x14ac:dyDescent="0.25">
      <c r="B136" s="1076">
        <v>43150</v>
      </c>
      <c r="C136" s="1076">
        <v>43151</v>
      </c>
      <c r="D136" s="136" t="s">
        <v>12830</v>
      </c>
      <c r="E136" s="136" t="s">
        <v>13107</v>
      </c>
      <c r="F136" s="136" t="s">
        <v>2578</v>
      </c>
      <c r="G136" s="902">
        <v>152.13</v>
      </c>
      <c r="H136" s="136" t="s">
        <v>13108</v>
      </c>
    </row>
    <row r="137" spans="2:8" x14ac:dyDescent="0.25">
      <c r="B137" s="961">
        <v>43150</v>
      </c>
      <c r="C137" s="911">
        <v>43150</v>
      </c>
      <c r="D137" s="547" t="s">
        <v>4129</v>
      </c>
      <c r="E137" s="547" t="s">
        <v>37</v>
      </c>
      <c r="F137" s="547" t="s">
        <v>254</v>
      </c>
      <c r="G137" s="969">
        <v>61</v>
      </c>
      <c r="H137" s="547" t="s">
        <v>14563</v>
      </c>
    </row>
    <row r="138" spans="2:8" x14ac:dyDescent="0.25">
      <c r="B138" s="1076">
        <v>43151</v>
      </c>
      <c r="C138" s="804">
        <v>43156</v>
      </c>
      <c r="D138" s="136" t="s">
        <v>12652</v>
      </c>
      <c r="E138" s="136" t="s">
        <v>18</v>
      </c>
      <c r="F138" s="136" t="s">
        <v>13130</v>
      </c>
      <c r="G138" s="902">
        <v>2702.9</v>
      </c>
      <c r="H138" s="620" t="s">
        <v>13131</v>
      </c>
    </row>
    <row r="139" spans="2:8" x14ac:dyDescent="0.25">
      <c r="B139" s="581">
        <v>43152</v>
      </c>
      <c r="C139" s="581">
        <v>43155</v>
      </c>
      <c r="D139" s="1078" t="s">
        <v>12596</v>
      </c>
      <c r="E139" s="1078" t="s">
        <v>18</v>
      </c>
      <c r="F139" s="1078" t="s">
        <v>12820</v>
      </c>
      <c r="G139" s="657">
        <v>1881.77</v>
      </c>
      <c r="H139" s="1078" t="s">
        <v>12821</v>
      </c>
    </row>
    <row r="140" spans="2:8" x14ac:dyDescent="0.25">
      <c r="B140" s="911">
        <v>43153</v>
      </c>
      <c r="C140" s="911">
        <v>43153</v>
      </c>
      <c r="D140" s="547" t="s">
        <v>4129</v>
      </c>
      <c r="E140" s="547" t="s">
        <v>37</v>
      </c>
      <c r="F140" s="547" t="s">
        <v>14581</v>
      </c>
      <c r="G140" s="969">
        <v>55</v>
      </c>
      <c r="H140" s="547" t="s">
        <v>14563</v>
      </c>
    </row>
    <row r="141" spans="2:8" x14ac:dyDescent="0.25">
      <c r="B141" s="573">
        <v>43154</v>
      </c>
      <c r="C141" s="573">
        <v>43154</v>
      </c>
      <c r="D141" s="548" t="s">
        <v>13074</v>
      </c>
      <c r="E141" s="548" t="s">
        <v>13075</v>
      </c>
      <c r="F141" s="548" t="s">
        <v>5490</v>
      </c>
      <c r="G141" s="657">
        <v>35</v>
      </c>
      <c r="H141" s="548" t="s">
        <v>13076</v>
      </c>
    </row>
    <row r="142" spans="2:8" x14ac:dyDescent="0.25">
      <c r="B142" s="1076">
        <v>43155</v>
      </c>
      <c r="C142" s="1076">
        <v>43155</v>
      </c>
      <c r="D142" s="136" t="s">
        <v>12539</v>
      </c>
      <c r="E142" s="136" t="s">
        <v>18</v>
      </c>
      <c r="F142" s="136" t="s">
        <v>9839</v>
      </c>
      <c r="G142" s="902">
        <v>35</v>
      </c>
      <c r="H142" s="136" t="s">
        <v>13115</v>
      </c>
    </row>
    <row r="143" spans="2:8" x14ac:dyDescent="0.25">
      <c r="B143" s="573">
        <v>43156</v>
      </c>
      <c r="C143" s="573">
        <v>43158</v>
      </c>
      <c r="D143" s="547" t="s">
        <v>10543</v>
      </c>
      <c r="E143" s="548" t="s">
        <v>13089</v>
      </c>
      <c r="F143" s="548" t="s">
        <v>1702</v>
      </c>
      <c r="G143" s="657">
        <v>1078.0999999999999</v>
      </c>
      <c r="H143" s="547" t="s">
        <v>4949</v>
      </c>
    </row>
    <row r="144" spans="2:8" x14ac:dyDescent="0.25">
      <c r="B144" s="911">
        <v>43157</v>
      </c>
      <c r="C144" s="961">
        <v>43157</v>
      </c>
      <c r="D144" s="547" t="s">
        <v>4129</v>
      </c>
      <c r="E144" s="547" t="s">
        <v>37</v>
      </c>
      <c r="F144" s="547" t="s">
        <v>14582</v>
      </c>
      <c r="G144" s="969">
        <v>55</v>
      </c>
      <c r="H144" s="547" t="s">
        <v>14563</v>
      </c>
    </row>
    <row r="145" spans="2:8" x14ac:dyDescent="0.25">
      <c r="B145" s="573">
        <v>43158</v>
      </c>
      <c r="C145" s="573">
        <v>43158</v>
      </c>
      <c r="D145" s="548" t="s">
        <v>12715</v>
      </c>
      <c r="E145" s="548" t="s">
        <v>12451</v>
      </c>
      <c r="F145" s="548" t="s">
        <v>8557</v>
      </c>
      <c r="G145" s="657">
        <v>87.2</v>
      </c>
      <c r="H145" s="548" t="s">
        <v>13073</v>
      </c>
    </row>
    <row r="146" spans="2:8" x14ac:dyDescent="0.25">
      <c r="B146" s="573">
        <v>43142</v>
      </c>
      <c r="C146" s="843">
        <v>43145</v>
      </c>
      <c r="D146" s="547" t="s">
        <v>10525</v>
      </c>
      <c r="E146" s="218" t="s">
        <v>12490</v>
      </c>
      <c r="F146" s="216" t="s">
        <v>5123</v>
      </c>
      <c r="G146" s="657">
        <v>1201</v>
      </c>
      <c r="H146" s="813" t="s">
        <v>12708</v>
      </c>
    </row>
    <row r="147" spans="2:8" x14ac:dyDescent="0.25">
      <c r="B147" s="573">
        <v>43142</v>
      </c>
      <c r="C147" s="843">
        <v>43145</v>
      </c>
      <c r="D147" s="547" t="s">
        <v>12709</v>
      </c>
      <c r="E147" s="216" t="s">
        <v>534</v>
      </c>
      <c r="F147" s="216" t="s">
        <v>5123</v>
      </c>
      <c r="G147" s="657">
        <v>1700</v>
      </c>
      <c r="H147" s="813" t="s">
        <v>12708</v>
      </c>
    </row>
    <row r="148" spans="2:8" x14ac:dyDescent="0.25">
      <c r="B148" s="573" t="s">
        <v>12688</v>
      </c>
      <c r="C148" s="573" t="s">
        <v>12689</v>
      </c>
      <c r="D148" s="218" t="s">
        <v>12596</v>
      </c>
      <c r="E148" s="218" t="s">
        <v>18</v>
      </c>
      <c r="F148" s="218" t="s">
        <v>12690</v>
      </c>
      <c r="G148" s="657">
        <v>1269</v>
      </c>
      <c r="H148" s="218" t="s">
        <v>12691</v>
      </c>
    </row>
    <row r="149" spans="2:8" x14ac:dyDescent="0.25">
      <c r="B149" s="573" t="s">
        <v>12705</v>
      </c>
      <c r="C149" s="843" t="s">
        <v>12689</v>
      </c>
      <c r="D149" s="547" t="s">
        <v>12544</v>
      </c>
      <c r="E149" s="216" t="s">
        <v>12680</v>
      </c>
      <c r="F149" s="216" t="s">
        <v>12706</v>
      </c>
      <c r="G149" s="657">
        <v>500</v>
      </c>
      <c r="H149" s="813" t="s">
        <v>12707</v>
      </c>
    </row>
    <row r="150" spans="2:8" x14ac:dyDescent="0.25">
      <c r="B150" s="573" t="s">
        <v>12699</v>
      </c>
      <c r="C150" s="573" t="s">
        <v>12683</v>
      </c>
      <c r="D150" s="216" t="s">
        <v>12700</v>
      </c>
      <c r="E150" s="216" t="s">
        <v>37</v>
      </c>
      <c r="F150" s="216" t="s">
        <v>4485</v>
      </c>
      <c r="G150" s="657">
        <v>203.96</v>
      </c>
      <c r="H150" s="216" t="s">
        <v>12701</v>
      </c>
    </row>
    <row r="151" spans="2:8" x14ac:dyDescent="0.25">
      <c r="B151" s="581" t="s">
        <v>12702</v>
      </c>
      <c r="C151" s="660" t="s">
        <v>12702</v>
      </c>
      <c r="D151" s="854" t="s">
        <v>12700</v>
      </c>
      <c r="E151" s="854" t="s">
        <v>37</v>
      </c>
      <c r="F151" s="854" t="s">
        <v>12703</v>
      </c>
      <c r="G151" s="657">
        <v>35</v>
      </c>
      <c r="H151" s="854" t="s">
        <v>12496</v>
      </c>
    </row>
    <row r="152" spans="2:8" x14ac:dyDescent="0.25">
      <c r="B152" s="581" t="s">
        <v>12694</v>
      </c>
      <c r="C152" s="581" t="s">
        <v>12694</v>
      </c>
      <c r="D152" s="1077" t="s">
        <v>12695</v>
      </c>
      <c r="E152" s="1078" t="s">
        <v>12696</v>
      </c>
      <c r="F152" s="1078" t="s">
        <v>2768</v>
      </c>
      <c r="G152" s="657">
        <v>35</v>
      </c>
      <c r="H152" s="1078" t="s">
        <v>12496</v>
      </c>
    </row>
    <row r="153" spans="2:8" x14ac:dyDescent="0.25">
      <c r="B153" s="581" t="s">
        <v>12692</v>
      </c>
      <c r="C153" s="581" t="s">
        <v>12692</v>
      </c>
      <c r="D153" s="1077" t="s">
        <v>10536</v>
      </c>
      <c r="E153" s="857" t="s">
        <v>12480</v>
      </c>
      <c r="F153" s="857" t="s">
        <v>1897</v>
      </c>
      <c r="G153" s="657">
        <v>35</v>
      </c>
      <c r="H153" s="857" t="s">
        <v>12693</v>
      </c>
    </row>
    <row r="154" spans="2:8" x14ac:dyDescent="0.25">
      <c r="B154" s="573" t="s">
        <v>12697</v>
      </c>
      <c r="C154" s="573" t="s">
        <v>12697</v>
      </c>
      <c r="D154" s="547" t="s">
        <v>12695</v>
      </c>
      <c r="E154" s="548" t="s">
        <v>12696</v>
      </c>
      <c r="F154" s="548" t="s">
        <v>1748</v>
      </c>
      <c r="G154" s="657">
        <v>35</v>
      </c>
      <c r="H154" s="548" t="s">
        <v>12496</v>
      </c>
    </row>
    <row r="155" spans="2:8" x14ac:dyDescent="0.25">
      <c r="B155" s="573" t="s">
        <v>12697</v>
      </c>
      <c r="C155" s="843" t="s">
        <v>12697</v>
      </c>
      <c r="D155" s="547" t="s">
        <v>12700</v>
      </c>
      <c r="E155" s="547" t="s">
        <v>37</v>
      </c>
      <c r="F155" s="547" t="s">
        <v>2832</v>
      </c>
      <c r="G155" s="657">
        <v>35</v>
      </c>
      <c r="H155" s="547" t="s">
        <v>12496</v>
      </c>
    </row>
    <row r="156" spans="2:8" x14ac:dyDescent="0.25">
      <c r="B156" s="573" t="s">
        <v>12704</v>
      </c>
      <c r="C156" s="843" t="s">
        <v>12704</v>
      </c>
      <c r="D156" s="547" t="s">
        <v>12700</v>
      </c>
      <c r="E156" s="547" t="s">
        <v>37</v>
      </c>
      <c r="F156" s="547" t="s">
        <v>1748</v>
      </c>
      <c r="G156" s="657">
        <v>35</v>
      </c>
      <c r="H156" s="547" t="s">
        <v>12496</v>
      </c>
    </row>
    <row r="157" spans="2:8" x14ac:dyDescent="0.25">
      <c r="B157" s="573" t="s">
        <v>12683</v>
      </c>
      <c r="C157" s="573" t="s">
        <v>12684</v>
      </c>
      <c r="D157" s="218" t="s">
        <v>12685</v>
      </c>
      <c r="E157" s="218" t="s">
        <v>12686</v>
      </c>
      <c r="F157" s="218" t="s">
        <v>12687</v>
      </c>
      <c r="G157" s="657">
        <v>1568.42</v>
      </c>
      <c r="H157" s="218" t="s">
        <v>2871</v>
      </c>
    </row>
    <row r="158" spans="2:8" x14ac:dyDescent="0.25">
      <c r="B158" s="581" t="s">
        <v>12614</v>
      </c>
      <c r="C158" s="581" t="s">
        <v>12615</v>
      </c>
      <c r="D158" s="1078" t="s">
        <v>12616</v>
      </c>
      <c r="E158" s="857" t="s">
        <v>12617</v>
      </c>
      <c r="F158" s="857" t="s">
        <v>526</v>
      </c>
      <c r="G158" s="657">
        <v>500</v>
      </c>
      <c r="H158" s="857" t="s">
        <v>8003</v>
      </c>
    </row>
    <row r="159" spans="2:8" x14ac:dyDescent="0.25">
      <c r="B159" s="573" t="s">
        <v>12698</v>
      </c>
      <c r="C159" s="573" t="s">
        <v>12698</v>
      </c>
      <c r="D159" s="216" t="s">
        <v>12695</v>
      </c>
      <c r="E159" s="218" t="s">
        <v>12696</v>
      </c>
      <c r="F159" s="218" t="s">
        <v>254</v>
      </c>
      <c r="G159" s="657">
        <v>25</v>
      </c>
      <c r="H159" s="218" t="s">
        <v>12496</v>
      </c>
    </row>
    <row r="160" spans="2:8" x14ac:dyDescent="0.25">
      <c r="B160" s="573"/>
      <c r="C160" s="573"/>
      <c r="D160" s="216"/>
      <c r="E160" s="216"/>
      <c r="F160" s="216"/>
      <c r="G160" s="657"/>
      <c r="H160" s="216"/>
    </row>
    <row r="161" spans="2:8" x14ac:dyDescent="0.25">
      <c r="B161" s="573"/>
      <c r="C161" s="573"/>
      <c r="D161" s="218"/>
      <c r="E161" s="218"/>
      <c r="F161" s="218"/>
      <c r="G161" s="657"/>
      <c r="H161" s="218"/>
    </row>
    <row r="162" spans="2:8" x14ac:dyDescent="0.25">
      <c r="B162" s="1076"/>
      <c r="C162" s="1076"/>
      <c r="D162" s="136"/>
      <c r="E162" s="136"/>
      <c r="F162" s="136"/>
      <c r="G162" s="902"/>
      <c r="H162" s="136"/>
    </row>
    <row r="163" spans="2:8" x14ac:dyDescent="0.25">
      <c r="B163" s="573"/>
      <c r="C163" s="573"/>
      <c r="D163" s="216"/>
      <c r="E163" s="218"/>
      <c r="F163" s="218"/>
      <c r="G163" s="657"/>
      <c r="H163" s="218"/>
    </row>
    <row r="164" spans="2:8" x14ac:dyDescent="0.25">
      <c r="B164" s="581"/>
      <c r="C164" s="581"/>
      <c r="D164" s="1078"/>
      <c r="E164" s="1078"/>
      <c r="F164" s="1078"/>
      <c r="G164" s="657"/>
      <c r="H164" s="1078"/>
    </row>
    <row r="165" spans="2:8" x14ac:dyDescent="0.25">
      <c r="B165" s="573"/>
      <c r="C165" s="573"/>
      <c r="D165" s="218"/>
      <c r="E165" s="218"/>
      <c r="F165" s="218"/>
      <c r="G165" s="657"/>
      <c r="H165" s="218"/>
    </row>
    <row r="166" spans="2:8" x14ac:dyDescent="0.25">
      <c r="B166" s="1076"/>
      <c r="C166" s="1076"/>
      <c r="D166" s="136"/>
      <c r="E166" s="136"/>
      <c r="F166" s="136"/>
      <c r="G166" s="902"/>
      <c r="H166" s="136"/>
    </row>
    <row r="167" spans="2:8" x14ac:dyDescent="0.25">
      <c r="B167" s="573"/>
      <c r="C167" s="573"/>
      <c r="D167" s="548"/>
      <c r="E167" s="548"/>
      <c r="F167" s="548"/>
      <c r="G167" s="657"/>
      <c r="H167" s="548"/>
    </row>
    <row r="168" spans="2:8" x14ac:dyDescent="0.25">
      <c r="B168" s="581"/>
      <c r="C168" s="581"/>
      <c r="D168" s="1078"/>
      <c r="E168" s="1078"/>
      <c r="F168" s="1078"/>
      <c r="G168" s="657"/>
      <c r="H168" s="1078"/>
    </row>
    <row r="169" spans="2:8" x14ac:dyDescent="0.25">
      <c r="B169" s="581"/>
      <c r="C169" s="581"/>
      <c r="D169" s="1078"/>
      <c r="E169" s="1078"/>
      <c r="F169" s="1078"/>
      <c r="G169" s="657"/>
      <c r="H169" s="1078"/>
    </row>
    <row r="170" spans="2:8" x14ac:dyDescent="0.25">
      <c r="B170" s="581"/>
      <c r="C170" s="581"/>
      <c r="D170" s="1077"/>
      <c r="E170" s="1078"/>
      <c r="F170" s="1078"/>
      <c r="G170" s="657"/>
      <c r="H170" s="1078"/>
    </row>
    <row r="171" spans="2:8" x14ac:dyDescent="0.25">
      <c r="B171" s="573"/>
      <c r="C171" s="573"/>
      <c r="D171" s="548"/>
      <c r="E171" s="548"/>
      <c r="F171" s="548"/>
      <c r="G171" s="657"/>
      <c r="H171" s="548"/>
    </row>
    <row r="172" spans="2:8" x14ac:dyDescent="0.25">
      <c r="B172" s="573"/>
      <c r="C172" s="573"/>
      <c r="D172" s="548"/>
      <c r="E172" s="548"/>
      <c r="F172" s="548"/>
      <c r="G172" s="657"/>
      <c r="H172" s="548"/>
    </row>
    <row r="173" spans="2:8" x14ac:dyDescent="0.25">
      <c r="B173" s="573"/>
      <c r="C173" s="573"/>
      <c r="D173" s="548"/>
      <c r="E173" s="548"/>
      <c r="F173" s="548"/>
      <c r="G173" s="657"/>
      <c r="H173" s="548"/>
    </row>
    <row r="174" spans="2:8" x14ac:dyDescent="0.25">
      <c r="B174" s="573"/>
      <c r="C174" s="573"/>
      <c r="D174" s="548"/>
      <c r="E174" s="548"/>
      <c r="F174" s="548"/>
      <c r="G174" s="657"/>
      <c r="H174" s="548"/>
    </row>
    <row r="175" spans="2:8" x14ac:dyDescent="0.25">
      <c r="B175" s="573"/>
      <c r="C175" s="573"/>
      <c r="D175" s="548"/>
      <c r="E175" s="548"/>
      <c r="F175" s="548"/>
      <c r="G175" s="657"/>
      <c r="H175" s="548"/>
    </row>
    <row r="176" spans="2:8" x14ac:dyDescent="0.25">
      <c r="B176" s="573"/>
      <c r="C176" s="573"/>
      <c r="D176" s="548"/>
      <c r="E176" s="548"/>
      <c r="F176" s="548"/>
      <c r="G176" s="657"/>
      <c r="H176" s="548"/>
    </row>
    <row r="177" spans="1:8" x14ac:dyDescent="0.25">
      <c r="B177" s="842"/>
      <c r="C177" s="842"/>
      <c r="D177" s="548"/>
      <c r="E177" s="548"/>
      <c r="F177" s="548"/>
      <c r="G177" s="648"/>
      <c r="H177" s="548"/>
    </row>
    <row r="178" spans="1:8" x14ac:dyDescent="0.25">
      <c r="A178" s="184"/>
      <c r="B178" s="580"/>
      <c r="C178" s="580"/>
      <c r="D178" s="99"/>
      <c r="E178" s="99"/>
      <c r="F178" s="99"/>
      <c r="G178" s="647"/>
      <c r="H178" s="99"/>
    </row>
    <row r="179" spans="1:8" x14ac:dyDescent="0.25">
      <c r="A179" s="128" t="s">
        <v>9261</v>
      </c>
      <c r="B179" s="581"/>
      <c r="C179" s="1076"/>
      <c r="D179" s="838"/>
      <c r="E179" s="840"/>
      <c r="F179" s="838"/>
      <c r="G179" s="651"/>
      <c r="H179" s="840"/>
    </row>
    <row r="180" spans="1:8" x14ac:dyDescent="0.25">
      <c r="B180" s="1076">
        <v>43137</v>
      </c>
      <c r="C180" s="1076">
        <v>43140</v>
      </c>
      <c r="D180" s="838" t="s">
        <v>12920</v>
      </c>
      <c r="E180" s="838" t="s">
        <v>12921</v>
      </c>
      <c r="F180" s="838" t="s">
        <v>1009</v>
      </c>
      <c r="G180" s="652">
        <v>1618.18</v>
      </c>
      <c r="H180" s="838" t="s">
        <v>12922</v>
      </c>
    </row>
    <row r="181" spans="1:8" x14ac:dyDescent="0.25">
      <c r="B181" s="1076"/>
      <c r="C181" s="1076"/>
      <c r="D181" s="838"/>
      <c r="E181" s="838"/>
      <c r="F181" s="838"/>
      <c r="G181" s="652"/>
      <c r="H181" s="838"/>
    </row>
    <row r="182" spans="1:8" x14ac:dyDescent="0.25">
      <c r="B182" s="1076">
        <v>43146</v>
      </c>
      <c r="C182" s="1076">
        <v>43147</v>
      </c>
      <c r="D182" s="838" t="s">
        <v>12918</v>
      </c>
      <c r="E182" s="838" t="s">
        <v>10380</v>
      </c>
      <c r="F182" s="838" t="s">
        <v>4941</v>
      </c>
      <c r="G182" s="652">
        <v>780</v>
      </c>
      <c r="H182" s="838" t="s">
        <v>12919</v>
      </c>
    </row>
    <row r="183" spans="1:8" x14ac:dyDescent="0.25">
      <c r="B183" s="1076"/>
      <c r="C183" s="1076"/>
      <c r="D183" s="838"/>
      <c r="E183" s="838"/>
      <c r="F183" s="838"/>
      <c r="G183" s="652"/>
      <c r="H183" s="838"/>
    </row>
    <row r="184" spans="1:8" x14ac:dyDescent="0.25">
      <c r="B184" s="1076">
        <v>43151</v>
      </c>
      <c r="C184" s="1076">
        <v>43153</v>
      </c>
      <c r="D184" s="838" t="s">
        <v>3412</v>
      </c>
      <c r="E184" s="838" t="s">
        <v>12915</v>
      </c>
      <c r="F184" s="838" t="s">
        <v>4941</v>
      </c>
      <c r="G184" s="652">
        <v>1528</v>
      </c>
      <c r="H184" s="838" t="s">
        <v>12916</v>
      </c>
    </row>
    <row r="185" spans="1:8" x14ac:dyDescent="0.25">
      <c r="B185" s="1076"/>
      <c r="C185" s="1076"/>
      <c r="D185" s="838"/>
      <c r="E185" s="838"/>
      <c r="F185" s="838"/>
      <c r="G185" s="652"/>
      <c r="H185" s="838"/>
    </row>
    <row r="186" spans="1:8" x14ac:dyDescent="0.25">
      <c r="B186" s="581">
        <v>43152</v>
      </c>
      <c r="C186" s="581">
        <v>43156</v>
      </c>
      <c r="D186" s="839" t="s">
        <v>12913</v>
      </c>
      <c r="E186" s="839" t="s">
        <v>9264</v>
      </c>
      <c r="F186" s="839" t="s">
        <v>4941</v>
      </c>
      <c r="G186" s="650">
        <v>2222.35</v>
      </c>
      <c r="H186" s="839" t="s">
        <v>12914</v>
      </c>
    </row>
    <row r="187" spans="1:8" x14ac:dyDescent="0.25">
      <c r="B187" s="1076">
        <v>43152</v>
      </c>
      <c r="C187" s="1076">
        <v>43156</v>
      </c>
      <c r="D187" s="838" t="s">
        <v>8593</v>
      </c>
      <c r="E187" s="838" t="s">
        <v>12915</v>
      </c>
      <c r="F187" s="838" t="s">
        <v>4941</v>
      </c>
      <c r="G187" s="652">
        <v>1938</v>
      </c>
      <c r="H187" s="838" t="s">
        <v>12917</v>
      </c>
    </row>
    <row r="188" spans="1:8" x14ac:dyDescent="0.25">
      <c r="B188" s="581"/>
      <c r="C188" s="1076"/>
      <c r="D188" s="838"/>
      <c r="E188" s="840"/>
      <c r="F188" s="840"/>
      <c r="G188" s="652"/>
      <c r="H188" s="840"/>
    </row>
    <row r="189" spans="1:8" x14ac:dyDescent="0.25">
      <c r="B189" s="1076">
        <v>43153</v>
      </c>
      <c r="C189" s="1076">
        <v>43156</v>
      </c>
      <c r="D189" s="838" t="s">
        <v>3412</v>
      </c>
      <c r="E189" s="838" t="s">
        <v>12915</v>
      </c>
      <c r="F189" s="838" t="s">
        <v>4941</v>
      </c>
      <c r="G189" s="652">
        <v>767</v>
      </c>
      <c r="H189" s="838" t="s">
        <v>12917</v>
      </c>
    </row>
    <row r="190" spans="1:8" x14ac:dyDescent="0.25">
      <c r="B190" s="581"/>
      <c r="C190" s="581"/>
      <c r="D190" s="840"/>
      <c r="E190" s="840"/>
      <c r="F190" s="838"/>
      <c r="G190" s="650"/>
      <c r="H190" s="840"/>
    </row>
    <row r="191" spans="1:8" x14ac:dyDescent="0.25">
      <c r="B191" s="581"/>
      <c r="C191" s="581"/>
      <c r="D191" s="840"/>
      <c r="E191" s="840"/>
      <c r="F191" s="838"/>
      <c r="G191" s="648"/>
      <c r="H191" s="840"/>
    </row>
    <row r="192" spans="1:8" x14ac:dyDescent="0.25">
      <c r="A192" s="184"/>
      <c r="B192" s="580"/>
      <c r="C192" s="580"/>
      <c r="D192" s="99"/>
      <c r="E192" s="99"/>
      <c r="F192" s="99"/>
      <c r="G192" s="647"/>
      <c r="H192" s="99"/>
    </row>
    <row r="193" spans="1:8" x14ac:dyDescent="0.25">
      <c r="A193" s="128" t="s">
        <v>29</v>
      </c>
      <c r="B193" s="581"/>
      <c r="C193" s="1076"/>
      <c r="D193" s="737"/>
      <c r="E193" s="740"/>
      <c r="F193" s="737"/>
      <c r="G193" s="651"/>
      <c r="H193" s="740"/>
    </row>
    <row r="194" spans="1:8" x14ac:dyDescent="0.25">
      <c r="B194" s="581">
        <v>43135</v>
      </c>
      <c r="C194" s="581">
        <v>43138</v>
      </c>
      <c r="D194" s="810" t="s">
        <v>12816</v>
      </c>
      <c r="E194" s="810" t="s">
        <v>11568</v>
      </c>
      <c r="F194" s="808" t="s">
        <v>2140</v>
      </c>
      <c r="G194" s="650">
        <v>1012.5</v>
      </c>
      <c r="H194" s="810" t="s">
        <v>12817</v>
      </c>
    </row>
    <row r="195" spans="1:8" x14ac:dyDescent="0.25">
      <c r="B195" s="581"/>
      <c r="C195" s="581"/>
      <c r="D195" s="740"/>
      <c r="E195" s="740"/>
      <c r="F195" s="737"/>
      <c r="G195" s="650"/>
      <c r="H195" s="740"/>
    </row>
    <row r="196" spans="1:8" x14ac:dyDescent="0.25">
      <c r="B196" s="581"/>
      <c r="C196" s="1076"/>
      <c r="D196" s="737"/>
      <c r="E196" s="740"/>
      <c r="F196" s="737"/>
      <c r="G196" s="652"/>
      <c r="H196" s="740"/>
    </row>
    <row r="197" spans="1:8" x14ac:dyDescent="0.25">
      <c r="B197" s="581"/>
      <c r="C197" s="1076"/>
      <c r="D197" s="737"/>
      <c r="E197" s="740"/>
      <c r="F197" s="740"/>
      <c r="G197" s="652"/>
      <c r="H197" s="740"/>
    </row>
    <row r="198" spans="1:8" x14ac:dyDescent="0.25">
      <c r="B198" s="581"/>
      <c r="C198" s="581"/>
      <c r="D198" s="740"/>
      <c r="E198" s="740"/>
      <c r="F198" s="737"/>
      <c r="G198" s="650"/>
      <c r="H198" s="740"/>
    </row>
    <row r="199" spans="1:8" x14ac:dyDescent="0.25">
      <c r="B199" s="581"/>
      <c r="C199" s="581"/>
      <c r="D199" s="740"/>
      <c r="E199" s="740"/>
      <c r="F199" s="737"/>
      <c r="G199" s="648"/>
      <c r="H199" s="740"/>
    </row>
    <row r="200" spans="1:8" x14ac:dyDescent="0.25">
      <c r="A200" s="184"/>
      <c r="B200" s="580"/>
      <c r="C200" s="580"/>
      <c r="D200" s="99"/>
      <c r="E200" s="99"/>
      <c r="F200" s="99"/>
      <c r="G200" s="647"/>
      <c r="H200" s="99"/>
    </row>
    <row r="201" spans="1:8" x14ac:dyDescent="0.25">
      <c r="A201" s="128" t="s">
        <v>7352</v>
      </c>
      <c r="B201" s="581"/>
      <c r="C201" s="581"/>
      <c r="D201" s="738"/>
      <c r="E201" s="741"/>
      <c r="F201" s="738"/>
      <c r="G201" s="648"/>
      <c r="H201" s="741"/>
    </row>
    <row r="202" spans="1:8" x14ac:dyDescent="0.25">
      <c r="B202" s="581">
        <v>43133</v>
      </c>
      <c r="C202" s="581">
        <v>43138</v>
      </c>
      <c r="D202" s="857" t="s">
        <v>5586</v>
      </c>
      <c r="E202" s="859" t="s">
        <v>12951</v>
      </c>
      <c r="F202" s="857" t="s">
        <v>1221</v>
      </c>
      <c r="G202" s="650">
        <v>2613</v>
      </c>
      <c r="H202" s="859" t="s">
        <v>12952</v>
      </c>
    </row>
    <row r="203" spans="1:8" x14ac:dyDescent="0.25">
      <c r="B203" s="581">
        <v>43133</v>
      </c>
      <c r="C203" s="581">
        <v>43138</v>
      </c>
      <c r="D203" s="857" t="s">
        <v>12953</v>
      </c>
      <c r="E203" s="859" t="s">
        <v>10923</v>
      </c>
      <c r="F203" s="857" t="s">
        <v>1221</v>
      </c>
      <c r="G203" s="650">
        <v>2176</v>
      </c>
      <c r="H203" s="859" t="s">
        <v>12954</v>
      </c>
    </row>
    <row r="204" spans="1:8" x14ac:dyDescent="0.25">
      <c r="B204" s="581"/>
      <c r="C204" s="581"/>
      <c r="D204" s="857"/>
      <c r="E204" s="859"/>
      <c r="F204" s="857"/>
      <c r="G204" s="650"/>
      <c r="H204" s="859"/>
    </row>
    <row r="205" spans="1:8" x14ac:dyDescent="0.25">
      <c r="B205" s="581">
        <v>43134</v>
      </c>
      <c r="C205" s="581">
        <v>43138</v>
      </c>
      <c r="D205" s="857" t="s">
        <v>3703</v>
      </c>
      <c r="E205" s="859" t="s">
        <v>11701</v>
      </c>
      <c r="F205" s="857" t="s">
        <v>1221</v>
      </c>
      <c r="G205" s="650">
        <v>1869</v>
      </c>
      <c r="H205" s="859" t="s">
        <v>12954</v>
      </c>
    </row>
    <row r="206" spans="1:8" x14ac:dyDescent="0.25">
      <c r="B206" s="581"/>
      <c r="C206" s="581"/>
      <c r="D206" s="857"/>
      <c r="E206" s="859"/>
      <c r="F206" s="857"/>
      <c r="G206" s="650"/>
      <c r="H206" s="859"/>
    </row>
    <row r="207" spans="1:8" x14ac:dyDescent="0.25">
      <c r="B207" s="581">
        <v>43135</v>
      </c>
      <c r="C207" s="581">
        <v>43138</v>
      </c>
      <c r="D207" s="857" t="s">
        <v>3700</v>
      </c>
      <c r="E207" s="859" t="s">
        <v>12955</v>
      </c>
      <c r="F207" s="857" t="s">
        <v>1221</v>
      </c>
      <c r="G207" s="650">
        <v>1868</v>
      </c>
      <c r="H207" s="859" t="s">
        <v>12954</v>
      </c>
    </row>
    <row r="208" spans="1:8" x14ac:dyDescent="0.25">
      <c r="B208" s="581">
        <v>43135</v>
      </c>
      <c r="C208" s="581">
        <v>43138</v>
      </c>
      <c r="D208" s="857" t="s">
        <v>3451</v>
      </c>
      <c r="E208" s="859" t="s">
        <v>12956</v>
      </c>
      <c r="F208" s="857" t="s">
        <v>1221</v>
      </c>
      <c r="G208" s="650">
        <v>2196</v>
      </c>
      <c r="H208" s="859" t="s">
        <v>12954</v>
      </c>
    </row>
    <row r="209" spans="2:8" x14ac:dyDescent="0.25">
      <c r="B209" s="581">
        <v>43135</v>
      </c>
      <c r="C209" s="581">
        <v>43138</v>
      </c>
      <c r="D209" s="857" t="s">
        <v>3448</v>
      </c>
      <c r="E209" s="859" t="s">
        <v>12957</v>
      </c>
      <c r="F209" s="857" t="s">
        <v>1221</v>
      </c>
      <c r="G209" s="650">
        <v>2022</v>
      </c>
      <c r="H209" s="859" t="s">
        <v>12954</v>
      </c>
    </row>
    <row r="210" spans="2:8" x14ac:dyDescent="0.25">
      <c r="B210" s="581">
        <v>43135</v>
      </c>
      <c r="C210" s="581">
        <v>43138</v>
      </c>
      <c r="D210" s="857" t="s">
        <v>1227</v>
      </c>
      <c r="E210" s="859" t="s">
        <v>9702</v>
      </c>
      <c r="F210" s="857" t="s">
        <v>1221</v>
      </c>
      <c r="G210" s="650">
        <v>1659</v>
      </c>
      <c r="H210" s="859" t="s">
        <v>12954</v>
      </c>
    </row>
    <row r="211" spans="2:8" x14ac:dyDescent="0.25">
      <c r="B211" s="581">
        <v>43135</v>
      </c>
      <c r="C211" s="581">
        <v>43138</v>
      </c>
      <c r="D211" s="857" t="s">
        <v>11691</v>
      </c>
      <c r="E211" s="859" t="s">
        <v>11692</v>
      </c>
      <c r="F211" s="857" t="s">
        <v>1221</v>
      </c>
      <c r="G211" s="650">
        <v>1535</v>
      </c>
      <c r="H211" s="859" t="s">
        <v>12954</v>
      </c>
    </row>
    <row r="212" spans="2:8" x14ac:dyDescent="0.25">
      <c r="B212" s="581">
        <v>43135</v>
      </c>
      <c r="C212" s="581">
        <v>43138</v>
      </c>
      <c r="D212" s="857" t="s">
        <v>1223</v>
      </c>
      <c r="E212" s="859" t="s">
        <v>12958</v>
      </c>
      <c r="F212" s="857" t="s">
        <v>1221</v>
      </c>
      <c r="G212" s="650">
        <v>910</v>
      </c>
      <c r="H212" s="859" t="s">
        <v>12954</v>
      </c>
    </row>
    <row r="213" spans="2:8" x14ac:dyDescent="0.25">
      <c r="B213" s="581">
        <v>43135</v>
      </c>
      <c r="C213" s="581">
        <v>43138</v>
      </c>
      <c r="D213" s="857" t="s">
        <v>1241</v>
      </c>
      <c r="E213" s="859" t="s">
        <v>1242</v>
      </c>
      <c r="F213" s="857" t="s">
        <v>1221</v>
      </c>
      <c r="G213" s="650">
        <v>1571</v>
      </c>
      <c r="H213" s="859" t="s">
        <v>12954</v>
      </c>
    </row>
    <row r="214" spans="2:8" x14ac:dyDescent="0.25">
      <c r="B214" s="581"/>
      <c r="C214" s="581"/>
      <c r="D214" s="857"/>
      <c r="E214" s="859"/>
      <c r="F214" s="857"/>
      <c r="G214" s="650"/>
      <c r="H214" s="859"/>
    </row>
    <row r="215" spans="2:8" x14ac:dyDescent="0.25">
      <c r="B215" s="581">
        <v>43138</v>
      </c>
      <c r="C215" s="581">
        <v>43140</v>
      </c>
      <c r="D215" s="857" t="s">
        <v>8537</v>
      </c>
      <c r="E215" s="859" t="s">
        <v>12959</v>
      </c>
      <c r="F215" s="857" t="s">
        <v>23</v>
      </c>
      <c r="G215" s="650">
        <v>1328</v>
      </c>
      <c r="H215" s="859" t="s">
        <v>12960</v>
      </c>
    </row>
    <row r="216" spans="2:8" x14ac:dyDescent="0.25">
      <c r="B216" s="581"/>
      <c r="C216" s="581"/>
      <c r="D216" s="857"/>
      <c r="E216" s="859"/>
      <c r="F216" s="857"/>
      <c r="G216" s="650"/>
      <c r="H216" s="859"/>
    </row>
    <row r="217" spans="2:8" x14ac:dyDescent="0.25">
      <c r="B217" s="581">
        <v>43142</v>
      </c>
      <c r="C217" s="581">
        <v>43144</v>
      </c>
      <c r="D217" s="857" t="s">
        <v>12961</v>
      </c>
      <c r="E217" s="859" t="s">
        <v>10933</v>
      </c>
      <c r="F217" s="857" t="s">
        <v>23</v>
      </c>
      <c r="G217" s="650">
        <v>900</v>
      </c>
      <c r="H217" s="859" t="s">
        <v>12962</v>
      </c>
    </row>
    <row r="218" spans="2:8" x14ac:dyDescent="0.25">
      <c r="B218" s="581">
        <v>43142</v>
      </c>
      <c r="C218" s="581">
        <v>43144</v>
      </c>
      <c r="D218" s="857" t="s">
        <v>6072</v>
      </c>
      <c r="E218" s="859" t="s">
        <v>10446</v>
      </c>
      <c r="F218" s="857" t="s">
        <v>23</v>
      </c>
      <c r="G218" s="650">
        <v>701</v>
      </c>
      <c r="H218" s="859" t="s">
        <v>12962</v>
      </c>
    </row>
    <row r="219" spans="2:8" x14ac:dyDescent="0.25">
      <c r="B219" s="581"/>
      <c r="C219" s="581"/>
      <c r="D219" s="857"/>
      <c r="E219" s="859"/>
      <c r="F219" s="857"/>
      <c r="G219" s="650"/>
      <c r="H219" s="859"/>
    </row>
    <row r="220" spans="2:8" x14ac:dyDescent="0.25">
      <c r="B220" s="581">
        <v>43147</v>
      </c>
      <c r="C220" s="581">
        <v>43149</v>
      </c>
      <c r="D220" s="857" t="s">
        <v>10911</v>
      </c>
      <c r="E220" s="859" t="s">
        <v>1112</v>
      </c>
      <c r="F220" s="857" t="s">
        <v>20</v>
      </c>
      <c r="G220" s="650">
        <v>749.96</v>
      </c>
      <c r="H220" s="859" t="s">
        <v>12963</v>
      </c>
    </row>
    <row r="221" spans="2:8" x14ac:dyDescent="0.25">
      <c r="B221" s="581"/>
      <c r="C221" s="581"/>
      <c r="D221" s="857"/>
      <c r="E221" s="859"/>
      <c r="F221" s="857"/>
      <c r="G221" s="650"/>
      <c r="H221" s="859"/>
    </row>
    <row r="222" spans="2:8" x14ac:dyDescent="0.25">
      <c r="B222" s="581">
        <v>43150</v>
      </c>
      <c r="C222" s="581">
        <v>43153</v>
      </c>
      <c r="D222" s="857" t="s">
        <v>9710</v>
      </c>
      <c r="E222" s="859" t="s">
        <v>9711</v>
      </c>
      <c r="F222" s="857" t="s">
        <v>12964</v>
      </c>
      <c r="G222" s="724" t="s">
        <v>178</v>
      </c>
      <c r="H222" s="859" t="s">
        <v>12965</v>
      </c>
    </row>
    <row r="223" spans="2:8" x14ac:dyDescent="0.25">
      <c r="B223" s="581"/>
      <c r="C223" s="581"/>
      <c r="D223" s="857"/>
      <c r="E223" s="859"/>
      <c r="F223" s="857"/>
      <c r="G223" s="650"/>
      <c r="H223" s="859"/>
    </row>
    <row r="224" spans="2:8" x14ac:dyDescent="0.25">
      <c r="B224" s="581">
        <v>43152</v>
      </c>
      <c r="C224" s="581">
        <v>43154</v>
      </c>
      <c r="D224" s="857" t="s">
        <v>106</v>
      </c>
      <c r="E224" s="859" t="s">
        <v>12966</v>
      </c>
      <c r="F224" s="857" t="s">
        <v>12967</v>
      </c>
      <c r="G224" s="724" t="s">
        <v>178</v>
      </c>
      <c r="H224" s="859" t="s">
        <v>12968</v>
      </c>
    </row>
    <row r="225" spans="1:8" x14ac:dyDescent="0.25">
      <c r="B225" s="581">
        <v>43152</v>
      </c>
      <c r="C225" s="581">
        <v>43155</v>
      </c>
      <c r="D225" s="857" t="s">
        <v>2852</v>
      </c>
      <c r="E225" s="859" t="s">
        <v>12969</v>
      </c>
      <c r="F225" s="857" t="s">
        <v>52</v>
      </c>
      <c r="G225" s="650">
        <v>2043</v>
      </c>
      <c r="H225" s="859" t="s">
        <v>12970</v>
      </c>
    </row>
    <row r="226" spans="1:8" x14ac:dyDescent="0.25">
      <c r="B226" s="581">
        <v>43152</v>
      </c>
      <c r="C226" s="581">
        <v>43155</v>
      </c>
      <c r="D226" s="857" t="s">
        <v>12971</v>
      </c>
      <c r="E226" s="859" t="s">
        <v>12972</v>
      </c>
      <c r="F226" s="857" t="s">
        <v>52</v>
      </c>
      <c r="G226" s="650">
        <v>2043</v>
      </c>
      <c r="H226" s="859" t="s">
        <v>12970</v>
      </c>
    </row>
    <row r="227" spans="1:8" x14ac:dyDescent="0.25">
      <c r="B227" s="581"/>
      <c r="C227" s="581"/>
      <c r="D227" s="857"/>
      <c r="E227" s="859"/>
      <c r="F227" s="857"/>
      <c r="G227" s="650"/>
      <c r="H227" s="859"/>
    </row>
    <row r="228" spans="1:8" x14ac:dyDescent="0.25">
      <c r="B228" s="581">
        <v>43154</v>
      </c>
      <c r="C228" s="581">
        <v>43155</v>
      </c>
      <c r="D228" s="857" t="s">
        <v>5583</v>
      </c>
      <c r="E228" s="859" t="s">
        <v>12973</v>
      </c>
      <c r="F228" s="857" t="s">
        <v>172</v>
      </c>
      <c r="G228" s="650">
        <v>349</v>
      </c>
      <c r="H228" s="859" t="s">
        <v>12974</v>
      </c>
    </row>
    <row r="229" spans="1:8" x14ac:dyDescent="0.25">
      <c r="B229" s="581"/>
      <c r="C229" s="581"/>
      <c r="D229" s="738"/>
      <c r="E229" s="741"/>
      <c r="F229" s="738"/>
      <c r="G229" s="648"/>
      <c r="H229" s="738"/>
    </row>
    <row r="230" spans="1:8" x14ac:dyDescent="0.25">
      <c r="B230" s="581">
        <v>43157</v>
      </c>
      <c r="C230" s="581">
        <v>43159</v>
      </c>
      <c r="D230" s="893" t="s">
        <v>11563</v>
      </c>
      <c r="E230" s="895" t="s">
        <v>11562</v>
      </c>
      <c r="F230" s="893" t="s">
        <v>8033</v>
      </c>
      <c r="G230" s="887">
        <v>288</v>
      </c>
      <c r="H230" s="79" t="s">
        <v>13202</v>
      </c>
    </row>
    <row r="231" spans="1:8" x14ac:dyDescent="0.25">
      <c r="B231" s="581"/>
      <c r="C231" s="581"/>
      <c r="D231" s="738"/>
      <c r="E231" s="741"/>
      <c r="F231" s="738"/>
      <c r="G231" s="648"/>
      <c r="H231" s="741"/>
    </row>
    <row r="232" spans="1:8" x14ac:dyDescent="0.25">
      <c r="B232" s="581"/>
      <c r="C232" s="581"/>
      <c r="D232" s="738"/>
      <c r="E232" s="741"/>
      <c r="F232" s="738"/>
      <c r="G232" s="648"/>
      <c r="H232" s="740"/>
    </row>
    <row r="233" spans="1:8" x14ac:dyDescent="0.25">
      <c r="B233" s="581"/>
      <c r="C233" s="581"/>
      <c r="D233" s="738"/>
      <c r="E233" s="741"/>
      <c r="F233" s="738"/>
      <c r="G233" s="648"/>
      <c r="H233" s="741"/>
    </row>
    <row r="234" spans="1:8" x14ac:dyDescent="0.25">
      <c r="A234" s="184"/>
      <c r="B234" s="585"/>
      <c r="C234" s="585"/>
      <c r="D234" s="105"/>
      <c r="E234" s="105"/>
      <c r="F234" s="105"/>
      <c r="G234" s="653"/>
      <c r="H234" s="105"/>
    </row>
    <row r="235" spans="1:8" x14ac:dyDescent="0.25">
      <c r="A235" s="128" t="s">
        <v>6335</v>
      </c>
      <c r="B235" s="582"/>
      <c r="C235" s="582"/>
      <c r="D235" s="741"/>
      <c r="E235" s="741"/>
      <c r="F235" s="741"/>
      <c r="G235" s="649"/>
      <c r="H235" s="741"/>
    </row>
    <row r="236" spans="1:8" x14ac:dyDescent="0.25">
      <c r="B236" s="582"/>
      <c r="C236" s="582"/>
      <c r="D236" s="741"/>
      <c r="E236" s="741"/>
      <c r="F236" s="741"/>
      <c r="G236" s="649"/>
      <c r="H236" s="232"/>
    </row>
    <row r="237" spans="1:8" x14ac:dyDescent="0.25">
      <c r="B237" s="582"/>
      <c r="C237" s="582"/>
      <c r="D237" s="741"/>
      <c r="E237" s="741"/>
      <c r="F237" s="741"/>
      <c r="G237" s="649"/>
      <c r="H237" s="741"/>
    </row>
    <row r="238" spans="1:8" x14ac:dyDescent="0.25">
      <c r="B238" s="582"/>
      <c r="C238" s="582"/>
      <c r="D238" s="741"/>
      <c r="E238" s="741"/>
      <c r="F238" s="741"/>
      <c r="G238" s="649"/>
      <c r="H238" s="741"/>
    </row>
    <row r="239" spans="1:8" x14ac:dyDescent="0.25">
      <c r="B239" s="582"/>
      <c r="C239" s="582"/>
      <c r="D239" s="741"/>
      <c r="E239" s="741"/>
      <c r="F239" s="741"/>
      <c r="G239" s="649"/>
      <c r="H239" s="741"/>
    </row>
    <row r="240" spans="1:8" x14ac:dyDescent="0.25">
      <c r="B240" s="582"/>
      <c r="C240" s="582"/>
      <c r="D240" s="741"/>
      <c r="E240" s="741"/>
      <c r="F240" s="741"/>
      <c r="G240" s="649"/>
      <c r="H240" s="741"/>
    </row>
    <row r="241" spans="1:8" x14ac:dyDescent="0.25">
      <c r="A241" s="184"/>
      <c r="B241" s="580"/>
      <c r="C241" s="580"/>
      <c r="D241" s="99"/>
      <c r="E241" s="99"/>
      <c r="F241" s="99"/>
      <c r="G241" s="647"/>
      <c r="H241" s="99"/>
    </row>
    <row r="242" spans="1:8" x14ac:dyDescent="0.25">
      <c r="A242" s="128" t="s">
        <v>181</v>
      </c>
      <c r="B242" s="581"/>
      <c r="C242" s="581"/>
      <c r="D242" s="738"/>
      <c r="E242" s="741"/>
      <c r="F242" s="738"/>
      <c r="G242" s="648"/>
      <c r="H242" s="738"/>
    </row>
    <row r="243" spans="1:8" x14ac:dyDescent="0.25">
      <c r="B243" s="623">
        <v>43134</v>
      </c>
      <c r="C243" s="623">
        <v>43139</v>
      </c>
      <c r="D243" s="77" t="s">
        <v>2870</v>
      </c>
      <c r="E243" s="79" t="s">
        <v>67</v>
      </c>
      <c r="F243" s="63" t="s">
        <v>526</v>
      </c>
      <c r="G243" s="784">
        <v>1290.79</v>
      </c>
      <c r="H243" s="62" t="s">
        <v>2684</v>
      </c>
    </row>
    <row r="244" spans="1:8" x14ac:dyDescent="0.25">
      <c r="B244" s="582"/>
      <c r="C244" s="582"/>
      <c r="D244" s="741"/>
      <c r="E244" s="738"/>
      <c r="F244" s="741"/>
      <c r="G244" s="654"/>
      <c r="H244" s="111"/>
    </row>
    <row r="245" spans="1:8" x14ac:dyDescent="0.25">
      <c r="B245" s="623">
        <v>43141</v>
      </c>
      <c r="C245" s="623">
        <v>43145</v>
      </c>
      <c r="D245" s="77" t="s">
        <v>11114</v>
      </c>
      <c r="E245" s="79" t="s">
        <v>2444</v>
      </c>
      <c r="F245" s="63" t="s">
        <v>30</v>
      </c>
      <c r="G245" s="696">
        <v>2884.86</v>
      </c>
      <c r="H245" s="62" t="s">
        <v>13201</v>
      </c>
    </row>
    <row r="246" spans="1:8" x14ac:dyDescent="0.25">
      <c r="B246" s="582"/>
      <c r="C246" s="582"/>
      <c r="D246" s="741"/>
      <c r="E246" s="738"/>
      <c r="F246" s="741"/>
      <c r="G246" s="649"/>
      <c r="H246" s="741"/>
    </row>
    <row r="247" spans="1:8" x14ac:dyDescent="0.25">
      <c r="A247" s="184"/>
      <c r="B247" s="585"/>
      <c r="C247" s="585"/>
      <c r="D247" s="105"/>
      <c r="E247" s="105"/>
      <c r="F247" s="105"/>
      <c r="G247" s="653"/>
      <c r="H247" s="105"/>
    </row>
    <row r="248" spans="1:8" x14ac:dyDescent="0.25">
      <c r="A248" s="128" t="s">
        <v>9060</v>
      </c>
      <c r="B248" s="582"/>
      <c r="C248" s="582"/>
      <c r="D248" s="549"/>
      <c r="E248" s="549"/>
      <c r="F248" s="549"/>
      <c r="G248" s="649"/>
      <c r="H248" s="549"/>
    </row>
    <row r="249" spans="1:8" x14ac:dyDescent="0.25">
      <c r="B249" s="582"/>
      <c r="C249" s="582"/>
      <c r="D249" s="549"/>
      <c r="E249" s="549"/>
      <c r="F249" s="549"/>
      <c r="G249" s="649"/>
      <c r="H249" s="549"/>
    </row>
    <row r="250" spans="1:8" x14ac:dyDescent="0.25">
      <c r="B250" s="582"/>
      <c r="C250" s="582"/>
      <c r="D250" s="549"/>
      <c r="E250" s="549"/>
      <c r="F250" s="549"/>
      <c r="G250" s="649"/>
      <c r="H250" s="549"/>
    </row>
    <row r="251" spans="1:8" x14ac:dyDescent="0.25">
      <c r="B251" s="582"/>
      <c r="C251" s="582"/>
      <c r="D251" s="549"/>
      <c r="E251" s="549"/>
      <c r="F251" s="549"/>
      <c r="G251" s="649"/>
      <c r="H251" s="549"/>
    </row>
    <row r="252" spans="1:8" x14ac:dyDescent="0.25">
      <c r="B252" s="582"/>
      <c r="C252" s="582"/>
      <c r="D252" s="549"/>
      <c r="E252" s="549"/>
      <c r="F252" s="549"/>
      <c r="G252" s="649"/>
      <c r="H252" s="549"/>
    </row>
    <row r="253" spans="1:8" x14ac:dyDescent="0.25">
      <c r="B253" s="582"/>
      <c r="C253" s="582"/>
      <c r="D253" s="549"/>
      <c r="E253" s="549"/>
      <c r="F253" s="549"/>
      <c r="G253" s="649"/>
      <c r="H253" s="549"/>
    </row>
    <row r="254" spans="1:8" x14ac:dyDescent="0.25">
      <c r="B254" s="582"/>
      <c r="C254" s="582"/>
      <c r="D254" s="549"/>
      <c r="E254" s="549"/>
      <c r="F254" s="549"/>
      <c r="G254" s="649"/>
      <c r="H254" s="549"/>
    </row>
    <row r="255" spans="1:8" x14ac:dyDescent="0.25">
      <c r="A255" s="184"/>
      <c r="B255" s="585"/>
      <c r="C255" s="585"/>
      <c r="D255" s="105"/>
      <c r="E255" s="105"/>
      <c r="F255" s="105"/>
      <c r="G255" s="653"/>
      <c r="H255" s="105"/>
    </row>
    <row r="256" spans="1:8" x14ac:dyDescent="0.25">
      <c r="A256" s="128" t="s">
        <v>8603</v>
      </c>
      <c r="B256" s="581"/>
      <c r="C256" s="581"/>
      <c r="D256" s="136"/>
      <c r="E256" s="136"/>
      <c r="F256" s="136"/>
      <c r="G256" s="650"/>
      <c r="H256" s="136"/>
    </row>
    <row r="257" spans="2:8" x14ac:dyDescent="0.25">
      <c r="B257" s="1076">
        <v>43136</v>
      </c>
      <c r="C257" s="1076">
        <v>43139</v>
      </c>
      <c r="D257" s="136" t="s">
        <v>7258</v>
      </c>
      <c r="E257" s="136" t="s">
        <v>10125</v>
      </c>
      <c r="F257" s="808" t="s">
        <v>12780</v>
      </c>
      <c r="G257" s="652">
        <v>0</v>
      </c>
      <c r="H257" s="136" t="s">
        <v>12783</v>
      </c>
    </row>
    <row r="258" spans="2:8" x14ac:dyDescent="0.25">
      <c r="B258" s="1076"/>
      <c r="C258" s="1076"/>
      <c r="D258" s="136"/>
      <c r="E258" s="136"/>
      <c r="F258" s="137"/>
      <c r="G258" s="652"/>
      <c r="H258" s="136"/>
    </row>
    <row r="259" spans="2:8" x14ac:dyDescent="0.25">
      <c r="B259" s="581">
        <v>43138</v>
      </c>
      <c r="C259" s="581">
        <v>43142</v>
      </c>
      <c r="D259" s="136" t="s">
        <v>9520</v>
      </c>
      <c r="E259" s="136" t="s">
        <v>9521</v>
      </c>
      <c r="F259" s="136" t="s">
        <v>303</v>
      </c>
      <c r="G259" s="650">
        <v>1313.34</v>
      </c>
      <c r="H259" s="136" t="s">
        <v>12784</v>
      </c>
    </row>
    <row r="260" spans="2:8" x14ac:dyDescent="0.25">
      <c r="B260" s="581"/>
      <c r="C260" s="581"/>
      <c r="D260" s="136"/>
      <c r="E260" s="136"/>
      <c r="F260" s="136"/>
      <c r="G260" s="650"/>
      <c r="H260" s="136"/>
    </row>
    <row r="261" spans="2:8" x14ac:dyDescent="0.25">
      <c r="B261" s="581">
        <v>43142</v>
      </c>
      <c r="C261" s="581">
        <v>43145</v>
      </c>
      <c r="D261" s="136" t="s">
        <v>12781</v>
      </c>
      <c r="E261" s="136" t="s">
        <v>12782</v>
      </c>
      <c r="F261" s="136" t="s">
        <v>172</v>
      </c>
      <c r="G261" s="650">
        <v>1445.82</v>
      </c>
      <c r="H261" s="136" t="s">
        <v>12785</v>
      </c>
    </row>
    <row r="262" spans="2:8" x14ac:dyDescent="0.25">
      <c r="B262" s="581"/>
      <c r="C262" s="581"/>
      <c r="D262" s="136"/>
      <c r="E262" s="136"/>
      <c r="F262" s="136"/>
      <c r="G262" s="650"/>
      <c r="H262" s="136"/>
    </row>
    <row r="263" spans="2:8" x14ac:dyDescent="0.25">
      <c r="B263" s="581">
        <v>43144</v>
      </c>
      <c r="C263" s="581">
        <v>43146</v>
      </c>
      <c r="D263" s="136" t="s">
        <v>4287</v>
      </c>
      <c r="E263" s="136" t="s">
        <v>9330</v>
      </c>
      <c r="F263" s="136" t="s">
        <v>30</v>
      </c>
      <c r="G263" s="650">
        <v>1233.4000000000001</v>
      </c>
      <c r="H263" s="136" t="s">
        <v>12786</v>
      </c>
    </row>
    <row r="264" spans="2:8" x14ac:dyDescent="0.25">
      <c r="B264" s="581"/>
      <c r="C264" s="581"/>
      <c r="D264" s="136"/>
      <c r="E264" s="136"/>
      <c r="F264" s="136"/>
      <c r="G264" s="650"/>
      <c r="H264" s="136"/>
    </row>
    <row r="265" spans="2:8" x14ac:dyDescent="0.25">
      <c r="B265" s="1076">
        <v>43154</v>
      </c>
      <c r="C265" s="1076">
        <v>43155</v>
      </c>
      <c r="D265" s="838" t="s">
        <v>12873</v>
      </c>
      <c r="E265" s="838" t="s">
        <v>12874</v>
      </c>
      <c r="F265" s="838" t="s">
        <v>172</v>
      </c>
      <c r="G265" s="652">
        <v>9254.9500000000007</v>
      </c>
      <c r="H265" s="216" t="s">
        <v>12879</v>
      </c>
    </row>
    <row r="266" spans="2:8" x14ac:dyDescent="0.25">
      <c r="B266" s="1076">
        <v>43154</v>
      </c>
      <c r="C266" s="1076">
        <v>43155</v>
      </c>
      <c r="D266" s="838" t="s">
        <v>10179</v>
      </c>
      <c r="E266" s="838" t="s">
        <v>12875</v>
      </c>
      <c r="F266" s="838" t="s">
        <v>172</v>
      </c>
      <c r="G266" s="652">
        <v>9254.9500000000007</v>
      </c>
      <c r="H266" s="216" t="s">
        <v>12879</v>
      </c>
    </row>
    <row r="267" spans="2:8" x14ac:dyDescent="0.25">
      <c r="B267" s="1076">
        <v>43154</v>
      </c>
      <c r="C267" s="1076">
        <v>43155</v>
      </c>
      <c r="D267" s="838" t="s">
        <v>10176</v>
      </c>
      <c r="E267" s="838" t="s">
        <v>12876</v>
      </c>
      <c r="F267" s="838" t="s">
        <v>172</v>
      </c>
      <c r="G267" s="652">
        <v>9254.9500000000007</v>
      </c>
      <c r="H267" s="216" t="s">
        <v>12879</v>
      </c>
    </row>
    <row r="268" spans="2:8" x14ac:dyDescent="0.25">
      <c r="B268" s="1076">
        <v>43154</v>
      </c>
      <c r="C268" s="1076">
        <v>43155</v>
      </c>
      <c r="D268" s="838" t="s">
        <v>5703</v>
      </c>
      <c r="E268" s="838" t="s">
        <v>8756</v>
      </c>
      <c r="F268" s="838" t="s">
        <v>172</v>
      </c>
      <c r="G268" s="652">
        <v>9254.9500000000007</v>
      </c>
      <c r="H268" s="216" t="s">
        <v>12879</v>
      </c>
    </row>
    <row r="269" spans="2:8" x14ac:dyDescent="0.25">
      <c r="B269" s="1076">
        <v>43154</v>
      </c>
      <c r="C269" s="1076">
        <v>43155</v>
      </c>
      <c r="D269" s="838" t="s">
        <v>12877</v>
      </c>
      <c r="E269" s="838" t="s">
        <v>12878</v>
      </c>
      <c r="F269" s="838" t="s">
        <v>172</v>
      </c>
      <c r="G269" s="652">
        <v>9254.9500000000007</v>
      </c>
      <c r="H269" s="216" t="s">
        <v>12879</v>
      </c>
    </row>
    <row r="270" spans="2:8" x14ac:dyDescent="0.25">
      <c r="B270" s="581"/>
      <c r="C270" s="581"/>
      <c r="D270" s="136"/>
      <c r="E270" s="136"/>
      <c r="F270" s="136"/>
      <c r="G270" s="650"/>
      <c r="H270" s="136"/>
    </row>
    <row r="271" spans="2:8" x14ac:dyDescent="0.25">
      <c r="B271" s="581"/>
      <c r="C271" s="581"/>
      <c r="D271" s="136"/>
      <c r="E271" s="136"/>
      <c r="F271" s="136"/>
      <c r="G271" s="650"/>
      <c r="H271" s="136"/>
    </row>
    <row r="272" spans="2:8" x14ac:dyDescent="0.25">
      <c r="B272" s="582"/>
      <c r="C272" s="582"/>
      <c r="D272" s="549"/>
      <c r="E272" s="549"/>
      <c r="F272" s="549"/>
      <c r="G272" s="649"/>
      <c r="H272" s="741"/>
    </row>
    <row r="273" spans="1:8" x14ac:dyDescent="0.25">
      <c r="B273" s="582"/>
      <c r="C273" s="582"/>
      <c r="D273" s="549"/>
      <c r="E273" s="549"/>
      <c r="F273" s="550"/>
      <c r="G273" s="649"/>
      <c r="H273" s="549"/>
    </row>
    <row r="274" spans="1:8" x14ac:dyDescent="0.25">
      <c r="A274" s="184"/>
      <c r="B274" s="580"/>
      <c r="C274" s="580"/>
      <c r="D274" s="99"/>
      <c r="E274" s="99"/>
      <c r="F274" s="99"/>
      <c r="G274" s="647"/>
      <c r="H274" s="99"/>
    </row>
    <row r="275" spans="1:8" x14ac:dyDescent="0.25">
      <c r="A275" s="128" t="s">
        <v>28</v>
      </c>
      <c r="B275" s="573"/>
      <c r="C275" s="842"/>
      <c r="D275" s="553"/>
      <c r="E275" s="553"/>
      <c r="F275" s="553"/>
      <c r="G275" s="863"/>
      <c r="H275" s="553"/>
    </row>
    <row r="276" spans="1:8" x14ac:dyDescent="0.25">
      <c r="B276" s="1076">
        <v>43151</v>
      </c>
      <c r="C276" s="1076">
        <v>43155</v>
      </c>
      <c r="D276" s="164" t="s">
        <v>3155</v>
      </c>
      <c r="E276" s="164" t="s">
        <v>8246</v>
      </c>
      <c r="F276" s="164" t="s">
        <v>5081</v>
      </c>
      <c r="G276" s="242">
        <v>2469.6999999999998</v>
      </c>
      <c r="H276" s="164" t="s">
        <v>13247</v>
      </c>
    </row>
    <row r="277" spans="1:8" x14ac:dyDescent="0.25">
      <c r="B277" s="1076">
        <v>43151</v>
      </c>
      <c r="C277" s="1076">
        <v>43156</v>
      </c>
      <c r="D277" s="164" t="s">
        <v>348</v>
      </c>
      <c r="E277" s="164" t="s">
        <v>8232</v>
      </c>
      <c r="F277" s="164" t="s">
        <v>5081</v>
      </c>
      <c r="G277" s="242">
        <v>2521.3000000000002</v>
      </c>
      <c r="H277" s="164" t="s">
        <v>13247</v>
      </c>
    </row>
    <row r="278" spans="1:8" x14ac:dyDescent="0.25">
      <c r="B278" s="573"/>
      <c r="C278" s="573"/>
      <c r="D278" s="553"/>
      <c r="E278" s="553"/>
      <c r="F278" s="553"/>
      <c r="G278" s="648"/>
      <c r="H278" s="553"/>
    </row>
    <row r="279" spans="1:8" x14ac:dyDescent="0.25">
      <c r="B279" s="1076">
        <v>43157</v>
      </c>
      <c r="C279" s="1076">
        <v>43160</v>
      </c>
      <c r="D279" s="204" t="s">
        <v>7692</v>
      </c>
      <c r="E279" s="204" t="s">
        <v>9880</v>
      </c>
      <c r="F279" s="204" t="s">
        <v>2857</v>
      </c>
      <c r="G279" s="215">
        <v>1660</v>
      </c>
      <c r="H279" s="204" t="s">
        <v>13252</v>
      </c>
    </row>
    <row r="280" spans="1:8" x14ac:dyDescent="0.25">
      <c r="B280" s="573"/>
      <c r="C280" s="573"/>
      <c r="D280" s="553"/>
      <c r="E280" s="553"/>
      <c r="F280" s="553"/>
      <c r="G280" s="648"/>
      <c r="H280" s="553"/>
    </row>
    <row r="281" spans="1:8" x14ac:dyDescent="0.25">
      <c r="A281" s="184"/>
      <c r="B281" s="580"/>
      <c r="C281" s="580"/>
      <c r="D281" s="99"/>
      <c r="E281" s="99"/>
      <c r="F281" s="99"/>
      <c r="G281" s="647"/>
      <c r="H281" s="99"/>
    </row>
    <row r="282" spans="1:8" x14ac:dyDescent="0.25">
      <c r="A282" s="128" t="s">
        <v>50</v>
      </c>
      <c r="B282" s="1076"/>
      <c r="C282" s="1076"/>
      <c r="D282" s="273"/>
      <c r="E282" s="740"/>
      <c r="F282" s="737"/>
      <c r="G282" s="651"/>
      <c r="H282" s="740"/>
    </row>
    <row r="283" spans="1:8" x14ac:dyDescent="0.25">
      <c r="B283" s="582">
        <v>43133</v>
      </c>
      <c r="C283" s="582">
        <v>42769</v>
      </c>
      <c r="D283" s="190" t="s">
        <v>6866</v>
      </c>
      <c r="E283" s="190" t="s">
        <v>2699</v>
      </c>
      <c r="F283" s="190" t="s">
        <v>23</v>
      </c>
      <c r="G283" s="649">
        <v>950</v>
      </c>
      <c r="H283" s="190" t="s">
        <v>12635</v>
      </c>
    </row>
    <row r="284" spans="1:8" x14ac:dyDescent="0.25">
      <c r="B284" s="1076"/>
      <c r="C284" s="1076"/>
      <c r="D284" s="273"/>
      <c r="E284" s="740"/>
      <c r="F284" s="737"/>
      <c r="G284" s="651"/>
      <c r="H284" s="740"/>
    </row>
    <row r="285" spans="1:8" x14ac:dyDescent="0.25">
      <c r="B285" s="1076"/>
      <c r="C285" s="1076"/>
      <c r="D285" s="273"/>
      <c r="E285" s="740"/>
      <c r="F285" s="737"/>
      <c r="G285" s="651"/>
      <c r="H285" s="740"/>
    </row>
    <row r="286" spans="1:8" x14ac:dyDescent="0.25">
      <c r="B286" s="1076"/>
      <c r="C286" s="1076"/>
      <c r="D286" s="737"/>
      <c r="E286" s="740"/>
      <c r="F286" s="737"/>
      <c r="G286" s="787"/>
      <c r="H286" s="740"/>
    </row>
    <row r="287" spans="1:8" x14ac:dyDescent="0.25">
      <c r="B287" s="1076"/>
      <c r="C287" s="1076"/>
      <c r="D287" s="737"/>
      <c r="E287" s="740"/>
      <c r="F287" s="737"/>
      <c r="G287" s="787"/>
      <c r="H287" s="740"/>
    </row>
    <row r="288" spans="1:8" x14ac:dyDescent="0.25">
      <c r="B288" s="1076"/>
      <c r="C288" s="1076"/>
      <c r="D288" s="740"/>
      <c r="E288" s="740"/>
      <c r="F288" s="737"/>
      <c r="G288" s="787"/>
      <c r="H288" s="740"/>
    </row>
    <row r="289" spans="1:8" x14ac:dyDescent="0.25">
      <c r="A289" s="184"/>
      <c r="B289" s="580"/>
      <c r="C289" s="580"/>
      <c r="D289" s="99"/>
      <c r="E289" s="99"/>
      <c r="F289" s="99"/>
      <c r="G289" s="647"/>
      <c r="H289" s="99"/>
    </row>
    <row r="290" spans="1:8" x14ac:dyDescent="0.25">
      <c r="A290" s="128" t="s">
        <v>639</v>
      </c>
      <c r="B290" s="573"/>
      <c r="C290" s="573"/>
      <c r="D290" s="548"/>
      <c r="E290" s="548"/>
      <c r="F290" s="548"/>
      <c r="G290" s="648"/>
      <c r="H290" s="548"/>
    </row>
    <row r="291" spans="1:8" x14ac:dyDescent="0.25">
      <c r="B291" s="582">
        <v>43141</v>
      </c>
      <c r="C291" s="582">
        <v>43146</v>
      </c>
      <c r="D291" s="895" t="s">
        <v>13189</v>
      </c>
      <c r="E291" s="895" t="s">
        <v>1356</v>
      </c>
      <c r="F291" s="895" t="s">
        <v>13190</v>
      </c>
      <c r="G291" s="649">
        <v>1518.19</v>
      </c>
      <c r="H291" s="895" t="s">
        <v>13191</v>
      </c>
    </row>
    <row r="292" spans="1:8" x14ac:dyDescent="0.25">
      <c r="B292" s="582">
        <v>43141</v>
      </c>
      <c r="C292" s="582">
        <v>43146</v>
      </c>
      <c r="D292" s="895" t="s">
        <v>13192</v>
      </c>
      <c r="E292" s="895" t="s">
        <v>2849</v>
      </c>
      <c r="F292" s="895" t="s">
        <v>1265</v>
      </c>
      <c r="G292" s="649">
        <v>1019.34</v>
      </c>
      <c r="H292" s="895" t="s">
        <v>13193</v>
      </c>
    </row>
    <row r="293" spans="1:8" x14ac:dyDescent="0.25">
      <c r="B293" s="573"/>
      <c r="C293" s="573"/>
      <c r="D293" s="548"/>
      <c r="E293" s="548"/>
      <c r="F293" s="548"/>
      <c r="G293" s="648"/>
      <c r="H293" s="548"/>
    </row>
    <row r="294" spans="1:8" x14ac:dyDescent="0.25">
      <c r="A294" s="184"/>
      <c r="B294" s="580"/>
      <c r="C294" s="580"/>
      <c r="D294" s="99"/>
      <c r="E294" s="99"/>
      <c r="F294" s="99"/>
      <c r="G294" s="647"/>
      <c r="H294" s="99"/>
    </row>
    <row r="295" spans="1:8" x14ac:dyDescent="0.25">
      <c r="A295" s="128" t="s">
        <v>8256</v>
      </c>
      <c r="B295" s="573"/>
      <c r="C295" s="573"/>
      <c r="D295" s="548"/>
      <c r="E295" s="548"/>
      <c r="F295" s="548"/>
      <c r="G295" s="648"/>
      <c r="H295" s="548"/>
    </row>
    <row r="296" spans="1:8" x14ac:dyDescent="0.25">
      <c r="B296" s="573"/>
      <c r="C296" s="573"/>
      <c r="D296" s="548"/>
      <c r="E296" s="548"/>
      <c r="F296" s="548"/>
      <c r="G296" s="648"/>
      <c r="H296" s="548"/>
    </row>
    <row r="297" spans="1:8" x14ac:dyDescent="0.25">
      <c r="A297" s="184"/>
      <c r="B297" s="580"/>
      <c r="C297" s="580"/>
      <c r="D297" s="99"/>
      <c r="E297" s="99"/>
      <c r="F297" s="99"/>
      <c r="G297" s="647"/>
      <c r="H297" s="99"/>
    </row>
    <row r="298" spans="1:8" x14ac:dyDescent="0.25">
      <c r="A298" s="128" t="s">
        <v>22</v>
      </c>
      <c r="B298" s="1076"/>
      <c r="C298" s="1076"/>
      <c r="D298" s="737"/>
      <c r="E298" s="737"/>
      <c r="F298" s="737"/>
      <c r="G298" s="651"/>
      <c r="H298" s="740"/>
    </row>
    <row r="299" spans="1:8" x14ac:dyDescent="0.25">
      <c r="B299" s="1076"/>
      <c r="C299" s="1076"/>
      <c r="D299" s="737"/>
      <c r="E299" s="740"/>
      <c r="F299" s="737"/>
      <c r="G299" s="651"/>
      <c r="H299" s="740"/>
    </row>
    <row r="300" spans="1:8" x14ac:dyDescent="0.25">
      <c r="A300" s="184"/>
      <c r="B300" s="580"/>
      <c r="C300" s="580"/>
      <c r="D300" s="99"/>
      <c r="E300" s="99"/>
      <c r="F300" s="99"/>
      <c r="G300" s="647"/>
      <c r="H300" s="99"/>
    </row>
    <row r="301" spans="1:8" x14ac:dyDescent="0.25">
      <c r="A301" s="128" t="s">
        <v>1289</v>
      </c>
      <c r="B301" s="581"/>
      <c r="C301" s="581"/>
      <c r="D301" s="738"/>
      <c r="E301" s="738"/>
      <c r="F301" s="738"/>
      <c r="G301" s="648"/>
      <c r="H301" s="740"/>
    </row>
    <row r="302" spans="1:8" x14ac:dyDescent="0.25">
      <c r="B302" s="1076">
        <v>43138</v>
      </c>
      <c r="C302" s="1076">
        <v>43142</v>
      </c>
      <c r="D302" s="890" t="s">
        <v>8079</v>
      </c>
      <c r="E302" s="890" t="s">
        <v>18</v>
      </c>
      <c r="F302" s="890" t="s">
        <v>303</v>
      </c>
      <c r="G302" s="242">
        <v>1620</v>
      </c>
      <c r="H302" s="890" t="s">
        <v>13262</v>
      </c>
    </row>
    <row r="303" spans="1:8" x14ac:dyDescent="0.25">
      <c r="B303" s="581"/>
      <c r="C303" s="581"/>
      <c r="D303" s="893"/>
      <c r="E303" s="893"/>
      <c r="F303" s="893"/>
      <c r="G303" s="648"/>
      <c r="H303" s="894"/>
    </row>
    <row r="304" spans="1:8" x14ac:dyDescent="0.25">
      <c r="B304" s="573">
        <v>43139</v>
      </c>
      <c r="C304" s="573">
        <v>43141</v>
      </c>
      <c r="D304" s="548" t="s">
        <v>13006</v>
      </c>
      <c r="E304" s="548" t="s">
        <v>574</v>
      </c>
      <c r="F304" s="548" t="s">
        <v>2814</v>
      </c>
      <c r="G304" s="862">
        <v>200</v>
      </c>
      <c r="H304" s="548" t="s">
        <v>13007</v>
      </c>
    </row>
    <row r="305" spans="1:8" x14ac:dyDescent="0.25">
      <c r="B305" s="573">
        <v>43139</v>
      </c>
      <c r="C305" s="573">
        <v>43141</v>
      </c>
      <c r="D305" s="547" t="s">
        <v>9921</v>
      </c>
      <c r="E305" s="547" t="s">
        <v>1972</v>
      </c>
      <c r="F305" s="818" t="s">
        <v>2814</v>
      </c>
      <c r="G305" s="862">
        <v>200</v>
      </c>
      <c r="H305" s="548" t="s">
        <v>13007</v>
      </c>
    </row>
    <row r="306" spans="1:8" x14ac:dyDescent="0.25">
      <c r="B306" s="1076">
        <v>43139</v>
      </c>
      <c r="C306" s="1076">
        <v>43141</v>
      </c>
      <c r="D306" s="176" t="s">
        <v>3746</v>
      </c>
      <c r="E306" s="890" t="s">
        <v>3743</v>
      </c>
      <c r="F306" s="890" t="s">
        <v>2814</v>
      </c>
      <c r="G306" s="242">
        <v>300</v>
      </c>
      <c r="H306" s="890" t="s">
        <v>13259</v>
      </c>
    </row>
    <row r="307" spans="1:8" x14ac:dyDescent="0.25">
      <c r="B307" s="1076"/>
      <c r="C307" s="1076"/>
      <c r="D307" s="890"/>
      <c r="E307" s="890"/>
      <c r="F307" s="890"/>
      <c r="G307" s="616"/>
      <c r="H307" s="890"/>
    </row>
    <row r="308" spans="1:8" x14ac:dyDescent="0.25">
      <c r="B308" s="573">
        <v>43142</v>
      </c>
      <c r="C308" s="573">
        <v>43145</v>
      </c>
      <c r="D308" s="548" t="s">
        <v>5212</v>
      </c>
      <c r="E308" s="548" t="s">
        <v>1356</v>
      </c>
      <c r="F308" s="548" t="s">
        <v>1401</v>
      </c>
      <c r="G308" s="862">
        <v>1500</v>
      </c>
      <c r="H308" s="548" t="s">
        <v>13009</v>
      </c>
    </row>
    <row r="309" spans="1:8" x14ac:dyDescent="0.25">
      <c r="B309" s="573"/>
      <c r="C309" s="573"/>
      <c r="D309" s="548"/>
      <c r="E309" s="548"/>
      <c r="F309" s="548"/>
      <c r="G309" s="862"/>
      <c r="H309" s="548"/>
    </row>
    <row r="310" spans="1:8" x14ac:dyDescent="0.25">
      <c r="B310" s="1076">
        <v>43151</v>
      </c>
      <c r="C310" s="1076">
        <v>43152</v>
      </c>
      <c r="D310" s="890" t="s">
        <v>2941</v>
      </c>
      <c r="E310" s="890" t="s">
        <v>2942</v>
      </c>
      <c r="F310" s="890" t="s">
        <v>5773</v>
      </c>
      <c r="G310" s="242">
        <v>500</v>
      </c>
      <c r="H310" s="890" t="s">
        <v>13261</v>
      </c>
    </row>
    <row r="311" spans="1:8" x14ac:dyDescent="0.25">
      <c r="B311" s="1076"/>
      <c r="C311" s="1076"/>
      <c r="D311" s="890"/>
      <c r="E311" s="890"/>
      <c r="F311" s="890"/>
      <c r="G311" s="242"/>
      <c r="H311" s="890"/>
    </row>
    <row r="312" spans="1:8" x14ac:dyDescent="0.25">
      <c r="B312" s="1076">
        <v>43154</v>
      </c>
      <c r="C312" s="1076">
        <v>43155</v>
      </c>
      <c r="D312" s="890" t="s">
        <v>6886</v>
      </c>
      <c r="E312" s="890" t="s">
        <v>13263</v>
      </c>
      <c r="F312" s="890" t="s">
        <v>13001</v>
      </c>
      <c r="G312" s="242">
        <v>500</v>
      </c>
      <c r="H312" s="890" t="s">
        <v>49</v>
      </c>
    </row>
    <row r="313" spans="1:8" x14ac:dyDescent="0.25">
      <c r="A313" s="184"/>
      <c r="B313" s="580"/>
      <c r="C313" s="580"/>
      <c r="D313" s="99"/>
      <c r="E313" s="99"/>
      <c r="F313" s="99"/>
      <c r="G313" s="647"/>
      <c r="H313" s="99"/>
    </row>
    <row r="314" spans="1:8" x14ac:dyDescent="0.25">
      <c r="A314" s="128" t="s">
        <v>955</v>
      </c>
      <c r="B314" s="583"/>
      <c r="C314" s="583"/>
      <c r="D314" s="740"/>
      <c r="E314" s="740"/>
      <c r="F314" s="737"/>
      <c r="G314" s="651"/>
      <c r="H314" s="740"/>
    </row>
    <row r="315" spans="1:8" x14ac:dyDescent="0.25">
      <c r="B315" s="583"/>
      <c r="C315" s="583"/>
      <c r="D315" s="175"/>
      <c r="E315" s="740"/>
      <c r="F315" s="737"/>
      <c r="G315" s="651"/>
      <c r="H315" s="740"/>
    </row>
    <row r="316" spans="1:8" x14ac:dyDescent="0.25">
      <c r="B316" s="1076"/>
      <c r="C316" s="1076"/>
      <c r="D316" s="740"/>
      <c r="E316" s="740"/>
      <c r="F316" s="176"/>
      <c r="G316" s="651"/>
      <c r="H316" s="740"/>
    </row>
    <row r="317" spans="1:8" x14ac:dyDescent="0.25">
      <c r="B317" s="1076"/>
      <c r="C317" s="1076"/>
      <c r="D317" s="740"/>
      <c r="E317" s="740"/>
      <c r="F317" s="737"/>
      <c r="G317" s="651"/>
      <c r="H317" s="740"/>
    </row>
    <row r="318" spans="1:8" x14ac:dyDescent="0.25">
      <c r="B318" s="1076"/>
      <c r="C318" s="1076"/>
      <c r="D318" s="740"/>
      <c r="E318" s="740"/>
      <c r="F318" s="737"/>
      <c r="G318" s="651"/>
      <c r="H318" s="740"/>
    </row>
    <row r="319" spans="1:8" x14ac:dyDescent="0.25">
      <c r="B319" s="1076"/>
      <c r="C319" s="1076"/>
      <c r="D319" s="740"/>
      <c r="E319" s="740"/>
      <c r="F319" s="737"/>
      <c r="G319" s="651"/>
      <c r="H319" s="740"/>
    </row>
    <row r="320" spans="1:8" x14ac:dyDescent="0.25">
      <c r="B320" s="1076"/>
      <c r="C320" s="1076"/>
      <c r="D320" s="740"/>
      <c r="E320" s="740"/>
      <c r="F320" s="737"/>
      <c r="G320" s="651"/>
      <c r="H320" s="740"/>
    </row>
    <row r="321" spans="1:8" x14ac:dyDescent="0.25">
      <c r="B321" s="1076"/>
      <c r="C321" s="1076"/>
      <c r="D321" s="740"/>
      <c r="E321" s="740"/>
      <c r="F321" s="737"/>
      <c r="G321" s="651"/>
      <c r="H321" s="740"/>
    </row>
    <row r="322" spans="1:8" x14ac:dyDescent="0.25">
      <c r="B322" s="1076"/>
      <c r="C322" s="1076"/>
      <c r="D322" s="740"/>
      <c r="E322" s="740"/>
      <c r="F322" s="737"/>
      <c r="G322" s="651"/>
      <c r="H322" s="740"/>
    </row>
    <row r="323" spans="1:8" x14ac:dyDescent="0.25">
      <c r="A323" s="184"/>
      <c r="B323" s="580"/>
      <c r="C323" s="580"/>
      <c r="D323" s="99"/>
      <c r="E323" s="99"/>
      <c r="F323" s="99"/>
      <c r="G323" s="647"/>
      <c r="H323" s="99"/>
    </row>
    <row r="324" spans="1:8" x14ac:dyDescent="0.25">
      <c r="A324" s="128" t="s">
        <v>12748</v>
      </c>
      <c r="B324" s="583"/>
      <c r="C324" s="583"/>
      <c r="D324" s="894"/>
      <c r="E324" s="894"/>
      <c r="F324" s="890"/>
      <c r="G324" s="651"/>
      <c r="H324" s="894"/>
    </row>
    <row r="325" spans="1:8" x14ac:dyDescent="0.25">
      <c r="B325" s="1076"/>
      <c r="C325" s="1076"/>
      <c r="D325" s="890"/>
      <c r="E325" s="890"/>
      <c r="F325" s="890"/>
      <c r="G325" s="890"/>
      <c r="H325" s="890"/>
    </row>
    <row r="326" spans="1:8" ht="180" x14ac:dyDescent="0.25">
      <c r="B326" s="1076">
        <v>43134</v>
      </c>
      <c r="C326" s="1076">
        <v>43134</v>
      </c>
      <c r="D326" s="894" t="s">
        <v>13277</v>
      </c>
      <c r="E326" s="894" t="s">
        <v>13278</v>
      </c>
      <c r="F326" s="890" t="s">
        <v>172</v>
      </c>
      <c r="G326" s="894" t="s">
        <v>13279</v>
      </c>
      <c r="H326" s="894" t="s">
        <v>13280</v>
      </c>
    </row>
    <row r="327" spans="1:8" ht="180" x14ac:dyDescent="0.25">
      <c r="B327" s="1076">
        <v>43134</v>
      </c>
      <c r="C327" s="1076">
        <v>43134</v>
      </c>
      <c r="D327" s="894" t="s">
        <v>13281</v>
      </c>
      <c r="E327" s="894" t="s">
        <v>13282</v>
      </c>
      <c r="F327" s="890" t="s">
        <v>172</v>
      </c>
      <c r="G327" s="894" t="s">
        <v>13283</v>
      </c>
      <c r="H327" s="894" t="s">
        <v>13284</v>
      </c>
    </row>
    <row r="328" spans="1:8" x14ac:dyDescent="0.25">
      <c r="B328" s="1076"/>
      <c r="C328" s="1076"/>
      <c r="D328" s="894"/>
      <c r="E328" s="894"/>
      <c r="F328" s="890"/>
      <c r="G328" s="894"/>
      <c r="H328" s="894"/>
    </row>
    <row r="329" spans="1:8" ht="90" x14ac:dyDescent="0.25">
      <c r="B329" s="1076">
        <v>43142</v>
      </c>
      <c r="C329" s="1076">
        <v>43142</v>
      </c>
      <c r="D329" s="894" t="s">
        <v>13285</v>
      </c>
      <c r="E329" s="894" t="s">
        <v>13286</v>
      </c>
      <c r="F329" s="890" t="s">
        <v>7620</v>
      </c>
      <c r="G329" s="894" t="s">
        <v>13287</v>
      </c>
      <c r="H329" s="890" t="s">
        <v>13288</v>
      </c>
    </row>
    <row r="330" spans="1:8" x14ac:dyDescent="0.25">
      <c r="B330" s="1076"/>
      <c r="C330" s="1076"/>
      <c r="D330" s="894"/>
      <c r="E330" s="894"/>
      <c r="F330" s="890"/>
      <c r="G330" s="894"/>
      <c r="H330" s="890"/>
    </row>
    <row r="331" spans="1:8" ht="75" x14ac:dyDescent="0.25">
      <c r="B331" s="1076">
        <v>43145</v>
      </c>
      <c r="C331" s="1076">
        <v>43145</v>
      </c>
      <c r="D331" s="894" t="s">
        <v>2986</v>
      </c>
      <c r="E331" s="890" t="s">
        <v>46</v>
      </c>
      <c r="F331" s="890" t="s">
        <v>13289</v>
      </c>
      <c r="G331" s="894" t="s">
        <v>13290</v>
      </c>
      <c r="H331" s="890" t="s">
        <v>10003</v>
      </c>
    </row>
    <row r="332" spans="1:8" ht="75" x14ac:dyDescent="0.25">
      <c r="B332" s="1076">
        <v>43145</v>
      </c>
      <c r="C332" s="1076">
        <v>43145</v>
      </c>
      <c r="D332" s="894" t="s">
        <v>13291</v>
      </c>
      <c r="E332" s="894" t="s">
        <v>13292</v>
      </c>
      <c r="F332" s="890" t="s">
        <v>13289</v>
      </c>
      <c r="G332" s="894" t="s">
        <v>13293</v>
      </c>
      <c r="H332" s="890" t="s">
        <v>10003</v>
      </c>
    </row>
    <row r="333" spans="1:8" x14ac:dyDescent="0.25">
      <c r="B333" s="1076"/>
      <c r="C333" s="1076"/>
      <c r="D333" s="894"/>
      <c r="E333" s="894"/>
      <c r="F333" s="890"/>
      <c r="G333" s="894"/>
      <c r="H333" s="890"/>
    </row>
    <row r="334" spans="1:8" ht="75" x14ac:dyDescent="0.25">
      <c r="B334" s="1076">
        <v>43146</v>
      </c>
      <c r="C334" s="1076">
        <v>43146</v>
      </c>
      <c r="D334" s="894" t="s">
        <v>2986</v>
      </c>
      <c r="E334" s="890" t="s">
        <v>46</v>
      </c>
      <c r="F334" s="890" t="s">
        <v>8323</v>
      </c>
      <c r="G334" s="894" t="s">
        <v>13290</v>
      </c>
      <c r="H334" s="890" t="s">
        <v>10003</v>
      </c>
    </row>
    <row r="335" spans="1:8" ht="75" x14ac:dyDescent="0.25">
      <c r="B335" s="1076">
        <v>43146</v>
      </c>
      <c r="C335" s="1076">
        <v>43146</v>
      </c>
      <c r="D335" s="894" t="s">
        <v>13291</v>
      </c>
      <c r="E335" s="894" t="s">
        <v>13292</v>
      </c>
      <c r="F335" s="890" t="s">
        <v>8323</v>
      </c>
      <c r="G335" s="894" t="s">
        <v>13293</v>
      </c>
      <c r="H335" s="890" t="s">
        <v>10003</v>
      </c>
    </row>
    <row r="336" spans="1:8" x14ac:dyDescent="0.25">
      <c r="B336" s="1076"/>
      <c r="C336" s="1076"/>
      <c r="D336" s="894"/>
      <c r="E336" s="894"/>
      <c r="F336" s="890"/>
      <c r="G336" s="894"/>
      <c r="H336" s="890"/>
    </row>
    <row r="337" spans="2:8" ht="75" x14ac:dyDescent="0.25">
      <c r="B337" s="1076">
        <v>43147</v>
      </c>
      <c r="C337" s="1076">
        <v>43147</v>
      </c>
      <c r="D337" s="894" t="s">
        <v>2986</v>
      </c>
      <c r="E337" s="890" t="s">
        <v>46</v>
      </c>
      <c r="F337" s="890" t="s">
        <v>2691</v>
      </c>
      <c r="G337" s="894" t="s">
        <v>13294</v>
      </c>
      <c r="H337" s="890" t="s">
        <v>10003</v>
      </c>
    </row>
    <row r="338" spans="2:8" ht="90" x14ac:dyDescent="0.25">
      <c r="B338" s="1076">
        <v>43147</v>
      </c>
      <c r="C338" s="1076">
        <v>43147</v>
      </c>
      <c r="D338" s="894" t="s">
        <v>13291</v>
      </c>
      <c r="E338" s="894" t="s">
        <v>13292</v>
      </c>
      <c r="F338" s="890" t="s">
        <v>2691</v>
      </c>
      <c r="G338" s="894" t="s">
        <v>13295</v>
      </c>
      <c r="H338" s="890" t="s">
        <v>10003</v>
      </c>
    </row>
    <row r="339" spans="2:8" x14ac:dyDescent="0.25">
      <c r="B339" s="1076"/>
      <c r="C339" s="1076"/>
      <c r="D339" s="894"/>
      <c r="E339" s="894"/>
      <c r="F339" s="890"/>
      <c r="G339" s="894"/>
      <c r="H339" s="890"/>
    </row>
    <row r="340" spans="2:8" ht="75" x14ac:dyDescent="0.25">
      <c r="B340" s="1076">
        <v>43149</v>
      </c>
      <c r="C340" s="1076">
        <v>43150</v>
      </c>
      <c r="D340" s="894" t="s">
        <v>4783</v>
      </c>
      <c r="E340" s="890" t="s">
        <v>13296</v>
      </c>
      <c r="F340" s="890" t="s">
        <v>13297</v>
      </c>
      <c r="G340" s="894" t="s">
        <v>13298</v>
      </c>
      <c r="H340" s="890" t="s">
        <v>49</v>
      </c>
    </row>
    <row r="341" spans="2:8" x14ac:dyDescent="0.25">
      <c r="B341" s="1076"/>
      <c r="C341" s="1076"/>
      <c r="D341" s="894"/>
      <c r="E341" s="890"/>
      <c r="F341" s="890"/>
      <c r="G341" s="894"/>
      <c r="H341" s="890"/>
    </row>
    <row r="342" spans="2:8" x14ac:dyDescent="0.25">
      <c r="B342" s="1076">
        <v>43151</v>
      </c>
      <c r="C342" s="1076">
        <v>43155</v>
      </c>
      <c r="D342" s="890" t="s">
        <v>13272</v>
      </c>
      <c r="E342" s="890" t="s">
        <v>10785</v>
      </c>
      <c r="F342" s="890" t="s">
        <v>5919</v>
      </c>
      <c r="G342" s="890" t="s">
        <v>13273</v>
      </c>
      <c r="H342" s="890" t="s">
        <v>13310</v>
      </c>
    </row>
    <row r="343" spans="2:8" ht="75" x14ac:dyDescent="0.25">
      <c r="B343" s="1076">
        <v>43151</v>
      </c>
      <c r="C343" s="1076">
        <v>43151</v>
      </c>
      <c r="D343" s="894" t="s">
        <v>13291</v>
      </c>
      <c r="E343" s="894" t="s">
        <v>13292</v>
      </c>
      <c r="F343" s="890" t="s">
        <v>1575</v>
      </c>
      <c r="G343" s="894" t="s">
        <v>13299</v>
      </c>
      <c r="H343" s="890" t="s">
        <v>10003</v>
      </c>
    </row>
    <row r="344" spans="2:8" ht="75" x14ac:dyDescent="0.25">
      <c r="B344" s="1076">
        <v>43151</v>
      </c>
      <c r="C344" s="1076">
        <v>43151</v>
      </c>
      <c r="D344" s="894" t="s">
        <v>2986</v>
      </c>
      <c r="E344" s="890" t="s">
        <v>13296</v>
      </c>
      <c r="F344" s="890" t="s">
        <v>1575</v>
      </c>
      <c r="G344" s="894" t="s">
        <v>13300</v>
      </c>
      <c r="H344" s="890" t="s">
        <v>10003</v>
      </c>
    </row>
    <row r="345" spans="2:8" ht="90" x14ac:dyDescent="0.25">
      <c r="B345" s="1076">
        <v>43151</v>
      </c>
      <c r="C345" s="1076">
        <v>43151</v>
      </c>
      <c r="D345" s="894" t="s">
        <v>13285</v>
      </c>
      <c r="E345" s="894" t="s">
        <v>13286</v>
      </c>
      <c r="F345" s="890" t="s">
        <v>8323</v>
      </c>
      <c r="G345" s="894" t="s">
        <v>13301</v>
      </c>
      <c r="H345" s="890" t="s">
        <v>13302</v>
      </c>
    </row>
    <row r="346" spans="2:8" x14ac:dyDescent="0.25">
      <c r="B346" s="1076"/>
      <c r="C346" s="1076"/>
      <c r="D346" s="894"/>
      <c r="E346" s="894"/>
      <c r="F346" s="890"/>
      <c r="G346" s="894"/>
      <c r="H346" s="890"/>
    </row>
    <row r="347" spans="2:8" x14ac:dyDescent="0.25">
      <c r="B347" s="1076">
        <v>43154</v>
      </c>
      <c r="C347" s="1076">
        <v>43156</v>
      </c>
      <c r="D347" s="890" t="s">
        <v>10771</v>
      </c>
      <c r="E347" s="890" t="s">
        <v>4772</v>
      </c>
      <c r="F347" s="890" t="s">
        <v>180</v>
      </c>
      <c r="G347" s="890" t="s">
        <v>13268</v>
      </c>
      <c r="H347" s="890" t="s">
        <v>10773</v>
      </c>
    </row>
    <row r="348" spans="2:8" x14ac:dyDescent="0.25">
      <c r="B348" s="1076" t="s">
        <v>7850</v>
      </c>
      <c r="C348" s="1076" t="s">
        <v>7850</v>
      </c>
      <c r="D348" s="890" t="s">
        <v>7850</v>
      </c>
      <c r="E348" s="890"/>
      <c r="F348" s="890" t="s">
        <v>7850</v>
      </c>
      <c r="G348" s="616" t="s">
        <v>13269</v>
      </c>
      <c r="H348" s="890" t="s">
        <v>13270</v>
      </c>
    </row>
    <row r="349" spans="2:8" x14ac:dyDescent="0.25">
      <c r="B349" s="1076" t="s">
        <v>7850</v>
      </c>
      <c r="C349" s="1076" t="s">
        <v>7850</v>
      </c>
      <c r="D349" s="890" t="s">
        <v>7850</v>
      </c>
      <c r="E349" s="890" t="s">
        <v>7850</v>
      </c>
      <c r="F349" s="890" t="s">
        <v>7850</v>
      </c>
      <c r="G349" s="890" t="s">
        <v>13271</v>
      </c>
      <c r="H349" s="890" t="s">
        <v>7850</v>
      </c>
    </row>
    <row r="350" spans="2:8" ht="105" x14ac:dyDescent="0.25">
      <c r="B350" s="903">
        <v>43154</v>
      </c>
      <c r="C350" s="903">
        <v>43155</v>
      </c>
      <c r="D350" s="904" t="s">
        <v>13285</v>
      </c>
      <c r="E350" s="904" t="s">
        <v>13286</v>
      </c>
      <c r="F350" s="904" t="s">
        <v>1568</v>
      </c>
      <c r="G350" s="904" t="s">
        <v>13303</v>
      </c>
      <c r="H350" s="904" t="s">
        <v>13304</v>
      </c>
    </row>
    <row r="351" spans="2:8" ht="120" x14ac:dyDescent="0.25">
      <c r="B351" s="903">
        <v>43154</v>
      </c>
      <c r="C351" s="903">
        <v>43155</v>
      </c>
      <c r="D351" s="904" t="s">
        <v>2986</v>
      </c>
      <c r="E351" s="904" t="s">
        <v>46</v>
      </c>
      <c r="F351" s="904" t="s">
        <v>204</v>
      </c>
      <c r="G351" s="904" t="s">
        <v>13305</v>
      </c>
      <c r="H351" s="904" t="s">
        <v>13306</v>
      </c>
    </row>
    <row r="352" spans="2:8" ht="105" x14ac:dyDescent="0.25">
      <c r="B352" s="903">
        <v>43154</v>
      </c>
      <c r="C352" s="903">
        <v>43156</v>
      </c>
      <c r="D352" s="904" t="s">
        <v>2986</v>
      </c>
      <c r="E352" s="904" t="s">
        <v>13307</v>
      </c>
      <c r="F352" s="904" t="s">
        <v>204</v>
      </c>
      <c r="G352" s="904" t="s">
        <v>13308</v>
      </c>
      <c r="H352" s="904" t="s">
        <v>10003</v>
      </c>
    </row>
    <row r="353" spans="1:8" x14ac:dyDescent="0.25">
      <c r="B353" s="903"/>
      <c r="C353" s="903"/>
      <c r="D353" s="904"/>
      <c r="E353" s="904"/>
      <c r="F353" s="904"/>
      <c r="G353" s="904"/>
      <c r="H353" s="904"/>
    </row>
    <row r="354" spans="1:8" ht="105" x14ac:dyDescent="0.25">
      <c r="B354" s="903">
        <v>43155</v>
      </c>
      <c r="C354" s="903">
        <v>43156</v>
      </c>
      <c r="D354" s="904" t="s">
        <v>13291</v>
      </c>
      <c r="E354" s="904" t="s">
        <v>13292</v>
      </c>
      <c r="F354" s="904" t="s">
        <v>204</v>
      </c>
      <c r="G354" s="904" t="s">
        <v>13309</v>
      </c>
      <c r="H354" s="904" t="s">
        <v>10003</v>
      </c>
    </row>
    <row r="355" spans="1:8" x14ac:dyDescent="0.25">
      <c r="B355" s="1076"/>
      <c r="C355" s="1076"/>
      <c r="D355" s="894"/>
      <c r="E355" s="894"/>
      <c r="F355" s="890"/>
      <c r="G355" s="651"/>
      <c r="H355" s="894"/>
    </row>
    <row r="356" spans="1:8" x14ac:dyDescent="0.25">
      <c r="B356" s="1076">
        <v>43159</v>
      </c>
      <c r="C356" s="1076">
        <v>43165</v>
      </c>
      <c r="D356" s="890" t="s">
        <v>13274</v>
      </c>
      <c r="E356" s="890" t="s">
        <v>13275</v>
      </c>
      <c r="F356" s="890" t="s">
        <v>172</v>
      </c>
      <c r="G356" s="890" t="s">
        <v>13276</v>
      </c>
      <c r="H356" s="890" t="s">
        <v>13311</v>
      </c>
    </row>
    <row r="357" spans="1:8" x14ac:dyDescent="0.25">
      <c r="B357" s="1076"/>
      <c r="C357" s="1076"/>
      <c r="D357" s="894"/>
      <c r="E357" s="894"/>
      <c r="F357" s="890"/>
      <c r="G357" s="651"/>
      <c r="H357" s="894"/>
    </row>
    <row r="358" spans="1:8" x14ac:dyDescent="0.25">
      <c r="B358" s="889"/>
      <c r="C358" s="889"/>
      <c r="D358" s="894"/>
      <c r="E358" s="894"/>
      <c r="F358" s="890"/>
      <c r="G358" s="651"/>
      <c r="H358" s="894"/>
    </row>
    <row r="359" spans="1:8" x14ac:dyDescent="0.25">
      <c r="B359" s="889"/>
      <c r="C359" s="889"/>
      <c r="D359" s="894"/>
      <c r="E359" s="894"/>
      <c r="F359" s="890"/>
      <c r="G359" s="651"/>
      <c r="H359" s="894"/>
    </row>
    <row r="360" spans="1:8" x14ac:dyDescent="0.25">
      <c r="A360" s="184"/>
      <c r="B360" s="580"/>
      <c r="C360" s="580"/>
      <c r="D360" s="99"/>
      <c r="E360" s="99"/>
      <c r="F360" s="99"/>
      <c r="G360" s="647"/>
      <c r="H360" s="99"/>
    </row>
    <row r="361" spans="1:8" x14ac:dyDescent="0.25">
      <c r="A361" s="128" t="s">
        <v>190</v>
      </c>
      <c r="B361" s="581"/>
      <c r="C361" s="581"/>
      <c r="D361" s="738"/>
      <c r="E361" s="738"/>
      <c r="F361" s="738"/>
      <c r="G361" s="648"/>
      <c r="H361" s="738"/>
    </row>
    <row r="362" spans="1:8" x14ac:dyDescent="0.25">
      <c r="B362" s="581"/>
      <c r="C362" s="581"/>
      <c r="D362" s="857"/>
      <c r="E362" s="857"/>
      <c r="F362" s="857"/>
      <c r="G362" s="648"/>
      <c r="H362" s="857"/>
    </row>
    <row r="363" spans="1:8" x14ac:dyDescent="0.25">
      <c r="B363" s="573"/>
      <c r="C363" s="573"/>
      <c r="D363" s="218"/>
      <c r="E363" s="218"/>
      <c r="F363" s="218"/>
      <c r="G363" s="655"/>
      <c r="H363" s="218"/>
    </row>
    <row r="364" spans="1:8" x14ac:dyDescent="0.25">
      <c r="B364" s="581">
        <v>43133</v>
      </c>
      <c r="C364" s="581">
        <v>43133</v>
      </c>
      <c r="D364" s="136" t="s">
        <v>10156</v>
      </c>
      <c r="E364" s="136" t="s">
        <v>37</v>
      </c>
      <c r="F364" s="136" t="s">
        <v>2732</v>
      </c>
      <c r="G364" s="655">
        <v>350</v>
      </c>
      <c r="H364" s="136" t="s">
        <v>13040</v>
      </c>
    </row>
    <row r="365" spans="1:8" x14ac:dyDescent="0.25">
      <c r="B365" s="581">
        <v>43133</v>
      </c>
      <c r="C365" s="581">
        <v>43133</v>
      </c>
      <c r="D365" s="136" t="s">
        <v>10032</v>
      </c>
      <c r="E365" s="136" t="s">
        <v>574</v>
      </c>
      <c r="F365" s="136" t="s">
        <v>2732</v>
      </c>
      <c r="G365" s="655">
        <v>0</v>
      </c>
      <c r="H365" s="136" t="s">
        <v>13040</v>
      </c>
    </row>
    <row r="366" spans="1:8" x14ac:dyDescent="0.25">
      <c r="B366" s="581"/>
      <c r="C366" s="581"/>
      <c r="D366" s="136"/>
      <c r="E366" s="136"/>
      <c r="F366" s="136"/>
      <c r="G366" s="655"/>
      <c r="H366" s="136"/>
    </row>
    <row r="367" spans="1:8" x14ac:dyDescent="0.25">
      <c r="B367" s="581">
        <v>43134</v>
      </c>
      <c r="C367" s="581">
        <v>43137</v>
      </c>
      <c r="D367" s="136" t="s">
        <v>6925</v>
      </c>
      <c r="E367" s="136" t="s">
        <v>5895</v>
      </c>
      <c r="F367" s="136" t="s">
        <v>642</v>
      </c>
      <c r="G367" s="655">
        <v>0</v>
      </c>
      <c r="H367" s="136" t="s">
        <v>13041</v>
      </c>
    </row>
    <row r="368" spans="1:8" x14ac:dyDescent="0.25">
      <c r="B368" s="581">
        <v>43134</v>
      </c>
      <c r="C368" s="581">
        <v>43137</v>
      </c>
      <c r="D368" s="136" t="s">
        <v>82</v>
      </c>
      <c r="E368" s="136" t="s">
        <v>34</v>
      </c>
      <c r="F368" s="136" t="s">
        <v>642</v>
      </c>
      <c r="G368" s="655">
        <v>2550</v>
      </c>
      <c r="H368" s="136" t="s">
        <v>13041</v>
      </c>
    </row>
    <row r="369" spans="2:8" x14ac:dyDescent="0.25">
      <c r="B369" s="581"/>
      <c r="C369" s="581"/>
      <c r="D369" s="136"/>
      <c r="E369" s="136"/>
      <c r="F369" s="136"/>
      <c r="G369" s="655"/>
      <c r="H369" s="136"/>
    </row>
    <row r="370" spans="2:8" x14ac:dyDescent="0.25">
      <c r="B370" s="581">
        <v>43139</v>
      </c>
      <c r="C370" s="581">
        <v>43140</v>
      </c>
      <c r="D370" s="136" t="s">
        <v>3000</v>
      </c>
      <c r="E370" s="136" t="s">
        <v>21</v>
      </c>
      <c r="F370" s="136" t="s">
        <v>1748</v>
      </c>
      <c r="G370" s="655">
        <v>1800</v>
      </c>
      <c r="H370" s="136" t="s">
        <v>13042</v>
      </c>
    </row>
    <row r="371" spans="2:8" x14ac:dyDescent="0.25">
      <c r="B371" s="581">
        <v>43139</v>
      </c>
      <c r="C371" s="581">
        <v>43140</v>
      </c>
      <c r="D371" s="136" t="s">
        <v>13043</v>
      </c>
      <c r="E371" s="136" t="s">
        <v>1578</v>
      </c>
      <c r="F371" s="136" t="s">
        <v>1748</v>
      </c>
      <c r="G371" s="655">
        <v>0</v>
      </c>
      <c r="H371" s="136" t="s">
        <v>13042</v>
      </c>
    </row>
    <row r="372" spans="2:8" x14ac:dyDescent="0.25">
      <c r="B372" s="581">
        <v>43139</v>
      </c>
      <c r="C372" s="581">
        <v>43140</v>
      </c>
      <c r="D372" s="136" t="s">
        <v>10156</v>
      </c>
      <c r="E372" s="136" t="s">
        <v>37</v>
      </c>
      <c r="F372" s="136" t="s">
        <v>13044</v>
      </c>
      <c r="G372" s="655">
        <v>1750</v>
      </c>
      <c r="H372" s="136" t="s">
        <v>13045</v>
      </c>
    </row>
    <row r="373" spans="2:8" x14ac:dyDescent="0.25">
      <c r="B373" s="581">
        <v>43139</v>
      </c>
      <c r="C373" s="581">
        <v>43140</v>
      </c>
      <c r="D373" s="136" t="s">
        <v>10032</v>
      </c>
      <c r="E373" s="136" t="s">
        <v>574</v>
      </c>
      <c r="F373" s="136" t="s">
        <v>13044</v>
      </c>
      <c r="G373" s="655">
        <v>0</v>
      </c>
      <c r="H373" s="136" t="s">
        <v>13045</v>
      </c>
    </row>
    <row r="374" spans="2:8" x14ac:dyDescent="0.25">
      <c r="B374" s="581"/>
      <c r="C374" s="581"/>
      <c r="D374" s="2"/>
      <c r="E374" s="2"/>
      <c r="F374" s="2"/>
      <c r="G374" s="655"/>
      <c r="H374" s="2"/>
    </row>
    <row r="375" spans="2:8" x14ac:dyDescent="0.25">
      <c r="B375" s="581">
        <v>43142</v>
      </c>
      <c r="C375" s="581">
        <v>43145</v>
      </c>
      <c r="D375" s="136" t="s">
        <v>56</v>
      </c>
      <c r="E375" s="136" t="s">
        <v>57</v>
      </c>
      <c r="F375" s="136" t="s">
        <v>2229</v>
      </c>
      <c r="G375" s="655">
        <v>2878.2</v>
      </c>
      <c r="H375" s="136" t="s">
        <v>13047</v>
      </c>
    </row>
    <row r="376" spans="2:8" x14ac:dyDescent="0.25">
      <c r="B376" s="581">
        <v>43142</v>
      </c>
      <c r="C376" s="581">
        <v>43145</v>
      </c>
      <c r="D376" s="136" t="s">
        <v>6924</v>
      </c>
      <c r="E376" s="136" t="s">
        <v>13032</v>
      </c>
      <c r="F376" s="136" t="s">
        <v>172</v>
      </c>
      <c r="G376" s="655">
        <v>1552.82</v>
      </c>
      <c r="H376" s="136" t="s">
        <v>8029</v>
      </c>
    </row>
    <row r="377" spans="2:8" x14ac:dyDescent="0.25">
      <c r="B377" s="581">
        <v>43142</v>
      </c>
      <c r="C377" s="581">
        <v>43145</v>
      </c>
      <c r="D377" s="136" t="s">
        <v>732</v>
      </c>
      <c r="E377" s="136" t="s">
        <v>13032</v>
      </c>
      <c r="F377" s="136" t="s">
        <v>172</v>
      </c>
      <c r="G377" s="655">
        <v>1591</v>
      </c>
      <c r="H377" s="136" t="s">
        <v>8029</v>
      </c>
    </row>
    <row r="378" spans="2:8" x14ac:dyDescent="0.25">
      <c r="B378" s="581">
        <v>43142</v>
      </c>
      <c r="C378" s="581">
        <v>43145</v>
      </c>
      <c r="D378" s="136" t="s">
        <v>81</v>
      </c>
      <c r="E378" s="136" t="s">
        <v>13032</v>
      </c>
      <c r="F378" s="136" t="s">
        <v>172</v>
      </c>
      <c r="G378" s="655">
        <v>1552.82</v>
      </c>
      <c r="H378" s="136" t="s">
        <v>8029</v>
      </c>
    </row>
    <row r="379" spans="2:8" x14ac:dyDescent="0.25">
      <c r="B379" s="581">
        <v>43142</v>
      </c>
      <c r="C379" s="581">
        <v>43145</v>
      </c>
      <c r="D379" s="136" t="s">
        <v>4258</v>
      </c>
      <c r="E379" s="136" t="s">
        <v>13032</v>
      </c>
      <c r="F379" s="136" t="s">
        <v>172</v>
      </c>
      <c r="G379" s="655">
        <v>1552.82</v>
      </c>
      <c r="H379" s="136" t="s">
        <v>8029</v>
      </c>
    </row>
    <row r="380" spans="2:8" x14ac:dyDescent="0.25">
      <c r="B380" s="581">
        <v>43142</v>
      </c>
      <c r="C380" s="581">
        <v>43145</v>
      </c>
      <c r="D380" s="136" t="s">
        <v>2227</v>
      </c>
      <c r="E380" s="136" t="s">
        <v>3963</v>
      </c>
      <c r="F380" s="136" t="s">
        <v>172</v>
      </c>
      <c r="G380" s="655">
        <v>1552.82</v>
      </c>
      <c r="H380" s="136" t="s">
        <v>8029</v>
      </c>
    </row>
    <row r="381" spans="2:8" x14ac:dyDescent="0.25">
      <c r="B381" s="581"/>
      <c r="C381" s="581"/>
      <c r="D381" s="2"/>
      <c r="E381" s="2"/>
      <c r="F381" s="2"/>
      <c r="G381" s="655"/>
      <c r="H381" s="2"/>
    </row>
    <row r="382" spans="2:8" x14ac:dyDescent="0.25">
      <c r="B382" s="581">
        <v>43144</v>
      </c>
      <c r="C382" s="581">
        <v>43144</v>
      </c>
      <c r="D382" s="136" t="s">
        <v>10156</v>
      </c>
      <c r="E382" s="136" t="s">
        <v>37</v>
      </c>
      <c r="F382" s="136" t="s">
        <v>349</v>
      </c>
      <c r="G382" s="655">
        <v>350</v>
      </c>
      <c r="H382" s="136" t="s">
        <v>13046</v>
      </c>
    </row>
    <row r="383" spans="2:8" x14ac:dyDescent="0.25">
      <c r="B383" s="581">
        <v>43144</v>
      </c>
      <c r="C383" s="581">
        <v>43144</v>
      </c>
      <c r="D383" s="136" t="s">
        <v>10032</v>
      </c>
      <c r="E383" s="136" t="s">
        <v>574</v>
      </c>
      <c r="F383" s="136" t="s">
        <v>349</v>
      </c>
      <c r="G383" s="655">
        <v>0</v>
      </c>
      <c r="H383" s="136" t="s">
        <v>13046</v>
      </c>
    </row>
    <row r="384" spans="2:8" x14ac:dyDescent="0.25">
      <c r="B384" s="581"/>
      <c r="C384" s="581"/>
      <c r="D384" s="136"/>
      <c r="E384" s="136"/>
      <c r="F384" s="136"/>
      <c r="G384" s="655"/>
      <c r="H384" s="136"/>
    </row>
    <row r="385" spans="2:8" x14ac:dyDescent="0.25">
      <c r="B385" s="581">
        <v>43148</v>
      </c>
      <c r="C385" s="581">
        <v>43148</v>
      </c>
      <c r="D385" s="136" t="s">
        <v>10048</v>
      </c>
      <c r="E385" s="136" t="s">
        <v>166</v>
      </c>
      <c r="F385" s="136" t="s">
        <v>2746</v>
      </c>
      <c r="G385" s="655">
        <v>450</v>
      </c>
      <c r="H385" s="136" t="s">
        <v>13048</v>
      </c>
    </row>
    <row r="386" spans="2:8" x14ac:dyDescent="0.25">
      <c r="B386" s="581">
        <v>43148</v>
      </c>
      <c r="C386" s="581">
        <v>43148</v>
      </c>
      <c r="D386" s="136" t="s">
        <v>13030</v>
      </c>
      <c r="E386" s="136" t="s">
        <v>13049</v>
      </c>
      <c r="F386" s="136" t="s">
        <v>2746</v>
      </c>
      <c r="G386" s="655">
        <v>0</v>
      </c>
      <c r="H386" s="136" t="s">
        <v>13048</v>
      </c>
    </row>
    <row r="387" spans="2:8" x14ac:dyDescent="0.25">
      <c r="B387" s="581">
        <v>43148</v>
      </c>
      <c r="C387" s="581">
        <v>43148</v>
      </c>
      <c r="D387" s="136" t="s">
        <v>2496</v>
      </c>
      <c r="E387" s="136" t="s">
        <v>2144</v>
      </c>
      <c r="F387" s="136" t="s">
        <v>3118</v>
      </c>
      <c r="G387" s="655">
        <v>60</v>
      </c>
      <c r="H387" s="136" t="s">
        <v>13050</v>
      </c>
    </row>
    <row r="388" spans="2:8" x14ac:dyDescent="0.25">
      <c r="B388" s="581"/>
      <c r="C388" s="581"/>
      <c r="D388" s="136"/>
      <c r="E388" s="136"/>
      <c r="F388" s="136"/>
      <c r="G388" s="655"/>
      <c r="H388" s="136"/>
    </row>
    <row r="389" spans="2:8" x14ac:dyDescent="0.25">
      <c r="B389" s="581">
        <v>43150</v>
      </c>
      <c r="C389" s="581">
        <v>43154</v>
      </c>
      <c r="D389" s="136" t="s">
        <v>3978</v>
      </c>
      <c r="E389" s="136" t="s">
        <v>513</v>
      </c>
      <c r="F389" s="136" t="s">
        <v>1157</v>
      </c>
      <c r="G389" s="655">
        <v>1181.49</v>
      </c>
      <c r="H389" s="136" t="s">
        <v>2696</v>
      </c>
    </row>
    <row r="390" spans="2:8" x14ac:dyDescent="0.25">
      <c r="B390" s="581"/>
      <c r="C390" s="581"/>
      <c r="D390" s="136"/>
      <c r="E390" s="136"/>
      <c r="F390" s="136"/>
      <c r="G390" s="655"/>
      <c r="H390" s="136"/>
    </row>
    <row r="391" spans="2:8" x14ac:dyDescent="0.25">
      <c r="B391" s="581">
        <v>43151</v>
      </c>
      <c r="C391" s="581">
        <v>43151</v>
      </c>
      <c r="D391" s="2" t="s">
        <v>3000</v>
      </c>
      <c r="E391" s="2" t="s">
        <v>21</v>
      </c>
      <c r="F391" s="2" t="s">
        <v>2746</v>
      </c>
      <c r="G391" s="655">
        <v>400</v>
      </c>
      <c r="H391" s="2" t="s">
        <v>13051</v>
      </c>
    </row>
    <row r="392" spans="2:8" x14ac:dyDescent="0.25">
      <c r="B392" s="581">
        <v>43151</v>
      </c>
      <c r="C392" s="581">
        <v>43153</v>
      </c>
      <c r="D392" s="2" t="s">
        <v>2018</v>
      </c>
      <c r="E392" s="2" t="s">
        <v>4498</v>
      </c>
      <c r="F392" s="2" t="s">
        <v>535</v>
      </c>
      <c r="G392" s="655">
        <v>573.52</v>
      </c>
      <c r="H392" s="2" t="s">
        <v>13052</v>
      </c>
    </row>
    <row r="393" spans="2:8" x14ac:dyDescent="0.25">
      <c r="B393" s="581">
        <v>43151</v>
      </c>
      <c r="C393" s="581">
        <v>43154</v>
      </c>
      <c r="D393" s="2" t="s">
        <v>3012</v>
      </c>
      <c r="E393" s="2" t="s">
        <v>13053</v>
      </c>
      <c r="F393" s="2" t="s">
        <v>1157</v>
      </c>
      <c r="G393" s="655">
        <v>1006.58</v>
      </c>
      <c r="H393" s="2" t="s">
        <v>2696</v>
      </c>
    </row>
    <row r="394" spans="2:8" x14ac:dyDescent="0.25">
      <c r="B394" s="581">
        <v>43151</v>
      </c>
      <c r="C394" s="581">
        <v>43154</v>
      </c>
      <c r="D394" s="2" t="s">
        <v>11341</v>
      </c>
      <c r="E394" s="2" t="s">
        <v>13054</v>
      </c>
      <c r="F394" s="2" t="s">
        <v>1157</v>
      </c>
      <c r="G394" s="655">
        <v>1545.18</v>
      </c>
      <c r="H394" s="2" t="s">
        <v>2696</v>
      </c>
    </row>
    <row r="395" spans="2:8" x14ac:dyDescent="0.25">
      <c r="B395" s="581">
        <v>43151</v>
      </c>
      <c r="C395" s="581">
        <v>43154</v>
      </c>
      <c r="D395" s="2" t="s">
        <v>3984</v>
      </c>
      <c r="E395" s="2" t="s">
        <v>815</v>
      </c>
      <c r="F395" s="2" t="s">
        <v>1157</v>
      </c>
      <c r="G395" s="655">
        <v>1062.83</v>
      </c>
      <c r="H395" s="2" t="s">
        <v>2696</v>
      </c>
    </row>
    <row r="396" spans="2:8" x14ac:dyDescent="0.25">
      <c r="B396" s="581">
        <v>43151</v>
      </c>
      <c r="C396" s="581">
        <v>43154</v>
      </c>
      <c r="D396" s="2" t="s">
        <v>428</v>
      </c>
      <c r="E396" s="2" t="s">
        <v>13055</v>
      </c>
      <c r="F396" s="2" t="s">
        <v>1157</v>
      </c>
      <c r="G396" s="655">
        <v>1546.32</v>
      </c>
      <c r="H396" s="2" t="s">
        <v>2696</v>
      </c>
    </row>
    <row r="397" spans="2:8" x14ac:dyDescent="0.25">
      <c r="B397" s="581">
        <v>43151</v>
      </c>
      <c r="C397" s="581">
        <v>43154</v>
      </c>
      <c r="D397" s="2" t="s">
        <v>672</v>
      </c>
      <c r="E397" s="2" t="s">
        <v>13056</v>
      </c>
      <c r="F397" s="2" t="s">
        <v>1157</v>
      </c>
      <c r="G397" s="655">
        <v>1546.32</v>
      </c>
      <c r="H397" s="2" t="s">
        <v>2696</v>
      </c>
    </row>
    <row r="398" spans="2:8" x14ac:dyDescent="0.25">
      <c r="B398" s="581">
        <v>43151</v>
      </c>
      <c r="C398" s="581">
        <v>43154</v>
      </c>
      <c r="D398" s="2" t="s">
        <v>3975</v>
      </c>
      <c r="E398" s="2" t="s">
        <v>13057</v>
      </c>
      <c r="F398" s="2" t="s">
        <v>1157</v>
      </c>
      <c r="G398" s="655">
        <v>1402.93</v>
      </c>
      <c r="H398" s="2" t="s">
        <v>2696</v>
      </c>
    </row>
    <row r="399" spans="2:8" x14ac:dyDescent="0.25">
      <c r="B399" s="581">
        <v>43151</v>
      </c>
      <c r="C399" s="581">
        <v>43154</v>
      </c>
      <c r="D399" s="2" t="s">
        <v>3246</v>
      </c>
      <c r="E399" s="2" t="s">
        <v>13058</v>
      </c>
      <c r="F399" s="2" t="s">
        <v>1157</v>
      </c>
      <c r="G399" s="655">
        <v>1589.27</v>
      </c>
      <c r="H399" s="2" t="s">
        <v>2696</v>
      </c>
    </row>
    <row r="400" spans="2:8" x14ac:dyDescent="0.25">
      <c r="B400" s="581">
        <v>43151</v>
      </c>
      <c r="C400" s="581">
        <v>43154</v>
      </c>
      <c r="D400" s="2" t="s">
        <v>2480</v>
      </c>
      <c r="E400" s="2" t="s">
        <v>93</v>
      </c>
      <c r="F400" s="2" t="s">
        <v>1157</v>
      </c>
      <c r="G400" s="655">
        <v>1589.27</v>
      </c>
      <c r="H400" s="2" t="s">
        <v>2696</v>
      </c>
    </row>
    <row r="401" spans="1:8" x14ac:dyDescent="0.25">
      <c r="B401" s="581">
        <v>43151</v>
      </c>
      <c r="C401" s="581">
        <v>43154</v>
      </c>
      <c r="D401" s="2" t="s">
        <v>2221</v>
      </c>
      <c r="E401" s="2" t="s">
        <v>6102</v>
      </c>
      <c r="F401" s="2" t="s">
        <v>1157</v>
      </c>
      <c r="G401" s="655">
        <v>1034.5</v>
      </c>
      <c r="H401" s="2" t="s">
        <v>2696</v>
      </c>
    </row>
    <row r="402" spans="1:8" x14ac:dyDescent="0.25">
      <c r="B402" s="581"/>
      <c r="C402" s="581"/>
      <c r="D402" s="2"/>
      <c r="E402" s="2"/>
      <c r="F402" s="2"/>
      <c r="G402" s="655"/>
      <c r="H402" s="2"/>
    </row>
    <row r="403" spans="1:8" x14ac:dyDescent="0.25">
      <c r="B403" s="581">
        <v>43152</v>
      </c>
      <c r="C403" s="581">
        <v>43154</v>
      </c>
      <c r="D403" s="2" t="s">
        <v>4513</v>
      </c>
      <c r="E403" s="2" t="s">
        <v>4199</v>
      </c>
      <c r="F403" s="2" t="s">
        <v>143</v>
      </c>
      <c r="G403" s="655">
        <v>1495</v>
      </c>
      <c r="H403" s="2" t="s">
        <v>13059</v>
      </c>
    </row>
    <row r="404" spans="1:8" x14ac:dyDescent="0.25">
      <c r="B404" s="581">
        <v>43152</v>
      </c>
      <c r="C404" s="581">
        <v>43156</v>
      </c>
      <c r="D404" s="2" t="s">
        <v>13060</v>
      </c>
      <c r="E404" s="2" t="s">
        <v>13061</v>
      </c>
      <c r="F404" s="2" t="s">
        <v>789</v>
      </c>
      <c r="G404" s="655">
        <v>2967</v>
      </c>
      <c r="H404" s="2" t="s">
        <v>13062</v>
      </c>
    </row>
    <row r="405" spans="1:8" x14ac:dyDescent="0.25">
      <c r="B405" s="581"/>
      <c r="C405" s="581"/>
      <c r="D405" s="2"/>
      <c r="E405" s="2"/>
      <c r="F405" s="2"/>
      <c r="G405" s="655"/>
      <c r="H405" s="2"/>
    </row>
    <row r="406" spans="1:8" x14ac:dyDescent="0.25">
      <c r="B406" s="581">
        <v>43154</v>
      </c>
      <c r="C406" s="581">
        <v>43155</v>
      </c>
      <c r="D406" s="2" t="s">
        <v>3000</v>
      </c>
      <c r="E406" s="2" t="s">
        <v>21</v>
      </c>
      <c r="F406" s="2" t="s">
        <v>9839</v>
      </c>
      <c r="G406" s="655">
        <v>3500</v>
      </c>
      <c r="H406" s="2" t="s">
        <v>13063</v>
      </c>
    </row>
    <row r="407" spans="1:8" x14ac:dyDescent="0.25">
      <c r="B407" s="581">
        <v>43154</v>
      </c>
      <c r="C407" s="581">
        <v>43155</v>
      </c>
      <c r="D407" s="2" t="s">
        <v>13043</v>
      </c>
      <c r="E407" s="2" t="s">
        <v>1578</v>
      </c>
      <c r="F407" s="2" t="s">
        <v>9839</v>
      </c>
      <c r="G407" s="655">
        <v>0</v>
      </c>
      <c r="H407" s="2" t="s">
        <v>13063</v>
      </c>
    </row>
    <row r="408" spans="1:8" x14ac:dyDescent="0.25">
      <c r="B408" s="581">
        <v>43154</v>
      </c>
      <c r="C408" s="581">
        <v>43155</v>
      </c>
      <c r="D408" s="2" t="s">
        <v>10156</v>
      </c>
      <c r="E408" s="2" t="s">
        <v>37</v>
      </c>
      <c r="F408" s="2" t="s">
        <v>1568</v>
      </c>
      <c r="G408" s="655">
        <v>1750</v>
      </c>
      <c r="H408" s="2" t="s">
        <v>13064</v>
      </c>
    </row>
    <row r="409" spans="1:8" x14ac:dyDescent="0.25">
      <c r="B409" s="581">
        <v>43154</v>
      </c>
      <c r="C409" s="581">
        <v>43155</v>
      </c>
      <c r="D409" s="2" t="s">
        <v>10032</v>
      </c>
      <c r="E409" s="2" t="s">
        <v>574</v>
      </c>
      <c r="F409" s="2" t="s">
        <v>1568</v>
      </c>
      <c r="G409" s="655">
        <v>0</v>
      </c>
      <c r="H409" s="2" t="s">
        <v>13064</v>
      </c>
    </row>
    <row r="410" spans="1:8" x14ac:dyDescent="0.25">
      <c r="B410" s="581"/>
      <c r="C410" s="581"/>
      <c r="D410" s="857"/>
      <c r="E410" s="857"/>
      <c r="F410" s="857"/>
      <c r="G410" s="648"/>
      <c r="H410" s="857"/>
    </row>
    <row r="411" spans="1:8" x14ac:dyDescent="0.25">
      <c r="B411" s="889">
        <v>43159</v>
      </c>
      <c r="C411" s="889">
        <v>43159</v>
      </c>
      <c r="D411" s="890" t="s">
        <v>2496</v>
      </c>
      <c r="E411" s="890" t="s">
        <v>2144</v>
      </c>
      <c r="F411" s="890" t="s">
        <v>13218</v>
      </c>
      <c r="G411" s="705">
        <v>60</v>
      </c>
      <c r="H411" s="890" t="s">
        <v>13219</v>
      </c>
    </row>
    <row r="412" spans="1:8" x14ac:dyDescent="0.25">
      <c r="B412" s="581"/>
      <c r="C412" s="581"/>
      <c r="D412" s="738"/>
      <c r="E412" s="738"/>
      <c r="F412" s="738"/>
      <c r="G412" s="648"/>
      <c r="H412" s="738"/>
    </row>
    <row r="413" spans="1:8" x14ac:dyDescent="0.25">
      <c r="B413" s="573"/>
      <c r="C413" s="573"/>
      <c r="D413" s="548"/>
      <c r="E413" s="548"/>
      <c r="F413" s="548"/>
      <c r="G413" s="648"/>
      <c r="H413" s="548"/>
    </row>
    <row r="414" spans="1:8" x14ac:dyDescent="0.25">
      <c r="B414" s="573"/>
      <c r="C414" s="573"/>
      <c r="D414" s="548"/>
      <c r="E414" s="548"/>
      <c r="F414" s="548"/>
      <c r="G414" s="648"/>
      <c r="H414" s="548"/>
    </row>
    <row r="415" spans="1:8" x14ac:dyDescent="0.25">
      <c r="B415" s="573"/>
      <c r="C415" s="573"/>
      <c r="D415" s="548"/>
      <c r="E415" s="548"/>
      <c r="F415" s="548"/>
      <c r="G415" s="648"/>
      <c r="H415" s="548"/>
    </row>
    <row r="416" spans="1:8" x14ac:dyDescent="0.25">
      <c r="A416" s="184"/>
      <c r="B416" s="580"/>
      <c r="C416" s="580"/>
      <c r="D416" s="99"/>
      <c r="E416" s="99"/>
      <c r="F416" s="99"/>
      <c r="G416" s="647"/>
      <c r="H416" s="99"/>
    </row>
    <row r="417" spans="1:8" x14ac:dyDescent="0.25">
      <c r="A417" s="128" t="s">
        <v>198</v>
      </c>
      <c r="B417" s="581"/>
      <c r="C417" s="581"/>
      <c r="D417" s="737"/>
      <c r="E417" s="737"/>
      <c r="F417" s="737"/>
      <c r="G417" s="648"/>
      <c r="H417" s="740"/>
    </row>
    <row r="418" spans="1:8" x14ac:dyDescent="0.25">
      <c r="B418" s="878">
        <v>43134</v>
      </c>
      <c r="C418" s="878">
        <v>43138</v>
      </c>
      <c r="D418" s="845" t="s">
        <v>13017</v>
      </c>
      <c r="E418" s="846" t="s">
        <v>1519</v>
      </c>
      <c r="F418" s="845" t="s">
        <v>526</v>
      </c>
      <c r="G418" s="885">
        <v>2144</v>
      </c>
      <c r="H418" s="846" t="s">
        <v>13018</v>
      </c>
    </row>
    <row r="419" spans="1:8" x14ac:dyDescent="0.25">
      <c r="B419" s="879">
        <v>43134</v>
      </c>
      <c r="C419" s="879">
        <v>43138</v>
      </c>
      <c r="D419" s="848" t="s">
        <v>13019</v>
      </c>
      <c r="E419" s="849" t="s">
        <v>13020</v>
      </c>
      <c r="F419" s="848" t="s">
        <v>526</v>
      </c>
      <c r="G419" s="886">
        <v>1918</v>
      </c>
      <c r="H419" s="849" t="s">
        <v>13018</v>
      </c>
    </row>
    <row r="420" spans="1:8" x14ac:dyDescent="0.25">
      <c r="B420" s="879">
        <v>43134</v>
      </c>
      <c r="C420" s="879">
        <v>43138</v>
      </c>
      <c r="D420" s="848" t="s">
        <v>13021</v>
      </c>
      <c r="E420" s="849" t="s">
        <v>10813</v>
      </c>
      <c r="F420" s="848" t="s">
        <v>526</v>
      </c>
      <c r="G420" s="886">
        <v>945</v>
      </c>
      <c r="H420" s="849" t="s">
        <v>13018</v>
      </c>
    </row>
    <row r="421" spans="1:8" x14ac:dyDescent="0.25">
      <c r="B421" s="879"/>
      <c r="C421" s="879"/>
      <c r="D421" s="848"/>
      <c r="E421" s="849"/>
      <c r="F421" s="848"/>
      <c r="G421" s="886"/>
      <c r="H421" s="849"/>
    </row>
    <row r="422" spans="1:8" x14ac:dyDescent="0.25">
      <c r="B422" s="880">
        <v>43153</v>
      </c>
      <c r="C422" s="880">
        <v>43155</v>
      </c>
      <c r="D422" s="846" t="s">
        <v>13022</v>
      </c>
      <c r="E422" s="846" t="s">
        <v>10837</v>
      </c>
      <c r="F422" s="845" t="s">
        <v>23</v>
      </c>
      <c r="G422" s="885">
        <v>635</v>
      </c>
      <c r="H422" s="846" t="s">
        <v>13023</v>
      </c>
    </row>
    <row r="423" spans="1:8" x14ac:dyDescent="0.25">
      <c r="B423" s="880">
        <v>43153</v>
      </c>
      <c r="C423" s="880">
        <v>43155</v>
      </c>
      <c r="D423" s="846" t="s">
        <v>13024</v>
      </c>
      <c r="E423" s="846" t="s">
        <v>10839</v>
      </c>
      <c r="F423" s="845" t="s">
        <v>23</v>
      </c>
      <c r="G423" s="885">
        <v>635</v>
      </c>
      <c r="H423" s="846" t="s">
        <v>13023</v>
      </c>
    </row>
    <row r="424" spans="1:8" x14ac:dyDescent="0.25">
      <c r="B424" s="880">
        <v>43153</v>
      </c>
      <c r="C424" s="880">
        <v>43155</v>
      </c>
      <c r="D424" s="845" t="s">
        <v>10836</v>
      </c>
      <c r="E424" s="846" t="s">
        <v>11470</v>
      </c>
      <c r="F424" s="845" t="s">
        <v>23</v>
      </c>
      <c r="G424" s="885">
        <v>861.5</v>
      </c>
      <c r="H424" s="846" t="s">
        <v>13023</v>
      </c>
    </row>
    <row r="425" spans="1:8" x14ac:dyDescent="0.25">
      <c r="B425" s="880">
        <v>43153</v>
      </c>
      <c r="C425" s="880">
        <v>43155</v>
      </c>
      <c r="D425" s="845" t="s">
        <v>7293</v>
      </c>
      <c r="E425" s="845" t="s">
        <v>10073</v>
      </c>
      <c r="F425" s="845" t="s">
        <v>23</v>
      </c>
      <c r="G425" s="885">
        <v>861.5</v>
      </c>
      <c r="H425" s="846" t="s">
        <v>13023</v>
      </c>
    </row>
    <row r="426" spans="1:8" x14ac:dyDescent="0.25">
      <c r="B426" s="880">
        <v>43153</v>
      </c>
      <c r="C426" s="880">
        <v>43155</v>
      </c>
      <c r="D426" s="845" t="s">
        <v>10835</v>
      </c>
      <c r="E426" s="846" t="s">
        <v>11470</v>
      </c>
      <c r="F426" s="845" t="s">
        <v>23</v>
      </c>
      <c r="G426" s="885">
        <v>635.5</v>
      </c>
      <c r="H426" s="846" t="s">
        <v>13023</v>
      </c>
    </row>
    <row r="427" spans="1:8" x14ac:dyDescent="0.25">
      <c r="B427" s="581"/>
      <c r="C427" s="581"/>
      <c r="D427" s="737"/>
      <c r="E427" s="737"/>
      <c r="F427" s="737"/>
      <c r="G427" s="648"/>
      <c r="H427" s="740"/>
    </row>
    <row r="428" spans="1:8" x14ac:dyDescent="0.25">
      <c r="B428" s="581"/>
      <c r="C428" s="581"/>
      <c r="D428" s="737"/>
      <c r="E428" s="737"/>
      <c r="F428" s="737"/>
      <c r="G428" s="648"/>
      <c r="H428" s="740"/>
    </row>
  </sheetData>
  <sortState xmlns:xlrd2="http://schemas.microsoft.com/office/spreadsheetml/2017/richdata2" ref="B113:H174">
    <sortCondition ref="B112"/>
  </sortState>
  <mergeCells count="4">
    <mergeCell ref="A2:H2"/>
    <mergeCell ref="A3:H3"/>
    <mergeCell ref="A4:H4"/>
    <mergeCell ref="B7:C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153"/>
  <sheetViews>
    <sheetView view="pageBreakPreview" zoomScale="60" zoomScaleNormal="90" workbookViewId="0">
      <selection activeCell="E196" sqref="E196"/>
    </sheetView>
  </sheetViews>
  <sheetFormatPr defaultColWidth="9.140625" defaultRowHeight="15" x14ac:dyDescent="0.25"/>
  <cols>
    <col min="1" max="1" width="48.42578125" style="6" bestFit="1" customWidth="1"/>
    <col min="2" max="2" width="9.85546875" style="18" bestFit="1" customWidth="1"/>
    <col min="3" max="3" width="9.7109375" style="18" bestFit="1" customWidth="1"/>
    <col min="4" max="4" width="25.42578125" style="6" bestFit="1" customWidth="1"/>
    <col min="5" max="5" width="67.7109375" style="6" bestFit="1" customWidth="1"/>
    <col min="6" max="6" width="30.85546875" style="6" bestFit="1" customWidth="1"/>
    <col min="7" max="7" width="28.7109375" style="78" bestFit="1" customWidth="1"/>
    <col min="8" max="8" width="86.5703125" style="6" bestFit="1" customWidth="1"/>
    <col min="9" max="16384" width="9.140625" style="2"/>
  </cols>
  <sheetData>
    <row r="1" spans="1:8" s="474" customFormat="1" x14ac:dyDescent="0.25">
      <c r="A1" s="470"/>
      <c r="B1" s="471"/>
      <c r="C1" s="471"/>
      <c r="D1" s="470"/>
      <c r="E1" s="472"/>
      <c r="F1" s="470"/>
      <c r="G1" s="503"/>
      <c r="H1" s="472"/>
    </row>
    <row r="2" spans="1:8" s="474" customFormat="1" x14ac:dyDescent="0.25">
      <c r="A2" s="1324" t="s">
        <v>0</v>
      </c>
      <c r="B2" s="1324"/>
      <c r="C2" s="1324"/>
      <c r="D2" s="1324"/>
      <c r="E2" s="1324"/>
      <c r="F2" s="1324"/>
      <c r="G2" s="1324"/>
      <c r="H2" s="1324"/>
    </row>
    <row r="3" spans="1:8" s="474" customFormat="1" x14ac:dyDescent="0.25">
      <c r="A3" s="1324" t="s">
        <v>1</v>
      </c>
      <c r="B3" s="1324"/>
      <c r="C3" s="1324"/>
      <c r="D3" s="1324"/>
      <c r="E3" s="1324"/>
      <c r="F3" s="1324"/>
      <c r="G3" s="1324"/>
      <c r="H3" s="1324"/>
    </row>
    <row r="4" spans="1:8" s="474" customFormat="1" x14ac:dyDescent="0.25">
      <c r="A4" s="1325">
        <v>41518</v>
      </c>
      <c r="B4" s="1326"/>
      <c r="C4" s="1326"/>
      <c r="D4" s="1326"/>
      <c r="E4" s="1326"/>
      <c r="F4" s="1326"/>
      <c r="G4" s="1326"/>
      <c r="H4" s="1326"/>
    </row>
    <row r="5" spans="1:8" s="474" customFormat="1" x14ac:dyDescent="0.25">
      <c r="A5" s="470"/>
      <c r="B5" s="143"/>
      <c r="C5" s="143"/>
      <c r="D5" s="144"/>
      <c r="E5" s="87"/>
      <c r="F5" s="144"/>
      <c r="G5" s="70"/>
      <c r="H5" s="87"/>
    </row>
    <row r="6" spans="1:8" s="474" customFormat="1" x14ac:dyDescent="0.25">
      <c r="A6" s="144"/>
      <c r="B6" s="143"/>
      <c r="C6" s="143"/>
      <c r="D6" s="144"/>
      <c r="E6" s="87"/>
      <c r="F6" s="144"/>
      <c r="G6" s="504"/>
      <c r="H6" s="87"/>
    </row>
    <row r="7" spans="1:8" s="474" customFormat="1" x14ac:dyDescent="0.25">
      <c r="A7" s="144" t="s">
        <v>2</v>
      </c>
      <c r="B7" s="1327" t="s">
        <v>3</v>
      </c>
      <c r="C7" s="1327"/>
      <c r="D7" s="144" t="s">
        <v>4</v>
      </c>
      <c r="E7" s="87" t="s">
        <v>5</v>
      </c>
      <c r="F7" s="144" t="s">
        <v>6</v>
      </c>
      <c r="G7" s="70" t="s">
        <v>7</v>
      </c>
      <c r="H7" s="87" t="s">
        <v>8</v>
      </c>
    </row>
    <row r="8" spans="1:8" s="474" customFormat="1" x14ac:dyDescent="0.25">
      <c r="A8" s="144"/>
      <c r="B8" s="143" t="s">
        <v>9</v>
      </c>
      <c r="C8" s="143" t="s">
        <v>10</v>
      </c>
      <c r="D8" s="144"/>
      <c r="E8" s="87"/>
      <c r="F8" s="144" t="s">
        <v>11</v>
      </c>
      <c r="G8" s="504"/>
      <c r="H8" s="87"/>
    </row>
    <row r="9" spans="1:8" x14ac:dyDescent="0.25">
      <c r="A9" s="6" t="s">
        <v>31</v>
      </c>
      <c r="B9" s="14">
        <v>41525</v>
      </c>
      <c r="C9" s="14">
        <v>41528</v>
      </c>
      <c r="D9" s="15" t="s">
        <v>1498</v>
      </c>
      <c r="E9" s="16" t="s">
        <v>1499</v>
      </c>
      <c r="F9" s="15" t="s">
        <v>317</v>
      </c>
      <c r="G9" s="48">
        <v>1875</v>
      </c>
      <c r="H9" s="16" t="s">
        <v>1500</v>
      </c>
    </row>
    <row r="10" spans="1:8" x14ac:dyDescent="0.25">
      <c r="A10" s="3"/>
      <c r="B10" s="14">
        <v>41525</v>
      </c>
      <c r="C10" s="14">
        <v>41528</v>
      </c>
      <c r="D10" s="15" t="s">
        <v>1501</v>
      </c>
      <c r="E10" s="16" t="s">
        <v>1502</v>
      </c>
      <c r="F10" s="15" t="s">
        <v>317</v>
      </c>
      <c r="G10" s="48">
        <v>675</v>
      </c>
      <c r="H10" s="16" t="s">
        <v>1500</v>
      </c>
    </row>
    <row r="11" spans="1:8" x14ac:dyDescent="0.25">
      <c r="A11" s="3"/>
      <c r="B11" s="14">
        <v>41524</v>
      </c>
      <c r="C11" s="14">
        <v>41528</v>
      </c>
      <c r="D11" s="15" t="s">
        <v>1503</v>
      </c>
      <c r="E11" s="16" t="s">
        <v>54</v>
      </c>
      <c r="F11" s="15" t="s">
        <v>1504</v>
      </c>
      <c r="G11" s="48">
        <v>2404</v>
      </c>
      <c r="H11" s="16" t="s">
        <v>1505</v>
      </c>
    </row>
    <row r="12" spans="1:8" x14ac:dyDescent="0.25">
      <c r="A12" s="3"/>
      <c r="B12" s="145">
        <v>41541</v>
      </c>
      <c r="C12" s="145">
        <v>41545</v>
      </c>
      <c r="D12" s="5" t="s">
        <v>1506</v>
      </c>
      <c r="E12" s="5" t="s">
        <v>18</v>
      </c>
      <c r="F12" s="5" t="s">
        <v>1507</v>
      </c>
      <c r="G12" s="48">
        <v>1592</v>
      </c>
      <c r="H12" s="10" t="s">
        <v>1508</v>
      </c>
    </row>
    <row r="13" spans="1:8" x14ac:dyDescent="0.25">
      <c r="A13" s="3"/>
      <c r="B13" s="145">
        <v>41541</v>
      </c>
      <c r="C13" s="145">
        <v>41545</v>
      </c>
      <c r="D13" s="5" t="s">
        <v>1498</v>
      </c>
      <c r="E13" s="10" t="s">
        <v>1414</v>
      </c>
      <c r="F13" s="5" t="s">
        <v>1507</v>
      </c>
      <c r="G13" s="48">
        <v>1895</v>
      </c>
      <c r="H13" s="10" t="s">
        <v>1509</v>
      </c>
    </row>
    <row r="14" spans="1:8" x14ac:dyDescent="0.25">
      <c r="A14" s="3"/>
      <c r="B14" s="145">
        <v>41541</v>
      </c>
      <c r="C14" s="145">
        <v>41545</v>
      </c>
      <c r="D14" s="5" t="s">
        <v>121</v>
      </c>
      <c r="E14" s="5" t="s">
        <v>36</v>
      </c>
      <c r="F14" s="5" t="s">
        <v>1507</v>
      </c>
      <c r="G14" s="48">
        <v>2373.7800000000002</v>
      </c>
      <c r="H14" s="10" t="s">
        <v>1509</v>
      </c>
    </row>
    <row r="15" spans="1:8" x14ac:dyDescent="0.25">
      <c r="A15" s="146"/>
      <c r="B15" s="147"/>
      <c r="C15" s="147"/>
      <c r="D15" s="170"/>
      <c r="E15" s="170"/>
      <c r="F15" s="171"/>
      <c r="G15" s="455"/>
      <c r="H15" s="170"/>
    </row>
    <row r="16" spans="1:8" x14ac:dyDescent="0.25">
      <c r="A16" s="3" t="s">
        <v>718</v>
      </c>
      <c r="B16" s="14">
        <v>41531</v>
      </c>
      <c r="C16" s="14">
        <v>41535</v>
      </c>
      <c r="D16" s="15" t="s">
        <v>1510</v>
      </c>
      <c r="E16" s="16" t="s">
        <v>1050</v>
      </c>
      <c r="F16" s="15" t="s">
        <v>587</v>
      </c>
      <c r="G16" s="48">
        <v>1438</v>
      </c>
      <c r="H16" s="16" t="s">
        <v>1511</v>
      </c>
    </row>
    <row r="17" spans="1:8" x14ac:dyDescent="0.25">
      <c r="A17" s="3"/>
      <c r="B17" s="14">
        <v>41535</v>
      </c>
      <c r="C17" s="14">
        <v>41539</v>
      </c>
      <c r="D17" s="15" t="s">
        <v>1512</v>
      </c>
      <c r="E17" s="16" t="s">
        <v>1513</v>
      </c>
      <c r="F17" s="15" t="s">
        <v>1022</v>
      </c>
      <c r="G17" s="59">
        <v>1756</v>
      </c>
      <c r="H17" s="16" t="s">
        <v>1514</v>
      </c>
    </row>
    <row r="18" spans="1:8" x14ac:dyDescent="0.25">
      <c r="A18" s="146"/>
      <c r="B18" s="147"/>
      <c r="C18" s="147"/>
      <c r="D18" s="170"/>
      <c r="E18" s="170"/>
      <c r="F18" s="171"/>
      <c r="G18" s="455"/>
      <c r="H18" s="170"/>
    </row>
    <row r="19" spans="1:8" x14ac:dyDescent="0.25">
      <c r="A19" s="3" t="s">
        <v>24</v>
      </c>
      <c r="B19" s="14">
        <v>41523</v>
      </c>
      <c r="C19" s="14">
        <v>41529</v>
      </c>
      <c r="D19" s="15" t="s">
        <v>1056</v>
      </c>
      <c r="E19" s="16" t="s">
        <v>54</v>
      </c>
      <c r="F19" s="15" t="s">
        <v>27</v>
      </c>
      <c r="G19" s="48">
        <v>3890</v>
      </c>
      <c r="H19" s="20" t="s">
        <v>1515</v>
      </c>
    </row>
    <row r="20" spans="1:8" x14ac:dyDescent="0.25">
      <c r="A20" s="3"/>
      <c r="B20" s="14">
        <v>41524</v>
      </c>
      <c r="C20" s="14">
        <v>41528</v>
      </c>
      <c r="D20" s="15" t="s">
        <v>1516</v>
      </c>
      <c r="E20" s="16" t="s">
        <v>1517</v>
      </c>
      <c r="F20" s="15" t="s">
        <v>27</v>
      </c>
      <c r="G20" s="48">
        <v>3290</v>
      </c>
      <c r="H20" s="20" t="s">
        <v>1515</v>
      </c>
    </row>
    <row r="21" spans="1:8" x14ac:dyDescent="0.25">
      <c r="A21" s="3"/>
      <c r="B21" s="14">
        <v>41524</v>
      </c>
      <c r="C21" s="14">
        <v>41528</v>
      </c>
      <c r="D21" s="15" t="s">
        <v>1518</v>
      </c>
      <c r="E21" s="16" t="s">
        <v>1519</v>
      </c>
      <c r="F21" s="15" t="s">
        <v>27</v>
      </c>
      <c r="G21" s="48">
        <v>2740</v>
      </c>
      <c r="H21" s="20" t="s">
        <v>1515</v>
      </c>
    </row>
    <row r="22" spans="1:8" x14ac:dyDescent="0.25">
      <c r="A22" s="3"/>
      <c r="B22" s="14">
        <v>41524</v>
      </c>
      <c r="C22" s="14">
        <v>41529</v>
      </c>
      <c r="D22" s="15" t="s">
        <v>1520</v>
      </c>
      <c r="E22" s="33" t="s">
        <v>1521</v>
      </c>
      <c r="F22" s="15" t="s">
        <v>27</v>
      </c>
      <c r="G22" s="48">
        <v>2245</v>
      </c>
      <c r="H22" s="20" t="s">
        <v>1515</v>
      </c>
    </row>
    <row r="23" spans="1:8" x14ac:dyDescent="0.25">
      <c r="A23" s="3"/>
      <c r="B23" s="14">
        <v>41524</v>
      </c>
      <c r="C23" s="14">
        <v>41528</v>
      </c>
      <c r="D23" s="15" t="s">
        <v>1522</v>
      </c>
      <c r="E23" s="33" t="s">
        <v>1523</v>
      </c>
      <c r="F23" s="15" t="s">
        <v>27</v>
      </c>
      <c r="G23" s="48">
        <v>2740</v>
      </c>
      <c r="H23" s="16" t="s">
        <v>1515</v>
      </c>
    </row>
    <row r="24" spans="1:8" x14ac:dyDescent="0.25">
      <c r="A24" s="3"/>
      <c r="B24" s="14">
        <v>41524</v>
      </c>
      <c r="C24" s="14">
        <v>41528</v>
      </c>
      <c r="D24" s="15" t="s">
        <v>1524</v>
      </c>
      <c r="E24" s="33" t="s">
        <v>67</v>
      </c>
      <c r="F24" s="15" t="s">
        <v>27</v>
      </c>
      <c r="G24" s="48">
        <v>2740</v>
      </c>
      <c r="H24" s="16" t="s">
        <v>1515</v>
      </c>
    </row>
    <row r="25" spans="1:8" ht="30" x14ac:dyDescent="0.25">
      <c r="A25" s="3"/>
      <c r="B25" s="14">
        <v>41524</v>
      </c>
      <c r="C25" s="14">
        <v>41528</v>
      </c>
      <c r="D25" s="15" t="s">
        <v>1525</v>
      </c>
      <c r="E25" s="456" t="s">
        <v>1526</v>
      </c>
      <c r="F25" s="15" t="s">
        <v>27</v>
      </c>
      <c r="G25" s="48">
        <v>2575</v>
      </c>
      <c r="H25" s="16" t="s">
        <v>1515</v>
      </c>
    </row>
    <row r="26" spans="1:8" x14ac:dyDescent="0.25">
      <c r="A26" s="3"/>
      <c r="B26" s="14">
        <v>41524</v>
      </c>
      <c r="C26" s="14">
        <v>41528</v>
      </c>
      <c r="D26" s="15" t="s">
        <v>741</v>
      </c>
      <c r="E26" s="16" t="s">
        <v>742</v>
      </c>
      <c r="F26" s="15" t="s">
        <v>27</v>
      </c>
      <c r="G26" s="48">
        <v>2635</v>
      </c>
      <c r="H26" s="16" t="s">
        <v>1515</v>
      </c>
    </row>
    <row r="27" spans="1:8" x14ac:dyDescent="0.25">
      <c r="A27" s="3"/>
      <c r="B27" s="14">
        <v>41524</v>
      </c>
      <c r="C27" s="14">
        <v>41528</v>
      </c>
      <c r="D27" s="15" t="s">
        <v>1527</v>
      </c>
      <c r="E27" s="16" t="s">
        <v>1528</v>
      </c>
      <c r="F27" s="15" t="s">
        <v>27</v>
      </c>
      <c r="G27" s="48">
        <v>2342</v>
      </c>
      <c r="H27" s="16" t="s">
        <v>1515</v>
      </c>
    </row>
    <row r="28" spans="1:8" x14ac:dyDescent="0.25">
      <c r="A28" s="3"/>
      <c r="B28" s="14">
        <v>41524</v>
      </c>
      <c r="C28" s="14">
        <v>41528</v>
      </c>
      <c r="D28" s="15" t="s">
        <v>1529</v>
      </c>
      <c r="E28" s="16" t="s">
        <v>1530</v>
      </c>
      <c r="F28" s="15" t="s">
        <v>27</v>
      </c>
      <c r="G28" s="48">
        <v>2229</v>
      </c>
      <c r="H28" s="16" t="s">
        <v>1515</v>
      </c>
    </row>
    <row r="29" spans="1:8" x14ac:dyDescent="0.25">
      <c r="A29" s="3"/>
      <c r="B29" s="14">
        <v>41524</v>
      </c>
      <c r="C29" s="14">
        <v>41528</v>
      </c>
      <c r="D29" s="15" t="s">
        <v>1531</v>
      </c>
      <c r="E29" s="16" t="s">
        <v>1519</v>
      </c>
      <c r="F29" s="15" t="s">
        <v>27</v>
      </c>
      <c r="G29" s="48">
        <v>2330</v>
      </c>
      <c r="H29" s="16" t="s">
        <v>1515</v>
      </c>
    </row>
    <row r="30" spans="1:8" x14ac:dyDescent="0.25">
      <c r="A30" s="3"/>
      <c r="B30" s="14">
        <v>41525</v>
      </c>
      <c r="C30" s="14">
        <v>41530</v>
      </c>
      <c r="D30" s="15" t="s">
        <v>1532</v>
      </c>
      <c r="E30" s="33" t="s">
        <v>1533</v>
      </c>
      <c r="F30" s="15" t="s">
        <v>1534</v>
      </c>
      <c r="G30" s="48">
        <v>920</v>
      </c>
      <c r="H30" s="16" t="s">
        <v>1535</v>
      </c>
    </row>
    <row r="31" spans="1:8" x14ac:dyDescent="0.25">
      <c r="A31" s="3"/>
      <c r="B31" s="14">
        <v>41526</v>
      </c>
      <c r="C31" s="14">
        <v>41530</v>
      </c>
      <c r="D31" s="15" t="s">
        <v>35</v>
      </c>
      <c r="E31" s="16" t="s">
        <v>1536</v>
      </c>
      <c r="F31" s="15" t="s">
        <v>1537</v>
      </c>
      <c r="G31" s="48">
        <v>1328</v>
      </c>
      <c r="H31" s="16" t="s">
        <v>1538</v>
      </c>
    </row>
    <row r="32" spans="1:8" x14ac:dyDescent="0.25">
      <c r="A32" s="3"/>
      <c r="B32" s="14">
        <v>41537</v>
      </c>
      <c r="C32" s="14">
        <v>41542</v>
      </c>
      <c r="D32" s="15" t="s">
        <v>744</v>
      </c>
      <c r="E32" s="16" t="s">
        <v>703</v>
      </c>
      <c r="F32" s="15" t="s">
        <v>1539</v>
      </c>
      <c r="G32" s="48">
        <v>0</v>
      </c>
      <c r="H32" s="16" t="s">
        <v>1540</v>
      </c>
    </row>
    <row r="33" spans="1:8" x14ac:dyDescent="0.25">
      <c r="A33" s="146"/>
      <c r="B33" s="151"/>
      <c r="C33" s="151"/>
      <c r="D33" s="152"/>
      <c r="E33" s="153"/>
      <c r="F33" s="457"/>
      <c r="G33" s="458"/>
      <c r="H33" s="148"/>
    </row>
    <row r="34" spans="1:8" x14ac:dyDescent="0.25">
      <c r="A34" s="3" t="s">
        <v>25</v>
      </c>
      <c r="B34" s="14">
        <v>41533</v>
      </c>
      <c r="C34" s="14">
        <v>41535</v>
      </c>
      <c r="D34" s="15" t="s">
        <v>1541</v>
      </c>
      <c r="E34" s="16" t="s">
        <v>1542</v>
      </c>
      <c r="F34" s="15" t="s">
        <v>180</v>
      </c>
      <c r="G34" s="48">
        <v>869</v>
      </c>
      <c r="H34" s="16" t="s">
        <v>1543</v>
      </c>
    </row>
    <row r="35" spans="1:8" x14ac:dyDescent="0.25">
      <c r="A35" s="3"/>
      <c r="B35" s="14">
        <v>41539</v>
      </c>
      <c r="C35" s="14">
        <v>41542</v>
      </c>
      <c r="D35" s="15" t="s">
        <v>1544</v>
      </c>
      <c r="E35" s="16" t="s">
        <v>1545</v>
      </c>
      <c r="F35" s="15" t="s">
        <v>785</v>
      </c>
      <c r="G35" s="48">
        <v>0</v>
      </c>
      <c r="H35" s="16" t="s">
        <v>1546</v>
      </c>
    </row>
    <row r="36" spans="1:8" x14ac:dyDescent="0.25">
      <c r="A36" s="3"/>
      <c r="B36" s="14">
        <v>41539</v>
      </c>
      <c r="C36" s="14">
        <v>41543</v>
      </c>
      <c r="D36" s="15" t="s">
        <v>1547</v>
      </c>
      <c r="E36" s="16" t="s">
        <v>1548</v>
      </c>
      <c r="F36" s="15" t="s">
        <v>785</v>
      </c>
      <c r="G36" s="48">
        <v>0</v>
      </c>
      <c r="H36" s="16" t="s">
        <v>1546</v>
      </c>
    </row>
    <row r="37" spans="1:8" x14ac:dyDescent="0.25">
      <c r="A37" s="3"/>
      <c r="B37" s="14">
        <v>41539</v>
      </c>
      <c r="C37" s="14">
        <v>41543</v>
      </c>
      <c r="D37" s="15" t="s">
        <v>1549</v>
      </c>
      <c r="E37" s="16" t="s">
        <v>1550</v>
      </c>
      <c r="F37" s="15" t="s">
        <v>785</v>
      </c>
      <c r="G37" s="48">
        <v>0</v>
      </c>
      <c r="H37" s="16" t="s">
        <v>1546</v>
      </c>
    </row>
    <row r="38" spans="1:8" x14ac:dyDescent="0.25">
      <c r="A38" s="3"/>
      <c r="B38" s="14">
        <v>41540</v>
      </c>
      <c r="C38" s="14">
        <v>41544</v>
      </c>
      <c r="D38" s="15" t="s">
        <v>1551</v>
      </c>
      <c r="E38" s="16" t="s">
        <v>1552</v>
      </c>
      <c r="F38" s="15" t="s">
        <v>1553</v>
      </c>
      <c r="G38" s="48">
        <v>679</v>
      </c>
      <c r="H38" s="33" t="s">
        <v>1554</v>
      </c>
    </row>
    <row r="39" spans="1:8" x14ac:dyDescent="0.25">
      <c r="A39" s="3"/>
      <c r="B39" s="14">
        <v>41540</v>
      </c>
      <c r="C39" s="14">
        <v>41544</v>
      </c>
      <c r="D39" s="15" t="s">
        <v>1555</v>
      </c>
      <c r="E39" s="16" t="s">
        <v>1556</v>
      </c>
      <c r="F39" s="15" t="s">
        <v>1553</v>
      </c>
      <c r="G39" s="48">
        <v>679</v>
      </c>
      <c r="H39" s="16" t="s">
        <v>1554</v>
      </c>
    </row>
    <row r="40" spans="1:8" x14ac:dyDescent="0.25">
      <c r="A40" s="3"/>
      <c r="B40" s="14">
        <v>41540</v>
      </c>
      <c r="C40" s="14">
        <v>41544</v>
      </c>
      <c r="D40" s="15" t="s">
        <v>1557</v>
      </c>
      <c r="E40" s="16" t="s">
        <v>1556</v>
      </c>
      <c r="F40" s="15" t="s">
        <v>1553</v>
      </c>
      <c r="G40" s="48">
        <v>679</v>
      </c>
      <c r="H40" s="16" t="s">
        <v>1554</v>
      </c>
    </row>
    <row r="41" spans="1:8" x14ac:dyDescent="0.25">
      <c r="A41" s="3"/>
      <c r="B41" s="14">
        <v>41540</v>
      </c>
      <c r="C41" s="14">
        <v>41544</v>
      </c>
      <c r="D41" s="46" t="s">
        <v>1558</v>
      </c>
      <c r="E41" s="33" t="s">
        <v>1556</v>
      </c>
      <c r="F41" s="46" t="s">
        <v>1553</v>
      </c>
      <c r="G41" s="48">
        <v>679</v>
      </c>
      <c r="H41" s="33" t="s">
        <v>1554</v>
      </c>
    </row>
    <row r="42" spans="1:8" x14ac:dyDescent="0.25">
      <c r="A42" s="3"/>
      <c r="B42" s="14">
        <v>41541</v>
      </c>
      <c r="C42" s="14">
        <v>41545</v>
      </c>
      <c r="D42" s="46" t="s">
        <v>1559</v>
      </c>
      <c r="E42" s="33" t="s">
        <v>1560</v>
      </c>
      <c r="F42" s="46" t="s">
        <v>1561</v>
      </c>
      <c r="G42" s="48">
        <v>1500</v>
      </c>
      <c r="H42" s="33" t="s">
        <v>1562</v>
      </c>
    </row>
    <row r="43" spans="1:8" x14ac:dyDescent="0.25">
      <c r="A43" s="3"/>
      <c r="B43" s="14">
        <v>41542</v>
      </c>
      <c r="C43" s="14">
        <v>41544</v>
      </c>
      <c r="D43" s="15" t="s">
        <v>824</v>
      </c>
      <c r="E43" s="16" t="s">
        <v>825</v>
      </c>
      <c r="F43" s="15" t="s">
        <v>1563</v>
      </c>
      <c r="G43" s="48">
        <v>1403</v>
      </c>
      <c r="H43" s="16" t="s">
        <v>1564</v>
      </c>
    </row>
    <row r="44" spans="1:8" x14ac:dyDescent="0.25">
      <c r="A44" s="146"/>
      <c r="B44" s="147"/>
      <c r="C44" s="147"/>
      <c r="D44" s="146"/>
      <c r="E44" s="148"/>
      <c r="F44" s="146"/>
      <c r="G44" s="459"/>
      <c r="H44" s="148"/>
    </row>
    <row r="45" spans="1:8" x14ac:dyDescent="0.25">
      <c r="A45" s="3" t="s">
        <v>32</v>
      </c>
      <c r="B45" s="14">
        <v>41534</v>
      </c>
      <c r="C45" s="14">
        <v>41539</v>
      </c>
      <c r="D45" s="15" t="s">
        <v>1565</v>
      </c>
      <c r="E45" s="16" t="s">
        <v>868</v>
      </c>
      <c r="F45" s="15" t="s">
        <v>30</v>
      </c>
      <c r="G45" s="25" t="s">
        <v>1566</v>
      </c>
      <c r="H45" s="16" t="s">
        <v>1567</v>
      </c>
    </row>
    <row r="46" spans="1:8" x14ac:dyDescent="0.25">
      <c r="A46" s="3"/>
      <c r="B46" s="14">
        <v>41534</v>
      </c>
      <c r="C46" s="14">
        <v>41539</v>
      </c>
      <c r="D46" s="15" t="s">
        <v>839</v>
      </c>
      <c r="E46" s="16" t="s">
        <v>868</v>
      </c>
      <c r="F46" s="15" t="s">
        <v>30</v>
      </c>
      <c r="G46" s="25">
        <v>2000</v>
      </c>
      <c r="H46" s="16" t="s">
        <v>1567</v>
      </c>
    </row>
    <row r="47" spans="1:8" x14ac:dyDescent="0.25">
      <c r="A47" s="3"/>
      <c r="B47" s="14">
        <v>41546</v>
      </c>
      <c r="C47" s="14">
        <v>41548</v>
      </c>
      <c r="D47" s="15" t="s">
        <v>33</v>
      </c>
      <c r="E47" s="16" t="s">
        <v>34</v>
      </c>
      <c r="F47" s="15" t="s">
        <v>1568</v>
      </c>
      <c r="G47" s="25">
        <v>255</v>
      </c>
      <c r="H47" s="16" t="s">
        <v>1569</v>
      </c>
    </row>
    <row r="48" spans="1:8" x14ac:dyDescent="0.25">
      <c r="A48" s="146"/>
      <c r="B48" s="147"/>
      <c r="C48" s="147"/>
      <c r="D48" s="146"/>
      <c r="E48" s="148"/>
      <c r="F48" s="146"/>
      <c r="G48" s="459"/>
      <c r="H48" s="148"/>
    </row>
    <row r="49" spans="1:8" x14ac:dyDescent="0.25">
      <c r="A49" s="3" t="s">
        <v>85</v>
      </c>
      <c r="B49" s="442">
        <v>41528</v>
      </c>
      <c r="C49" s="442">
        <v>41528</v>
      </c>
      <c r="D49" s="443" t="s">
        <v>1570</v>
      </c>
      <c r="E49" s="444" t="s">
        <v>1571</v>
      </c>
      <c r="F49" s="443" t="s">
        <v>1572</v>
      </c>
      <c r="G49" s="460">
        <v>75</v>
      </c>
      <c r="H49" s="444" t="s">
        <v>1573</v>
      </c>
    </row>
    <row r="50" spans="1:8" x14ac:dyDescent="0.25">
      <c r="B50" s="442">
        <v>41536</v>
      </c>
      <c r="C50" s="442">
        <v>41536</v>
      </c>
      <c r="D50" s="443" t="s">
        <v>1574</v>
      </c>
      <c r="E50" s="444" t="s">
        <v>21</v>
      </c>
      <c r="F50" s="443" t="s">
        <v>1575</v>
      </c>
      <c r="G50" s="460">
        <v>0</v>
      </c>
      <c r="H50" s="444" t="s">
        <v>1576</v>
      </c>
    </row>
    <row r="51" spans="1:8" x14ac:dyDescent="0.25">
      <c r="A51" s="3"/>
      <c r="B51" s="442">
        <v>41536</v>
      </c>
      <c r="C51" s="442">
        <v>41536</v>
      </c>
      <c r="D51" s="443" t="s">
        <v>1577</v>
      </c>
      <c r="E51" s="444" t="s">
        <v>1578</v>
      </c>
      <c r="F51" s="443" t="s">
        <v>1575</v>
      </c>
      <c r="G51" s="460">
        <v>0</v>
      </c>
      <c r="H51" s="444" t="s">
        <v>1576</v>
      </c>
    </row>
    <row r="52" spans="1:8" x14ac:dyDescent="0.25">
      <c r="A52" s="3"/>
      <c r="B52" s="442">
        <v>41538</v>
      </c>
      <c r="C52" s="442">
        <v>41538</v>
      </c>
      <c r="D52" s="443" t="s">
        <v>1579</v>
      </c>
      <c r="E52" s="444" t="s">
        <v>37</v>
      </c>
      <c r="F52" s="443" t="s">
        <v>1580</v>
      </c>
      <c r="G52" s="460">
        <v>0</v>
      </c>
      <c r="H52" s="444" t="s">
        <v>1576</v>
      </c>
    </row>
    <row r="53" spans="1:8" x14ac:dyDescent="0.25">
      <c r="A53" s="3"/>
      <c r="B53" s="26">
        <v>41536</v>
      </c>
      <c r="C53" s="26">
        <v>41536</v>
      </c>
      <c r="D53" s="27">
        <v>43</v>
      </c>
      <c r="E53" s="28" t="s">
        <v>1581</v>
      </c>
      <c r="F53" s="27" t="s">
        <v>1582</v>
      </c>
      <c r="G53" s="461">
        <v>420</v>
      </c>
      <c r="H53" s="28" t="s">
        <v>1576</v>
      </c>
    </row>
    <row r="54" spans="1:8" x14ac:dyDescent="0.25">
      <c r="A54" s="3"/>
      <c r="B54" s="26">
        <v>41538</v>
      </c>
      <c r="C54" s="26">
        <v>41538</v>
      </c>
      <c r="D54" s="27">
        <v>27</v>
      </c>
      <c r="E54" s="28" t="s">
        <v>1583</v>
      </c>
      <c r="F54" s="27" t="s">
        <v>1580</v>
      </c>
      <c r="G54" s="461">
        <v>270</v>
      </c>
      <c r="H54" s="28" t="s">
        <v>1576</v>
      </c>
    </row>
    <row r="55" spans="1:8" x14ac:dyDescent="0.25">
      <c r="A55" s="146"/>
      <c r="B55" s="462"/>
      <c r="C55" s="462"/>
      <c r="D55" s="463"/>
      <c r="E55" s="363"/>
      <c r="F55" s="463"/>
      <c r="G55" s="464"/>
      <c r="H55" s="363"/>
    </row>
    <row r="56" spans="1:8" x14ac:dyDescent="0.25">
      <c r="A56" s="6" t="s">
        <v>1129</v>
      </c>
      <c r="B56" s="82">
        <v>41529</v>
      </c>
      <c r="C56" s="82">
        <v>41530</v>
      </c>
      <c r="D56" s="4" t="s">
        <v>1584</v>
      </c>
      <c r="E56" s="1" t="s">
        <v>1585</v>
      </c>
      <c r="F56" s="1" t="s">
        <v>1009</v>
      </c>
      <c r="G56" s="59">
        <v>1340.58</v>
      </c>
      <c r="H56" s="121" t="s">
        <v>1586</v>
      </c>
    </row>
    <row r="57" spans="1:8" x14ac:dyDescent="0.25">
      <c r="A57" s="3"/>
      <c r="B57" s="82">
        <v>41529</v>
      </c>
      <c r="C57" s="82">
        <v>41530</v>
      </c>
      <c r="D57" s="4" t="s">
        <v>1587</v>
      </c>
      <c r="E57" s="1" t="s">
        <v>1585</v>
      </c>
      <c r="F57" s="1" t="s">
        <v>1009</v>
      </c>
      <c r="G57" s="59">
        <v>725.48</v>
      </c>
      <c r="H57" s="121" t="s">
        <v>1586</v>
      </c>
    </row>
    <row r="58" spans="1:8" x14ac:dyDescent="0.25">
      <c r="A58" s="3"/>
      <c r="B58" s="82">
        <v>41529</v>
      </c>
      <c r="C58" s="82">
        <v>41530</v>
      </c>
      <c r="D58" s="4" t="s">
        <v>1588</v>
      </c>
      <c r="E58" s="1" t="s">
        <v>1585</v>
      </c>
      <c r="F58" s="1" t="s">
        <v>1009</v>
      </c>
      <c r="G58" s="59">
        <v>725.48</v>
      </c>
      <c r="H58" s="121" t="s">
        <v>1586</v>
      </c>
    </row>
    <row r="59" spans="1:8" x14ac:dyDescent="0.25">
      <c r="A59" s="3"/>
      <c r="B59" s="82">
        <v>41529</v>
      </c>
      <c r="C59" s="82">
        <v>41530</v>
      </c>
      <c r="D59" s="4" t="s">
        <v>1589</v>
      </c>
      <c r="E59" s="1" t="s">
        <v>1585</v>
      </c>
      <c r="F59" s="1" t="s">
        <v>1009</v>
      </c>
      <c r="G59" s="59">
        <v>725.48</v>
      </c>
      <c r="H59" s="121" t="s">
        <v>1586</v>
      </c>
    </row>
    <row r="60" spans="1:8" x14ac:dyDescent="0.25">
      <c r="A60" s="3"/>
      <c r="B60" s="82">
        <v>41529</v>
      </c>
      <c r="C60" s="82">
        <v>41530</v>
      </c>
      <c r="D60" s="4" t="s">
        <v>1590</v>
      </c>
      <c r="E60" s="1" t="s">
        <v>1585</v>
      </c>
      <c r="F60" s="1" t="s">
        <v>1009</v>
      </c>
      <c r="G60" s="59">
        <v>725.48</v>
      </c>
      <c r="H60" s="121" t="s">
        <v>1586</v>
      </c>
    </row>
    <row r="61" spans="1:8" x14ac:dyDescent="0.25">
      <c r="A61" s="3"/>
      <c r="B61" s="82">
        <v>41529</v>
      </c>
      <c r="C61" s="82">
        <v>41530</v>
      </c>
      <c r="D61" s="4" t="s">
        <v>1591</v>
      </c>
      <c r="E61" s="1" t="s">
        <v>1585</v>
      </c>
      <c r="F61" s="1" t="s">
        <v>1009</v>
      </c>
      <c r="G61" s="59">
        <v>725.48</v>
      </c>
      <c r="H61" s="121" t="s">
        <v>1586</v>
      </c>
    </row>
    <row r="62" spans="1:8" x14ac:dyDescent="0.25">
      <c r="A62" s="146"/>
      <c r="B62" s="147"/>
      <c r="C62" s="147"/>
      <c r="D62" s="146"/>
      <c r="E62" s="148"/>
      <c r="F62" s="146"/>
      <c r="G62" s="459"/>
      <c r="H62" s="148"/>
    </row>
    <row r="63" spans="1:8" x14ac:dyDescent="0.25">
      <c r="A63" s="3" t="s">
        <v>29</v>
      </c>
      <c r="B63" s="14">
        <v>41525</v>
      </c>
      <c r="C63" s="14">
        <v>41529</v>
      </c>
      <c r="D63" s="15" t="s">
        <v>130</v>
      </c>
      <c r="E63" s="16" t="s">
        <v>1592</v>
      </c>
      <c r="F63" s="15" t="s">
        <v>1504</v>
      </c>
      <c r="G63" s="48">
        <v>2186</v>
      </c>
      <c r="H63" s="16" t="s">
        <v>1593</v>
      </c>
    </row>
    <row r="64" spans="1:8" x14ac:dyDescent="0.25">
      <c r="A64" s="3"/>
      <c r="B64" s="160">
        <v>41525</v>
      </c>
      <c r="C64" s="161">
        <v>41529</v>
      </c>
      <c r="D64" s="46" t="s">
        <v>132</v>
      </c>
      <c r="E64" s="33" t="s">
        <v>1594</v>
      </c>
      <c r="F64" s="46" t="s">
        <v>1504</v>
      </c>
      <c r="G64" s="68">
        <v>2186</v>
      </c>
      <c r="H64" s="33" t="s">
        <v>1593</v>
      </c>
    </row>
    <row r="65" spans="1:8" x14ac:dyDescent="0.25">
      <c r="A65" s="146"/>
      <c r="B65" s="147"/>
      <c r="C65" s="147"/>
      <c r="D65" s="146"/>
      <c r="E65" s="148"/>
      <c r="F65" s="146"/>
      <c r="G65" s="459"/>
      <c r="H65" s="148"/>
    </row>
    <row r="66" spans="1:8" x14ac:dyDescent="0.25">
      <c r="A66" s="3" t="s">
        <v>13</v>
      </c>
      <c r="B66" s="14">
        <v>41523</v>
      </c>
      <c r="C66" s="14">
        <v>41524</v>
      </c>
      <c r="D66" s="15" t="s">
        <v>1433</v>
      </c>
      <c r="E66" s="16" t="s">
        <v>84</v>
      </c>
      <c r="F66" s="15" t="s">
        <v>1595</v>
      </c>
      <c r="G66" s="48">
        <v>160</v>
      </c>
      <c r="H66" s="16" t="s">
        <v>1596</v>
      </c>
    </row>
    <row r="67" spans="1:8" x14ac:dyDescent="0.25">
      <c r="A67" s="3"/>
      <c r="B67" s="14">
        <v>41523</v>
      </c>
      <c r="C67" s="14">
        <v>41524</v>
      </c>
      <c r="D67" s="15" t="s">
        <v>1597</v>
      </c>
      <c r="E67" s="16" t="s">
        <v>1494</v>
      </c>
      <c r="F67" s="15" t="s">
        <v>1595</v>
      </c>
      <c r="G67" s="48">
        <v>150</v>
      </c>
      <c r="H67" s="16" t="s">
        <v>1596</v>
      </c>
    </row>
    <row r="68" spans="1:8" x14ac:dyDescent="0.25">
      <c r="A68" s="3"/>
      <c r="B68" s="23">
        <v>41523</v>
      </c>
      <c r="C68" s="23">
        <v>41524</v>
      </c>
      <c r="D68" s="5" t="s">
        <v>1598</v>
      </c>
      <c r="E68" s="10" t="s">
        <v>1599</v>
      </c>
      <c r="F68" s="5" t="s">
        <v>193</v>
      </c>
      <c r="G68" s="48">
        <v>150</v>
      </c>
      <c r="H68" s="10" t="s">
        <v>1596</v>
      </c>
    </row>
    <row r="69" spans="1:8" x14ac:dyDescent="0.25">
      <c r="A69" s="3"/>
      <c r="B69" s="14">
        <v>41525</v>
      </c>
      <c r="C69" s="14">
        <v>41525</v>
      </c>
      <c r="D69" s="15" t="s">
        <v>1600</v>
      </c>
      <c r="E69" s="16" t="s">
        <v>1601</v>
      </c>
      <c r="F69" s="15" t="s">
        <v>1602</v>
      </c>
      <c r="G69" s="48">
        <v>190</v>
      </c>
      <c r="H69" s="16" t="s">
        <v>49</v>
      </c>
    </row>
    <row r="70" spans="1:8" x14ac:dyDescent="0.25">
      <c r="A70" s="3"/>
      <c r="B70" s="14">
        <v>41526</v>
      </c>
      <c r="C70" s="14">
        <v>41526</v>
      </c>
      <c r="D70" s="15" t="s">
        <v>1600</v>
      </c>
      <c r="E70" s="16" t="s">
        <v>1601</v>
      </c>
      <c r="F70" s="15" t="s">
        <v>204</v>
      </c>
      <c r="G70" s="48">
        <v>85</v>
      </c>
      <c r="H70" s="16" t="s">
        <v>1603</v>
      </c>
    </row>
    <row r="71" spans="1:8" x14ac:dyDescent="0.25">
      <c r="A71" s="3"/>
      <c r="B71" s="14">
        <v>41526</v>
      </c>
      <c r="C71" s="14">
        <v>41526</v>
      </c>
      <c r="D71" s="15" t="s">
        <v>1604</v>
      </c>
      <c r="E71" s="16" t="s">
        <v>1601</v>
      </c>
      <c r="F71" s="15" t="s">
        <v>204</v>
      </c>
      <c r="G71" s="48">
        <v>85</v>
      </c>
      <c r="H71" s="16" t="s">
        <v>1603</v>
      </c>
    </row>
    <row r="72" spans="1:8" x14ac:dyDescent="0.25">
      <c r="A72" s="3"/>
      <c r="B72" s="14">
        <v>41527</v>
      </c>
      <c r="C72" s="14">
        <v>41527</v>
      </c>
      <c r="D72" s="15" t="s">
        <v>1604</v>
      </c>
      <c r="E72" s="16" t="s">
        <v>1601</v>
      </c>
      <c r="F72" s="15" t="s">
        <v>1605</v>
      </c>
      <c r="G72" s="48">
        <v>130</v>
      </c>
      <c r="H72" s="16" t="s">
        <v>49</v>
      </c>
    </row>
    <row r="73" spans="1:8" x14ac:dyDescent="0.25">
      <c r="A73" s="3"/>
      <c r="B73" s="14">
        <v>41527</v>
      </c>
      <c r="C73" s="14">
        <v>41527</v>
      </c>
      <c r="D73" s="15" t="s">
        <v>1600</v>
      </c>
      <c r="E73" s="16" t="s">
        <v>1601</v>
      </c>
      <c r="F73" s="15" t="s">
        <v>1606</v>
      </c>
      <c r="G73" s="48">
        <v>130</v>
      </c>
      <c r="H73" s="16" t="s">
        <v>49</v>
      </c>
    </row>
    <row r="74" spans="1:8" x14ac:dyDescent="0.25">
      <c r="B74" s="23">
        <v>41531</v>
      </c>
      <c r="C74" s="23">
        <v>41531</v>
      </c>
      <c r="D74" s="5" t="s">
        <v>1598</v>
      </c>
      <c r="E74" s="10" t="s">
        <v>1599</v>
      </c>
      <c r="F74" s="5" t="s">
        <v>180</v>
      </c>
      <c r="G74" s="48">
        <v>25</v>
      </c>
      <c r="H74" s="10" t="s">
        <v>49</v>
      </c>
    </row>
    <row r="75" spans="1:8" x14ac:dyDescent="0.25">
      <c r="A75" s="3"/>
      <c r="B75" s="14">
        <v>41536</v>
      </c>
      <c r="C75" s="14">
        <v>41536</v>
      </c>
      <c r="D75" s="15" t="s">
        <v>1597</v>
      </c>
      <c r="E75" s="16" t="s">
        <v>1494</v>
      </c>
      <c r="F75" s="15" t="s">
        <v>204</v>
      </c>
      <c r="G75" s="48">
        <v>25</v>
      </c>
      <c r="H75" s="16" t="s">
        <v>1596</v>
      </c>
    </row>
    <row r="76" spans="1:8" x14ac:dyDescent="0.25">
      <c r="A76" s="3"/>
      <c r="B76" s="14">
        <v>41541</v>
      </c>
      <c r="C76" s="14">
        <v>41541</v>
      </c>
      <c r="D76" s="15" t="s">
        <v>1597</v>
      </c>
      <c r="E76" s="16" t="s">
        <v>1494</v>
      </c>
      <c r="F76" s="15" t="s">
        <v>193</v>
      </c>
      <c r="G76" s="48">
        <v>25</v>
      </c>
      <c r="H76" s="16" t="s">
        <v>1596</v>
      </c>
    </row>
    <row r="77" spans="1:8" x14ac:dyDescent="0.25">
      <c r="A77" s="3"/>
      <c r="B77" s="14">
        <v>41545</v>
      </c>
      <c r="C77" s="14">
        <v>41545</v>
      </c>
      <c r="D77" s="15" t="s">
        <v>1436</v>
      </c>
      <c r="E77" s="16" t="s">
        <v>37</v>
      </c>
      <c r="F77" s="15" t="s">
        <v>179</v>
      </c>
      <c r="G77" s="48">
        <v>25</v>
      </c>
      <c r="H77" s="16" t="s">
        <v>1607</v>
      </c>
    </row>
    <row r="78" spans="1:8" x14ac:dyDescent="0.25">
      <c r="A78" s="3"/>
      <c r="B78" s="14">
        <v>41546</v>
      </c>
      <c r="C78" s="14">
        <v>41548</v>
      </c>
      <c r="D78" s="15" t="s">
        <v>592</v>
      </c>
      <c r="E78" s="16" t="s">
        <v>34</v>
      </c>
      <c r="F78" s="15" t="s">
        <v>1568</v>
      </c>
      <c r="G78" s="48">
        <v>275</v>
      </c>
      <c r="H78" s="16" t="s">
        <v>1608</v>
      </c>
    </row>
    <row r="79" spans="1:8" x14ac:dyDescent="0.25">
      <c r="A79" s="146"/>
      <c r="B79" s="147"/>
      <c r="C79" s="147"/>
      <c r="D79" s="146"/>
      <c r="E79" s="148"/>
      <c r="F79" s="146"/>
      <c r="G79" s="459"/>
      <c r="H79" s="148"/>
    </row>
    <row r="80" spans="1:8" ht="30" x14ac:dyDescent="0.25">
      <c r="A80" s="3" t="s">
        <v>26</v>
      </c>
      <c r="B80" s="14">
        <v>41535</v>
      </c>
      <c r="C80" s="14">
        <v>41538</v>
      </c>
      <c r="D80" s="15" t="s">
        <v>1609</v>
      </c>
      <c r="E80" s="16" t="s">
        <v>868</v>
      </c>
      <c r="F80" s="15" t="s">
        <v>75</v>
      </c>
      <c r="G80" s="48">
        <v>1500</v>
      </c>
      <c r="H80" s="16" t="s">
        <v>1610</v>
      </c>
    </row>
    <row r="81" spans="1:8" ht="30" x14ac:dyDescent="0.25">
      <c r="A81" s="3"/>
      <c r="B81" s="14">
        <v>41535</v>
      </c>
      <c r="C81" s="14">
        <v>41538</v>
      </c>
      <c r="D81" s="15" t="s">
        <v>1611</v>
      </c>
      <c r="E81" s="16" t="s">
        <v>868</v>
      </c>
      <c r="F81" s="15" t="s">
        <v>75</v>
      </c>
      <c r="G81" s="48">
        <v>2656</v>
      </c>
      <c r="H81" s="16" t="s">
        <v>1610</v>
      </c>
    </row>
    <row r="82" spans="1:8" ht="30" x14ac:dyDescent="0.25">
      <c r="A82" s="3"/>
      <c r="B82" s="14">
        <v>41535</v>
      </c>
      <c r="C82" s="14">
        <v>41538</v>
      </c>
      <c r="D82" s="15" t="s">
        <v>1612</v>
      </c>
      <c r="E82" s="16" t="s">
        <v>868</v>
      </c>
      <c r="F82" s="15" t="s">
        <v>75</v>
      </c>
      <c r="G82" s="48">
        <v>1500</v>
      </c>
      <c r="H82" s="16" t="s">
        <v>1610</v>
      </c>
    </row>
    <row r="83" spans="1:8" ht="30" x14ac:dyDescent="0.25">
      <c r="A83" s="3"/>
      <c r="B83" s="14">
        <v>41535</v>
      </c>
      <c r="C83" s="14">
        <v>41538</v>
      </c>
      <c r="D83" s="15" t="s">
        <v>1613</v>
      </c>
      <c r="E83" s="16" t="s">
        <v>868</v>
      </c>
      <c r="F83" s="15" t="s">
        <v>75</v>
      </c>
      <c r="G83" s="48">
        <v>2656</v>
      </c>
      <c r="H83" s="16" t="s">
        <v>1610</v>
      </c>
    </row>
    <row r="84" spans="1:8" ht="30" x14ac:dyDescent="0.25">
      <c r="A84" s="3"/>
      <c r="B84" s="14">
        <v>41540</v>
      </c>
      <c r="C84" s="14">
        <v>41545</v>
      </c>
      <c r="D84" s="15" t="s">
        <v>148</v>
      </c>
      <c r="E84" s="16"/>
      <c r="F84" s="15" t="s">
        <v>1614</v>
      </c>
      <c r="G84" s="48">
        <v>10400</v>
      </c>
      <c r="H84" s="16" t="s">
        <v>1615</v>
      </c>
    </row>
    <row r="85" spans="1:8" x14ac:dyDescent="0.25">
      <c r="A85" s="3"/>
      <c r="B85" s="14">
        <v>41541</v>
      </c>
      <c r="C85" s="14">
        <v>41545</v>
      </c>
      <c r="D85" s="15" t="s">
        <v>126</v>
      </c>
      <c r="E85" s="16" t="s">
        <v>43</v>
      </c>
      <c r="F85" s="15" t="s">
        <v>75</v>
      </c>
      <c r="G85" s="48">
        <v>2185</v>
      </c>
      <c r="H85" s="16" t="s">
        <v>1616</v>
      </c>
    </row>
    <row r="86" spans="1:8" x14ac:dyDescent="0.25">
      <c r="A86" s="3"/>
      <c r="B86" s="14">
        <v>41542</v>
      </c>
      <c r="C86" s="14">
        <v>41545</v>
      </c>
      <c r="D86" s="15" t="s">
        <v>1617</v>
      </c>
      <c r="E86" s="16" t="s">
        <v>1618</v>
      </c>
      <c r="F86" s="15" t="s">
        <v>75</v>
      </c>
      <c r="G86" s="48">
        <v>2200</v>
      </c>
      <c r="H86" s="16" t="s">
        <v>1616</v>
      </c>
    </row>
    <row r="87" spans="1:8" ht="30" x14ac:dyDescent="0.25">
      <c r="B87" s="14">
        <v>41542</v>
      </c>
      <c r="C87" s="14">
        <v>41546</v>
      </c>
      <c r="D87" s="15" t="s">
        <v>1619</v>
      </c>
      <c r="E87" s="16" t="s">
        <v>1620</v>
      </c>
      <c r="F87" s="15" t="s">
        <v>1621</v>
      </c>
      <c r="G87" s="48">
        <v>1024</v>
      </c>
      <c r="H87" s="16" t="s">
        <v>1622</v>
      </c>
    </row>
    <row r="88" spans="1:8" x14ac:dyDescent="0.25">
      <c r="B88" s="14">
        <v>41522</v>
      </c>
      <c r="C88" s="14">
        <v>41525</v>
      </c>
      <c r="D88" s="15" t="s">
        <v>1623</v>
      </c>
      <c r="E88" s="16" t="s">
        <v>1494</v>
      </c>
      <c r="F88" s="15" t="s">
        <v>1624</v>
      </c>
      <c r="G88" s="48">
        <v>4639</v>
      </c>
      <c r="H88" s="33" t="s">
        <v>1625</v>
      </c>
    </row>
    <row r="89" spans="1:8" x14ac:dyDescent="0.25">
      <c r="B89" s="14">
        <v>41524</v>
      </c>
      <c r="C89" s="14">
        <v>41529</v>
      </c>
      <c r="D89" s="15" t="s">
        <v>126</v>
      </c>
      <c r="E89" s="16" t="s">
        <v>43</v>
      </c>
      <c r="F89" s="15" t="s">
        <v>27</v>
      </c>
      <c r="G89" s="48">
        <v>3305</v>
      </c>
      <c r="H89" s="16" t="s">
        <v>1515</v>
      </c>
    </row>
    <row r="90" spans="1:8" ht="45" x14ac:dyDescent="0.25">
      <c r="B90" s="14">
        <v>41526</v>
      </c>
      <c r="C90" s="14">
        <v>41528</v>
      </c>
      <c r="D90" s="15" t="s">
        <v>884</v>
      </c>
      <c r="E90" s="16" t="s">
        <v>885</v>
      </c>
      <c r="F90" s="15" t="s">
        <v>1534</v>
      </c>
      <c r="G90" s="48">
        <v>1300</v>
      </c>
      <c r="H90" s="16" t="s">
        <v>1626</v>
      </c>
    </row>
    <row r="91" spans="1:8" x14ac:dyDescent="0.25">
      <c r="A91" s="146"/>
      <c r="B91" s="166"/>
      <c r="C91" s="166"/>
      <c r="D91" s="167"/>
      <c r="E91" s="168"/>
      <c r="F91" s="167"/>
      <c r="G91" s="458"/>
      <c r="H91" s="168"/>
    </row>
    <row r="92" spans="1:8" x14ac:dyDescent="0.25">
      <c r="A92" s="3" t="s">
        <v>79</v>
      </c>
      <c r="B92" s="23">
        <v>41529</v>
      </c>
      <c r="C92" s="23">
        <v>41530</v>
      </c>
      <c r="D92" s="5" t="s">
        <v>1584</v>
      </c>
      <c r="E92" s="10" t="s">
        <v>1585</v>
      </c>
      <c r="F92" s="10" t="s">
        <v>1009</v>
      </c>
      <c r="G92" s="59">
        <v>1340.58</v>
      </c>
      <c r="H92" s="159" t="s">
        <v>1586</v>
      </c>
    </row>
    <row r="93" spans="1:8" x14ac:dyDescent="0.25">
      <c r="A93" s="3"/>
      <c r="B93" s="23">
        <v>41529</v>
      </c>
      <c r="C93" s="23">
        <v>41530</v>
      </c>
      <c r="D93" s="5" t="s">
        <v>1587</v>
      </c>
      <c r="E93" s="10" t="s">
        <v>1585</v>
      </c>
      <c r="F93" s="10" t="s">
        <v>1009</v>
      </c>
      <c r="G93" s="59">
        <v>725.48</v>
      </c>
      <c r="H93" s="159" t="s">
        <v>1586</v>
      </c>
    </row>
    <row r="94" spans="1:8" x14ac:dyDescent="0.25">
      <c r="A94" s="3"/>
      <c r="B94" s="23">
        <v>41529</v>
      </c>
      <c r="C94" s="23">
        <v>41530</v>
      </c>
      <c r="D94" s="5" t="s">
        <v>1588</v>
      </c>
      <c r="E94" s="10" t="s">
        <v>1585</v>
      </c>
      <c r="F94" s="10" t="s">
        <v>1009</v>
      </c>
      <c r="G94" s="59">
        <v>725.48</v>
      </c>
      <c r="H94" s="159" t="s">
        <v>1586</v>
      </c>
    </row>
    <row r="95" spans="1:8" x14ac:dyDescent="0.25">
      <c r="A95" s="3"/>
      <c r="B95" s="23">
        <v>41529</v>
      </c>
      <c r="C95" s="23">
        <v>41530</v>
      </c>
      <c r="D95" s="5" t="s">
        <v>1589</v>
      </c>
      <c r="E95" s="10" t="s">
        <v>1585</v>
      </c>
      <c r="F95" s="10" t="s">
        <v>1009</v>
      </c>
      <c r="G95" s="59">
        <v>725.48</v>
      </c>
      <c r="H95" s="159" t="s">
        <v>1586</v>
      </c>
    </row>
    <row r="96" spans="1:8" x14ac:dyDescent="0.25">
      <c r="A96" s="3"/>
      <c r="B96" s="23">
        <v>41529</v>
      </c>
      <c r="C96" s="23">
        <v>41530</v>
      </c>
      <c r="D96" s="5" t="s">
        <v>1590</v>
      </c>
      <c r="E96" s="10" t="s">
        <v>1585</v>
      </c>
      <c r="F96" s="10" t="s">
        <v>1009</v>
      </c>
      <c r="G96" s="59">
        <v>725.48</v>
      </c>
      <c r="H96" s="159" t="s">
        <v>1586</v>
      </c>
    </row>
    <row r="97" spans="1:8" x14ac:dyDescent="0.25">
      <c r="A97" s="3"/>
      <c r="B97" s="23">
        <v>41529</v>
      </c>
      <c r="C97" s="23">
        <v>41530</v>
      </c>
      <c r="D97" s="5" t="s">
        <v>1591</v>
      </c>
      <c r="E97" s="10" t="s">
        <v>1585</v>
      </c>
      <c r="F97" s="10" t="s">
        <v>1009</v>
      </c>
      <c r="G97" s="59">
        <v>725.48</v>
      </c>
      <c r="H97" s="159" t="s">
        <v>1586</v>
      </c>
    </row>
    <row r="98" spans="1:8" x14ac:dyDescent="0.25">
      <c r="A98" s="146"/>
      <c r="B98" s="147"/>
      <c r="C98" s="147"/>
      <c r="D98" s="146"/>
      <c r="E98" s="148"/>
      <c r="F98" s="146"/>
      <c r="G98" s="459"/>
      <c r="H98" s="148"/>
    </row>
    <row r="99" spans="1:8" x14ac:dyDescent="0.25">
      <c r="A99" s="3" t="s">
        <v>28</v>
      </c>
      <c r="B99" s="14">
        <v>41527</v>
      </c>
      <c r="C99" s="14">
        <v>41530</v>
      </c>
      <c r="D99" s="33" t="s">
        <v>1627</v>
      </c>
      <c r="E99" s="33" t="s">
        <v>1628</v>
      </c>
      <c r="F99" s="33" t="s">
        <v>526</v>
      </c>
      <c r="G99" s="72" t="s">
        <v>1629</v>
      </c>
      <c r="H99" s="33" t="s">
        <v>1630</v>
      </c>
    </row>
    <row r="100" spans="1:8" ht="30" x14ac:dyDescent="0.25">
      <c r="A100" s="3"/>
      <c r="B100" s="157">
        <v>41547</v>
      </c>
      <c r="C100" s="157">
        <v>41549</v>
      </c>
      <c r="D100" s="164" t="s">
        <v>1631</v>
      </c>
      <c r="E100" s="164" t="s">
        <v>1278</v>
      </c>
      <c r="F100" s="164" t="s">
        <v>1632</v>
      </c>
      <c r="G100" s="72">
        <v>995</v>
      </c>
      <c r="H100" s="164" t="s">
        <v>1633</v>
      </c>
    </row>
    <row r="101" spans="1:8" x14ac:dyDescent="0.25">
      <c r="A101" s="146"/>
      <c r="B101" s="147"/>
      <c r="C101" s="147"/>
      <c r="D101" s="146"/>
      <c r="E101" s="148"/>
      <c r="F101" s="146"/>
      <c r="G101" s="459"/>
      <c r="H101" s="148"/>
    </row>
    <row r="102" spans="1:8" x14ac:dyDescent="0.25">
      <c r="A102" s="3" t="s">
        <v>50</v>
      </c>
      <c r="B102" s="14">
        <v>41547</v>
      </c>
      <c r="C102" s="14">
        <v>406792</v>
      </c>
      <c r="D102" s="16" t="s">
        <v>59</v>
      </c>
      <c r="E102" s="16" t="s">
        <v>36</v>
      </c>
      <c r="F102" s="15" t="s">
        <v>1634</v>
      </c>
      <c r="G102" s="34">
        <v>0</v>
      </c>
      <c r="H102" s="16" t="s">
        <v>1635</v>
      </c>
    </row>
    <row r="103" spans="1:8" x14ac:dyDescent="0.25">
      <c r="A103" s="146"/>
      <c r="B103" s="147"/>
      <c r="C103" s="147"/>
      <c r="D103" s="146"/>
      <c r="E103" s="148"/>
      <c r="F103" s="146"/>
      <c r="G103" s="459"/>
      <c r="H103" s="148"/>
    </row>
    <row r="104" spans="1:8" ht="30" x14ac:dyDescent="0.25">
      <c r="A104" s="3" t="s">
        <v>22</v>
      </c>
      <c r="B104" s="14">
        <v>41528</v>
      </c>
      <c r="C104" s="14">
        <v>41530</v>
      </c>
      <c r="D104" s="15" t="s">
        <v>1636</v>
      </c>
      <c r="E104" s="16" t="s">
        <v>195</v>
      </c>
      <c r="F104" s="15" t="s">
        <v>286</v>
      </c>
      <c r="G104" s="48">
        <v>900</v>
      </c>
      <c r="H104" s="16" t="s">
        <v>1637</v>
      </c>
    </row>
    <row r="105" spans="1:8" ht="30" x14ac:dyDescent="0.25">
      <c r="B105" s="14">
        <v>41539</v>
      </c>
      <c r="C105" s="14">
        <v>41544</v>
      </c>
      <c r="D105" s="15" t="s">
        <v>1638</v>
      </c>
      <c r="E105" s="16" t="s">
        <v>195</v>
      </c>
      <c r="F105" s="15" t="s">
        <v>286</v>
      </c>
      <c r="G105" s="48">
        <v>4680</v>
      </c>
      <c r="H105" s="16" t="s">
        <v>1639</v>
      </c>
    </row>
    <row r="106" spans="1:8" ht="30" x14ac:dyDescent="0.25">
      <c r="B106" s="14">
        <v>41540</v>
      </c>
      <c r="C106" s="14">
        <v>41543</v>
      </c>
      <c r="D106" s="15" t="s">
        <v>1640</v>
      </c>
      <c r="E106" s="16" t="s">
        <v>1641</v>
      </c>
      <c r="F106" s="15" t="s">
        <v>1642</v>
      </c>
      <c r="G106" s="48">
        <v>0</v>
      </c>
      <c r="H106" s="16" t="s">
        <v>1643</v>
      </c>
    </row>
    <row r="107" spans="1:8" x14ac:dyDescent="0.25">
      <c r="A107" s="146"/>
      <c r="B107" s="147"/>
      <c r="C107" s="147"/>
      <c r="D107" s="146"/>
      <c r="E107" s="148"/>
      <c r="F107" s="146"/>
      <c r="G107" s="459"/>
      <c r="H107" s="148"/>
    </row>
    <row r="108" spans="1:8" x14ac:dyDescent="0.25">
      <c r="A108" s="3" t="s">
        <v>1644</v>
      </c>
      <c r="B108" s="18">
        <v>41528</v>
      </c>
      <c r="C108" s="18">
        <v>41530</v>
      </c>
      <c r="D108" s="6" t="s">
        <v>1645</v>
      </c>
      <c r="E108" s="7" t="s">
        <v>1646</v>
      </c>
      <c r="F108" s="6" t="s">
        <v>172</v>
      </c>
      <c r="G108" s="78">
        <v>1190.76</v>
      </c>
      <c r="H108" s="7" t="s">
        <v>1647</v>
      </c>
    </row>
    <row r="109" spans="1:8" x14ac:dyDescent="0.25">
      <c r="A109" s="3"/>
      <c r="B109" s="18">
        <v>41528</v>
      </c>
      <c r="C109" s="18">
        <v>41531</v>
      </c>
      <c r="D109" s="6" t="s">
        <v>1648</v>
      </c>
      <c r="E109" s="7" t="s">
        <v>1646</v>
      </c>
      <c r="F109" s="6" t="s">
        <v>172</v>
      </c>
      <c r="G109" s="78">
        <v>1419.6</v>
      </c>
      <c r="H109" s="7" t="s">
        <v>1647</v>
      </c>
    </row>
    <row r="110" spans="1:8" x14ac:dyDescent="0.25">
      <c r="A110" s="3"/>
      <c r="B110" s="18">
        <v>41534</v>
      </c>
      <c r="C110" s="18">
        <v>41538</v>
      </c>
      <c r="D110" s="6" t="s">
        <v>1649</v>
      </c>
      <c r="E110" s="7" t="s">
        <v>1646</v>
      </c>
      <c r="F110" s="6" t="s">
        <v>30</v>
      </c>
      <c r="G110" s="78">
        <v>2677.05</v>
      </c>
      <c r="H110" s="7" t="s">
        <v>1650</v>
      </c>
    </row>
    <row r="111" spans="1:8" x14ac:dyDescent="0.25">
      <c r="A111" s="3"/>
      <c r="B111" s="18">
        <v>41540</v>
      </c>
      <c r="C111" s="18">
        <v>41540</v>
      </c>
      <c r="D111" s="6" t="s">
        <v>1473</v>
      </c>
      <c r="E111" s="7" t="s">
        <v>21</v>
      </c>
      <c r="F111" s="6" t="s">
        <v>1467</v>
      </c>
      <c r="G111" s="78">
        <v>761.25</v>
      </c>
      <c r="H111" s="7" t="s">
        <v>1651</v>
      </c>
    </row>
    <row r="112" spans="1:8" x14ac:dyDescent="0.25">
      <c r="A112" s="3"/>
      <c r="B112" s="18">
        <v>41542</v>
      </c>
      <c r="C112" s="18">
        <v>41550</v>
      </c>
      <c r="D112" s="6" t="s">
        <v>1652</v>
      </c>
      <c r="E112" s="7" t="s">
        <v>868</v>
      </c>
      <c r="F112" s="6" t="s">
        <v>172</v>
      </c>
      <c r="G112" s="78">
        <v>3035</v>
      </c>
      <c r="H112" s="7" t="s">
        <v>1653</v>
      </c>
    </row>
    <row r="113" spans="1:8" x14ac:dyDescent="0.25">
      <c r="A113" s="3"/>
      <c r="B113" s="18">
        <v>41542</v>
      </c>
      <c r="C113" s="18">
        <v>41550</v>
      </c>
      <c r="D113" s="6" t="s">
        <v>1654</v>
      </c>
      <c r="E113" s="7" t="s">
        <v>1655</v>
      </c>
      <c r="F113" s="6" t="s">
        <v>172</v>
      </c>
      <c r="G113" s="78">
        <v>3266.65</v>
      </c>
      <c r="H113" s="7" t="s">
        <v>1653</v>
      </c>
    </row>
    <row r="114" spans="1:8" x14ac:dyDescent="0.25">
      <c r="A114" s="3"/>
      <c r="B114" s="18">
        <v>41545</v>
      </c>
      <c r="C114" s="18">
        <v>41556</v>
      </c>
      <c r="D114" s="6" t="s">
        <v>1656</v>
      </c>
      <c r="E114" s="7" t="s">
        <v>1657</v>
      </c>
      <c r="F114" s="6" t="s">
        <v>1658</v>
      </c>
      <c r="G114" s="78">
        <v>3437.2</v>
      </c>
      <c r="H114" s="7" t="s">
        <v>1659</v>
      </c>
    </row>
    <row r="115" spans="1:8" x14ac:dyDescent="0.25">
      <c r="B115" s="18">
        <v>41547</v>
      </c>
      <c r="C115" s="18">
        <v>41552</v>
      </c>
      <c r="D115" s="6" t="s">
        <v>1660</v>
      </c>
      <c r="E115" s="7" t="s">
        <v>495</v>
      </c>
      <c r="F115" s="6" t="s">
        <v>1661</v>
      </c>
      <c r="G115" s="78">
        <v>3700</v>
      </c>
      <c r="H115" s="7" t="s">
        <v>1662</v>
      </c>
    </row>
    <row r="116" spans="1:8" x14ac:dyDescent="0.25">
      <c r="B116" s="18">
        <v>41547</v>
      </c>
      <c r="C116" s="18">
        <v>41550</v>
      </c>
      <c r="D116" s="6" t="s">
        <v>1475</v>
      </c>
      <c r="E116" s="7" t="s">
        <v>1663</v>
      </c>
      <c r="F116" s="6" t="s">
        <v>1664</v>
      </c>
      <c r="G116" s="78">
        <v>705</v>
      </c>
      <c r="H116" s="7" t="s">
        <v>1665</v>
      </c>
    </row>
    <row r="117" spans="1:8" x14ac:dyDescent="0.25">
      <c r="A117" s="146"/>
      <c r="B117" s="147"/>
      <c r="C117" s="147"/>
      <c r="D117" s="146"/>
      <c r="E117" s="148"/>
      <c r="F117" s="146"/>
      <c r="G117" s="459"/>
      <c r="H117" s="148"/>
    </row>
    <row r="118" spans="1:8" ht="30" x14ac:dyDescent="0.25">
      <c r="A118" s="6" t="s">
        <v>1289</v>
      </c>
      <c r="B118" s="14">
        <v>41523</v>
      </c>
      <c r="C118" s="14">
        <v>41525</v>
      </c>
      <c r="D118" s="15" t="s">
        <v>1666</v>
      </c>
      <c r="E118" s="16" t="s">
        <v>1494</v>
      </c>
      <c r="F118" s="15" t="s">
        <v>1667</v>
      </c>
      <c r="G118" s="59">
        <v>2392.8000000000002</v>
      </c>
      <c r="H118" s="16" t="s">
        <v>1668</v>
      </c>
    </row>
    <row r="119" spans="1:8" x14ac:dyDescent="0.25">
      <c r="A119" s="146"/>
      <c r="B119" s="147"/>
      <c r="C119" s="147"/>
      <c r="D119" s="146"/>
      <c r="E119" s="148"/>
      <c r="F119" s="146"/>
      <c r="G119" s="459"/>
      <c r="H119" s="148"/>
    </row>
    <row r="120" spans="1:8" x14ac:dyDescent="0.25">
      <c r="A120" s="3" t="s">
        <v>955</v>
      </c>
      <c r="B120" s="446">
        <v>41525</v>
      </c>
      <c r="C120" s="446">
        <v>41529</v>
      </c>
      <c r="D120" s="16" t="s">
        <v>156</v>
      </c>
      <c r="E120" s="16" t="s">
        <v>54</v>
      </c>
      <c r="F120" s="15" t="s">
        <v>1504</v>
      </c>
      <c r="G120" s="48">
        <v>2128.7600000000002</v>
      </c>
      <c r="H120" s="16" t="s">
        <v>1669</v>
      </c>
    </row>
    <row r="121" spans="1:8" x14ac:dyDescent="0.25">
      <c r="A121" s="3"/>
      <c r="B121" s="446">
        <v>41525</v>
      </c>
      <c r="C121" s="446">
        <v>41529</v>
      </c>
      <c r="D121" s="437" t="s">
        <v>1670</v>
      </c>
      <c r="E121" s="16" t="s">
        <v>1671</v>
      </c>
      <c r="F121" s="15" t="s">
        <v>1504</v>
      </c>
      <c r="G121" s="48">
        <v>2443.5100000000002</v>
      </c>
      <c r="H121" s="16" t="s">
        <v>1669</v>
      </c>
    </row>
    <row r="122" spans="1:8" x14ac:dyDescent="0.25">
      <c r="A122" s="3"/>
      <c r="B122" s="446">
        <v>41541</v>
      </c>
      <c r="C122" s="446">
        <v>41543</v>
      </c>
      <c r="D122" s="16" t="s">
        <v>1305</v>
      </c>
      <c r="E122" s="16" t="s">
        <v>18</v>
      </c>
      <c r="F122" s="15" t="s">
        <v>1672</v>
      </c>
      <c r="G122" s="48">
        <v>0</v>
      </c>
      <c r="H122" s="16" t="s">
        <v>1673</v>
      </c>
    </row>
    <row r="123" spans="1:8" x14ac:dyDescent="0.25">
      <c r="A123" s="3"/>
      <c r="B123" s="446">
        <v>41542</v>
      </c>
      <c r="C123" s="446">
        <v>41544</v>
      </c>
      <c r="D123" s="437" t="s">
        <v>962</v>
      </c>
      <c r="E123" s="16" t="s">
        <v>1674</v>
      </c>
      <c r="F123" s="15" t="s">
        <v>30</v>
      </c>
      <c r="G123" s="48">
        <v>1776.31</v>
      </c>
      <c r="H123" s="16" t="s">
        <v>1675</v>
      </c>
    </row>
    <row r="124" spans="1:8" x14ac:dyDescent="0.25">
      <c r="B124" s="14">
        <v>41542</v>
      </c>
      <c r="C124" s="14">
        <v>41546</v>
      </c>
      <c r="D124" s="16" t="s">
        <v>1676</v>
      </c>
      <c r="E124" s="16" t="s">
        <v>1677</v>
      </c>
      <c r="F124" s="40" t="s">
        <v>1678</v>
      </c>
      <c r="G124" s="48">
        <v>1835</v>
      </c>
      <c r="H124" s="16" t="s">
        <v>1679</v>
      </c>
    </row>
    <row r="125" spans="1:8" x14ac:dyDescent="0.25">
      <c r="B125" s="14">
        <v>41544</v>
      </c>
      <c r="C125" s="14">
        <v>41548</v>
      </c>
      <c r="D125" s="16" t="s">
        <v>1680</v>
      </c>
      <c r="E125" s="16" t="s">
        <v>1681</v>
      </c>
      <c r="F125" s="15" t="s">
        <v>180</v>
      </c>
      <c r="G125" s="48">
        <v>1427.39</v>
      </c>
      <c r="H125" s="16" t="s">
        <v>1682</v>
      </c>
    </row>
    <row r="126" spans="1:8" ht="30" x14ac:dyDescent="0.25">
      <c r="A126" s="3"/>
      <c r="B126" s="446">
        <v>41538</v>
      </c>
      <c r="C126" s="446">
        <v>41539</v>
      </c>
      <c r="D126" s="16" t="s">
        <v>1683</v>
      </c>
      <c r="E126" s="16" t="s">
        <v>18</v>
      </c>
      <c r="F126" s="15" t="s">
        <v>1684</v>
      </c>
      <c r="G126" s="48">
        <v>98.79</v>
      </c>
      <c r="H126" s="16" t="s">
        <v>1685</v>
      </c>
    </row>
    <row r="127" spans="1:8" ht="30" x14ac:dyDescent="0.25">
      <c r="A127" s="3"/>
      <c r="B127" s="446">
        <v>41538</v>
      </c>
      <c r="C127" s="446">
        <v>41539</v>
      </c>
      <c r="D127" s="437" t="s">
        <v>1686</v>
      </c>
      <c r="E127" s="16" t="s">
        <v>18</v>
      </c>
      <c r="F127" s="15" t="s">
        <v>1684</v>
      </c>
      <c r="G127" s="48">
        <v>98.79</v>
      </c>
      <c r="H127" s="16" t="s">
        <v>1685</v>
      </c>
    </row>
    <row r="128" spans="1:8" x14ac:dyDescent="0.25">
      <c r="A128" s="146"/>
      <c r="B128" s="147"/>
      <c r="C128" s="147"/>
      <c r="D128" s="146"/>
      <c r="E128" s="148"/>
      <c r="F128" s="146"/>
      <c r="G128" s="459"/>
      <c r="H128" s="148"/>
    </row>
    <row r="129" spans="1:8" x14ac:dyDescent="0.25">
      <c r="A129" s="6" t="s">
        <v>973</v>
      </c>
      <c r="B129" s="14">
        <v>41528</v>
      </c>
      <c r="C129" s="14">
        <v>41530</v>
      </c>
      <c r="D129" s="16" t="s">
        <v>1687</v>
      </c>
      <c r="E129" s="16" t="s">
        <v>1688</v>
      </c>
      <c r="F129" s="15" t="s">
        <v>172</v>
      </c>
      <c r="G129" s="76">
        <v>895</v>
      </c>
      <c r="H129" s="16" t="s">
        <v>1689</v>
      </c>
    </row>
    <row r="130" spans="1:8" x14ac:dyDescent="0.25">
      <c r="B130" s="14">
        <v>41528</v>
      </c>
      <c r="C130" s="14">
        <v>41530</v>
      </c>
      <c r="D130" s="16" t="s">
        <v>1690</v>
      </c>
      <c r="E130" s="16" t="s">
        <v>1688</v>
      </c>
      <c r="F130" s="15" t="s">
        <v>172</v>
      </c>
      <c r="G130" s="76">
        <v>670</v>
      </c>
      <c r="H130" s="16" t="s">
        <v>1689</v>
      </c>
    </row>
    <row r="131" spans="1:8" x14ac:dyDescent="0.25">
      <c r="B131" s="14">
        <v>41528</v>
      </c>
      <c r="C131" s="14">
        <v>41530</v>
      </c>
      <c r="D131" s="16" t="s">
        <v>1691</v>
      </c>
      <c r="E131" s="16" t="s">
        <v>1688</v>
      </c>
      <c r="F131" s="15" t="s">
        <v>172</v>
      </c>
      <c r="G131" s="76">
        <v>470</v>
      </c>
      <c r="H131" s="16" t="s">
        <v>1689</v>
      </c>
    </row>
    <row r="132" spans="1:8" x14ac:dyDescent="0.25">
      <c r="B132" s="14">
        <v>41528</v>
      </c>
      <c r="C132" s="14">
        <v>41530</v>
      </c>
      <c r="D132" s="16" t="s">
        <v>1692</v>
      </c>
      <c r="E132" s="16" t="s">
        <v>1688</v>
      </c>
      <c r="F132" s="15" t="s">
        <v>172</v>
      </c>
      <c r="G132" s="76">
        <v>670</v>
      </c>
      <c r="H132" s="16" t="s">
        <v>1689</v>
      </c>
    </row>
    <row r="133" spans="1:8" x14ac:dyDescent="0.25">
      <c r="B133" s="14">
        <v>41526</v>
      </c>
      <c r="C133" s="14">
        <v>41530</v>
      </c>
      <c r="D133" s="15" t="s">
        <v>1693</v>
      </c>
      <c r="E133" s="16" t="s">
        <v>1694</v>
      </c>
      <c r="F133" s="15" t="s">
        <v>1695</v>
      </c>
      <c r="G133" s="25">
        <v>500</v>
      </c>
      <c r="H133" s="16" t="s">
        <v>1696</v>
      </c>
    </row>
    <row r="134" spans="1:8" ht="30" x14ac:dyDescent="0.25">
      <c r="B134" s="14">
        <v>41525</v>
      </c>
      <c r="C134" s="14">
        <v>41528</v>
      </c>
      <c r="D134" s="15" t="s">
        <v>1697</v>
      </c>
      <c r="E134" s="16" t="s">
        <v>1698</v>
      </c>
      <c r="F134" s="15" t="s">
        <v>1504</v>
      </c>
      <c r="G134" s="25">
        <v>2490</v>
      </c>
      <c r="H134" s="16" t="s">
        <v>1699</v>
      </c>
    </row>
    <row r="135" spans="1:8" x14ac:dyDescent="0.25">
      <c r="B135" s="14">
        <v>41525</v>
      </c>
      <c r="C135" s="14">
        <v>41529</v>
      </c>
      <c r="D135" s="15" t="s">
        <v>1700</v>
      </c>
      <c r="E135" s="16" t="s">
        <v>1701</v>
      </c>
      <c r="F135" s="15" t="s">
        <v>1702</v>
      </c>
      <c r="G135" s="25">
        <v>1839</v>
      </c>
      <c r="H135" s="16" t="s">
        <v>1703</v>
      </c>
    </row>
    <row r="136" spans="1:8" x14ac:dyDescent="0.25">
      <c r="B136" s="14">
        <v>41544</v>
      </c>
      <c r="C136" s="14">
        <v>41545</v>
      </c>
      <c r="D136" s="16" t="s">
        <v>1704</v>
      </c>
      <c r="E136" s="16" t="s">
        <v>1705</v>
      </c>
      <c r="F136" s="15" t="s">
        <v>172</v>
      </c>
      <c r="G136" s="76">
        <v>498</v>
      </c>
      <c r="H136" s="16" t="s">
        <v>1706</v>
      </c>
    </row>
    <row r="137" spans="1:8" x14ac:dyDescent="0.25">
      <c r="B137" s="14">
        <v>41544</v>
      </c>
      <c r="C137" s="14">
        <v>41545</v>
      </c>
      <c r="D137" s="16" t="s">
        <v>1707</v>
      </c>
      <c r="E137" s="16" t="s">
        <v>1708</v>
      </c>
      <c r="F137" s="15" t="s">
        <v>172</v>
      </c>
      <c r="G137" s="76">
        <v>298</v>
      </c>
      <c r="H137" s="16" t="s">
        <v>1706</v>
      </c>
    </row>
    <row r="138" spans="1:8" x14ac:dyDescent="0.25">
      <c r="B138" s="14">
        <v>41534</v>
      </c>
      <c r="C138" s="14">
        <v>41536</v>
      </c>
      <c r="D138" s="447" t="s">
        <v>974</v>
      </c>
      <c r="E138" s="16" t="s">
        <v>975</v>
      </c>
      <c r="F138" s="15" t="s">
        <v>1709</v>
      </c>
      <c r="G138" s="76">
        <v>1685</v>
      </c>
      <c r="H138" s="16" t="s">
        <v>1689</v>
      </c>
    </row>
    <row r="139" spans="1:8" x14ac:dyDescent="0.25">
      <c r="A139" s="146"/>
      <c r="B139" s="147"/>
      <c r="C139" s="147"/>
      <c r="D139" s="146"/>
      <c r="E139" s="148"/>
      <c r="F139" s="146"/>
      <c r="G139" s="459"/>
      <c r="H139" s="148"/>
    </row>
    <row r="140" spans="1:8" x14ac:dyDescent="0.25">
      <c r="A140" s="6" t="s">
        <v>190</v>
      </c>
      <c r="B140" s="14">
        <v>41523</v>
      </c>
      <c r="C140" s="14">
        <v>41524</v>
      </c>
      <c r="D140" s="15" t="s">
        <v>1710</v>
      </c>
      <c r="E140" s="16" t="s">
        <v>1491</v>
      </c>
      <c r="F140" s="15" t="s">
        <v>1711</v>
      </c>
      <c r="G140" s="59">
        <v>4865</v>
      </c>
      <c r="H140" s="16" t="s">
        <v>1712</v>
      </c>
    </row>
    <row r="141" spans="1:8" x14ac:dyDescent="0.25">
      <c r="B141" s="14">
        <v>41523</v>
      </c>
      <c r="C141" s="14">
        <v>41524</v>
      </c>
      <c r="D141" s="15" t="s">
        <v>1713</v>
      </c>
      <c r="E141" s="16" t="s">
        <v>1714</v>
      </c>
      <c r="F141" s="15" t="s">
        <v>1711</v>
      </c>
      <c r="G141" s="59" t="s">
        <v>1715</v>
      </c>
      <c r="H141" s="16" t="s">
        <v>1712</v>
      </c>
    </row>
    <row r="142" spans="1:8" x14ac:dyDescent="0.25">
      <c r="B142" s="82">
        <v>41525</v>
      </c>
      <c r="C142" s="82">
        <v>41528</v>
      </c>
      <c r="D142" s="4" t="s">
        <v>63</v>
      </c>
      <c r="E142" s="4" t="s">
        <v>83</v>
      </c>
      <c r="F142" s="4" t="s">
        <v>27</v>
      </c>
      <c r="G142" s="59">
        <v>2212</v>
      </c>
      <c r="H142" s="1" t="s">
        <v>1716</v>
      </c>
    </row>
    <row r="143" spans="1:8" x14ac:dyDescent="0.25">
      <c r="B143" s="82">
        <v>41537</v>
      </c>
      <c r="C143" s="18">
        <v>41539</v>
      </c>
      <c r="D143" s="4" t="s">
        <v>1717</v>
      </c>
      <c r="E143" s="4" t="s">
        <v>1718</v>
      </c>
      <c r="F143" s="4" t="s">
        <v>1719</v>
      </c>
      <c r="G143" s="178">
        <v>380</v>
      </c>
      <c r="H143" s="4" t="s">
        <v>49</v>
      </c>
    </row>
    <row r="144" spans="1:8" x14ac:dyDescent="0.25">
      <c r="B144" s="14">
        <v>41543</v>
      </c>
      <c r="C144" s="14">
        <v>41545</v>
      </c>
      <c r="D144" s="15" t="s">
        <v>1720</v>
      </c>
      <c r="E144" s="16" t="s">
        <v>1721</v>
      </c>
      <c r="F144" s="15" t="s">
        <v>1722</v>
      </c>
      <c r="G144" s="59">
        <v>275</v>
      </c>
      <c r="H144" s="16" t="s">
        <v>1723</v>
      </c>
    </row>
    <row r="145" spans="1:8" x14ac:dyDescent="0.25">
      <c r="B145" s="14">
        <v>41543</v>
      </c>
      <c r="C145" s="14">
        <v>41545</v>
      </c>
      <c r="D145" s="15" t="s">
        <v>989</v>
      </c>
      <c r="E145" s="16" t="s">
        <v>1006</v>
      </c>
      <c r="F145" s="15" t="s">
        <v>1722</v>
      </c>
      <c r="G145" s="59">
        <v>503</v>
      </c>
      <c r="H145" s="16" t="s">
        <v>1724</v>
      </c>
    </row>
    <row r="146" spans="1:8" x14ac:dyDescent="0.25">
      <c r="B146" s="14">
        <v>41540</v>
      </c>
      <c r="C146" s="14">
        <v>41543</v>
      </c>
      <c r="D146" s="15" t="s">
        <v>170</v>
      </c>
      <c r="E146" s="16" t="s">
        <v>93</v>
      </c>
      <c r="F146" s="15" t="s">
        <v>1725</v>
      </c>
      <c r="G146" s="59">
        <v>713.8</v>
      </c>
      <c r="H146" s="16" t="s">
        <v>1726</v>
      </c>
    </row>
    <row r="147" spans="1:8" ht="30" x14ac:dyDescent="0.25">
      <c r="B147" s="14">
        <v>41543</v>
      </c>
      <c r="C147" s="14">
        <v>41548</v>
      </c>
      <c r="D147" s="15" t="s">
        <v>1727</v>
      </c>
      <c r="E147" s="16" t="s">
        <v>1728</v>
      </c>
      <c r="F147" s="15" t="s">
        <v>210</v>
      </c>
      <c r="G147" s="59">
        <v>1261.0999999999999</v>
      </c>
      <c r="H147" s="16" t="s">
        <v>1729</v>
      </c>
    </row>
    <row r="148" spans="1:8" x14ac:dyDescent="0.25">
      <c r="B148" s="14">
        <v>41543</v>
      </c>
      <c r="C148" s="14">
        <v>41546</v>
      </c>
      <c r="D148" s="15" t="s">
        <v>1730</v>
      </c>
      <c r="E148" s="16" t="s">
        <v>1731</v>
      </c>
      <c r="F148" s="15" t="s">
        <v>1732</v>
      </c>
      <c r="G148" s="59">
        <v>1495</v>
      </c>
      <c r="H148" s="16" t="s">
        <v>1733</v>
      </c>
    </row>
    <row r="149" spans="1:8" x14ac:dyDescent="0.25">
      <c r="A149" s="146"/>
      <c r="B149" s="147"/>
      <c r="C149" s="147"/>
      <c r="D149" s="146"/>
      <c r="E149" s="148"/>
      <c r="F149" s="146"/>
      <c r="G149" s="459"/>
      <c r="H149" s="148"/>
    </row>
    <row r="150" spans="1:8" x14ac:dyDescent="0.25">
      <c r="A150" s="6" t="s">
        <v>198</v>
      </c>
      <c r="B150" s="14">
        <v>41540</v>
      </c>
      <c r="C150" s="14">
        <v>41544</v>
      </c>
      <c r="D150" s="15" t="s">
        <v>1007</v>
      </c>
      <c r="E150" s="16" t="s">
        <v>1008</v>
      </c>
      <c r="F150" s="15" t="s">
        <v>822</v>
      </c>
      <c r="G150" s="59">
        <v>0</v>
      </c>
      <c r="H150" s="16" t="s">
        <v>1734</v>
      </c>
    </row>
    <row r="151" spans="1:8" x14ac:dyDescent="0.25">
      <c r="B151" s="14">
        <v>41525</v>
      </c>
      <c r="C151" s="14">
        <v>41528</v>
      </c>
      <c r="D151" s="15" t="s">
        <v>63</v>
      </c>
      <c r="E151" s="16" t="s">
        <v>83</v>
      </c>
      <c r="F151" s="15" t="s">
        <v>27</v>
      </c>
      <c r="G151" s="59">
        <v>2212</v>
      </c>
      <c r="H151" s="16" t="s">
        <v>1716</v>
      </c>
    </row>
    <row r="152" spans="1:8" x14ac:dyDescent="0.25">
      <c r="B152" s="14">
        <v>41537</v>
      </c>
      <c r="C152" s="14">
        <v>41539</v>
      </c>
      <c r="D152" s="15" t="s">
        <v>1717</v>
      </c>
      <c r="E152" s="16" t="s">
        <v>1718</v>
      </c>
      <c r="F152" s="15" t="s">
        <v>1719</v>
      </c>
      <c r="G152" s="59">
        <v>380</v>
      </c>
      <c r="H152" s="16" t="s">
        <v>49</v>
      </c>
    </row>
    <row r="153" spans="1:8" x14ac:dyDescent="0.25">
      <c r="A153" s="146"/>
      <c r="B153" s="147"/>
      <c r="C153" s="147"/>
      <c r="D153" s="146"/>
      <c r="E153" s="148"/>
      <c r="F153" s="146"/>
      <c r="G153" s="459"/>
      <c r="H153" s="148"/>
    </row>
  </sheetData>
  <mergeCells count="4">
    <mergeCell ref="A2:H2"/>
    <mergeCell ref="A3:H3"/>
    <mergeCell ref="A4:H4"/>
    <mergeCell ref="B7:C7"/>
  </mergeCells>
  <pageMargins left="0.45" right="0.45" top="0.5" bottom="0.5" header="0.3" footer="0.3"/>
  <pageSetup paperSize="5" scale="54" fitToHeight="17" orientation="landscape" r:id="rId1"/>
  <rowBreaks count="2" manualBreakCount="2">
    <brk id="44" max="7" man="1"/>
    <brk id="128" max="7"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332"/>
  <sheetViews>
    <sheetView topLeftCell="A84" zoomScaleNormal="100" workbookViewId="0">
      <selection activeCell="B107" sqref="B107"/>
    </sheetView>
  </sheetViews>
  <sheetFormatPr defaultColWidth="9.140625" defaultRowHeight="15" x14ac:dyDescent="0.25"/>
  <cols>
    <col min="1" max="1" width="50.42578125" style="128" bestFit="1" customWidth="1"/>
    <col min="2" max="3" width="15.42578125" style="587" bestFit="1" customWidth="1"/>
    <col min="4" max="4" width="30.5703125" style="134" bestFit="1" customWidth="1"/>
    <col min="5" max="5" width="69.42578125" style="134" bestFit="1" customWidth="1"/>
    <col min="6" max="6" width="44.42578125" style="134" customWidth="1"/>
    <col min="7" max="7" width="26.42578125" style="643" bestFit="1" customWidth="1"/>
    <col min="8" max="8" width="223.7109375" style="134" bestFit="1" customWidth="1"/>
    <col min="9" max="16384" width="9.140625" style="128"/>
  </cols>
  <sheetData>
    <row r="1" spans="1:8" s="475" customFormat="1" x14ac:dyDescent="0.25">
      <c r="B1" s="579"/>
      <c r="C1" s="579"/>
      <c r="D1" s="480"/>
      <c r="E1" s="480"/>
      <c r="F1" s="480"/>
      <c r="G1" s="631"/>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13435</v>
      </c>
      <c r="B4" s="1352"/>
      <c r="C4" s="1352"/>
      <c r="D4" s="1352"/>
      <c r="E4" s="1352"/>
      <c r="F4" s="1352"/>
      <c r="G4" s="1352"/>
      <c r="H4" s="1352"/>
    </row>
    <row r="5" spans="1:8" s="475" customFormat="1" x14ac:dyDescent="0.25">
      <c r="B5" s="888"/>
      <c r="C5" s="888"/>
      <c r="D5" s="253"/>
      <c r="E5" s="253"/>
      <c r="F5" s="253"/>
      <c r="G5" s="632"/>
      <c r="H5" s="253"/>
    </row>
    <row r="6" spans="1:8" s="475" customFormat="1" x14ac:dyDescent="0.25">
      <c r="A6" s="733"/>
      <c r="B6" s="888"/>
      <c r="C6" s="888"/>
      <c r="D6" s="253"/>
      <c r="E6" s="253"/>
      <c r="F6" s="253"/>
      <c r="G6" s="632"/>
      <c r="H6" s="253"/>
    </row>
    <row r="7" spans="1:8" s="475" customFormat="1" x14ac:dyDescent="0.25">
      <c r="A7" s="733" t="s">
        <v>2</v>
      </c>
      <c r="B7" s="1356" t="s">
        <v>3</v>
      </c>
      <c r="C7" s="1356"/>
      <c r="D7" s="253" t="s">
        <v>4</v>
      </c>
      <c r="E7" s="253" t="s">
        <v>5</v>
      </c>
      <c r="F7" s="253" t="s">
        <v>6</v>
      </c>
      <c r="G7" s="632" t="s">
        <v>7</v>
      </c>
      <c r="H7" s="253" t="s">
        <v>8</v>
      </c>
    </row>
    <row r="8" spans="1:8" s="475" customFormat="1" x14ac:dyDescent="0.25">
      <c r="A8" s="733"/>
      <c r="B8" s="888" t="s">
        <v>9</v>
      </c>
      <c r="C8" s="888" t="s">
        <v>10</v>
      </c>
      <c r="D8" s="253"/>
      <c r="E8" s="253"/>
      <c r="F8" s="253" t="s">
        <v>11</v>
      </c>
      <c r="G8" s="632"/>
      <c r="H8" s="253"/>
    </row>
    <row r="9" spans="1:8" x14ac:dyDescent="0.25">
      <c r="A9" s="184"/>
      <c r="B9" s="580"/>
      <c r="C9" s="580"/>
      <c r="D9" s="99"/>
      <c r="E9" s="99"/>
      <c r="F9" s="99"/>
      <c r="G9" s="633"/>
      <c r="H9" s="99"/>
    </row>
    <row r="10" spans="1:8" x14ac:dyDescent="0.25">
      <c r="A10" s="128" t="s">
        <v>718</v>
      </c>
      <c r="B10" s="581"/>
      <c r="C10" s="581"/>
      <c r="D10" s="341"/>
      <c r="E10" s="737"/>
      <c r="F10" s="737"/>
      <c r="G10" s="634"/>
      <c r="H10" s="740"/>
    </row>
    <row r="11" spans="1:8" x14ac:dyDescent="0.25">
      <c r="B11" s="581"/>
      <c r="C11" s="581"/>
      <c r="D11" s="341"/>
      <c r="E11" s="737"/>
      <c r="F11" s="737"/>
      <c r="G11" s="634"/>
      <c r="H11" s="740"/>
    </row>
    <row r="12" spans="1:8" x14ac:dyDescent="0.25">
      <c r="B12" s="581"/>
      <c r="C12" s="581"/>
      <c r="D12" s="341"/>
      <c r="E12" s="737"/>
      <c r="F12" s="737"/>
      <c r="G12" s="634"/>
      <c r="H12" s="740"/>
    </row>
    <row r="13" spans="1:8" x14ac:dyDescent="0.25">
      <c r="A13" s="184"/>
      <c r="B13" s="580"/>
      <c r="C13" s="580"/>
      <c r="D13" s="99"/>
      <c r="E13" s="99"/>
      <c r="F13" s="99"/>
      <c r="G13" s="633"/>
      <c r="H13" s="99"/>
    </row>
    <row r="14" spans="1:8" x14ac:dyDescent="0.25">
      <c r="A14" s="128" t="s">
        <v>9166</v>
      </c>
      <c r="B14" s="581"/>
      <c r="C14" s="581"/>
      <c r="D14" s="341"/>
      <c r="E14" s="737"/>
      <c r="F14" s="737"/>
      <c r="G14" s="634"/>
      <c r="H14" s="740"/>
    </row>
    <row r="15" spans="1:8" x14ac:dyDescent="0.25">
      <c r="B15" s="581"/>
      <c r="C15" s="581"/>
      <c r="D15" s="341"/>
      <c r="E15" s="737"/>
      <c r="F15" s="737"/>
      <c r="G15" s="634"/>
      <c r="H15" s="740"/>
    </row>
    <row r="16" spans="1:8" x14ac:dyDescent="0.25">
      <c r="B16" s="581"/>
      <c r="C16" s="581"/>
      <c r="D16" s="341"/>
      <c r="E16" s="737"/>
      <c r="F16" s="737"/>
      <c r="G16" s="634"/>
      <c r="H16" s="740"/>
    </row>
    <row r="17" spans="1:8" x14ac:dyDescent="0.25">
      <c r="B17" s="581"/>
      <c r="C17" s="581"/>
      <c r="D17" s="341"/>
      <c r="E17" s="737"/>
      <c r="F17" s="737"/>
      <c r="G17" s="634"/>
      <c r="H17" s="740"/>
    </row>
    <row r="18" spans="1:8" x14ac:dyDescent="0.25">
      <c r="A18" s="184"/>
      <c r="B18" s="580"/>
      <c r="C18" s="580"/>
      <c r="D18" s="99"/>
      <c r="E18" s="99"/>
      <c r="F18" s="99"/>
      <c r="G18" s="633"/>
      <c r="H18" s="99"/>
    </row>
    <row r="19" spans="1:8" x14ac:dyDescent="0.25">
      <c r="A19" s="128" t="s">
        <v>24</v>
      </c>
      <c r="B19" s="582"/>
      <c r="C19" s="582"/>
      <c r="D19" s="741"/>
      <c r="E19" s="544"/>
      <c r="F19" s="741"/>
      <c r="G19" s="635"/>
      <c r="H19" s="741"/>
    </row>
    <row r="20" spans="1:8" x14ac:dyDescent="0.25">
      <c r="B20" s="582"/>
      <c r="C20" s="582"/>
      <c r="D20" s="741"/>
      <c r="E20" s="544"/>
      <c r="F20" s="741"/>
      <c r="G20" s="635"/>
      <c r="H20" s="545"/>
    </row>
    <row r="21" spans="1:8" x14ac:dyDescent="0.25">
      <c r="B21" s="582"/>
      <c r="C21" s="582"/>
      <c r="D21" s="741"/>
      <c r="E21" s="544"/>
      <c r="F21" s="741"/>
      <c r="G21" s="635"/>
      <c r="H21" s="741"/>
    </row>
    <row r="22" spans="1:8" x14ac:dyDescent="0.25">
      <c r="B22" s="582"/>
      <c r="C22" s="582"/>
      <c r="D22" s="741"/>
      <c r="E22" s="544"/>
      <c r="F22" s="741"/>
      <c r="G22" s="635"/>
      <c r="H22" s="741"/>
    </row>
    <row r="23" spans="1:8" x14ac:dyDescent="0.25">
      <c r="B23" s="582"/>
      <c r="C23" s="582"/>
      <c r="D23" s="741"/>
      <c r="E23" s="544"/>
      <c r="F23" s="741"/>
      <c r="G23" s="635"/>
      <c r="H23" s="741"/>
    </row>
    <row r="24" spans="1:8" x14ac:dyDescent="0.25">
      <c r="B24" s="582"/>
      <c r="C24" s="582"/>
      <c r="D24" s="741"/>
      <c r="E24" s="544"/>
      <c r="F24" s="741"/>
      <c r="G24" s="635"/>
      <c r="H24" s="544"/>
    </row>
    <row r="25" spans="1:8" x14ac:dyDescent="0.25">
      <c r="B25" s="582"/>
      <c r="C25" s="582"/>
      <c r="D25" s="741"/>
      <c r="E25" s="544"/>
      <c r="F25" s="741"/>
      <c r="G25" s="635"/>
      <c r="H25" s="544"/>
    </row>
    <row r="26" spans="1:8" x14ac:dyDescent="0.25">
      <c r="B26" s="582"/>
      <c r="C26" s="582"/>
      <c r="D26" s="741"/>
      <c r="E26" s="544"/>
      <c r="F26" s="741"/>
      <c r="G26" s="635"/>
      <c r="H26" s="741"/>
    </row>
    <row r="27" spans="1:8" x14ac:dyDescent="0.25">
      <c r="B27" s="582"/>
      <c r="C27" s="582"/>
      <c r="D27" s="741"/>
      <c r="E27" s="544"/>
      <c r="F27" s="741"/>
      <c r="G27" s="635"/>
      <c r="H27" s="741"/>
    </row>
    <row r="28" spans="1:8" x14ac:dyDescent="0.25">
      <c r="B28" s="582"/>
      <c r="C28" s="582"/>
      <c r="D28" s="741"/>
      <c r="E28" s="544"/>
      <c r="F28" s="741"/>
      <c r="G28" s="635"/>
      <c r="H28" s="544"/>
    </row>
    <row r="29" spans="1:8" x14ac:dyDescent="0.25">
      <c r="B29" s="582"/>
      <c r="C29" s="582"/>
      <c r="D29" s="741"/>
      <c r="E29" s="544"/>
      <c r="F29" s="741"/>
      <c r="G29" s="635"/>
      <c r="H29" s="741"/>
    </row>
    <row r="30" spans="1:8" x14ac:dyDescent="0.25">
      <c r="B30" s="582"/>
      <c r="C30" s="582"/>
      <c r="D30" s="741"/>
      <c r="E30" s="544"/>
      <c r="F30" s="741"/>
      <c r="G30" s="635"/>
      <c r="H30" s="741"/>
    </row>
    <row r="31" spans="1:8" x14ac:dyDescent="0.25">
      <c r="B31" s="582"/>
      <c r="C31" s="582"/>
      <c r="D31" s="741"/>
      <c r="E31" s="544"/>
      <c r="F31" s="741"/>
      <c r="G31" s="635"/>
      <c r="H31" s="741"/>
    </row>
    <row r="32" spans="1:8" x14ac:dyDescent="0.25">
      <c r="B32" s="582"/>
      <c r="C32" s="582"/>
      <c r="D32" s="741"/>
      <c r="E32" s="544"/>
      <c r="F32" s="741"/>
      <c r="G32" s="635"/>
      <c r="H32" s="741"/>
    </row>
    <row r="33" spans="1:8" x14ac:dyDescent="0.25">
      <c r="A33" s="184"/>
      <c r="B33" s="580"/>
      <c r="C33" s="580"/>
      <c r="D33" s="99"/>
      <c r="E33" s="99"/>
      <c r="F33" s="99"/>
      <c r="G33" s="633"/>
      <c r="H33" s="99"/>
    </row>
    <row r="34" spans="1:8" x14ac:dyDescent="0.25">
      <c r="A34" s="128" t="s">
        <v>100</v>
      </c>
      <c r="B34" s="573"/>
      <c r="C34" s="573"/>
      <c r="D34" s="194"/>
      <c r="E34" s="194"/>
      <c r="F34" s="195"/>
      <c r="G34" s="634"/>
      <c r="H34" s="197"/>
    </row>
    <row r="35" spans="1:8" x14ac:dyDescent="0.25">
      <c r="B35" s="573"/>
      <c r="C35" s="842"/>
      <c r="D35" s="194"/>
      <c r="E35" s="194"/>
      <c r="F35" s="195"/>
      <c r="G35" s="634"/>
      <c r="H35" s="197"/>
    </row>
    <row r="36" spans="1:8" x14ac:dyDescent="0.25">
      <c r="B36" s="573"/>
      <c r="C36" s="573"/>
      <c r="D36" s="194"/>
      <c r="E36" s="194"/>
      <c r="F36" s="195"/>
      <c r="G36" s="634"/>
      <c r="H36" s="197"/>
    </row>
    <row r="37" spans="1:8" x14ac:dyDescent="0.25">
      <c r="B37" s="573"/>
      <c r="C37" s="573"/>
      <c r="D37" s="194"/>
      <c r="E37" s="194"/>
      <c r="F37" s="195"/>
      <c r="G37" s="634"/>
      <c r="H37" s="197"/>
    </row>
    <row r="38" spans="1:8" x14ac:dyDescent="0.25">
      <c r="A38" s="184"/>
      <c r="B38" s="580"/>
      <c r="C38" s="580"/>
      <c r="D38" s="99"/>
      <c r="E38" s="99"/>
      <c r="F38" s="99"/>
      <c r="G38" s="633"/>
      <c r="H38" s="99"/>
    </row>
    <row r="39" spans="1:8" x14ac:dyDescent="0.25">
      <c r="A39" s="128" t="s">
        <v>25</v>
      </c>
      <c r="B39" s="581"/>
      <c r="C39" s="581"/>
      <c r="D39" s="737"/>
      <c r="E39" s="740"/>
      <c r="F39" s="737"/>
      <c r="G39" s="634"/>
      <c r="H39" s="740"/>
    </row>
    <row r="40" spans="1:8" x14ac:dyDescent="0.25">
      <c r="B40" s="581">
        <v>43162</v>
      </c>
      <c r="C40" s="581">
        <v>43166</v>
      </c>
      <c r="D40" s="838" t="s">
        <v>1820</v>
      </c>
      <c r="E40" s="840" t="s">
        <v>12895</v>
      </c>
      <c r="F40" s="838" t="s">
        <v>303</v>
      </c>
      <c r="G40" s="892">
        <v>1690</v>
      </c>
      <c r="H40" s="840" t="s">
        <v>12896</v>
      </c>
    </row>
    <row r="41" spans="1:8" x14ac:dyDescent="0.25">
      <c r="B41" s="581"/>
      <c r="C41" s="581"/>
      <c r="D41" s="838"/>
      <c r="E41" s="840"/>
      <c r="F41" s="838"/>
      <c r="G41" s="892"/>
      <c r="H41" s="840"/>
    </row>
    <row r="42" spans="1:8" x14ac:dyDescent="0.25">
      <c r="B42" s="581">
        <v>43163</v>
      </c>
      <c r="C42" s="581">
        <v>43165</v>
      </c>
      <c r="D42" s="838" t="s">
        <v>5464</v>
      </c>
      <c r="E42" s="840" t="s">
        <v>1688</v>
      </c>
      <c r="F42" s="838" t="s">
        <v>186</v>
      </c>
      <c r="G42" s="892">
        <v>1248</v>
      </c>
      <c r="H42" s="840" t="s">
        <v>12897</v>
      </c>
    </row>
    <row r="43" spans="1:8" x14ac:dyDescent="0.25">
      <c r="B43" s="581">
        <v>43163</v>
      </c>
      <c r="C43" s="581">
        <v>43165</v>
      </c>
      <c r="D43" s="838" t="s">
        <v>12898</v>
      </c>
      <c r="E43" s="840" t="s">
        <v>1688</v>
      </c>
      <c r="F43" s="838" t="s">
        <v>186</v>
      </c>
      <c r="G43" s="892">
        <v>1248</v>
      </c>
      <c r="H43" s="840" t="s">
        <v>12897</v>
      </c>
    </row>
    <row r="44" spans="1:8" x14ac:dyDescent="0.25">
      <c r="B44" s="889">
        <v>43163</v>
      </c>
      <c r="C44" s="889">
        <v>43168</v>
      </c>
      <c r="D44" s="865" t="s">
        <v>11668</v>
      </c>
      <c r="E44" s="866" t="s">
        <v>13140</v>
      </c>
      <c r="F44" s="865" t="s">
        <v>13141</v>
      </c>
      <c r="G44" s="891">
        <v>0</v>
      </c>
      <c r="H44" s="866" t="s">
        <v>13142</v>
      </c>
    </row>
    <row r="45" spans="1:8" x14ac:dyDescent="0.25">
      <c r="B45" s="581"/>
      <c r="C45" s="581"/>
      <c r="D45" s="838"/>
      <c r="E45" s="840"/>
      <c r="F45" s="838"/>
      <c r="G45" s="892"/>
      <c r="H45" s="840"/>
    </row>
    <row r="46" spans="1:8" x14ac:dyDescent="0.25">
      <c r="B46" s="581">
        <v>43167</v>
      </c>
      <c r="C46" s="581">
        <v>43169</v>
      </c>
      <c r="D46" s="838" t="s">
        <v>2091</v>
      </c>
      <c r="E46" s="840" t="s">
        <v>2092</v>
      </c>
      <c r="F46" s="838" t="s">
        <v>12899</v>
      </c>
      <c r="G46" s="892">
        <v>1200</v>
      </c>
      <c r="H46" s="840" t="s">
        <v>12900</v>
      </c>
    </row>
    <row r="47" spans="1:8" x14ac:dyDescent="0.25">
      <c r="B47" s="581"/>
      <c r="C47" s="581"/>
      <c r="D47" s="838"/>
      <c r="E47" s="840"/>
      <c r="F47" s="838"/>
      <c r="G47" s="892"/>
      <c r="H47" s="840"/>
    </row>
    <row r="48" spans="1:8" x14ac:dyDescent="0.25">
      <c r="B48" s="581">
        <v>43172</v>
      </c>
      <c r="C48" s="581">
        <v>43175</v>
      </c>
      <c r="D48" s="838" t="s">
        <v>4081</v>
      </c>
      <c r="E48" s="840" t="s">
        <v>818</v>
      </c>
      <c r="F48" s="838" t="s">
        <v>1504</v>
      </c>
      <c r="G48" s="892">
        <v>1690</v>
      </c>
      <c r="H48" s="840" t="s">
        <v>12901</v>
      </c>
    </row>
    <row r="49" spans="2:8" x14ac:dyDescent="0.25">
      <c r="B49" s="581">
        <v>43172</v>
      </c>
      <c r="C49" s="581">
        <v>43175</v>
      </c>
      <c r="D49" s="839" t="s">
        <v>5962</v>
      </c>
      <c r="E49" s="841" t="s">
        <v>9494</v>
      </c>
      <c r="F49" s="841" t="s">
        <v>1504</v>
      </c>
      <c r="G49" s="189">
        <v>1990</v>
      </c>
      <c r="H49" s="841" t="s">
        <v>12901</v>
      </c>
    </row>
    <row r="50" spans="2:8" x14ac:dyDescent="0.25">
      <c r="B50" s="889">
        <v>43172</v>
      </c>
      <c r="C50" s="889">
        <v>43175</v>
      </c>
      <c r="D50" s="865" t="s">
        <v>791</v>
      </c>
      <c r="E50" s="866" t="s">
        <v>3643</v>
      </c>
      <c r="F50" s="865" t="s">
        <v>1504</v>
      </c>
      <c r="G50" s="891">
        <v>1690</v>
      </c>
      <c r="H50" s="866" t="s">
        <v>13143</v>
      </c>
    </row>
    <row r="51" spans="2:8" x14ac:dyDescent="0.25">
      <c r="B51" s="889"/>
      <c r="C51" s="889"/>
      <c r="D51" s="865"/>
      <c r="E51" s="866"/>
      <c r="F51" s="865"/>
      <c r="G51" s="891"/>
      <c r="H51" s="866"/>
    </row>
    <row r="52" spans="2:8" x14ac:dyDescent="0.25">
      <c r="B52" s="889">
        <v>43176</v>
      </c>
      <c r="C52" s="889">
        <v>43180</v>
      </c>
      <c r="D52" s="176" t="s">
        <v>13144</v>
      </c>
      <c r="E52" s="866" t="s">
        <v>13145</v>
      </c>
      <c r="F52" s="865" t="s">
        <v>356</v>
      </c>
      <c r="G52" s="891">
        <v>1475</v>
      </c>
      <c r="H52" s="866" t="s">
        <v>13146</v>
      </c>
    </row>
    <row r="53" spans="2:8" x14ac:dyDescent="0.25">
      <c r="B53" s="889">
        <v>43176</v>
      </c>
      <c r="C53" s="889">
        <v>43180</v>
      </c>
      <c r="D53" s="176" t="s">
        <v>13147</v>
      </c>
      <c r="E53" s="866" t="s">
        <v>13148</v>
      </c>
      <c r="F53" s="865" t="s">
        <v>356</v>
      </c>
      <c r="G53" s="891">
        <v>1475</v>
      </c>
      <c r="H53" s="866" t="s">
        <v>13146</v>
      </c>
    </row>
    <row r="54" spans="2:8" x14ac:dyDescent="0.25">
      <c r="B54" s="889"/>
      <c r="C54" s="889"/>
      <c r="D54" s="176"/>
      <c r="E54" s="866"/>
      <c r="F54" s="865"/>
      <c r="G54" s="891"/>
      <c r="H54" s="866"/>
    </row>
    <row r="55" spans="2:8" x14ac:dyDescent="0.25">
      <c r="B55" s="889">
        <v>43179</v>
      </c>
      <c r="C55" s="889">
        <v>43181</v>
      </c>
      <c r="D55" s="85" t="s">
        <v>1830</v>
      </c>
      <c r="E55" s="164" t="s">
        <v>2262</v>
      </c>
      <c r="F55" s="85" t="s">
        <v>303</v>
      </c>
      <c r="G55" s="891">
        <v>0</v>
      </c>
      <c r="H55" s="164" t="s">
        <v>13149</v>
      </c>
    </row>
    <row r="56" spans="2:8" x14ac:dyDescent="0.25">
      <c r="B56" s="889">
        <v>43179</v>
      </c>
      <c r="C56" s="889">
        <v>43184</v>
      </c>
      <c r="D56" s="865" t="s">
        <v>2751</v>
      </c>
      <c r="E56" s="866" t="s">
        <v>818</v>
      </c>
      <c r="F56" s="865" t="s">
        <v>5469</v>
      </c>
      <c r="G56" s="891">
        <v>0</v>
      </c>
      <c r="H56" s="866" t="s">
        <v>13150</v>
      </c>
    </row>
    <row r="57" spans="2:8" x14ac:dyDescent="0.25">
      <c r="B57" s="889">
        <v>43179</v>
      </c>
      <c r="C57" s="889">
        <v>43184</v>
      </c>
      <c r="D57" s="865" t="s">
        <v>2748</v>
      </c>
      <c r="E57" s="866" t="s">
        <v>818</v>
      </c>
      <c r="F57" s="866" t="s">
        <v>5469</v>
      </c>
      <c r="G57" s="891">
        <v>0</v>
      </c>
      <c r="H57" s="866" t="s">
        <v>13150</v>
      </c>
    </row>
    <row r="58" spans="2:8" x14ac:dyDescent="0.25">
      <c r="B58" s="889">
        <v>43179</v>
      </c>
      <c r="C58" s="889">
        <v>43184</v>
      </c>
      <c r="D58" s="85" t="s">
        <v>2754</v>
      </c>
      <c r="E58" s="164" t="s">
        <v>818</v>
      </c>
      <c r="F58" s="85" t="s">
        <v>5469</v>
      </c>
      <c r="G58" s="891">
        <v>1013</v>
      </c>
      <c r="H58" s="164" t="s">
        <v>13151</v>
      </c>
    </row>
    <row r="59" spans="2:8" x14ac:dyDescent="0.25">
      <c r="B59" s="889"/>
      <c r="C59" s="889"/>
      <c r="D59" s="85"/>
      <c r="E59" s="164"/>
      <c r="F59" s="85"/>
      <c r="G59" s="891"/>
      <c r="H59" s="164"/>
    </row>
    <row r="60" spans="2:8" x14ac:dyDescent="0.25">
      <c r="B60" s="889">
        <v>43180</v>
      </c>
      <c r="C60" s="889">
        <v>43184</v>
      </c>
      <c r="D60" s="672" t="s">
        <v>4096</v>
      </c>
      <c r="E60" s="164" t="s">
        <v>818</v>
      </c>
      <c r="F60" s="85" t="s">
        <v>5469</v>
      </c>
      <c r="G60" s="891">
        <v>733.07</v>
      </c>
      <c r="H60" s="164" t="s">
        <v>13151</v>
      </c>
    </row>
    <row r="61" spans="2:8" x14ac:dyDescent="0.25">
      <c r="B61" s="889"/>
      <c r="C61" s="889"/>
      <c r="D61" s="672"/>
      <c r="E61" s="164"/>
      <c r="F61" s="85"/>
      <c r="G61" s="891"/>
      <c r="H61" s="164"/>
    </row>
    <row r="62" spans="2:8" x14ac:dyDescent="0.25">
      <c r="B62" s="889">
        <v>43184</v>
      </c>
      <c r="C62" s="889">
        <v>43188</v>
      </c>
      <c r="D62" s="85" t="s">
        <v>12789</v>
      </c>
      <c r="E62" s="164" t="s">
        <v>4094</v>
      </c>
      <c r="F62" s="85" t="s">
        <v>356</v>
      </c>
      <c r="G62" s="891">
        <v>1395.2</v>
      </c>
      <c r="H62" s="164" t="s">
        <v>13152</v>
      </c>
    </row>
    <row r="63" spans="2:8" x14ac:dyDescent="0.25">
      <c r="B63" s="889"/>
      <c r="C63" s="889"/>
      <c r="D63" s="85"/>
      <c r="E63" s="164"/>
      <c r="F63" s="85"/>
      <c r="G63" s="891"/>
      <c r="H63" s="164"/>
    </row>
    <row r="64" spans="2:8" x14ac:dyDescent="0.25">
      <c r="B64" s="889">
        <v>43185</v>
      </c>
      <c r="C64" s="889">
        <v>43189</v>
      </c>
      <c r="D64" s="85" t="s">
        <v>2287</v>
      </c>
      <c r="E64" s="164" t="s">
        <v>2284</v>
      </c>
      <c r="F64" s="85" t="s">
        <v>3175</v>
      </c>
      <c r="G64" s="891">
        <v>1793</v>
      </c>
      <c r="H64" s="164" t="s">
        <v>13153</v>
      </c>
    </row>
    <row r="65" spans="1:8" x14ac:dyDescent="0.25">
      <c r="B65" s="889">
        <v>43185</v>
      </c>
      <c r="C65" s="889">
        <v>43189</v>
      </c>
      <c r="D65" s="865" t="s">
        <v>9609</v>
      </c>
      <c r="E65" s="866" t="s">
        <v>13154</v>
      </c>
      <c r="F65" s="865" t="s">
        <v>3175</v>
      </c>
      <c r="G65" s="891">
        <v>1518</v>
      </c>
      <c r="H65" s="866" t="s">
        <v>13153</v>
      </c>
    </row>
    <row r="66" spans="1:8" x14ac:dyDescent="0.25">
      <c r="B66" s="581"/>
      <c r="C66" s="581"/>
      <c r="D66" s="737"/>
      <c r="E66" s="740"/>
      <c r="F66" s="737"/>
      <c r="G66" s="634"/>
      <c r="H66" s="740"/>
    </row>
    <row r="67" spans="1:8" x14ac:dyDescent="0.25">
      <c r="B67" s="581"/>
      <c r="C67" s="581"/>
      <c r="D67" s="737"/>
      <c r="E67" s="740"/>
      <c r="F67" s="737"/>
      <c r="G67" s="634"/>
      <c r="H67" s="740"/>
    </row>
    <row r="68" spans="1:8" x14ac:dyDescent="0.25">
      <c r="B68" s="581"/>
      <c r="C68" s="581"/>
      <c r="D68" s="737"/>
      <c r="E68" s="740"/>
      <c r="F68" s="737"/>
      <c r="G68" s="634"/>
      <c r="H68" s="740"/>
    </row>
    <row r="69" spans="1:8" x14ac:dyDescent="0.25">
      <c r="B69" s="581"/>
      <c r="C69" s="581"/>
      <c r="D69" s="737"/>
      <c r="E69" s="740"/>
      <c r="F69" s="737"/>
      <c r="G69" s="634"/>
      <c r="H69" s="740"/>
    </row>
    <row r="70" spans="1:8" x14ac:dyDescent="0.25">
      <c r="B70" s="581"/>
      <c r="C70" s="581"/>
      <c r="D70" s="737"/>
      <c r="E70" s="740"/>
      <c r="F70" s="737"/>
      <c r="G70" s="634"/>
      <c r="H70" s="740"/>
    </row>
    <row r="71" spans="1:8" x14ac:dyDescent="0.25">
      <c r="B71" s="581"/>
      <c r="C71" s="581"/>
      <c r="D71" s="738"/>
      <c r="E71" s="741"/>
      <c r="F71" s="738"/>
      <c r="G71" s="634"/>
      <c r="H71" s="741"/>
    </row>
    <row r="72" spans="1:8" x14ac:dyDescent="0.25">
      <c r="B72" s="581"/>
      <c r="C72" s="581"/>
      <c r="D72" s="738"/>
      <c r="E72" s="741"/>
      <c r="F72" s="738"/>
      <c r="G72" s="634"/>
      <c r="H72" s="741"/>
    </row>
    <row r="73" spans="1:8" x14ac:dyDescent="0.25">
      <c r="B73" s="581"/>
      <c r="C73" s="581"/>
      <c r="D73" s="738"/>
      <c r="E73" s="741"/>
      <c r="F73" s="738"/>
      <c r="G73" s="634"/>
      <c r="H73" s="741"/>
    </row>
    <row r="74" spans="1:8" x14ac:dyDescent="0.25">
      <c r="B74" s="581"/>
      <c r="C74" s="581"/>
      <c r="D74" s="738"/>
      <c r="E74" s="741"/>
      <c r="F74" s="738"/>
      <c r="G74" s="634"/>
      <c r="H74" s="741"/>
    </row>
    <row r="75" spans="1:8" x14ac:dyDescent="0.25">
      <c r="B75" s="581"/>
      <c r="C75" s="581"/>
      <c r="D75" s="738"/>
      <c r="E75" s="741"/>
      <c r="F75" s="738"/>
      <c r="G75" s="634"/>
      <c r="H75" s="741"/>
    </row>
    <row r="76" spans="1:8" x14ac:dyDescent="0.25">
      <c r="B76" s="581"/>
      <c r="C76" s="581"/>
      <c r="D76" s="738"/>
      <c r="E76" s="741"/>
      <c r="F76" s="738"/>
      <c r="G76" s="634"/>
      <c r="H76" s="741"/>
    </row>
    <row r="77" spans="1:8" x14ac:dyDescent="0.25">
      <c r="A77" s="184"/>
      <c r="B77" s="580"/>
      <c r="C77" s="580"/>
      <c r="D77" s="99"/>
      <c r="E77" s="99"/>
      <c r="F77" s="99"/>
      <c r="G77" s="633"/>
      <c r="H77" s="99"/>
    </row>
    <row r="78" spans="1:8" x14ac:dyDescent="0.25">
      <c r="A78" s="128" t="s">
        <v>32</v>
      </c>
      <c r="B78" s="581"/>
      <c r="C78" s="581"/>
      <c r="D78" s="737"/>
      <c r="E78" s="260"/>
      <c r="F78" s="737"/>
      <c r="G78" s="634"/>
      <c r="H78" s="740"/>
    </row>
    <row r="79" spans="1:8" x14ac:dyDescent="0.25">
      <c r="B79" s="922">
        <v>43167</v>
      </c>
      <c r="C79" s="922">
        <v>43169</v>
      </c>
      <c r="D79" s="547" t="s">
        <v>2704</v>
      </c>
      <c r="E79" s="867" t="s">
        <v>1583</v>
      </c>
      <c r="F79" s="547" t="s">
        <v>1748</v>
      </c>
      <c r="G79" s="921">
        <v>2818</v>
      </c>
      <c r="H79" s="572" t="s">
        <v>13342</v>
      </c>
    </row>
    <row r="80" spans="1:8" x14ac:dyDescent="0.25">
      <c r="B80" s="922">
        <v>43167</v>
      </c>
      <c r="C80" s="552">
        <v>43169</v>
      </c>
      <c r="D80" s="867" t="s">
        <v>5488</v>
      </c>
      <c r="E80" s="867" t="s">
        <v>13343</v>
      </c>
      <c r="F80" s="547" t="s">
        <v>1748</v>
      </c>
      <c r="G80" s="921">
        <v>304</v>
      </c>
      <c r="H80" s="572" t="s">
        <v>13342</v>
      </c>
    </row>
    <row r="81" spans="1:8" x14ac:dyDescent="0.25">
      <c r="B81" s="922">
        <v>43167</v>
      </c>
      <c r="C81" s="922">
        <v>43169</v>
      </c>
      <c r="D81" s="867" t="s">
        <v>2807</v>
      </c>
      <c r="E81" s="923" t="s">
        <v>37</v>
      </c>
      <c r="F81" s="547" t="s">
        <v>1748</v>
      </c>
      <c r="G81" s="921">
        <v>304</v>
      </c>
      <c r="H81" s="572" t="s">
        <v>13342</v>
      </c>
    </row>
    <row r="82" spans="1:8" x14ac:dyDescent="0.25">
      <c r="B82" s="922">
        <v>43178</v>
      </c>
      <c r="C82" s="922">
        <v>43180</v>
      </c>
      <c r="D82" s="547" t="s">
        <v>13345</v>
      </c>
      <c r="E82" s="867" t="s">
        <v>2699</v>
      </c>
      <c r="F82" s="547" t="s">
        <v>6867</v>
      </c>
      <c r="G82" s="921">
        <v>836.46</v>
      </c>
      <c r="H82" s="572" t="s">
        <v>13346</v>
      </c>
    </row>
    <row r="83" spans="1:8" x14ac:dyDescent="0.25">
      <c r="B83" s="922">
        <v>43182</v>
      </c>
      <c r="C83" s="922">
        <v>43185</v>
      </c>
      <c r="D83" s="932" t="s">
        <v>9488</v>
      </c>
      <c r="E83" s="867"/>
      <c r="F83" s="547" t="s">
        <v>2540</v>
      </c>
      <c r="G83" s="921">
        <v>20025.419999999998</v>
      </c>
      <c r="H83" s="572" t="s">
        <v>13347</v>
      </c>
    </row>
    <row r="84" spans="1:8" x14ac:dyDescent="0.25">
      <c r="B84" s="552">
        <v>43183</v>
      </c>
      <c r="C84" s="552">
        <v>43187</v>
      </c>
      <c r="D84" s="547" t="s">
        <v>10278</v>
      </c>
      <c r="E84" s="547" t="s">
        <v>363</v>
      </c>
      <c r="F84" s="547" t="s">
        <v>13353</v>
      </c>
      <c r="G84" s="934">
        <v>2997.93</v>
      </c>
      <c r="H84" s="572" t="s">
        <v>13354</v>
      </c>
    </row>
    <row r="85" spans="1:8" x14ac:dyDescent="0.25">
      <c r="B85" s="922">
        <v>43183</v>
      </c>
      <c r="C85" s="922">
        <v>43188</v>
      </c>
      <c r="D85" s="867" t="s">
        <v>2773</v>
      </c>
      <c r="E85" s="933" t="s">
        <v>13348</v>
      </c>
      <c r="F85" s="547" t="s">
        <v>2158</v>
      </c>
      <c r="G85" s="921">
        <v>2829</v>
      </c>
      <c r="H85" s="572" t="s">
        <v>13349</v>
      </c>
    </row>
    <row r="86" spans="1:8" x14ac:dyDescent="0.25">
      <c r="B86" s="922">
        <v>43185</v>
      </c>
      <c r="C86" s="922">
        <v>43188</v>
      </c>
      <c r="D86" s="547" t="s">
        <v>10892</v>
      </c>
      <c r="E86" s="867" t="s">
        <v>12941</v>
      </c>
      <c r="F86" s="547" t="s">
        <v>2540</v>
      </c>
      <c r="G86" s="921">
        <v>1231.46</v>
      </c>
      <c r="H86" s="572" t="s">
        <v>13350</v>
      </c>
    </row>
    <row r="87" spans="1:8" x14ac:dyDescent="0.25">
      <c r="B87" s="922">
        <v>43187</v>
      </c>
      <c r="C87" s="922">
        <v>43188</v>
      </c>
      <c r="D87" s="547" t="s">
        <v>13351</v>
      </c>
      <c r="E87" s="867"/>
      <c r="F87" s="547" t="s">
        <v>2923</v>
      </c>
      <c r="G87" s="921">
        <v>540</v>
      </c>
      <c r="H87" s="572" t="s">
        <v>13352</v>
      </c>
    </row>
    <row r="88" spans="1:8" x14ac:dyDescent="0.25">
      <c r="B88" s="581"/>
      <c r="C88" s="581"/>
      <c r="D88" s="738"/>
      <c r="E88" s="738"/>
      <c r="F88" s="738"/>
      <c r="G88" s="634"/>
      <c r="H88" s="741"/>
    </row>
    <row r="89" spans="1:8" x14ac:dyDescent="0.25">
      <c r="B89" s="581"/>
      <c r="C89" s="581"/>
      <c r="D89" s="738"/>
      <c r="E89" s="546"/>
      <c r="F89" s="738"/>
      <c r="G89" s="634"/>
      <c r="H89" s="741"/>
    </row>
    <row r="90" spans="1:8" x14ac:dyDescent="0.25">
      <c r="A90" s="184"/>
      <c r="B90" s="580"/>
      <c r="C90" s="580"/>
      <c r="D90" s="99"/>
      <c r="E90" s="99"/>
      <c r="F90" s="99"/>
      <c r="G90" s="633"/>
      <c r="H90" s="99"/>
    </row>
    <row r="91" spans="1:8" x14ac:dyDescent="0.25">
      <c r="A91" s="128" t="s">
        <v>10521</v>
      </c>
      <c r="B91" s="842"/>
      <c r="C91" s="842"/>
      <c r="D91" s="547"/>
      <c r="E91" s="547"/>
      <c r="F91" s="547"/>
      <c r="G91" s="634"/>
      <c r="H91" s="547"/>
    </row>
    <row r="92" spans="1:8" x14ac:dyDescent="0.25">
      <c r="B92" s="581"/>
      <c r="C92" s="581"/>
      <c r="D92" s="738"/>
      <c r="E92" s="738"/>
      <c r="F92" s="738"/>
      <c r="G92" s="658"/>
      <c r="H92" s="738"/>
    </row>
    <row r="93" spans="1:8" x14ac:dyDescent="0.25">
      <c r="B93" s="573">
        <v>43160</v>
      </c>
      <c r="C93" s="843">
        <v>43160</v>
      </c>
      <c r="D93" s="216" t="s">
        <v>12700</v>
      </c>
      <c r="E93" s="216" t="s">
        <v>37</v>
      </c>
      <c r="F93" s="216" t="s">
        <v>1568</v>
      </c>
      <c r="G93" s="658">
        <v>35</v>
      </c>
      <c r="H93" s="813" t="s">
        <v>12496</v>
      </c>
    </row>
    <row r="94" spans="1:8" x14ac:dyDescent="0.25">
      <c r="B94" s="573">
        <v>43160</v>
      </c>
      <c r="C94" s="843">
        <v>43163</v>
      </c>
      <c r="D94" s="547" t="s">
        <v>12715</v>
      </c>
      <c r="E94" s="216" t="s">
        <v>12451</v>
      </c>
      <c r="F94" s="216" t="s">
        <v>143</v>
      </c>
      <c r="G94" s="658"/>
      <c r="H94" s="813" t="s">
        <v>12716</v>
      </c>
    </row>
    <row r="95" spans="1:8" x14ac:dyDescent="0.25">
      <c r="B95" s="573">
        <v>43163</v>
      </c>
      <c r="C95" s="843">
        <v>43163</v>
      </c>
      <c r="D95" s="216" t="s">
        <v>12700</v>
      </c>
      <c r="E95" s="216" t="s">
        <v>37</v>
      </c>
      <c r="F95" s="216" t="s">
        <v>204</v>
      </c>
      <c r="G95" s="658">
        <v>35</v>
      </c>
      <c r="H95" s="813" t="s">
        <v>12496</v>
      </c>
    </row>
    <row r="96" spans="1:8" x14ac:dyDescent="0.25">
      <c r="B96" s="573">
        <v>43164</v>
      </c>
      <c r="C96" s="573">
        <v>43166</v>
      </c>
      <c r="D96" s="547" t="s">
        <v>12565</v>
      </c>
      <c r="E96" s="548" t="s">
        <v>11568</v>
      </c>
      <c r="F96" s="548" t="s">
        <v>1886</v>
      </c>
      <c r="G96" s="658">
        <v>50</v>
      </c>
      <c r="H96" s="548" t="s">
        <v>13093</v>
      </c>
    </row>
    <row r="97" spans="2:8" x14ac:dyDescent="0.25">
      <c r="B97" s="1076">
        <v>43165</v>
      </c>
      <c r="C97" s="804">
        <v>43168</v>
      </c>
      <c r="D97" s="136" t="s">
        <v>13132</v>
      </c>
      <c r="E97" s="136" t="s">
        <v>13133</v>
      </c>
      <c r="F97" s="136" t="s">
        <v>1329</v>
      </c>
      <c r="G97" s="807">
        <v>350</v>
      </c>
      <c r="H97" s="620" t="s">
        <v>13134</v>
      </c>
    </row>
    <row r="98" spans="2:8" x14ac:dyDescent="0.25">
      <c r="B98" s="581">
        <v>43165</v>
      </c>
      <c r="C98" s="581">
        <v>43168</v>
      </c>
      <c r="D98" s="351" t="s">
        <v>13070</v>
      </c>
      <c r="E98" s="1078" t="s">
        <v>13071</v>
      </c>
      <c r="F98" s="1078" t="s">
        <v>1329</v>
      </c>
      <c r="G98" s="658">
        <v>904.64</v>
      </c>
      <c r="H98" s="1078" t="s">
        <v>13072</v>
      </c>
    </row>
    <row r="99" spans="2:8" x14ac:dyDescent="0.25">
      <c r="B99" s="581">
        <v>43167</v>
      </c>
      <c r="C99" s="581">
        <v>43170</v>
      </c>
      <c r="D99" s="1077" t="s">
        <v>12652</v>
      </c>
      <c r="E99" s="1077" t="s">
        <v>18</v>
      </c>
      <c r="F99" s="1077" t="s">
        <v>303</v>
      </c>
      <c r="G99" s="682">
        <v>197.65</v>
      </c>
      <c r="H99" s="1077" t="s">
        <v>12613</v>
      </c>
    </row>
    <row r="100" spans="2:8" x14ac:dyDescent="0.25">
      <c r="B100" s="889">
        <v>43168</v>
      </c>
      <c r="C100" s="1076">
        <v>43169</v>
      </c>
      <c r="D100" s="136" t="s">
        <v>12539</v>
      </c>
      <c r="E100" s="136" t="s">
        <v>18</v>
      </c>
      <c r="F100" s="136" t="s">
        <v>1748</v>
      </c>
      <c r="G100" s="807">
        <v>59</v>
      </c>
      <c r="H100" s="136" t="s">
        <v>13116</v>
      </c>
    </row>
    <row r="101" spans="2:8" x14ac:dyDescent="0.25">
      <c r="B101" s="911">
        <v>43173</v>
      </c>
      <c r="C101" s="961">
        <v>43174</v>
      </c>
      <c r="D101" s="547" t="s">
        <v>4129</v>
      </c>
      <c r="E101" s="547" t="s">
        <v>37</v>
      </c>
      <c r="F101" s="547" t="s">
        <v>14578</v>
      </c>
      <c r="G101" s="969">
        <v>222</v>
      </c>
      <c r="H101" s="547" t="s">
        <v>14579</v>
      </c>
    </row>
    <row r="102" spans="2:8" x14ac:dyDescent="0.25">
      <c r="B102" s="581">
        <v>43184</v>
      </c>
      <c r="C102" s="581">
        <v>43187</v>
      </c>
      <c r="D102" s="2" t="s">
        <v>12837</v>
      </c>
      <c r="E102" s="2" t="s">
        <v>8184</v>
      </c>
      <c r="F102" s="2" t="s">
        <v>12838</v>
      </c>
      <c r="G102" s="658">
        <v>1964.11</v>
      </c>
      <c r="H102" s="2" t="s">
        <v>3154</v>
      </c>
    </row>
    <row r="103" spans="2:8" x14ac:dyDescent="0.25">
      <c r="B103" s="1076">
        <v>43186</v>
      </c>
      <c r="C103" s="1076">
        <v>43189</v>
      </c>
      <c r="D103" s="136" t="s">
        <v>13117</v>
      </c>
      <c r="E103" s="136" t="s">
        <v>12570</v>
      </c>
      <c r="F103" s="136" t="s">
        <v>172</v>
      </c>
      <c r="G103" s="807">
        <v>1675</v>
      </c>
      <c r="H103" s="136" t="s">
        <v>13120</v>
      </c>
    </row>
    <row r="104" spans="2:8" x14ac:dyDescent="0.25">
      <c r="B104" s="573" t="s">
        <v>12710</v>
      </c>
      <c r="C104" s="573" t="s">
        <v>12711</v>
      </c>
      <c r="D104" s="216" t="s">
        <v>12584</v>
      </c>
      <c r="E104" s="218" t="s">
        <v>12712</v>
      </c>
      <c r="F104" s="218" t="s">
        <v>12713</v>
      </c>
      <c r="G104" s="658">
        <v>1770</v>
      </c>
      <c r="H104" s="218" t="s">
        <v>12714</v>
      </c>
    </row>
    <row r="105" spans="2:8" x14ac:dyDescent="0.25">
      <c r="B105" s="573"/>
      <c r="C105" s="843"/>
      <c r="D105" s="547"/>
      <c r="E105" s="216"/>
      <c r="F105" s="216"/>
      <c r="G105" s="658"/>
      <c r="H105" s="813"/>
    </row>
    <row r="106" spans="2:8" x14ac:dyDescent="0.25">
      <c r="B106" s="573"/>
      <c r="C106" s="843"/>
      <c r="D106" s="216"/>
      <c r="E106" s="216"/>
      <c r="F106" s="216"/>
      <c r="G106" s="658"/>
      <c r="H106" s="813"/>
    </row>
    <row r="107" spans="2:8" x14ac:dyDescent="0.25">
      <c r="B107" s="573"/>
      <c r="C107" s="573"/>
      <c r="D107" s="547"/>
      <c r="E107" s="548"/>
      <c r="F107" s="548"/>
      <c r="G107" s="658"/>
      <c r="H107" s="548"/>
    </row>
    <row r="108" spans="2:8" x14ac:dyDescent="0.25">
      <c r="B108" s="581"/>
      <c r="C108" s="581"/>
      <c r="D108" s="351"/>
      <c r="E108" s="1078"/>
      <c r="F108" s="1078"/>
      <c r="G108" s="658"/>
      <c r="H108" s="1078"/>
    </row>
    <row r="109" spans="2:8" x14ac:dyDescent="0.25">
      <c r="B109" s="581"/>
      <c r="C109" s="581"/>
      <c r="D109" s="351"/>
      <c r="E109" s="1078"/>
      <c r="F109" s="1078"/>
      <c r="G109" s="658"/>
      <c r="H109" s="1078"/>
    </row>
    <row r="110" spans="2:8" x14ac:dyDescent="0.25">
      <c r="B110" s="1076"/>
      <c r="C110" s="1076"/>
      <c r="D110" s="136"/>
      <c r="E110" s="136"/>
      <c r="F110" s="136"/>
      <c r="G110" s="807"/>
      <c r="H110" s="136"/>
    </row>
    <row r="111" spans="2:8" x14ac:dyDescent="0.25">
      <c r="B111" s="581"/>
      <c r="C111" s="581"/>
      <c r="D111" s="2"/>
      <c r="E111" s="2"/>
      <c r="F111" s="2"/>
      <c r="G111" s="658"/>
      <c r="H111" s="2"/>
    </row>
    <row r="112" spans="2:8" x14ac:dyDescent="0.25">
      <c r="B112" s="842"/>
      <c r="C112" s="842"/>
      <c r="D112" s="548"/>
      <c r="E112" s="548"/>
      <c r="F112" s="548"/>
      <c r="G112" s="634"/>
      <c r="H112" s="548"/>
    </row>
    <row r="113" spans="1:8" x14ac:dyDescent="0.25">
      <c r="A113" s="184"/>
      <c r="B113" s="580"/>
      <c r="C113" s="580"/>
      <c r="D113" s="99"/>
      <c r="E113" s="99"/>
      <c r="F113" s="99"/>
      <c r="G113" s="633"/>
      <c r="H113" s="99"/>
    </row>
    <row r="114" spans="1:8" x14ac:dyDescent="0.25">
      <c r="A114" s="128" t="s">
        <v>9261</v>
      </c>
      <c r="B114" s="581"/>
      <c r="C114" s="889"/>
      <c r="D114" s="890"/>
      <c r="E114" s="894"/>
      <c r="F114" s="890"/>
      <c r="G114" s="637"/>
      <c r="H114" s="894"/>
    </row>
    <row r="115" spans="1:8" x14ac:dyDescent="0.25">
      <c r="B115" s="581">
        <v>43163</v>
      </c>
      <c r="C115" s="581">
        <v>43165</v>
      </c>
      <c r="D115" s="893" t="s">
        <v>13194</v>
      </c>
      <c r="E115" s="893" t="s">
        <v>18</v>
      </c>
      <c r="F115" s="893" t="s">
        <v>186</v>
      </c>
      <c r="G115" s="892">
        <v>1478</v>
      </c>
      <c r="H115" s="893" t="s">
        <v>13195</v>
      </c>
    </row>
    <row r="116" spans="1:8" x14ac:dyDescent="0.25">
      <c r="B116" s="889">
        <v>43167</v>
      </c>
      <c r="C116" s="889">
        <v>43168</v>
      </c>
      <c r="D116" s="890" t="s">
        <v>8593</v>
      </c>
      <c r="E116" s="890" t="s">
        <v>18</v>
      </c>
      <c r="F116" s="890" t="s">
        <v>6902</v>
      </c>
      <c r="G116" s="891">
        <v>0</v>
      </c>
      <c r="H116" s="890" t="s">
        <v>13196</v>
      </c>
    </row>
    <row r="117" spans="1:8" x14ac:dyDescent="0.25">
      <c r="B117" s="889">
        <v>43184</v>
      </c>
      <c r="C117" s="889">
        <v>43188</v>
      </c>
      <c r="D117" s="890" t="s">
        <v>13197</v>
      </c>
      <c r="E117" s="890" t="s">
        <v>18</v>
      </c>
      <c r="F117" s="890" t="s">
        <v>356</v>
      </c>
      <c r="G117" s="891">
        <v>1624</v>
      </c>
      <c r="H117" s="890" t="s">
        <v>13198</v>
      </c>
    </row>
    <row r="118" spans="1:8" x14ac:dyDescent="0.25">
      <c r="B118" s="889">
        <v>43186</v>
      </c>
      <c r="C118" s="889">
        <v>43189</v>
      </c>
      <c r="D118" s="890" t="s">
        <v>13199</v>
      </c>
      <c r="E118" s="890" t="s">
        <v>3409</v>
      </c>
      <c r="F118" s="890" t="s">
        <v>172</v>
      </c>
      <c r="G118" s="891">
        <v>1237.04</v>
      </c>
      <c r="H118" s="890" t="s">
        <v>13200</v>
      </c>
    </row>
    <row r="119" spans="1:8" x14ac:dyDescent="0.25">
      <c r="B119" s="581"/>
      <c r="C119" s="581"/>
      <c r="D119" s="894"/>
      <c r="E119" s="894"/>
      <c r="F119" s="890"/>
      <c r="G119" s="892"/>
      <c r="H119" s="894"/>
    </row>
    <row r="120" spans="1:8" x14ac:dyDescent="0.25">
      <c r="B120" s="581"/>
      <c r="C120" s="581"/>
      <c r="D120" s="894"/>
      <c r="E120" s="894"/>
      <c r="F120" s="890"/>
      <c r="G120" s="634"/>
      <c r="H120" s="894"/>
    </row>
    <row r="121" spans="1:8" x14ac:dyDescent="0.25">
      <c r="A121" s="184"/>
      <c r="B121" s="580"/>
      <c r="C121" s="580"/>
      <c r="D121" s="99"/>
      <c r="E121" s="99"/>
      <c r="F121" s="99"/>
      <c r="G121" s="633"/>
      <c r="H121" s="99"/>
    </row>
    <row r="122" spans="1:8" x14ac:dyDescent="0.25">
      <c r="A122" s="128" t="s">
        <v>29</v>
      </c>
      <c r="B122" s="581"/>
      <c r="C122" s="889"/>
      <c r="D122" s="737"/>
      <c r="E122" s="740"/>
      <c r="F122" s="737"/>
      <c r="G122" s="637"/>
      <c r="H122" s="740"/>
    </row>
    <row r="123" spans="1:8" x14ac:dyDescent="0.25">
      <c r="B123" s="573">
        <v>43160</v>
      </c>
      <c r="C123" s="842">
        <v>43165</v>
      </c>
      <c r="D123" s="572" t="s">
        <v>3110</v>
      </c>
      <c r="E123" s="572" t="s">
        <v>3108</v>
      </c>
      <c r="F123" s="547" t="s">
        <v>1742</v>
      </c>
      <c r="G123" s="874">
        <v>981.39</v>
      </c>
      <c r="H123" s="572" t="s">
        <v>12650</v>
      </c>
    </row>
    <row r="124" spans="1:8" x14ac:dyDescent="0.25">
      <c r="B124" s="581"/>
      <c r="C124" s="581"/>
      <c r="D124" s="740"/>
      <c r="E124" s="740"/>
      <c r="F124" s="737"/>
      <c r="G124" s="892"/>
      <c r="H124" s="740"/>
    </row>
    <row r="125" spans="1:8" x14ac:dyDescent="0.25">
      <c r="B125" s="581">
        <v>43163</v>
      </c>
      <c r="C125" s="581">
        <v>43166</v>
      </c>
      <c r="D125" s="894" t="s">
        <v>7669</v>
      </c>
      <c r="E125" s="894" t="s">
        <v>742</v>
      </c>
      <c r="F125" s="890" t="s">
        <v>785</v>
      </c>
      <c r="G125" s="887">
        <v>2223.1999999999998</v>
      </c>
      <c r="H125" s="894" t="s">
        <v>8192</v>
      </c>
    </row>
    <row r="126" spans="1:8" x14ac:dyDescent="0.25">
      <c r="B126" s="581"/>
      <c r="C126" s="889"/>
      <c r="D126" s="890"/>
      <c r="E126" s="894"/>
      <c r="F126" s="894"/>
      <c r="G126" s="891"/>
      <c r="H126" s="894"/>
    </row>
    <row r="127" spans="1:8" x14ac:dyDescent="0.25">
      <c r="B127" s="581">
        <v>43170</v>
      </c>
      <c r="C127" s="581">
        <v>43172</v>
      </c>
      <c r="D127" s="894" t="s">
        <v>6797</v>
      </c>
      <c r="E127" s="894" t="s">
        <v>5145</v>
      </c>
      <c r="F127" s="890" t="s">
        <v>4781</v>
      </c>
      <c r="G127" s="887">
        <v>603.74</v>
      </c>
      <c r="H127" s="894" t="s">
        <v>13217</v>
      </c>
    </row>
    <row r="128" spans="1:8" x14ac:dyDescent="0.25">
      <c r="B128" s="581"/>
      <c r="C128" s="581"/>
      <c r="D128" s="740"/>
      <c r="E128" s="740"/>
      <c r="F128" s="737"/>
      <c r="G128" s="634"/>
      <c r="H128" s="740"/>
    </row>
    <row r="129" spans="1:8" x14ac:dyDescent="0.25">
      <c r="A129" s="184"/>
      <c r="B129" s="580"/>
      <c r="C129" s="580"/>
      <c r="D129" s="99"/>
      <c r="E129" s="99"/>
      <c r="F129" s="99"/>
      <c r="G129" s="633"/>
      <c r="H129" s="99"/>
    </row>
    <row r="130" spans="1:8" x14ac:dyDescent="0.25">
      <c r="A130" s="128" t="s">
        <v>7352</v>
      </c>
      <c r="B130" s="581"/>
      <c r="C130" s="581"/>
      <c r="D130" s="738"/>
      <c r="E130" s="741"/>
      <c r="F130" s="738"/>
      <c r="G130" s="634"/>
      <c r="H130" s="741"/>
    </row>
    <row r="131" spans="1:8" x14ac:dyDescent="0.25">
      <c r="B131" s="581">
        <v>43163</v>
      </c>
      <c r="C131" s="581">
        <v>43166</v>
      </c>
      <c r="D131" s="2" t="s">
        <v>3700</v>
      </c>
      <c r="E131" s="190" t="s">
        <v>10920</v>
      </c>
      <c r="F131" s="2" t="s">
        <v>6317</v>
      </c>
      <c r="G131" s="887">
        <v>1567</v>
      </c>
      <c r="H131" s="190" t="s">
        <v>13203</v>
      </c>
    </row>
    <row r="132" spans="1:8" x14ac:dyDescent="0.25">
      <c r="B132" s="581">
        <v>43163</v>
      </c>
      <c r="C132" s="581">
        <v>43168</v>
      </c>
      <c r="D132" s="2" t="s">
        <v>12203</v>
      </c>
      <c r="E132" s="190" t="s">
        <v>13204</v>
      </c>
      <c r="F132" s="2" t="s">
        <v>6432</v>
      </c>
      <c r="G132" s="887">
        <v>2988</v>
      </c>
      <c r="H132" s="190" t="s">
        <v>13205</v>
      </c>
    </row>
    <row r="133" spans="1:8" x14ac:dyDescent="0.25">
      <c r="B133" s="581">
        <v>43163</v>
      </c>
      <c r="C133" s="581">
        <v>43168</v>
      </c>
      <c r="D133" s="2" t="s">
        <v>2167</v>
      </c>
      <c r="E133" s="190" t="s">
        <v>6089</v>
      </c>
      <c r="F133" s="2" t="s">
        <v>6432</v>
      </c>
      <c r="G133" s="887">
        <v>2988</v>
      </c>
      <c r="H133" s="630" t="s">
        <v>13205</v>
      </c>
    </row>
    <row r="134" spans="1:8" x14ac:dyDescent="0.25">
      <c r="B134" s="581"/>
      <c r="C134" s="581"/>
      <c r="D134" s="2"/>
      <c r="E134" s="190"/>
      <c r="F134" s="2"/>
      <c r="G134" s="887"/>
      <c r="H134" s="630"/>
    </row>
    <row r="135" spans="1:8" x14ac:dyDescent="0.25">
      <c r="B135" s="581">
        <v>43164</v>
      </c>
      <c r="C135" s="581">
        <v>43167</v>
      </c>
      <c r="D135" s="2" t="s">
        <v>7671</v>
      </c>
      <c r="E135" s="190" t="s">
        <v>36</v>
      </c>
      <c r="F135" s="2" t="s">
        <v>13206</v>
      </c>
      <c r="G135" s="887" t="s">
        <v>178</v>
      </c>
      <c r="H135" s="190" t="s">
        <v>13207</v>
      </c>
    </row>
    <row r="136" spans="1:8" x14ac:dyDescent="0.25">
      <c r="B136" s="581"/>
      <c r="C136" s="581"/>
      <c r="D136" s="2"/>
      <c r="E136" s="190"/>
      <c r="F136" s="2"/>
      <c r="G136" s="887"/>
      <c r="H136" s="190"/>
    </row>
    <row r="137" spans="1:8" x14ac:dyDescent="0.25">
      <c r="B137" s="581">
        <v>43166</v>
      </c>
      <c r="C137" s="581">
        <v>43169</v>
      </c>
      <c r="D137" s="2" t="s">
        <v>1258</v>
      </c>
      <c r="E137" s="190" t="s">
        <v>3717</v>
      </c>
      <c r="F137" s="2" t="s">
        <v>13208</v>
      </c>
      <c r="G137" s="219" t="s">
        <v>178</v>
      </c>
      <c r="H137" s="190" t="s">
        <v>13209</v>
      </c>
    </row>
    <row r="138" spans="1:8" x14ac:dyDescent="0.25">
      <c r="B138" s="581"/>
      <c r="C138" s="581"/>
      <c r="D138" s="2"/>
      <c r="E138" s="190"/>
      <c r="F138" s="2"/>
      <c r="G138" s="219"/>
      <c r="H138" s="190"/>
    </row>
    <row r="139" spans="1:8" x14ac:dyDescent="0.25">
      <c r="B139" s="581">
        <v>43182</v>
      </c>
      <c r="C139" s="581">
        <v>43185</v>
      </c>
      <c r="D139" s="2" t="s">
        <v>44</v>
      </c>
      <c r="E139" s="190" t="s">
        <v>45</v>
      </c>
      <c r="F139" s="2" t="s">
        <v>114</v>
      </c>
      <c r="G139" s="887">
        <v>1168</v>
      </c>
      <c r="H139" s="190" t="s">
        <v>13210</v>
      </c>
    </row>
    <row r="140" spans="1:8" x14ac:dyDescent="0.25">
      <c r="B140" s="581">
        <v>43182</v>
      </c>
      <c r="C140" s="581">
        <v>43185</v>
      </c>
      <c r="D140" s="2" t="s">
        <v>7551</v>
      </c>
      <c r="E140" s="190" t="s">
        <v>2164</v>
      </c>
      <c r="F140" s="2" t="s">
        <v>114</v>
      </c>
      <c r="G140" s="887" t="s">
        <v>13211</v>
      </c>
      <c r="H140" s="190" t="s">
        <v>3146</v>
      </c>
    </row>
    <row r="141" spans="1:8" x14ac:dyDescent="0.25">
      <c r="B141" s="581"/>
      <c r="C141" s="581"/>
      <c r="D141" s="2"/>
      <c r="E141" s="190"/>
      <c r="F141" s="2"/>
      <c r="G141" s="887"/>
      <c r="H141" s="190"/>
    </row>
    <row r="142" spans="1:8" x14ac:dyDescent="0.25">
      <c r="B142" s="581">
        <v>43183</v>
      </c>
      <c r="C142" s="581">
        <v>43188</v>
      </c>
      <c r="D142" s="2" t="s">
        <v>10451</v>
      </c>
      <c r="E142" s="190" t="s">
        <v>2598</v>
      </c>
      <c r="F142" s="2" t="s">
        <v>597</v>
      </c>
      <c r="G142" s="887">
        <v>1540</v>
      </c>
      <c r="H142" s="190" t="s">
        <v>13212</v>
      </c>
    </row>
    <row r="143" spans="1:8" x14ac:dyDescent="0.25">
      <c r="B143" s="581">
        <v>43183</v>
      </c>
      <c r="C143" s="581">
        <v>43188</v>
      </c>
      <c r="D143" s="2" t="s">
        <v>2601</v>
      </c>
      <c r="E143" s="190" t="s">
        <v>2598</v>
      </c>
      <c r="F143" s="2" t="s">
        <v>597</v>
      </c>
      <c r="G143" s="887">
        <v>2239</v>
      </c>
      <c r="H143" s="190" t="s">
        <v>13212</v>
      </c>
    </row>
    <row r="144" spans="1:8" x14ac:dyDescent="0.25">
      <c r="B144" s="581"/>
      <c r="C144" s="581"/>
      <c r="D144" s="2"/>
      <c r="E144" s="190"/>
      <c r="F144" s="2"/>
      <c r="G144" s="887"/>
      <c r="H144" s="190"/>
    </row>
    <row r="145" spans="1:8" x14ac:dyDescent="0.25">
      <c r="B145" s="581">
        <v>43185</v>
      </c>
      <c r="C145" s="581">
        <v>43190</v>
      </c>
      <c r="D145" s="2" t="s">
        <v>7366</v>
      </c>
      <c r="E145" s="190" t="s">
        <v>13213</v>
      </c>
      <c r="F145" s="2" t="s">
        <v>27</v>
      </c>
      <c r="G145" s="887">
        <v>1832</v>
      </c>
      <c r="H145" s="190" t="s">
        <v>13214</v>
      </c>
    </row>
    <row r="146" spans="1:8" x14ac:dyDescent="0.25">
      <c r="B146" s="581">
        <v>43185</v>
      </c>
      <c r="C146" s="581">
        <v>43188</v>
      </c>
      <c r="D146" s="2" t="s">
        <v>12203</v>
      </c>
      <c r="E146" s="190" t="s">
        <v>13204</v>
      </c>
      <c r="F146" s="2" t="s">
        <v>2540</v>
      </c>
      <c r="G146" s="887">
        <v>1314</v>
      </c>
      <c r="H146" s="190" t="s">
        <v>13215</v>
      </c>
    </row>
    <row r="147" spans="1:8" ht="30" x14ac:dyDescent="0.25">
      <c r="B147" s="581">
        <v>43185</v>
      </c>
      <c r="C147" s="581">
        <v>43188</v>
      </c>
      <c r="D147" s="2" t="s">
        <v>2968</v>
      </c>
      <c r="E147" s="190" t="s">
        <v>13216</v>
      </c>
      <c r="F147" s="2" t="s">
        <v>2540</v>
      </c>
      <c r="G147" s="887">
        <v>805</v>
      </c>
      <c r="H147" s="190" t="s">
        <v>13215</v>
      </c>
    </row>
    <row r="148" spans="1:8" x14ac:dyDescent="0.25">
      <c r="B148" s="581">
        <v>43185</v>
      </c>
      <c r="C148" s="581">
        <v>43188</v>
      </c>
      <c r="D148" s="2" t="s">
        <v>2167</v>
      </c>
      <c r="E148" s="190" t="s">
        <v>6089</v>
      </c>
      <c r="F148" s="2" t="s">
        <v>2540</v>
      </c>
      <c r="G148" s="887">
        <v>1308</v>
      </c>
      <c r="H148" s="190" t="s">
        <v>13215</v>
      </c>
    </row>
    <row r="149" spans="1:8" x14ac:dyDescent="0.25">
      <c r="B149" s="581"/>
      <c r="C149" s="581"/>
      <c r="D149" s="738"/>
      <c r="E149" s="741"/>
      <c r="F149" s="738"/>
      <c r="G149" s="634"/>
      <c r="H149" s="738"/>
    </row>
    <row r="150" spans="1:8" x14ac:dyDescent="0.25">
      <c r="B150" s="581"/>
      <c r="C150" s="581"/>
      <c r="D150" s="738"/>
      <c r="E150" s="741"/>
      <c r="F150" s="738"/>
      <c r="G150" s="634"/>
      <c r="H150" s="741"/>
    </row>
    <row r="151" spans="1:8" x14ac:dyDescent="0.25">
      <c r="B151" s="581"/>
      <c r="C151" s="581"/>
      <c r="D151" s="738"/>
      <c r="E151" s="741"/>
      <c r="F151" s="738"/>
      <c r="G151" s="634"/>
      <c r="H151" s="740"/>
    </row>
    <row r="152" spans="1:8" x14ac:dyDescent="0.25">
      <c r="B152" s="581"/>
      <c r="C152" s="581"/>
      <c r="D152" s="738"/>
      <c r="E152" s="741"/>
      <c r="F152" s="738"/>
      <c r="G152" s="634"/>
      <c r="H152" s="741"/>
    </row>
    <row r="153" spans="1:8" x14ac:dyDescent="0.25">
      <c r="A153" s="184"/>
      <c r="B153" s="585"/>
      <c r="C153" s="585"/>
      <c r="D153" s="105"/>
      <c r="E153" s="105"/>
      <c r="F153" s="105"/>
      <c r="G153" s="639"/>
      <c r="H153" s="105"/>
    </row>
    <row r="154" spans="1:8" x14ac:dyDescent="0.25">
      <c r="A154" s="128" t="s">
        <v>6335</v>
      </c>
      <c r="B154" s="582"/>
      <c r="C154" s="582"/>
      <c r="D154" s="741"/>
      <c r="E154" s="741"/>
      <c r="F154" s="741"/>
      <c r="G154" s="635"/>
      <c r="H154" s="741"/>
    </row>
    <row r="155" spans="1:8" x14ac:dyDescent="0.25">
      <c r="B155" s="582"/>
      <c r="C155" s="582"/>
      <c r="D155" s="741"/>
      <c r="E155" s="741"/>
      <c r="F155" s="741"/>
      <c r="G155" s="635"/>
      <c r="H155" s="232"/>
    </row>
    <row r="156" spans="1:8" x14ac:dyDescent="0.25">
      <c r="B156" s="582"/>
      <c r="C156" s="582"/>
      <c r="D156" s="741"/>
      <c r="E156" s="741"/>
      <c r="F156" s="741"/>
      <c r="G156" s="635"/>
      <c r="H156" s="741"/>
    </row>
    <row r="157" spans="1:8" x14ac:dyDescent="0.25">
      <c r="B157" s="582"/>
      <c r="C157" s="582"/>
      <c r="D157" s="741"/>
      <c r="E157" s="741"/>
      <c r="F157" s="741"/>
      <c r="G157" s="635"/>
      <c r="H157" s="741"/>
    </row>
    <row r="158" spans="1:8" x14ac:dyDescent="0.25">
      <c r="B158" s="582"/>
      <c r="C158" s="949"/>
      <c r="D158" s="741"/>
      <c r="E158" s="741"/>
      <c r="F158" s="741"/>
      <c r="G158" s="635"/>
      <c r="H158" s="741"/>
    </row>
    <row r="159" spans="1:8" x14ac:dyDescent="0.25">
      <c r="B159" s="582"/>
      <c r="C159" s="582"/>
      <c r="D159" s="741"/>
      <c r="E159" s="741"/>
      <c r="F159" s="741"/>
      <c r="G159" s="635"/>
      <c r="H159" s="741"/>
    </row>
    <row r="160" spans="1:8" x14ac:dyDescent="0.25">
      <c r="A160" s="184"/>
      <c r="B160" s="580"/>
      <c r="C160" s="580"/>
      <c r="D160" s="99"/>
      <c r="E160" s="99"/>
      <c r="F160" s="99"/>
      <c r="G160" s="633"/>
      <c r="H160" s="99"/>
    </row>
    <row r="161" spans="1:8" x14ac:dyDescent="0.25">
      <c r="A161" s="128" t="s">
        <v>181</v>
      </c>
      <c r="B161" s="581"/>
      <c r="C161" s="581"/>
      <c r="D161" s="738"/>
      <c r="E161" s="741"/>
      <c r="F161" s="738"/>
      <c r="G161" s="634"/>
      <c r="H161" s="738"/>
    </row>
    <row r="162" spans="1:8" x14ac:dyDescent="0.25">
      <c r="B162" s="948">
        <v>43176</v>
      </c>
      <c r="C162" s="948">
        <v>43180</v>
      </c>
      <c r="D162" s="945" t="s">
        <v>11114</v>
      </c>
      <c r="E162" s="946" t="s">
        <v>2444</v>
      </c>
      <c r="F162" s="815" t="s">
        <v>6984</v>
      </c>
      <c r="G162" s="947">
        <v>1621.2</v>
      </c>
      <c r="H162" s="599" t="s">
        <v>13398</v>
      </c>
    </row>
    <row r="163" spans="1:8" x14ac:dyDescent="0.25">
      <c r="B163" s="582"/>
      <c r="C163" s="582"/>
      <c r="D163" s="741"/>
      <c r="E163" s="738"/>
      <c r="F163" s="741"/>
      <c r="G163" s="640"/>
      <c r="H163" s="111"/>
    </row>
    <row r="164" spans="1:8" x14ac:dyDescent="0.25">
      <c r="B164" s="582"/>
      <c r="C164" s="582"/>
      <c r="D164" s="741"/>
      <c r="E164" s="741"/>
      <c r="F164" s="741"/>
      <c r="G164" s="635"/>
      <c r="H164" s="741"/>
    </row>
    <row r="165" spans="1:8" x14ac:dyDescent="0.25">
      <c r="B165" s="582"/>
      <c r="C165" s="582"/>
      <c r="D165" s="741"/>
      <c r="E165" s="738"/>
      <c r="F165" s="741"/>
      <c r="G165" s="635"/>
      <c r="H165" s="741"/>
    </row>
    <row r="166" spans="1:8" x14ac:dyDescent="0.25">
      <c r="A166" s="184"/>
      <c r="B166" s="585"/>
      <c r="C166" s="585"/>
      <c r="D166" s="105"/>
      <c r="E166" s="105"/>
      <c r="F166" s="105"/>
      <c r="G166" s="639"/>
      <c r="H166" s="105"/>
    </row>
    <row r="167" spans="1:8" x14ac:dyDescent="0.25">
      <c r="A167" s="128" t="s">
        <v>9060</v>
      </c>
      <c r="B167" s="582"/>
      <c r="C167" s="582"/>
      <c r="D167" s="549"/>
      <c r="E167" s="549"/>
      <c r="F167" s="549"/>
      <c r="G167" s="635"/>
      <c r="H167" s="549"/>
    </row>
    <row r="168" spans="1:8" x14ac:dyDescent="0.25">
      <c r="B168" s="582"/>
      <c r="C168" s="582"/>
      <c r="D168" s="549"/>
      <c r="E168" s="549"/>
      <c r="F168" s="549"/>
      <c r="G168" s="635"/>
      <c r="H168" s="549"/>
    </row>
    <row r="169" spans="1:8" x14ac:dyDescent="0.25">
      <c r="B169" s="582"/>
      <c r="C169" s="582"/>
      <c r="D169" s="549"/>
      <c r="E169" s="549"/>
      <c r="F169" s="549"/>
      <c r="G169" s="635"/>
      <c r="H169" s="549"/>
    </row>
    <row r="170" spans="1:8" x14ac:dyDescent="0.25">
      <c r="B170" s="582"/>
      <c r="C170" s="582"/>
      <c r="D170" s="549"/>
      <c r="E170" s="549"/>
      <c r="F170" s="549"/>
      <c r="G170" s="635"/>
      <c r="H170" s="549"/>
    </row>
    <row r="171" spans="1:8" x14ac:dyDescent="0.25">
      <c r="B171" s="582"/>
      <c r="C171" s="582"/>
      <c r="D171" s="549"/>
      <c r="E171" s="549"/>
      <c r="F171" s="549"/>
      <c r="G171" s="635"/>
      <c r="H171" s="549"/>
    </row>
    <row r="172" spans="1:8" x14ac:dyDescent="0.25">
      <c r="B172" s="582"/>
      <c r="C172" s="582"/>
      <c r="D172" s="549"/>
      <c r="E172" s="549"/>
      <c r="F172" s="549"/>
      <c r="G172" s="635"/>
      <c r="H172" s="549"/>
    </row>
    <row r="173" spans="1:8" x14ac:dyDescent="0.25">
      <c r="B173" s="582"/>
      <c r="C173" s="582"/>
      <c r="D173" s="549"/>
      <c r="E173" s="549"/>
      <c r="F173" s="549"/>
      <c r="G173" s="635"/>
      <c r="H173" s="549"/>
    </row>
    <row r="174" spans="1:8" x14ac:dyDescent="0.25">
      <c r="A174" s="184"/>
      <c r="B174" s="585"/>
      <c r="C174" s="585"/>
      <c r="D174" s="105"/>
      <c r="E174" s="105"/>
      <c r="F174" s="105"/>
      <c r="G174" s="639"/>
      <c r="H174" s="105"/>
    </row>
    <row r="175" spans="1:8" x14ac:dyDescent="0.25">
      <c r="A175" s="128" t="s">
        <v>8603</v>
      </c>
      <c r="B175" s="581"/>
      <c r="C175" s="581"/>
      <c r="D175" s="136"/>
      <c r="E175" s="136"/>
      <c r="F175" s="136"/>
      <c r="G175" s="892"/>
      <c r="H175" s="136"/>
    </row>
    <row r="176" spans="1:8" x14ac:dyDescent="0.25">
      <c r="B176" s="581"/>
      <c r="C176" s="581"/>
      <c r="D176" s="136"/>
      <c r="E176" s="136"/>
      <c r="F176" s="136"/>
      <c r="G176" s="892"/>
      <c r="H176" s="136"/>
    </row>
    <row r="177" spans="1:8" x14ac:dyDescent="0.25">
      <c r="B177" s="581"/>
      <c r="C177" s="581"/>
      <c r="D177" s="136"/>
      <c r="E177" s="136"/>
      <c r="F177" s="136"/>
      <c r="G177" s="892"/>
      <c r="H177" s="136"/>
    </row>
    <row r="178" spans="1:8" x14ac:dyDescent="0.25">
      <c r="B178" s="581"/>
      <c r="C178" s="581"/>
      <c r="D178" s="136"/>
      <c r="E178" s="136"/>
      <c r="F178" s="136"/>
      <c r="G178" s="892"/>
      <c r="H178" s="136"/>
    </row>
    <row r="179" spans="1:8" x14ac:dyDescent="0.25">
      <c r="B179" s="581"/>
      <c r="C179" s="581"/>
      <c r="D179" s="136"/>
      <c r="E179" s="136"/>
      <c r="F179" s="136"/>
      <c r="G179" s="892"/>
      <c r="H179" s="136"/>
    </row>
    <row r="180" spans="1:8" x14ac:dyDescent="0.25">
      <c r="B180" s="581"/>
      <c r="C180" s="581"/>
      <c r="D180" s="136"/>
      <c r="E180" s="136"/>
      <c r="F180" s="136"/>
      <c r="G180" s="892"/>
      <c r="H180" s="136"/>
    </row>
    <row r="181" spans="1:8" x14ac:dyDescent="0.25">
      <c r="B181" s="582"/>
      <c r="C181" s="582"/>
      <c r="D181" s="549"/>
      <c r="E181" s="549"/>
      <c r="F181" s="549"/>
      <c r="G181" s="635"/>
      <c r="H181" s="741"/>
    </row>
    <row r="182" spans="1:8" x14ac:dyDescent="0.25">
      <c r="B182" s="582"/>
      <c r="C182" s="582"/>
      <c r="D182" s="549"/>
      <c r="E182" s="549"/>
      <c r="F182" s="550"/>
      <c r="G182" s="635"/>
      <c r="H182" s="549"/>
    </row>
    <row r="183" spans="1:8" x14ac:dyDescent="0.25">
      <c r="A183" s="184"/>
      <c r="B183" s="580"/>
      <c r="C183" s="580"/>
      <c r="D183" s="99"/>
      <c r="E183" s="99"/>
      <c r="F183" s="99"/>
      <c r="G183" s="633"/>
      <c r="H183" s="99"/>
    </row>
    <row r="184" spans="1:8" x14ac:dyDescent="0.25">
      <c r="A184" s="128" t="s">
        <v>28</v>
      </c>
      <c r="B184" s="573"/>
      <c r="C184" s="842"/>
      <c r="D184" s="553"/>
      <c r="E184" s="553"/>
      <c r="F184" s="553"/>
      <c r="G184" s="811"/>
      <c r="H184" s="553"/>
    </row>
    <row r="185" spans="1:8" x14ac:dyDescent="0.25">
      <c r="B185" s="889">
        <v>43179</v>
      </c>
      <c r="C185" s="889">
        <v>43182</v>
      </c>
      <c r="D185" s="204" t="s">
        <v>351</v>
      </c>
      <c r="E185" s="204" t="s">
        <v>48</v>
      </c>
      <c r="F185" s="204" t="s">
        <v>5469</v>
      </c>
      <c r="G185" s="215">
        <v>0</v>
      </c>
      <c r="H185" s="204" t="s">
        <v>13253</v>
      </c>
    </row>
    <row r="186" spans="1:8" x14ac:dyDescent="0.25">
      <c r="B186" s="889">
        <v>43179</v>
      </c>
      <c r="C186" s="889">
        <v>43182</v>
      </c>
      <c r="D186" s="204" t="s">
        <v>348</v>
      </c>
      <c r="E186" s="204" t="s">
        <v>8232</v>
      </c>
      <c r="F186" s="204" t="s">
        <v>5469</v>
      </c>
      <c r="G186" s="215">
        <v>0</v>
      </c>
      <c r="H186" s="204" t="s">
        <v>13253</v>
      </c>
    </row>
    <row r="187" spans="1:8" x14ac:dyDescent="0.25">
      <c r="B187" s="889">
        <v>43179</v>
      </c>
      <c r="C187" s="889">
        <v>43182</v>
      </c>
      <c r="D187" s="204" t="s">
        <v>13254</v>
      </c>
      <c r="E187" s="204" t="s">
        <v>58</v>
      </c>
      <c r="F187" s="204" t="s">
        <v>5469</v>
      </c>
      <c r="G187" s="215">
        <v>0</v>
      </c>
      <c r="H187" s="204" t="s">
        <v>13253</v>
      </c>
    </row>
    <row r="188" spans="1:8" x14ac:dyDescent="0.25">
      <c r="B188" s="889">
        <v>43179</v>
      </c>
      <c r="C188" s="889">
        <v>43182</v>
      </c>
      <c r="D188" s="204" t="s">
        <v>2897</v>
      </c>
      <c r="E188" s="204" t="s">
        <v>58</v>
      </c>
      <c r="F188" s="204" t="s">
        <v>5469</v>
      </c>
      <c r="G188" s="215">
        <v>0</v>
      </c>
      <c r="H188" s="204" t="s">
        <v>13253</v>
      </c>
    </row>
    <row r="189" spans="1:8" x14ac:dyDescent="0.25">
      <c r="B189" s="889"/>
      <c r="C189" s="889"/>
      <c r="D189" s="204"/>
      <c r="E189" s="204"/>
      <c r="F189" s="204"/>
      <c r="G189" s="215"/>
      <c r="H189" s="204"/>
    </row>
    <row r="190" spans="1:8" x14ac:dyDescent="0.25">
      <c r="B190" s="889">
        <v>43181</v>
      </c>
      <c r="C190" s="889">
        <v>43183</v>
      </c>
      <c r="D190" s="204" t="s">
        <v>11960</v>
      </c>
      <c r="E190" s="204" t="s">
        <v>792</v>
      </c>
      <c r="F190" s="204" t="s">
        <v>13255</v>
      </c>
      <c r="G190" s="215">
        <v>500</v>
      </c>
      <c r="H190" s="204" t="s">
        <v>13256</v>
      </c>
    </row>
    <row r="191" spans="1:8" x14ac:dyDescent="0.25">
      <c r="B191" s="889"/>
      <c r="C191" s="889"/>
      <c r="D191" s="204"/>
      <c r="E191" s="204"/>
      <c r="F191" s="204"/>
      <c r="G191" s="215"/>
      <c r="H191" s="204"/>
    </row>
    <row r="192" spans="1:8" x14ac:dyDescent="0.25">
      <c r="B192" s="889">
        <v>43183</v>
      </c>
      <c r="C192" s="889">
        <v>43188</v>
      </c>
      <c r="D192" s="204" t="s">
        <v>6112</v>
      </c>
      <c r="E192" s="204" t="s">
        <v>6595</v>
      </c>
      <c r="F192" s="204" t="s">
        <v>13257</v>
      </c>
      <c r="G192" s="215">
        <v>1335</v>
      </c>
      <c r="H192" s="204" t="s">
        <v>13258</v>
      </c>
    </row>
    <row r="193" spans="1:8" x14ac:dyDescent="0.25">
      <c r="B193" s="889"/>
      <c r="C193" s="889"/>
      <c r="D193" s="204"/>
      <c r="E193" s="204"/>
      <c r="F193" s="204"/>
      <c r="G193" s="215"/>
      <c r="H193" s="204"/>
    </row>
    <row r="194" spans="1:8" x14ac:dyDescent="0.25">
      <c r="B194" s="889">
        <v>43184</v>
      </c>
      <c r="C194" s="889">
        <v>43188</v>
      </c>
      <c r="D194" s="164" t="s">
        <v>5362</v>
      </c>
      <c r="E194" s="164" t="s">
        <v>5363</v>
      </c>
      <c r="F194" s="164" t="s">
        <v>9772</v>
      </c>
      <c r="G194" s="242">
        <v>2449</v>
      </c>
      <c r="H194" s="164" t="s">
        <v>13250</v>
      </c>
    </row>
    <row r="195" spans="1:8" x14ac:dyDescent="0.25">
      <c r="B195" s="889"/>
      <c r="C195" s="889"/>
      <c r="D195" s="164"/>
      <c r="E195" s="164"/>
      <c r="F195" s="164"/>
      <c r="G195" s="242"/>
      <c r="H195" s="164"/>
    </row>
    <row r="196" spans="1:8" x14ac:dyDescent="0.25">
      <c r="B196" s="889">
        <v>43185</v>
      </c>
      <c r="C196" s="889">
        <v>43190</v>
      </c>
      <c r="D196" s="164" t="s">
        <v>3174</v>
      </c>
      <c r="E196" s="164" t="s">
        <v>13248</v>
      </c>
      <c r="F196" s="164" t="s">
        <v>1504</v>
      </c>
      <c r="G196" s="242">
        <v>2525</v>
      </c>
      <c r="H196" s="164" t="s">
        <v>13249</v>
      </c>
    </row>
    <row r="197" spans="1:8" x14ac:dyDescent="0.25">
      <c r="B197" s="573"/>
      <c r="C197" s="573"/>
      <c r="D197" s="553"/>
      <c r="E197" s="553"/>
      <c r="F197" s="553"/>
      <c r="G197" s="634"/>
      <c r="H197" s="553"/>
    </row>
    <row r="198" spans="1:8" x14ac:dyDescent="0.25">
      <c r="B198" s="573"/>
      <c r="C198" s="573"/>
      <c r="D198" s="553"/>
      <c r="E198" s="553"/>
      <c r="F198" s="553"/>
      <c r="G198" s="634"/>
      <c r="H198" s="553"/>
    </row>
    <row r="199" spans="1:8" x14ac:dyDescent="0.25">
      <c r="A199" s="184"/>
      <c r="B199" s="580"/>
      <c r="C199" s="580"/>
      <c r="D199" s="99"/>
      <c r="E199" s="99"/>
      <c r="F199" s="99"/>
      <c r="G199" s="633"/>
      <c r="H199" s="99"/>
    </row>
    <row r="200" spans="1:8" x14ac:dyDescent="0.25">
      <c r="A200" s="128" t="s">
        <v>50</v>
      </c>
      <c r="B200" s="889"/>
      <c r="C200" s="889"/>
      <c r="D200" s="273"/>
      <c r="E200" s="740"/>
      <c r="F200" s="737"/>
      <c r="G200" s="637"/>
      <c r="H200" s="740"/>
    </row>
    <row r="201" spans="1:8" x14ac:dyDescent="0.25">
      <c r="B201" s="582">
        <v>43173</v>
      </c>
      <c r="C201" s="582">
        <v>43176</v>
      </c>
      <c r="D201" s="841" t="s">
        <v>465</v>
      </c>
      <c r="E201" s="841" t="s">
        <v>12924</v>
      </c>
      <c r="F201" s="841" t="s">
        <v>1236</v>
      </c>
      <c r="G201" s="635">
        <v>1929</v>
      </c>
      <c r="H201" s="841" t="s">
        <v>12925</v>
      </c>
    </row>
    <row r="202" spans="1:8" x14ac:dyDescent="0.25">
      <c r="B202" s="889"/>
      <c r="C202" s="889"/>
      <c r="D202" s="273"/>
      <c r="E202" s="740"/>
      <c r="F202" s="737"/>
      <c r="G202" s="637"/>
      <c r="H202" s="740"/>
    </row>
    <row r="203" spans="1:8" x14ac:dyDescent="0.25">
      <c r="B203" s="889"/>
      <c r="C203" s="889"/>
      <c r="D203" s="273"/>
      <c r="E203" s="740"/>
      <c r="F203" s="737"/>
      <c r="G203" s="637"/>
      <c r="H203" s="740"/>
    </row>
    <row r="204" spans="1:8" x14ac:dyDescent="0.25">
      <c r="B204" s="889"/>
      <c r="C204" s="889"/>
      <c r="D204" s="737"/>
      <c r="E204" s="740"/>
      <c r="F204" s="737"/>
      <c r="G204" s="641"/>
      <c r="H204" s="740"/>
    </row>
    <row r="205" spans="1:8" x14ac:dyDescent="0.25">
      <c r="B205" s="889"/>
      <c r="C205" s="889"/>
      <c r="D205" s="737"/>
      <c r="E205" s="740"/>
      <c r="F205" s="737"/>
      <c r="G205" s="641"/>
      <c r="H205" s="740"/>
    </row>
    <row r="206" spans="1:8" x14ac:dyDescent="0.25">
      <c r="B206" s="889"/>
      <c r="C206" s="889"/>
      <c r="D206" s="740"/>
      <c r="E206" s="740"/>
      <c r="F206" s="737"/>
      <c r="G206" s="641"/>
      <c r="H206" s="740"/>
    </row>
    <row r="207" spans="1:8" x14ac:dyDescent="0.25">
      <c r="A207" s="184"/>
      <c r="B207" s="580"/>
      <c r="C207" s="580"/>
      <c r="D207" s="99"/>
      <c r="E207" s="99"/>
      <c r="F207" s="99"/>
      <c r="G207" s="633"/>
      <c r="H207" s="99"/>
    </row>
    <row r="208" spans="1:8" x14ac:dyDescent="0.25">
      <c r="A208" s="128" t="s">
        <v>8256</v>
      </c>
      <c r="B208" s="573"/>
      <c r="C208" s="573"/>
      <c r="D208" s="548"/>
      <c r="E208" s="548"/>
      <c r="F208" s="548"/>
      <c r="G208" s="634"/>
      <c r="H208" s="548"/>
    </row>
    <row r="209" spans="1:8" x14ac:dyDescent="0.25">
      <c r="B209" s="573"/>
      <c r="C209" s="573"/>
      <c r="D209" s="548"/>
      <c r="E209" s="548"/>
      <c r="F209" s="548"/>
      <c r="G209" s="634"/>
      <c r="H209" s="548"/>
    </row>
    <row r="210" spans="1:8" x14ac:dyDescent="0.25">
      <c r="A210" s="184"/>
      <c r="B210" s="580"/>
      <c r="C210" s="580"/>
      <c r="D210" s="99"/>
      <c r="E210" s="99"/>
      <c r="F210" s="99"/>
      <c r="G210" s="633"/>
      <c r="H210" s="99"/>
    </row>
    <row r="211" spans="1:8" x14ac:dyDescent="0.25">
      <c r="A211" s="128" t="s">
        <v>22</v>
      </c>
      <c r="B211" s="889"/>
      <c r="C211" s="889"/>
      <c r="D211" s="737"/>
      <c r="E211" s="737"/>
      <c r="F211" s="737"/>
      <c r="G211" s="637"/>
      <c r="H211" s="740"/>
    </row>
    <row r="212" spans="1:8" x14ac:dyDescent="0.25">
      <c r="B212" s="911">
        <v>43174</v>
      </c>
      <c r="C212" s="911">
        <v>43178</v>
      </c>
      <c r="D212" s="216" t="s">
        <v>296</v>
      </c>
      <c r="E212" s="570" t="s">
        <v>3529</v>
      </c>
      <c r="F212" s="216" t="s">
        <v>8279</v>
      </c>
      <c r="G212" s="921">
        <v>470</v>
      </c>
      <c r="H212" s="821" t="s">
        <v>13571</v>
      </c>
    </row>
    <row r="213" spans="1:8" x14ac:dyDescent="0.25">
      <c r="B213" s="911">
        <v>43174</v>
      </c>
      <c r="C213" s="911">
        <v>43178</v>
      </c>
      <c r="D213" s="216" t="s">
        <v>270</v>
      </c>
      <c r="E213" s="570" t="s">
        <v>195</v>
      </c>
      <c r="F213" s="216" t="s">
        <v>8279</v>
      </c>
      <c r="G213" s="921">
        <v>470</v>
      </c>
      <c r="H213" s="821" t="s">
        <v>13571</v>
      </c>
    </row>
    <row r="214" spans="1:8" ht="15" customHeight="1" x14ac:dyDescent="0.25">
      <c r="B214" s="911">
        <v>43176</v>
      </c>
      <c r="C214" s="911">
        <v>43177</v>
      </c>
      <c r="D214" s="936" t="s">
        <v>9947</v>
      </c>
      <c r="E214" s="821" t="s">
        <v>13572</v>
      </c>
      <c r="F214" s="821" t="s">
        <v>13573</v>
      </c>
      <c r="G214" s="921">
        <v>3390</v>
      </c>
      <c r="H214" s="570" t="s">
        <v>13574</v>
      </c>
    </row>
    <row r="215" spans="1:8" x14ac:dyDescent="0.25">
      <c r="B215" s="911">
        <v>43181</v>
      </c>
      <c r="C215" s="911">
        <v>43184</v>
      </c>
      <c r="D215" s="216" t="s">
        <v>270</v>
      </c>
      <c r="E215" s="570" t="s">
        <v>195</v>
      </c>
      <c r="F215" s="216" t="s">
        <v>13575</v>
      </c>
      <c r="G215" s="921">
        <v>1445</v>
      </c>
      <c r="H215" s="570" t="s">
        <v>13576</v>
      </c>
    </row>
    <row r="216" spans="1:8" x14ac:dyDescent="0.25">
      <c r="B216" s="889"/>
      <c r="C216" s="889"/>
      <c r="D216" s="737"/>
      <c r="E216" s="740"/>
      <c r="F216" s="737"/>
      <c r="G216" s="637"/>
      <c r="H216" s="740"/>
    </row>
    <row r="217" spans="1:8" x14ac:dyDescent="0.25">
      <c r="A217" s="184"/>
      <c r="B217" s="580"/>
      <c r="C217" s="580"/>
      <c r="D217" s="99"/>
      <c r="E217" s="99"/>
      <c r="F217" s="99"/>
      <c r="G217" s="633"/>
      <c r="H217" s="99"/>
    </row>
    <row r="218" spans="1:8" x14ac:dyDescent="0.25">
      <c r="A218" s="128" t="s">
        <v>1289</v>
      </c>
      <c r="B218" s="581"/>
      <c r="C218" s="581"/>
      <c r="D218" s="738"/>
      <c r="E218" s="738"/>
      <c r="F218" s="738"/>
      <c r="G218" s="634"/>
      <c r="H218" s="740"/>
    </row>
    <row r="219" spans="1:8" x14ac:dyDescent="0.25">
      <c r="B219" s="889">
        <v>43160</v>
      </c>
      <c r="C219" s="889">
        <v>43162</v>
      </c>
      <c r="D219" s="890" t="s">
        <v>2941</v>
      </c>
      <c r="E219" s="890" t="s">
        <v>2942</v>
      </c>
      <c r="F219" s="616" t="s">
        <v>12413</v>
      </c>
      <c r="G219" s="242">
        <v>1000</v>
      </c>
      <c r="H219" s="890" t="s">
        <v>13261</v>
      </c>
    </row>
    <row r="220" spans="1:8" x14ac:dyDescent="0.25">
      <c r="B220" s="889">
        <v>43160</v>
      </c>
      <c r="C220" s="889">
        <v>43162</v>
      </c>
      <c r="D220" s="890" t="s">
        <v>13266</v>
      </c>
      <c r="E220" s="890" t="s">
        <v>2805</v>
      </c>
      <c r="F220" s="890" t="s">
        <v>12413</v>
      </c>
      <c r="G220" s="242">
        <v>1000</v>
      </c>
      <c r="H220" s="890" t="s">
        <v>13261</v>
      </c>
    </row>
    <row r="221" spans="1:8" x14ac:dyDescent="0.25">
      <c r="B221" s="911">
        <v>43161</v>
      </c>
      <c r="C221" s="911">
        <v>43164</v>
      </c>
      <c r="D221" s="935" t="s">
        <v>2949</v>
      </c>
      <c r="E221" s="935" t="s">
        <v>3743</v>
      </c>
      <c r="F221" s="935" t="s">
        <v>13561</v>
      </c>
      <c r="G221" s="942">
        <v>300</v>
      </c>
      <c r="H221" s="935" t="s">
        <v>13562</v>
      </c>
    </row>
    <row r="222" spans="1:8" x14ac:dyDescent="0.25">
      <c r="B222" s="911" t="s">
        <v>7850</v>
      </c>
      <c r="C222" s="911">
        <v>43170</v>
      </c>
      <c r="D222" s="935" t="s">
        <v>6886</v>
      </c>
      <c r="E222" s="935" t="s">
        <v>13566</v>
      </c>
      <c r="F222" s="935" t="s">
        <v>13565</v>
      </c>
      <c r="G222" s="942">
        <v>1000</v>
      </c>
      <c r="H222" s="935" t="s">
        <v>6634</v>
      </c>
    </row>
    <row r="223" spans="1:8" x14ac:dyDescent="0.25">
      <c r="B223" s="941"/>
      <c r="C223" s="941"/>
      <c r="D223" s="941"/>
      <c r="E223" s="935"/>
      <c r="F223" s="935"/>
      <c r="G223" s="956"/>
      <c r="H223" s="935"/>
    </row>
    <row r="224" spans="1:8" x14ac:dyDescent="0.25">
      <c r="B224" s="889">
        <v>43180</v>
      </c>
      <c r="C224" s="889">
        <v>43184</v>
      </c>
      <c r="D224" s="890" t="s">
        <v>11198</v>
      </c>
      <c r="E224" s="890" t="s">
        <v>18</v>
      </c>
      <c r="F224" s="890" t="s">
        <v>1157</v>
      </c>
      <c r="G224" s="242">
        <v>2197.65</v>
      </c>
      <c r="H224" s="890" t="s">
        <v>13265</v>
      </c>
    </row>
    <row r="225" spans="1:8" x14ac:dyDescent="0.25">
      <c r="B225" s="889"/>
      <c r="C225" s="889"/>
      <c r="D225" s="890"/>
      <c r="E225" s="890"/>
      <c r="F225" s="890"/>
      <c r="G225" s="242"/>
      <c r="H225" s="890"/>
    </row>
    <row r="226" spans="1:8" x14ac:dyDescent="0.25">
      <c r="B226" s="889">
        <v>43184</v>
      </c>
      <c r="C226" s="889">
        <v>43188</v>
      </c>
      <c r="D226" s="890" t="s">
        <v>8866</v>
      </c>
      <c r="E226" s="890" t="s">
        <v>18</v>
      </c>
      <c r="F226" s="890" t="s">
        <v>356</v>
      </c>
      <c r="G226" s="242">
        <v>1287</v>
      </c>
      <c r="H226" s="890" t="s">
        <v>13264</v>
      </c>
    </row>
    <row r="227" spans="1:8" x14ac:dyDescent="0.25">
      <c r="B227" s="911">
        <v>43186</v>
      </c>
      <c r="C227" s="911">
        <v>43189</v>
      </c>
      <c r="D227" s="935" t="s">
        <v>13563</v>
      </c>
      <c r="E227" s="935" t="s">
        <v>18</v>
      </c>
      <c r="F227" s="935" t="s">
        <v>4181</v>
      </c>
      <c r="G227" s="942">
        <v>1000</v>
      </c>
      <c r="H227" s="935" t="s">
        <v>13564</v>
      </c>
    </row>
    <row r="228" spans="1:8" x14ac:dyDescent="0.25">
      <c r="B228" s="581"/>
      <c r="C228" s="581"/>
      <c r="D228" s="893"/>
      <c r="E228" s="893"/>
      <c r="F228" s="893"/>
      <c r="G228" s="634"/>
      <c r="H228" s="894"/>
    </row>
    <row r="229" spans="1:8" x14ac:dyDescent="0.25">
      <c r="B229" s="581"/>
      <c r="C229" s="581"/>
      <c r="D229" s="893"/>
      <c r="E229" s="893"/>
      <c r="F229" s="893"/>
      <c r="G229" s="634"/>
      <c r="H229" s="894"/>
    </row>
    <row r="230" spans="1:8" x14ac:dyDescent="0.25">
      <c r="B230" s="581"/>
      <c r="C230" s="581"/>
      <c r="D230" s="893"/>
      <c r="E230" s="893"/>
      <c r="F230" s="893"/>
      <c r="G230" s="634"/>
      <c r="H230" s="894"/>
    </row>
    <row r="231" spans="1:8" x14ac:dyDescent="0.25">
      <c r="A231" s="184"/>
      <c r="B231" s="580"/>
      <c r="C231" s="580"/>
      <c r="D231" s="99"/>
      <c r="E231" s="99"/>
      <c r="F231" s="99"/>
      <c r="G231" s="633"/>
      <c r="H231" s="99"/>
    </row>
    <row r="232" spans="1:8" x14ac:dyDescent="0.25">
      <c r="A232" s="128" t="s">
        <v>955</v>
      </c>
      <c r="B232" s="583"/>
      <c r="C232" s="583"/>
      <c r="D232" s="740"/>
      <c r="E232" s="740"/>
      <c r="F232" s="737"/>
      <c r="G232" s="637"/>
      <c r="H232" s="740"/>
    </row>
    <row r="233" spans="1:8" x14ac:dyDescent="0.25">
      <c r="B233" s="583"/>
      <c r="C233" s="583"/>
      <c r="D233" s="175"/>
      <c r="E233" s="740"/>
      <c r="F233" s="737"/>
      <c r="G233" s="637"/>
      <c r="H233" s="740"/>
    </row>
    <row r="234" spans="1:8" x14ac:dyDescent="0.25">
      <c r="B234" s="889"/>
      <c r="C234" s="889"/>
      <c r="D234" s="740"/>
      <c r="E234" s="740"/>
      <c r="F234" s="176"/>
      <c r="G234" s="637"/>
      <c r="H234" s="740"/>
    </row>
    <row r="235" spans="1:8" x14ac:dyDescent="0.25">
      <c r="B235" s="889"/>
      <c r="C235" s="889"/>
      <c r="D235" s="740"/>
      <c r="E235" s="740"/>
      <c r="F235" s="737"/>
      <c r="G235" s="637"/>
      <c r="H235" s="740"/>
    </row>
    <row r="236" spans="1:8" x14ac:dyDescent="0.25">
      <c r="B236" s="889"/>
      <c r="C236" s="889"/>
      <c r="D236" s="740"/>
      <c r="E236" s="740"/>
      <c r="F236" s="737"/>
      <c r="G236" s="637"/>
      <c r="H236" s="740"/>
    </row>
    <row r="237" spans="1:8" x14ac:dyDescent="0.25">
      <c r="B237" s="889"/>
      <c r="C237" s="889"/>
      <c r="D237" s="740"/>
      <c r="E237" s="740"/>
      <c r="F237" s="737"/>
      <c r="G237" s="637"/>
      <c r="H237" s="740"/>
    </row>
    <row r="238" spans="1:8" x14ac:dyDescent="0.25">
      <c r="B238" s="889"/>
      <c r="C238" s="889"/>
      <c r="D238" s="740"/>
      <c r="E238" s="740"/>
      <c r="F238" s="737"/>
      <c r="G238" s="637"/>
      <c r="H238" s="740"/>
    </row>
    <row r="239" spans="1:8" x14ac:dyDescent="0.25">
      <c r="B239" s="889"/>
      <c r="C239" s="889"/>
      <c r="D239" s="740"/>
      <c r="E239" s="740"/>
      <c r="F239" s="737"/>
      <c r="G239" s="637"/>
      <c r="H239" s="740"/>
    </row>
    <row r="240" spans="1:8" x14ac:dyDescent="0.25">
      <c r="B240" s="889"/>
      <c r="C240" s="889"/>
      <c r="D240" s="740"/>
      <c r="E240" s="740"/>
      <c r="F240" s="737"/>
      <c r="G240" s="637"/>
      <c r="H240" s="740"/>
    </row>
    <row r="241" spans="1:8" x14ac:dyDescent="0.25">
      <c r="A241" s="184"/>
      <c r="B241" s="580"/>
      <c r="C241" s="580"/>
      <c r="D241" s="99"/>
      <c r="E241" s="99"/>
      <c r="F241" s="99"/>
      <c r="G241" s="633"/>
      <c r="H241" s="99"/>
    </row>
    <row r="242" spans="1:8" x14ac:dyDescent="0.25">
      <c r="A242" s="128" t="s">
        <v>190</v>
      </c>
      <c r="B242" s="581"/>
      <c r="C242" s="581"/>
      <c r="D242" s="738"/>
      <c r="E242" s="738"/>
      <c r="F242" s="738"/>
      <c r="G242" s="634"/>
      <c r="H242" s="738"/>
    </row>
    <row r="243" spans="1:8" x14ac:dyDescent="0.25">
      <c r="B243" s="889">
        <v>43160</v>
      </c>
      <c r="C243" s="889">
        <v>43163</v>
      </c>
      <c r="D243" s="890" t="s">
        <v>10704</v>
      </c>
      <c r="E243" s="890" t="s">
        <v>13221</v>
      </c>
      <c r="F243" s="890" t="s">
        <v>1678</v>
      </c>
      <c r="G243" s="705">
        <v>7774.2</v>
      </c>
      <c r="H243" s="890" t="s">
        <v>13222</v>
      </c>
    </row>
    <row r="244" spans="1:8" x14ac:dyDescent="0.25">
      <c r="B244" s="889">
        <v>43161</v>
      </c>
      <c r="C244" s="889">
        <v>43161</v>
      </c>
      <c r="D244" s="890" t="s">
        <v>3563</v>
      </c>
      <c r="E244" s="890" t="s">
        <v>36</v>
      </c>
      <c r="F244" s="890" t="s">
        <v>3364</v>
      </c>
      <c r="G244" s="705">
        <v>600</v>
      </c>
      <c r="H244" s="890" t="s">
        <v>13220</v>
      </c>
    </row>
    <row r="245" spans="1:8" x14ac:dyDescent="0.25">
      <c r="B245" s="889">
        <v>43162</v>
      </c>
      <c r="C245" s="889">
        <v>43163</v>
      </c>
      <c r="D245" s="890" t="s">
        <v>2496</v>
      </c>
      <c r="E245" s="890" t="s">
        <v>2144</v>
      </c>
      <c r="F245" s="890" t="s">
        <v>526</v>
      </c>
      <c r="G245" s="705">
        <v>245</v>
      </c>
      <c r="H245" s="890" t="s">
        <v>13223</v>
      </c>
    </row>
    <row r="246" spans="1:8" x14ac:dyDescent="0.25">
      <c r="B246" s="889">
        <v>43163</v>
      </c>
      <c r="C246" s="889">
        <v>43165</v>
      </c>
      <c r="D246" s="890" t="s">
        <v>13224</v>
      </c>
      <c r="E246" s="890" t="s">
        <v>13225</v>
      </c>
      <c r="F246" s="890" t="s">
        <v>2588</v>
      </c>
      <c r="G246" s="705">
        <v>0</v>
      </c>
      <c r="H246" s="890" t="s">
        <v>13226</v>
      </c>
    </row>
    <row r="247" spans="1:8" x14ac:dyDescent="0.25">
      <c r="B247" s="889">
        <v>43163</v>
      </c>
      <c r="C247" s="889">
        <v>43165</v>
      </c>
      <c r="D247" s="890" t="s">
        <v>82</v>
      </c>
      <c r="E247" s="890" t="s">
        <v>34</v>
      </c>
      <c r="F247" s="890" t="s">
        <v>2588</v>
      </c>
      <c r="G247" s="705">
        <v>2000</v>
      </c>
      <c r="H247" s="890" t="s">
        <v>13226</v>
      </c>
    </row>
    <row r="248" spans="1:8" x14ac:dyDescent="0.25">
      <c r="B248" s="889">
        <v>43164</v>
      </c>
      <c r="C248" s="889">
        <v>43164</v>
      </c>
      <c r="D248" s="890" t="s">
        <v>2496</v>
      </c>
      <c r="E248" s="890" t="s">
        <v>2144</v>
      </c>
      <c r="F248" s="890" t="s">
        <v>230</v>
      </c>
      <c r="G248" s="705">
        <v>60</v>
      </c>
      <c r="H248" s="890" t="s">
        <v>13227</v>
      </c>
    </row>
    <row r="249" spans="1:8" x14ac:dyDescent="0.25">
      <c r="B249" s="889">
        <v>43164</v>
      </c>
      <c r="C249" s="889">
        <v>43166</v>
      </c>
      <c r="D249" s="890" t="s">
        <v>2496</v>
      </c>
      <c r="E249" s="890" t="s">
        <v>2144</v>
      </c>
      <c r="F249" s="890" t="s">
        <v>5919</v>
      </c>
      <c r="G249" s="705">
        <v>410</v>
      </c>
      <c r="H249" s="890" t="s">
        <v>13228</v>
      </c>
    </row>
    <row r="250" spans="1:8" x14ac:dyDescent="0.25">
      <c r="B250" s="889">
        <v>43164</v>
      </c>
      <c r="C250" s="889">
        <v>43170</v>
      </c>
      <c r="D250" s="890" t="s">
        <v>13237</v>
      </c>
      <c r="E250" s="890" t="s">
        <v>37</v>
      </c>
      <c r="F250" s="890" t="s">
        <v>13238</v>
      </c>
      <c r="G250" s="705">
        <v>10000</v>
      </c>
      <c r="H250" s="890" t="s">
        <v>13239</v>
      </c>
    </row>
    <row r="251" spans="1:8" x14ac:dyDescent="0.25">
      <c r="B251" s="889">
        <v>43164</v>
      </c>
      <c r="C251" s="889">
        <v>43170</v>
      </c>
      <c r="D251" s="890" t="s">
        <v>10032</v>
      </c>
      <c r="E251" s="890" t="s">
        <v>574</v>
      </c>
      <c r="F251" s="890" t="s">
        <v>13238</v>
      </c>
      <c r="G251" s="705">
        <v>0</v>
      </c>
      <c r="H251" s="890" t="s">
        <v>13239</v>
      </c>
    </row>
    <row r="252" spans="1:8" x14ac:dyDescent="0.25">
      <c r="B252" s="889">
        <v>43167</v>
      </c>
      <c r="C252" s="889">
        <v>43168</v>
      </c>
      <c r="D252" s="890" t="s">
        <v>2496</v>
      </c>
      <c r="E252" s="890" t="s">
        <v>2144</v>
      </c>
      <c r="F252" s="890" t="s">
        <v>1745</v>
      </c>
      <c r="G252" s="705">
        <v>245</v>
      </c>
      <c r="H252" s="890" t="s">
        <v>13229</v>
      </c>
    </row>
    <row r="253" spans="1:8" x14ac:dyDescent="0.25">
      <c r="B253" s="889">
        <v>43167</v>
      </c>
      <c r="C253" s="889">
        <v>43169</v>
      </c>
      <c r="D253" s="890" t="s">
        <v>11418</v>
      </c>
      <c r="E253" s="890" t="s">
        <v>2157</v>
      </c>
      <c r="F253" s="890" t="s">
        <v>186</v>
      </c>
      <c r="G253" s="705">
        <v>1290.8699999999999</v>
      </c>
      <c r="H253" s="890" t="s">
        <v>13230</v>
      </c>
    </row>
    <row r="254" spans="1:8" x14ac:dyDescent="0.25">
      <c r="B254" s="889">
        <v>43167</v>
      </c>
      <c r="C254" s="889">
        <v>43167</v>
      </c>
      <c r="D254" s="890" t="s">
        <v>13231</v>
      </c>
      <c r="E254" s="890" t="s">
        <v>13232</v>
      </c>
      <c r="F254" s="890" t="s">
        <v>349</v>
      </c>
      <c r="G254" s="705">
        <v>0</v>
      </c>
      <c r="H254" s="890" t="s">
        <v>13233</v>
      </c>
    </row>
    <row r="255" spans="1:8" x14ac:dyDescent="0.25">
      <c r="B255" s="889">
        <v>43169</v>
      </c>
      <c r="C255" s="889">
        <v>43169</v>
      </c>
      <c r="D255" s="890" t="s">
        <v>2496</v>
      </c>
      <c r="E255" s="890" t="s">
        <v>2144</v>
      </c>
      <c r="F255" s="890" t="s">
        <v>172</v>
      </c>
      <c r="G255" s="705">
        <v>60</v>
      </c>
      <c r="H255" s="890" t="s">
        <v>49</v>
      </c>
    </row>
    <row r="256" spans="1:8" x14ac:dyDescent="0.25">
      <c r="B256" s="889">
        <v>43169</v>
      </c>
      <c r="C256" s="889">
        <v>43169</v>
      </c>
      <c r="D256" s="890" t="s">
        <v>9451</v>
      </c>
      <c r="E256" s="890" t="s">
        <v>7134</v>
      </c>
      <c r="F256" s="890" t="s">
        <v>13234</v>
      </c>
      <c r="G256" s="705">
        <v>750</v>
      </c>
      <c r="H256" s="890" t="s">
        <v>13235</v>
      </c>
    </row>
    <row r="257" spans="2:8" x14ac:dyDescent="0.25">
      <c r="B257" s="889">
        <v>43169</v>
      </c>
      <c r="C257" s="889">
        <v>43169</v>
      </c>
      <c r="D257" s="890" t="s">
        <v>9454</v>
      </c>
      <c r="E257" s="890" t="s">
        <v>13236</v>
      </c>
      <c r="F257" s="890" t="s">
        <v>13234</v>
      </c>
      <c r="G257" s="705">
        <v>0</v>
      </c>
      <c r="H257" s="890" t="s">
        <v>13235</v>
      </c>
    </row>
    <row r="258" spans="2:8" x14ac:dyDescent="0.25">
      <c r="B258" s="911">
        <v>43169</v>
      </c>
      <c r="C258" s="911">
        <v>43169</v>
      </c>
      <c r="D258" s="547" t="s">
        <v>2496</v>
      </c>
      <c r="E258" s="547" t="s">
        <v>2144</v>
      </c>
      <c r="F258" s="547" t="s">
        <v>172</v>
      </c>
      <c r="G258" s="974">
        <v>60</v>
      </c>
      <c r="H258" s="547" t="s">
        <v>6195</v>
      </c>
    </row>
    <row r="259" spans="2:8" x14ac:dyDescent="0.25">
      <c r="B259" s="911">
        <v>43173</v>
      </c>
      <c r="C259" s="911">
        <v>43173</v>
      </c>
      <c r="D259" s="547" t="s">
        <v>2496</v>
      </c>
      <c r="E259" s="547" t="s">
        <v>2144</v>
      </c>
      <c r="F259" s="547" t="s">
        <v>230</v>
      </c>
      <c r="G259" s="974">
        <v>20</v>
      </c>
      <c r="H259" s="547" t="s">
        <v>13532</v>
      </c>
    </row>
    <row r="260" spans="2:8" x14ac:dyDescent="0.25">
      <c r="B260" s="911">
        <v>43174</v>
      </c>
      <c r="C260" s="911">
        <v>43174</v>
      </c>
      <c r="D260" s="547" t="s">
        <v>2496</v>
      </c>
      <c r="E260" s="547" t="s">
        <v>2144</v>
      </c>
      <c r="F260" s="547" t="s">
        <v>916</v>
      </c>
      <c r="G260" s="974">
        <v>188.75</v>
      </c>
      <c r="H260" s="547" t="s">
        <v>6195</v>
      </c>
    </row>
    <row r="261" spans="2:8" x14ac:dyDescent="0.25">
      <c r="B261" s="911">
        <v>43175</v>
      </c>
      <c r="C261" s="911">
        <v>43175</v>
      </c>
      <c r="D261" s="547" t="s">
        <v>2496</v>
      </c>
      <c r="E261" s="547" t="s">
        <v>2144</v>
      </c>
      <c r="F261" s="547" t="s">
        <v>1702</v>
      </c>
      <c r="G261" s="974">
        <v>188.75</v>
      </c>
      <c r="H261" s="547" t="s">
        <v>6195</v>
      </c>
    </row>
    <row r="262" spans="2:8" x14ac:dyDescent="0.25">
      <c r="B262" s="911">
        <v>43175</v>
      </c>
      <c r="C262" s="911">
        <v>43176</v>
      </c>
      <c r="D262" s="547" t="s">
        <v>11414</v>
      </c>
      <c r="E262" s="547" t="s">
        <v>13534</v>
      </c>
      <c r="F262" s="547" t="s">
        <v>1873</v>
      </c>
      <c r="G262" s="974">
        <v>160</v>
      </c>
      <c r="H262" s="547" t="s">
        <v>6195</v>
      </c>
    </row>
    <row r="263" spans="2:8" x14ac:dyDescent="0.25">
      <c r="B263" s="911">
        <v>43176</v>
      </c>
      <c r="C263" s="911">
        <v>43176</v>
      </c>
      <c r="D263" s="547" t="s">
        <v>2496</v>
      </c>
      <c r="E263" s="547" t="s">
        <v>2144</v>
      </c>
      <c r="F263" s="547" t="s">
        <v>5919</v>
      </c>
      <c r="G263" s="974">
        <v>188.75</v>
      </c>
      <c r="H263" s="547" t="s">
        <v>6195</v>
      </c>
    </row>
    <row r="264" spans="2:8" x14ac:dyDescent="0.25">
      <c r="B264" s="911">
        <v>43177</v>
      </c>
      <c r="C264" s="911">
        <v>43177</v>
      </c>
      <c r="D264" s="547" t="s">
        <v>2496</v>
      </c>
      <c r="E264" s="547" t="s">
        <v>2144</v>
      </c>
      <c r="F264" s="547" t="s">
        <v>13533</v>
      </c>
      <c r="G264" s="974">
        <v>188.75</v>
      </c>
      <c r="H264" s="547" t="s">
        <v>6195</v>
      </c>
    </row>
    <row r="265" spans="2:8" x14ac:dyDescent="0.25">
      <c r="B265" s="967">
        <v>43180</v>
      </c>
      <c r="C265" s="967">
        <v>43186</v>
      </c>
      <c r="D265" s="968" t="s">
        <v>3786</v>
      </c>
      <c r="E265" s="968" t="s">
        <v>13054</v>
      </c>
      <c r="F265" s="968" t="s">
        <v>5469</v>
      </c>
      <c r="G265" s="705">
        <v>990</v>
      </c>
      <c r="H265" s="968" t="s">
        <v>8161</v>
      </c>
    </row>
    <row r="266" spans="2:8" x14ac:dyDescent="0.25">
      <c r="B266" s="911">
        <v>43180</v>
      </c>
      <c r="C266" s="911">
        <v>43180</v>
      </c>
      <c r="D266" s="547" t="s">
        <v>2496</v>
      </c>
      <c r="E266" s="547" t="s">
        <v>2144</v>
      </c>
      <c r="F266" s="547" t="s">
        <v>1719</v>
      </c>
      <c r="G266" s="974">
        <v>20</v>
      </c>
      <c r="H266" s="547" t="s">
        <v>13535</v>
      </c>
    </row>
    <row r="267" spans="2:8" x14ac:dyDescent="0.25">
      <c r="B267" s="967">
        <v>43181</v>
      </c>
      <c r="C267" s="967">
        <v>43182</v>
      </c>
      <c r="D267" s="968" t="s">
        <v>12397</v>
      </c>
      <c r="E267" s="968" t="s">
        <v>3888</v>
      </c>
      <c r="F267" s="968" t="s">
        <v>1157</v>
      </c>
      <c r="G267" s="705">
        <v>0</v>
      </c>
      <c r="H267" s="968" t="s">
        <v>13240</v>
      </c>
    </row>
    <row r="268" spans="2:8" x14ac:dyDescent="0.25">
      <c r="B268" s="967">
        <v>43181</v>
      </c>
      <c r="C268" s="967">
        <v>43181</v>
      </c>
      <c r="D268" s="968" t="s">
        <v>11250</v>
      </c>
      <c r="E268" s="968" t="s">
        <v>13241</v>
      </c>
      <c r="F268" s="968" t="s">
        <v>13242</v>
      </c>
      <c r="G268" s="705">
        <v>0</v>
      </c>
      <c r="H268" s="968" t="s">
        <v>13233</v>
      </c>
    </row>
    <row r="269" spans="2:8" x14ac:dyDescent="0.25">
      <c r="B269" s="911">
        <v>43181</v>
      </c>
      <c r="C269" s="911">
        <v>43182</v>
      </c>
      <c r="D269" s="547" t="s">
        <v>13536</v>
      </c>
      <c r="E269" s="547" t="s">
        <v>13537</v>
      </c>
      <c r="F269" s="547" t="s">
        <v>1157</v>
      </c>
      <c r="G269" s="974">
        <v>0</v>
      </c>
      <c r="H269" s="547" t="s">
        <v>13538</v>
      </c>
    </row>
    <row r="270" spans="2:8" x14ac:dyDescent="0.25">
      <c r="B270" s="967">
        <v>43182</v>
      </c>
      <c r="C270" s="967">
        <v>43183</v>
      </c>
      <c r="D270" s="968" t="s">
        <v>2496</v>
      </c>
      <c r="E270" s="968" t="s">
        <v>2144</v>
      </c>
      <c r="F270" s="968" t="s">
        <v>213</v>
      </c>
      <c r="G270" s="705">
        <v>245</v>
      </c>
      <c r="H270" s="968" t="s">
        <v>13243</v>
      </c>
    </row>
    <row r="271" spans="2:8" x14ac:dyDescent="0.25">
      <c r="B271" s="889">
        <v>43182</v>
      </c>
      <c r="C271" s="889">
        <v>43186</v>
      </c>
      <c r="D271" s="890" t="s">
        <v>9454</v>
      </c>
      <c r="E271" s="890" t="s">
        <v>13236</v>
      </c>
      <c r="F271" s="890" t="s">
        <v>13244</v>
      </c>
      <c r="G271" s="705"/>
      <c r="H271" s="890" t="s">
        <v>13245</v>
      </c>
    </row>
    <row r="272" spans="2:8" x14ac:dyDescent="0.25">
      <c r="B272" s="967">
        <v>43182</v>
      </c>
      <c r="C272" s="967">
        <v>43186</v>
      </c>
      <c r="D272" s="968" t="s">
        <v>9451</v>
      </c>
      <c r="E272" s="968" t="s">
        <v>7134</v>
      </c>
      <c r="F272" s="968" t="s">
        <v>13244</v>
      </c>
      <c r="G272" s="705">
        <v>4750</v>
      </c>
      <c r="H272" s="968" t="s">
        <v>13245</v>
      </c>
    </row>
    <row r="273" spans="1:8" x14ac:dyDescent="0.25">
      <c r="B273" s="911">
        <v>43183</v>
      </c>
      <c r="C273" s="911">
        <v>43184</v>
      </c>
      <c r="D273" s="547" t="s">
        <v>2496</v>
      </c>
      <c r="E273" s="547" t="s">
        <v>2144</v>
      </c>
      <c r="F273" s="547" t="s">
        <v>1953</v>
      </c>
      <c r="G273" s="974">
        <v>225</v>
      </c>
      <c r="H273" s="547" t="s">
        <v>13539</v>
      </c>
    </row>
    <row r="274" spans="1:8" x14ac:dyDescent="0.25">
      <c r="B274" s="911">
        <v>43185</v>
      </c>
      <c r="C274" s="911">
        <v>43189</v>
      </c>
      <c r="D274" s="547" t="s">
        <v>8709</v>
      </c>
      <c r="E274" s="547" t="s">
        <v>9635</v>
      </c>
      <c r="F274" s="547" t="s">
        <v>172</v>
      </c>
      <c r="G274" s="974">
        <v>1527.05</v>
      </c>
      <c r="H274" s="547" t="s">
        <v>13540</v>
      </c>
    </row>
    <row r="275" spans="1:8" x14ac:dyDescent="0.25">
      <c r="B275" s="967">
        <v>43186</v>
      </c>
      <c r="C275" s="967">
        <v>43192</v>
      </c>
      <c r="D275" s="968" t="s">
        <v>2496</v>
      </c>
      <c r="E275" s="968" t="s">
        <v>2144</v>
      </c>
      <c r="F275" s="968" t="s">
        <v>143</v>
      </c>
      <c r="G275" s="705">
        <v>2200</v>
      </c>
      <c r="H275" s="968" t="s">
        <v>13246</v>
      </c>
    </row>
    <row r="276" spans="1:8" x14ac:dyDescent="0.25">
      <c r="B276" s="573">
        <v>43186</v>
      </c>
      <c r="C276" s="573">
        <v>43192</v>
      </c>
      <c r="D276" s="218" t="s">
        <v>2496</v>
      </c>
      <c r="E276" s="218" t="s">
        <v>2144</v>
      </c>
      <c r="F276" s="218" t="s">
        <v>143</v>
      </c>
      <c r="G276" s="189">
        <v>2200</v>
      </c>
      <c r="H276" s="218" t="s">
        <v>12411</v>
      </c>
    </row>
    <row r="277" spans="1:8" x14ac:dyDescent="0.25">
      <c r="B277" s="967"/>
      <c r="C277" s="967"/>
      <c r="D277" s="968"/>
      <c r="E277" s="968"/>
      <c r="F277" s="968"/>
      <c r="G277" s="705"/>
      <c r="H277" s="968"/>
    </row>
    <row r="278" spans="1:8" x14ac:dyDescent="0.25">
      <c r="B278" s="967"/>
      <c r="C278" s="967"/>
      <c r="D278" s="968"/>
      <c r="E278" s="968"/>
      <c r="F278" s="968"/>
      <c r="G278" s="705"/>
      <c r="H278" s="968"/>
    </row>
    <row r="279" spans="1:8" x14ac:dyDescent="0.25">
      <c r="A279" s="184"/>
      <c r="B279" s="580"/>
      <c r="C279" s="580"/>
      <c r="D279" s="99"/>
      <c r="E279" s="99"/>
      <c r="F279" s="99"/>
      <c r="G279" s="633"/>
      <c r="H279" s="99"/>
    </row>
    <row r="280" spans="1:8" x14ac:dyDescent="0.25">
      <c r="A280" s="128" t="s">
        <v>13648</v>
      </c>
      <c r="B280" s="967"/>
      <c r="C280" s="967"/>
      <c r="D280" s="968"/>
      <c r="E280" s="968"/>
      <c r="F280" s="968"/>
      <c r="G280" s="705"/>
      <c r="H280" s="968"/>
    </row>
    <row r="281" spans="1:8" ht="77.25" x14ac:dyDescent="0.25">
      <c r="B281" s="842">
        <v>43160</v>
      </c>
      <c r="C281" s="842">
        <v>43160</v>
      </c>
      <c r="D281" s="570" t="s">
        <v>13291</v>
      </c>
      <c r="E281" s="570" t="s">
        <v>13292</v>
      </c>
      <c r="F281" s="547" t="s">
        <v>193</v>
      </c>
      <c r="G281" s="985" t="s">
        <v>13577</v>
      </c>
      <c r="H281" s="570" t="s">
        <v>10003</v>
      </c>
    </row>
    <row r="282" spans="1:8" ht="64.5" x14ac:dyDescent="0.25">
      <c r="B282" s="842">
        <v>43160</v>
      </c>
      <c r="C282" s="842">
        <v>43160</v>
      </c>
      <c r="D282" s="572" t="s">
        <v>2986</v>
      </c>
      <c r="E282" s="547" t="s">
        <v>46</v>
      </c>
      <c r="F282" s="547" t="s">
        <v>193</v>
      </c>
      <c r="G282" s="985" t="s">
        <v>13578</v>
      </c>
      <c r="H282" s="572" t="s">
        <v>10003</v>
      </c>
    </row>
    <row r="283" spans="1:8" ht="64.5" x14ac:dyDescent="0.25">
      <c r="B283" s="842">
        <v>43161</v>
      </c>
      <c r="C283" s="842">
        <v>43161</v>
      </c>
      <c r="D283" s="572" t="s">
        <v>7273</v>
      </c>
      <c r="E283" s="547" t="s">
        <v>6166</v>
      </c>
      <c r="F283" s="547" t="s">
        <v>10373</v>
      </c>
      <c r="G283" s="985" t="s">
        <v>13579</v>
      </c>
      <c r="H283" s="572" t="s">
        <v>13580</v>
      </c>
    </row>
    <row r="284" spans="1:8" ht="77.25" x14ac:dyDescent="0.25">
      <c r="B284" s="842">
        <v>43161</v>
      </c>
      <c r="C284" s="842">
        <v>43161</v>
      </c>
      <c r="D284" s="572" t="s">
        <v>13581</v>
      </c>
      <c r="E284" s="572" t="s">
        <v>13307</v>
      </c>
      <c r="F284" s="547" t="s">
        <v>2691</v>
      </c>
      <c r="G284" s="985" t="s">
        <v>13582</v>
      </c>
      <c r="H284" s="572" t="s">
        <v>13583</v>
      </c>
    </row>
    <row r="285" spans="1:8" ht="64.5" x14ac:dyDescent="0.25">
      <c r="B285" s="842">
        <v>43161</v>
      </c>
      <c r="C285" s="842">
        <v>43161</v>
      </c>
      <c r="D285" s="572" t="s">
        <v>13581</v>
      </c>
      <c r="E285" s="572" t="s">
        <v>13307</v>
      </c>
      <c r="F285" s="547" t="s">
        <v>2691</v>
      </c>
      <c r="G285" s="985" t="s">
        <v>13584</v>
      </c>
      <c r="H285" s="572" t="s">
        <v>13583</v>
      </c>
    </row>
    <row r="286" spans="1:8" ht="128.25" x14ac:dyDescent="0.25">
      <c r="B286" s="842">
        <v>43161</v>
      </c>
      <c r="C286" s="842">
        <v>43161</v>
      </c>
      <c r="D286" s="572" t="s">
        <v>13585</v>
      </c>
      <c r="E286" s="572" t="s">
        <v>13586</v>
      </c>
      <c r="F286" s="547" t="s">
        <v>10606</v>
      </c>
      <c r="G286" s="985" t="s">
        <v>13587</v>
      </c>
      <c r="H286" s="572" t="s">
        <v>13588</v>
      </c>
    </row>
    <row r="287" spans="1:8" ht="64.5" x14ac:dyDescent="0.25">
      <c r="B287" s="842">
        <v>43161</v>
      </c>
      <c r="C287" s="842">
        <v>43162</v>
      </c>
      <c r="D287" s="572" t="s">
        <v>13589</v>
      </c>
      <c r="E287" s="572" t="s">
        <v>13590</v>
      </c>
      <c r="F287" s="547" t="s">
        <v>10373</v>
      </c>
      <c r="G287" s="985" t="s">
        <v>13591</v>
      </c>
      <c r="H287" s="572" t="s">
        <v>13592</v>
      </c>
    </row>
    <row r="288" spans="1:8" ht="77.25" x14ac:dyDescent="0.25">
      <c r="B288" s="842">
        <v>43162</v>
      </c>
      <c r="C288" s="842">
        <v>43162</v>
      </c>
      <c r="D288" s="572" t="s">
        <v>13285</v>
      </c>
      <c r="E288" s="572" t="s">
        <v>13286</v>
      </c>
      <c r="F288" s="547" t="s">
        <v>1575</v>
      </c>
      <c r="G288" s="985" t="s">
        <v>13593</v>
      </c>
      <c r="H288" s="572" t="s">
        <v>13594</v>
      </c>
    </row>
    <row r="289" spans="1:8" ht="153.75" x14ac:dyDescent="0.25">
      <c r="B289" s="842">
        <v>43166</v>
      </c>
      <c r="C289" s="842">
        <v>43166</v>
      </c>
      <c r="D289" s="572" t="s">
        <v>13277</v>
      </c>
      <c r="E289" s="572" t="s">
        <v>13278</v>
      </c>
      <c r="F289" s="547" t="s">
        <v>10606</v>
      </c>
      <c r="G289" s="985" t="s">
        <v>13595</v>
      </c>
      <c r="H289" s="572" t="s">
        <v>13596</v>
      </c>
    </row>
    <row r="290" spans="1:8" ht="141" x14ac:dyDescent="0.25">
      <c r="B290" s="842">
        <v>43168</v>
      </c>
      <c r="C290" s="842">
        <v>43168</v>
      </c>
      <c r="D290" s="572" t="s">
        <v>13597</v>
      </c>
      <c r="E290" s="572" t="s">
        <v>13598</v>
      </c>
      <c r="F290" s="547" t="s">
        <v>13599</v>
      </c>
      <c r="G290" s="985" t="s">
        <v>13600</v>
      </c>
      <c r="H290" s="572" t="s">
        <v>13601</v>
      </c>
    </row>
    <row r="291" spans="1:8" ht="77.25" x14ac:dyDescent="0.25">
      <c r="B291" s="842">
        <v>43168</v>
      </c>
      <c r="C291" s="842">
        <v>43168</v>
      </c>
      <c r="D291" s="572" t="s">
        <v>13285</v>
      </c>
      <c r="E291" s="572" t="s">
        <v>13286</v>
      </c>
      <c r="F291" s="547" t="s">
        <v>1748</v>
      </c>
      <c r="G291" s="985" t="s">
        <v>13602</v>
      </c>
      <c r="H291" s="572" t="s">
        <v>13603</v>
      </c>
    </row>
    <row r="292" spans="1:8" x14ac:dyDescent="0.25">
      <c r="B292" s="842">
        <v>43168</v>
      </c>
      <c r="C292" s="842">
        <v>43168</v>
      </c>
      <c r="D292" s="572" t="s">
        <v>2474</v>
      </c>
      <c r="E292" s="572" t="s">
        <v>13604</v>
      </c>
      <c r="F292" s="547" t="s">
        <v>13605</v>
      </c>
      <c r="G292" s="985" t="s">
        <v>12354</v>
      </c>
      <c r="H292" s="572" t="s">
        <v>13606</v>
      </c>
    </row>
    <row r="293" spans="1:8" ht="77.25" x14ac:dyDescent="0.25">
      <c r="B293" s="984">
        <v>43169</v>
      </c>
      <c r="C293" s="984">
        <v>43169</v>
      </c>
      <c r="D293" s="572" t="s">
        <v>13285</v>
      </c>
      <c r="E293" s="572" t="s">
        <v>13286</v>
      </c>
      <c r="F293" s="572" t="s">
        <v>1748</v>
      </c>
      <c r="G293" s="985" t="s">
        <v>13602</v>
      </c>
      <c r="H293" s="572" t="s">
        <v>13603</v>
      </c>
    </row>
    <row r="294" spans="1:8" ht="141" x14ac:dyDescent="0.25">
      <c r="B294" s="984">
        <v>43172</v>
      </c>
      <c r="C294" s="984">
        <v>43172</v>
      </c>
      <c r="D294" s="982" t="s">
        <v>10072</v>
      </c>
      <c r="E294" s="572" t="s">
        <v>7266</v>
      </c>
      <c r="F294" s="572" t="s">
        <v>13599</v>
      </c>
      <c r="G294" s="985" t="s">
        <v>13607</v>
      </c>
      <c r="H294" s="572" t="s">
        <v>13608</v>
      </c>
    </row>
    <row r="295" spans="1:8" ht="192" x14ac:dyDescent="0.25">
      <c r="B295" s="984">
        <v>43174</v>
      </c>
      <c r="C295" s="984">
        <v>43174</v>
      </c>
      <c r="D295" s="983" t="s">
        <v>13609</v>
      </c>
      <c r="E295" s="572" t="s">
        <v>13610</v>
      </c>
      <c r="F295" s="572" t="s">
        <v>13611</v>
      </c>
      <c r="G295" s="985" t="s">
        <v>13612</v>
      </c>
      <c r="H295" s="572" t="s">
        <v>13613</v>
      </c>
    </row>
    <row r="296" spans="1:8" ht="64.5" x14ac:dyDescent="0.25">
      <c r="B296" s="984">
        <v>43174</v>
      </c>
      <c r="C296" s="984">
        <v>43174</v>
      </c>
      <c r="D296" s="983" t="s">
        <v>13614</v>
      </c>
      <c r="E296" s="572" t="s">
        <v>534</v>
      </c>
      <c r="F296" s="572" t="s">
        <v>13611</v>
      </c>
      <c r="G296" s="985" t="s">
        <v>13615</v>
      </c>
      <c r="H296" s="572" t="s">
        <v>13616</v>
      </c>
    </row>
    <row r="297" spans="1:8" ht="153.75" x14ac:dyDescent="0.25">
      <c r="B297" s="984">
        <v>43179</v>
      </c>
      <c r="C297" s="984">
        <v>43179</v>
      </c>
      <c r="D297" s="983" t="s">
        <v>10072</v>
      </c>
      <c r="E297" s="572" t="s">
        <v>7266</v>
      </c>
      <c r="F297" s="572" t="s">
        <v>13611</v>
      </c>
      <c r="G297" s="985" t="s">
        <v>13617</v>
      </c>
      <c r="H297" s="572" t="s">
        <v>13618</v>
      </c>
    </row>
    <row r="298" spans="1:8" x14ac:dyDescent="0.25">
      <c r="B298" s="628">
        <v>43185</v>
      </c>
      <c r="C298" s="628">
        <v>43188</v>
      </c>
      <c r="D298" s="371" t="s">
        <v>6196</v>
      </c>
      <c r="E298" s="376" t="s">
        <v>10813</v>
      </c>
      <c r="F298" s="371" t="s">
        <v>180</v>
      </c>
      <c r="G298" s="642">
        <v>1226.4000000000001</v>
      </c>
      <c r="H298" s="376" t="s">
        <v>13315</v>
      </c>
    </row>
    <row r="299" spans="1:8" ht="102.75" x14ac:dyDescent="0.25">
      <c r="B299" s="984">
        <v>43186</v>
      </c>
      <c r="C299" s="984">
        <v>43189</v>
      </c>
      <c r="D299" s="982" t="s">
        <v>13619</v>
      </c>
      <c r="E299" s="572" t="s">
        <v>13620</v>
      </c>
      <c r="F299" s="572" t="s">
        <v>172</v>
      </c>
      <c r="G299" s="985" t="s">
        <v>13621</v>
      </c>
      <c r="H299" s="572" t="s">
        <v>13622</v>
      </c>
    </row>
    <row r="300" spans="1:8" ht="141" x14ac:dyDescent="0.25">
      <c r="B300" s="984">
        <v>43186</v>
      </c>
      <c r="C300" s="984">
        <v>43189</v>
      </c>
      <c r="D300" s="983" t="s">
        <v>13623</v>
      </c>
      <c r="E300" s="572" t="s">
        <v>13624</v>
      </c>
      <c r="F300" s="572" t="s">
        <v>202</v>
      </c>
      <c r="G300" s="985" t="s">
        <v>13625</v>
      </c>
      <c r="H300" s="572" t="s">
        <v>13626</v>
      </c>
    </row>
    <row r="301" spans="1:8" ht="128.25" x14ac:dyDescent="0.25">
      <c r="B301" s="984">
        <v>43189</v>
      </c>
      <c r="C301" s="984">
        <v>43189</v>
      </c>
      <c r="D301" s="572" t="s">
        <v>13585</v>
      </c>
      <c r="E301" s="572" t="s">
        <v>13586</v>
      </c>
      <c r="F301" s="572" t="s">
        <v>13611</v>
      </c>
      <c r="G301" s="985" t="s">
        <v>13627</v>
      </c>
      <c r="H301" s="572" t="s">
        <v>13628</v>
      </c>
    </row>
    <row r="302" spans="1:8" x14ac:dyDescent="0.25">
      <c r="B302" s="573"/>
      <c r="C302" s="573"/>
      <c r="D302" s="548"/>
      <c r="E302" s="548"/>
      <c r="F302" s="548"/>
      <c r="G302" s="634"/>
      <c r="H302" s="548"/>
    </row>
    <row r="303" spans="1:8" x14ac:dyDescent="0.25">
      <c r="A303" s="184"/>
      <c r="B303" s="580"/>
      <c r="C303" s="580"/>
      <c r="D303" s="99"/>
      <c r="E303" s="99"/>
      <c r="F303" s="99"/>
      <c r="G303" s="633"/>
      <c r="H303" s="99"/>
    </row>
    <row r="304" spans="1:8" x14ac:dyDescent="0.25">
      <c r="A304" s="128" t="s">
        <v>198</v>
      </c>
      <c r="B304" s="581"/>
      <c r="C304" s="581"/>
      <c r="D304" s="737"/>
      <c r="E304" s="737"/>
      <c r="F304" s="737"/>
      <c r="G304" s="634"/>
      <c r="H304" s="740"/>
    </row>
    <row r="305" spans="2:9" x14ac:dyDescent="0.25">
      <c r="B305" s="128"/>
      <c r="C305" s="128"/>
      <c r="D305" s="128"/>
      <c r="E305" s="128"/>
      <c r="F305" s="128"/>
      <c r="G305" s="128"/>
      <c r="H305" s="128"/>
    </row>
    <row r="306" spans="2:9" x14ac:dyDescent="0.25">
      <c r="B306" s="128"/>
      <c r="C306" s="128"/>
      <c r="D306" s="128"/>
      <c r="E306" s="128"/>
      <c r="F306" s="128"/>
      <c r="G306" s="128"/>
      <c r="H306" s="128"/>
      <c r="I306" s="981"/>
    </row>
    <row r="307" spans="2:9" x14ac:dyDescent="0.25">
      <c r="B307" s="128"/>
      <c r="C307" s="128"/>
      <c r="D307" s="128"/>
      <c r="E307" s="128"/>
      <c r="F307" s="128"/>
      <c r="G307" s="128"/>
      <c r="H307" s="128"/>
      <c r="I307" s="981"/>
    </row>
    <row r="308" spans="2:9" x14ac:dyDescent="0.25">
      <c r="B308" s="128"/>
      <c r="C308" s="128"/>
      <c r="D308" s="128"/>
      <c r="E308" s="128"/>
      <c r="F308" s="128"/>
      <c r="G308" s="128"/>
      <c r="H308" s="128"/>
      <c r="I308" s="981"/>
    </row>
    <row r="309" spans="2:9" x14ac:dyDescent="0.25">
      <c r="B309" s="128"/>
      <c r="C309" s="128"/>
      <c r="D309" s="128"/>
      <c r="E309" s="128"/>
      <c r="F309" s="128"/>
      <c r="G309" s="128"/>
      <c r="H309" s="128"/>
      <c r="I309" s="981"/>
    </row>
    <row r="310" spans="2:9" x14ac:dyDescent="0.25">
      <c r="B310" s="128"/>
      <c r="C310" s="128"/>
      <c r="D310" s="128"/>
      <c r="E310" s="128"/>
      <c r="F310" s="128"/>
      <c r="G310" s="128"/>
      <c r="H310" s="128"/>
      <c r="I310" s="981"/>
    </row>
    <row r="311" spans="2:9" x14ac:dyDescent="0.25">
      <c r="B311" s="128"/>
      <c r="C311" s="128"/>
      <c r="D311" s="128"/>
      <c r="E311" s="128"/>
      <c r="F311" s="128"/>
      <c r="G311" s="128"/>
      <c r="H311" s="128"/>
      <c r="I311" s="981"/>
    </row>
    <row r="312" spans="2:9" x14ac:dyDescent="0.25">
      <c r="B312" s="128"/>
      <c r="C312" s="128"/>
      <c r="D312" s="128"/>
      <c r="E312" s="128"/>
      <c r="F312" s="128"/>
      <c r="G312" s="128"/>
      <c r="H312" s="128"/>
      <c r="I312" s="981"/>
    </row>
    <row r="313" spans="2:9" x14ac:dyDescent="0.25">
      <c r="B313" s="128"/>
      <c r="C313" s="128"/>
      <c r="D313" s="128"/>
      <c r="E313" s="128"/>
      <c r="F313" s="128"/>
      <c r="G313" s="128"/>
      <c r="H313" s="128"/>
      <c r="I313" s="981"/>
    </row>
    <row r="314" spans="2:9" x14ac:dyDescent="0.25">
      <c r="B314" s="128"/>
      <c r="C314" s="128"/>
      <c r="D314" s="128"/>
      <c r="E314" s="128"/>
      <c r="F314" s="128"/>
      <c r="G314" s="128"/>
      <c r="H314" s="128"/>
      <c r="I314" s="981"/>
    </row>
    <row r="315" spans="2:9" x14ac:dyDescent="0.25">
      <c r="B315" s="128"/>
      <c r="C315" s="128"/>
      <c r="D315" s="128"/>
      <c r="E315" s="128"/>
      <c r="F315" s="128"/>
      <c r="G315" s="128"/>
      <c r="H315" s="128"/>
      <c r="I315" s="981"/>
    </row>
    <row r="316" spans="2:9" x14ac:dyDescent="0.25">
      <c r="B316" s="128"/>
      <c r="C316" s="128"/>
      <c r="D316" s="128"/>
      <c r="E316" s="128"/>
      <c r="F316" s="128"/>
      <c r="G316" s="128"/>
      <c r="H316" s="128"/>
      <c r="I316" s="981"/>
    </row>
    <row r="317" spans="2:9" x14ac:dyDescent="0.25">
      <c r="B317" s="128"/>
      <c r="C317" s="128"/>
      <c r="D317" s="128"/>
      <c r="E317" s="128"/>
      <c r="F317" s="128"/>
      <c r="G317" s="128"/>
      <c r="H317" s="128"/>
      <c r="I317" s="981"/>
    </row>
    <row r="318" spans="2:9" x14ac:dyDescent="0.25">
      <c r="B318" s="128"/>
      <c r="C318" s="128"/>
      <c r="D318" s="128"/>
      <c r="E318" s="128"/>
      <c r="F318" s="128"/>
      <c r="G318" s="128"/>
      <c r="H318" s="128"/>
      <c r="I318" s="981"/>
    </row>
    <row r="319" spans="2:9" x14ac:dyDescent="0.25">
      <c r="B319" s="128"/>
      <c r="C319" s="128"/>
      <c r="D319" s="128"/>
      <c r="E319" s="128"/>
      <c r="F319" s="128"/>
      <c r="G319" s="128"/>
      <c r="H319" s="128"/>
    </row>
    <row r="320" spans="2:9" x14ac:dyDescent="0.25">
      <c r="B320" s="128"/>
      <c r="C320" s="128"/>
      <c r="D320" s="128"/>
      <c r="E320" s="128"/>
      <c r="F320" s="128"/>
      <c r="G320" s="128"/>
      <c r="H320" s="128"/>
    </row>
    <row r="321" spans="2:8" x14ac:dyDescent="0.25">
      <c r="B321" s="128"/>
      <c r="C321" s="128"/>
      <c r="D321" s="128"/>
      <c r="E321" s="128"/>
      <c r="F321" s="128"/>
      <c r="G321" s="128"/>
      <c r="H321" s="128"/>
    </row>
    <row r="322" spans="2:8" x14ac:dyDescent="0.25">
      <c r="B322" s="628">
        <v>43173</v>
      </c>
      <c r="C322" s="628">
        <v>43177</v>
      </c>
      <c r="D322" s="371" t="s">
        <v>475</v>
      </c>
      <c r="E322" s="376" t="s">
        <v>13312</v>
      </c>
      <c r="F322" s="371" t="s">
        <v>172</v>
      </c>
      <c r="G322" s="642">
        <v>2900</v>
      </c>
      <c r="H322" s="376" t="s">
        <v>13313</v>
      </c>
    </row>
    <row r="323" spans="2:8" x14ac:dyDescent="0.25">
      <c r="B323" s="628">
        <v>43173</v>
      </c>
      <c r="C323" s="628">
        <v>43177</v>
      </c>
      <c r="D323" s="371" t="s">
        <v>5746</v>
      </c>
      <c r="E323" s="376" t="s">
        <v>13312</v>
      </c>
      <c r="F323" s="371" t="s">
        <v>172</v>
      </c>
      <c r="G323" s="642">
        <v>2900</v>
      </c>
      <c r="H323" s="376" t="s">
        <v>13313</v>
      </c>
    </row>
    <row r="324" spans="2:8" x14ac:dyDescent="0.25">
      <c r="B324" s="628">
        <v>43173</v>
      </c>
      <c r="C324" s="628">
        <v>43177</v>
      </c>
      <c r="D324" s="371" t="s">
        <v>13314</v>
      </c>
      <c r="E324" s="376" t="s">
        <v>13312</v>
      </c>
      <c r="F324" s="371" t="s">
        <v>172</v>
      </c>
      <c r="G324" s="642">
        <v>2900</v>
      </c>
      <c r="H324" s="376" t="s">
        <v>13313</v>
      </c>
    </row>
    <row r="325" spans="2:8" x14ac:dyDescent="0.25">
      <c r="B325" s="628"/>
      <c r="C325" s="628"/>
      <c r="D325" s="371"/>
      <c r="E325" s="376"/>
      <c r="F325" s="371"/>
      <c r="G325" s="642"/>
      <c r="H325" s="376"/>
    </row>
    <row r="326" spans="2:8" x14ac:dyDescent="0.25">
      <c r="B326" s="128"/>
      <c r="C326" s="128"/>
      <c r="D326" s="128"/>
      <c r="E326" s="128"/>
      <c r="F326" s="128"/>
      <c r="G326" s="128"/>
      <c r="H326" s="128"/>
    </row>
    <row r="327" spans="2:8" x14ac:dyDescent="0.25">
      <c r="B327" s="128"/>
      <c r="C327" s="128"/>
      <c r="D327" s="128"/>
      <c r="E327" s="128"/>
      <c r="F327" s="128"/>
      <c r="G327" s="128"/>
      <c r="H327" s="128"/>
    </row>
    <row r="328" spans="2:8" x14ac:dyDescent="0.25">
      <c r="B328" s="128"/>
      <c r="C328" s="128"/>
      <c r="D328" s="128"/>
      <c r="E328" s="128"/>
      <c r="F328" s="128"/>
      <c r="G328" s="128"/>
      <c r="H328" s="128"/>
    </row>
    <row r="329" spans="2:8" x14ac:dyDescent="0.25">
      <c r="B329" s="128"/>
      <c r="C329" s="128"/>
      <c r="D329" s="128"/>
      <c r="E329" s="128"/>
      <c r="F329" s="128"/>
      <c r="G329" s="128"/>
      <c r="H329" s="128"/>
    </row>
    <row r="330" spans="2:8" x14ac:dyDescent="0.25">
      <c r="B330" s="581"/>
      <c r="C330" s="581"/>
      <c r="D330" s="737"/>
      <c r="E330" s="737"/>
      <c r="F330" s="737"/>
      <c r="G330" s="634"/>
      <c r="H330" s="740"/>
    </row>
    <row r="331" spans="2:8" x14ac:dyDescent="0.25">
      <c r="B331" s="581"/>
      <c r="C331" s="581"/>
      <c r="D331" s="737"/>
      <c r="E331" s="737"/>
      <c r="F331" s="737"/>
      <c r="G331" s="634"/>
      <c r="H331" s="740"/>
    </row>
    <row r="332" spans="2:8" x14ac:dyDescent="0.25">
      <c r="B332" s="581"/>
      <c r="C332" s="581"/>
      <c r="D332" s="737"/>
      <c r="E332" s="737"/>
      <c r="F332" s="737"/>
      <c r="G332" s="634"/>
      <c r="H332" s="740"/>
    </row>
  </sheetData>
  <sortState xmlns:xlrd2="http://schemas.microsoft.com/office/spreadsheetml/2017/richdata2" ref="B94:H112">
    <sortCondition ref="B93"/>
  </sortState>
  <mergeCells count="4">
    <mergeCell ref="A2:H2"/>
    <mergeCell ref="A3:H3"/>
    <mergeCell ref="A4:H4"/>
    <mergeCell ref="B7:C7"/>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414"/>
  <sheetViews>
    <sheetView topLeftCell="A184" zoomScaleNormal="100" workbookViewId="0">
      <selection activeCell="B201" sqref="B201"/>
    </sheetView>
  </sheetViews>
  <sheetFormatPr defaultColWidth="9.140625" defaultRowHeight="15" x14ac:dyDescent="0.25"/>
  <cols>
    <col min="1" max="1" width="50.42578125" style="128" bestFit="1" customWidth="1"/>
    <col min="2" max="3" width="14.42578125" style="587" bestFit="1" customWidth="1"/>
    <col min="4" max="4" width="30.5703125" style="134" bestFit="1" customWidth="1"/>
    <col min="5" max="5" width="75.85546875" style="134" customWidth="1"/>
    <col min="6" max="6" width="28" style="134" customWidth="1"/>
    <col min="7" max="7" width="26.28515625" style="656" bestFit="1" customWidth="1"/>
    <col min="8" max="8" width="242" style="765" customWidth="1"/>
    <col min="9" max="16384" width="9.140625" style="128"/>
  </cols>
  <sheetData>
    <row r="1" spans="1:8" s="475" customFormat="1" x14ac:dyDescent="0.25">
      <c r="B1" s="579"/>
      <c r="C1" s="579"/>
      <c r="D1" s="480"/>
      <c r="E1" s="480"/>
      <c r="F1" s="480"/>
      <c r="G1" s="645"/>
      <c r="H1" s="761"/>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13436</v>
      </c>
      <c r="B4" s="1352"/>
      <c r="C4" s="1352"/>
      <c r="D4" s="1352"/>
      <c r="E4" s="1352"/>
      <c r="F4" s="1352"/>
      <c r="G4" s="1352"/>
      <c r="H4" s="1352"/>
    </row>
    <row r="5" spans="1:8" s="475" customFormat="1" x14ac:dyDescent="0.25">
      <c r="B5" s="888"/>
      <c r="C5" s="888"/>
      <c r="D5" s="253"/>
      <c r="E5" s="253"/>
      <c r="F5" s="253"/>
      <c r="G5" s="646"/>
      <c r="H5" s="762"/>
    </row>
    <row r="6" spans="1:8" s="475" customFormat="1" x14ac:dyDescent="0.25">
      <c r="A6" s="733"/>
      <c r="B6" s="888"/>
      <c r="C6" s="888"/>
      <c r="D6" s="253"/>
      <c r="E6" s="253"/>
      <c r="F6" s="253"/>
      <c r="G6" s="646"/>
      <c r="H6" s="762"/>
    </row>
    <row r="7" spans="1:8" s="475" customFormat="1" x14ac:dyDescent="0.25">
      <c r="A7" s="733" t="s">
        <v>2</v>
      </c>
      <c r="B7" s="1356" t="s">
        <v>3</v>
      </c>
      <c r="C7" s="1356"/>
      <c r="D7" s="253" t="s">
        <v>4</v>
      </c>
      <c r="E7" s="253" t="s">
        <v>5</v>
      </c>
      <c r="F7" s="253" t="s">
        <v>6</v>
      </c>
      <c r="G7" s="646" t="s">
        <v>7</v>
      </c>
      <c r="H7" s="762" t="s">
        <v>8</v>
      </c>
    </row>
    <row r="8" spans="1:8" s="475" customFormat="1" x14ac:dyDescent="0.25">
      <c r="A8" s="733"/>
      <c r="B8" s="888" t="s">
        <v>9</v>
      </c>
      <c r="C8" s="888" t="s">
        <v>10</v>
      </c>
      <c r="D8" s="253"/>
      <c r="E8" s="253"/>
      <c r="F8" s="253" t="s">
        <v>11</v>
      </c>
      <c r="G8" s="646"/>
      <c r="H8" s="762"/>
    </row>
    <row r="9" spans="1:8" x14ac:dyDescent="0.25">
      <c r="A9" s="184"/>
      <c r="B9" s="580"/>
      <c r="C9" s="580"/>
      <c r="D9" s="99"/>
      <c r="E9" s="99"/>
      <c r="F9" s="99"/>
      <c r="G9" s="647"/>
      <c r="H9" s="404"/>
    </row>
    <row r="10" spans="1:8" x14ac:dyDescent="0.25">
      <c r="A10" s="128" t="s">
        <v>718</v>
      </c>
      <c r="B10" s="581"/>
      <c r="C10" s="581"/>
      <c r="D10" s="341"/>
      <c r="E10" s="737"/>
      <c r="F10" s="737"/>
      <c r="G10" s="648"/>
      <c r="H10" s="138"/>
    </row>
    <row r="11" spans="1:8" x14ac:dyDescent="0.25">
      <c r="B11" s="940">
        <v>43192</v>
      </c>
      <c r="C11" s="940">
        <v>43195</v>
      </c>
      <c r="D11" s="216" t="s">
        <v>13375</v>
      </c>
      <c r="E11" s="216" t="s">
        <v>3598</v>
      </c>
      <c r="F11" s="216" t="s">
        <v>356</v>
      </c>
      <c r="G11" s="965">
        <v>2607</v>
      </c>
      <c r="H11" s="216" t="s">
        <v>13376</v>
      </c>
    </row>
    <row r="12" spans="1:8" x14ac:dyDescent="0.25">
      <c r="B12" s="940">
        <v>43192</v>
      </c>
      <c r="C12" s="940">
        <v>43195</v>
      </c>
      <c r="D12" s="936" t="s">
        <v>13377</v>
      </c>
      <c r="E12" s="936" t="s">
        <v>1050</v>
      </c>
      <c r="F12" s="936" t="s">
        <v>172</v>
      </c>
      <c r="G12" s="811">
        <v>1752</v>
      </c>
      <c r="H12" s="216" t="s">
        <v>13378</v>
      </c>
    </row>
    <row r="13" spans="1:8" x14ac:dyDescent="0.25">
      <c r="B13" s="940">
        <v>43198</v>
      </c>
      <c r="C13" s="940">
        <v>43203</v>
      </c>
      <c r="D13" s="216" t="s">
        <v>3056</v>
      </c>
      <c r="E13" s="216" t="s">
        <v>1050</v>
      </c>
      <c r="F13" s="216" t="s">
        <v>172</v>
      </c>
      <c r="G13" s="965">
        <v>2075</v>
      </c>
      <c r="H13" s="216" t="s">
        <v>13379</v>
      </c>
    </row>
    <row r="14" spans="1:8" x14ac:dyDescent="0.25">
      <c r="B14" s="975">
        <v>43206</v>
      </c>
      <c r="C14" s="975">
        <v>43209</v>
      </c>
      <c r="D14" s="216" t="s">
        <v>13541</v>
      </c>
      <c r="E14" s="216" t="s">
        <v>13542</v>
      </c>
      <c r="F14" s="216" t="s">
        <v>3512</v>
      </c>
      <c r="G14" s="921">
        <v>752</v>
      </c>
      <c r="H14" s="216" t="s">
        <v>13543</v>
      </c>
    </row>
    <row r="15" spans="1:8" x14ac:dyDescent="0.25">
      <c r="A15" s="184"/>
      <c r="B15" s="580"/>
      <c r="C15" s="580"/>
      <c r="D15" s="99"/>
      <c r="E15" s="99"/>
      <c r="F15" s="99"/>
      <c r="G15" s="647"/>
      <c r="H15" s="404"/>
    </row>
    <row r="16" spans="1:8" x14ac:dyDescent="0.25">
      <c r="A16" s="128" t="s">
        <v>9166</v>
      </c>
      <c r="B16" s="581"/>
      <c r="C16" s="581"/>
      <c r="D16" s="341"/>
      <c r="E16" s="737"/>
      <c r="F16" s="737"/>
      <c r="G16" s="648"/>
      <c r="H16" s="138"/>
    </row>
    <row r="17" spans="1:8" x14ac:dyDescent="0.25">
      <c r="B17" s="581"/>
      <c r="C17" s="581"/>
      <c r="D17" s="341"/>
      <c r="E17" s="737"/>
      <c r="F17" s="737"/>
      <c r="G17" s="648"/>
      <c r="H17" s="138"/>
    </row>
    <row r="18" spans="1:8" x14ac:dyDescent="0.25">
      <c r="B18" s="581"/>
      <c r="C18" s="581"/>
      <c r="D18" s="341"/>
      <c r="E18" s="737"/>
      <c r="F18" s="737"/>
      <c r="G18" s="648"/>
      <c r="H18" s="138"/>
    </row>
    <row r="19" spans="1:8" x14ac:dyDescent="0.25">
      <c r="B19" s="581"/>
      <c r="C19" s="581"/>
      <c r="D19" s="341"/>
      <c r="E19" s="737"/>
      <c r="F19" s="737"/>
      <c r="G19" s="648"/>
      <c r="H19" s="138"/>
    </row>
    <row r="20" spans="1:8" x14ac:dyDescent="0.25">
      <c r="A20" s="184"/>
      <c r="B20" s="580"/>
      <c r="C20" s="580"/>
      <c r="D20" s="99"/>
      <c r="E20" s="99"/>
      <c r="F20" s="99"/>
      <c r="G20" s="647"/>
      <c r="H20" s="404"/>
    </row>
    <row r="21" spans="1:8" x14ac:dyDescent="0.25">
      <c r="A21" s="128" t="s">
        <v>24</v>
      </c>
      <c r="B21" s="582"/>
      <c r="C21" s="582"/>
      <c r="D21" s="741"/>
      <c r="E21" s="544"/>
      <c r="F21" s="741"/>
      <c r="G21" s="649"/>
      <c r="H21" s="190"/>
    </row>
    <row r="22" spans="1:8" x14ac:dyDescent="0.25">
      <c r="B22" s="582"/>
      <c r="C22" s="582"/>
      <c r="D22" s="741"/>
      <c r="E22" s="544"/>
      <c r="F22" s="741"/>
      <c r="G22" s="649"/>
      <c r="H22" s="193"/>
    </row>
    <row r="23" spans="1:8" x14ac:dyDescent="0.25">
      <c r="B23" s="582"/>
      <c r="C23" s="582"/>
      <c r="D23" s="741"/>
      <c r="E23" s="544"/>
      <c r="F23" s="741"/>
      <c r="G23" s="649"/>
      <c r="H23" s="190"/>
    </row>
    <row r="24" spans="1:8" x14ac:dyDescent="0.25">
      <c r="B24" s="582"/>
      <c r="C24" s="582"/>
      <c r="D24" s="741"/>
      <c r="E24" s="544"/>
      <c r="F24" s="741"/>
      <c r="G24" s="649"/>
      <c r="H24" s="190"/>
    </row>
    <row r="25" spans="1:8" x14ac:dyDescent="0.25">
      <c r="B25" s="582"/>
      <c r="C25" s="582"/>
      <c r="D25" s="741"/>
      <c r="E25" s="544"/>
      <c r="F25" s="741"/>
      <c r="G25" s="649"/>
      <c r="H25" s="190"/>
    </row>
    <row r="26" spans="1:8" x14ac:dyDescent="0.25">
      <c r="B26" s="582"/>
      <c r="C26" s="582"/>
      <c r="D26" s="741"/>
      <c r="E26" s="544"/>
      <c r="F26" s="741"/>
      <c r="G26" s="649"/>
      <c r="H26" s="191"/>
    </row>
    <row r="27" spans="1:8" x14ac:dyDescent="0.25">
      <c r="B27" s="582"/>
      <c r="C27" s="582"/>
      <c r="D27" s="741"/>
      <c r="E27" s="544"/>
      <c r="F27" s="741"/>
      <c r="G27" s="649"/>
      <c r="H27" s="191"/>
    </row>
    <row r="28" spans="1:8" x14ac:dyDescent="0.25">
      <c r="B28" s="582"/>
      <c r="C28" s="582"/>
      <c r="D28" s="741"/>
      <c r="E28" s="544"/>
      <c r="F28" s="741"/>
      <c r="G28" s="649"/>
      <c r="H28" s="190"/>
    </row>
    <row r="29" spans="1:8" x14ac:dyDescent="0.25">
      <c r="B29" s="582"/>
      <c r="C29" s="582"/>
      <c r="D29" s="741"/>
      <c r="E29" s="544"/>
      <c r="F29" s="741"/>
      <c r="G29" s="649"/>
      <c r="H29" s="190"/>
    </row>
    <row r="30" spans="1:8" x14ac:dyDescent="0.25">
      <c r="B30" s="582"/>
      <c r="C30" s="582"/>
      <c r="D30" s="741"/>
      <c r="E30" s="544"/>
      <c r="F30" s="741"/>
      <c r="G30" s="649"/>
      <c r="H30" s="191"/>
    </row>
    <row r="31" spans="1:8" x14ac:dyDescent="0.25">
      <c r="B31" s="582"/>
      <c r="C31" s="582"/>
      <c r="D31" s="741"/>
      <c r="E31" s="544"/>
      <c r="F31" s="741"/>
      <c r="G31" s="649"/>
      <c r="H31" s="190"/>
    </row>
    <row r="32" spans="1:8" x14ac:dyDescent="0.25">
      <c r="B32" s="582"/>
      <c r="C32" s="582"/>
      <c r="D32" s="741"/>
      <c r="E32" s="544"/>
      <c r="F32" s="741"/>
      <c r="G32" s="649"/>
      <c r="H32" s="190"/>
    </row>
    <row r="33" spans="1:8" x14ac:dyDescent="0.25">
      <c r="B33" s="582"/>
      <c r="C33" s="582"/>
      <c r="D33" s="741"/>
      <c r="E33" s="544"/>
      <c r="F33" s="741"/>
      <c r="G33" s="649"/>
      <c r="H33" s="190"/>
    </row>
    <row r="34" spans="1:8" x14ac:dyDescent="0.25">
      <c r="B34" s="582"/>
      <c r="C34" s="582"/>
      <c r="D34" s="741"/>
      <c r="E34" s="544"/>
      <c r="F34" s="741"/>
      <c r="G34" s="649"/>
      <c r="H34" s="190"/>
    </row>
    <row r="35" spans="1:8" x14ac:dyDescent="0.25">
      <c r="A35" s="184"/>
      <c r="B35" s="580"/>
      <c r="C35" s="580"/>
      <c r="D35" s="99"/>
      <c r="E35" s="99"/>
      <c r="F35" s="99"/>
      <c r="G35" s="647"/>
      <c r="H35" s="404"/>
    </row>
    <row r="36" spans="1:8" x14ac:dyDescent="0.25">
      <c r="A36" s="128" t="s">
        <v>100</v>
      </c>
      <c r="B36" s="860"/>
      <c r="C36" s="860"/>
      <c r="D36" s="194"/>
      <c r="E36" s="194"/>
      <c r="F36" s="195"/>
      <c r="G36" s="648"/>
      <c r="H36" s="570"/>
    </row>
    <row r="37" spans="1:8" x14ac:dyDescent="0.25">
      <c r="B37" s="860"/>
      <c r="C37" s="860"/>
      <c r="D37" s="194"/>
      <c r="E37" s="194"/>
      <c r="F37" s="195"/>
      <c r="G37" s="648"/>
      <c r="H37" s="570"/>
    </row>
    <row r="38" spans="1:8" x14ac:dyDescent="0.25">
      <c r="B38" s="860"/>
      <c r="C38" s="860"/>
      <c r="D38" s="194"/>
      <c r="E38" s="194"/>
      <c r="F38" s="195"/>
      <c r="G38" s="648"/>
      <c r="H38" s="570"/>
    </row>
    <row r="39" spans="1:8" x14ac:dyDescent="0.25">
      <c r="B39" s="860"/>
      <c r="C39" s="860"/>
      <c r="D39" s="194"/>
      <c r="E39" s="194"/>
      <c r="F39" s="195"/>
      <c r="G39" s="648"/>
      <c r="H39" s="570"/>
    </row>
    <row r="40" spans="1:8" x14ac:dyDescent="0.25">
      <c r="B40" s="860"/>
      <c r="C40" s="860"/>
      <c r="D40" s="194"/>
      <c r="E40" s="194"/>
      <c r="F40" s="195"/>
      <c r="G40" s="648"/>
      <c r="H40" s="570"/>
    </row>
    <row r="41" spans="1:8" x14ac:dyDescent="0.25">
      <c r="A41" s="184"/>
      <c r="B41" s="580"/>
      <c r="C41" s="580"/>
      <c r="D41" s="99"/>
      <c r="E41" s="99"/>
      <c r="F41" s="99"/>
      <c r="G41" s="647"/>
      <c r="H41" s="404"/>
    </row>
    <row r="42" spans="1:8" x14ac:dyDescent="0.25">
      <c r="A42" s="128" t="s">
        <v>13446</v>
      </c>
      <c r="B42" s="860"/>
      <c r="C42" s="860"/>
      <c r="D42" s="194"/>
      <c r="E42" s="194"/>
      <c r="F42" s="195"/>
      <c r="G42" s="648"/>
      <c r="H42" s="570"/>
    </row>
    <row r="43" spans="1:8" x14ac:dyDescent="0.25">
      <c r="B43" s="1027"/>
      <c r="C43" s="1027"/>
      <c r="D43" s="867"/>
      <c r="E43" s="867"/>
      <c r="F43" s="547"/>
      <c r="G43" s="1028"/>
      <c r="H43" s="572"/>
    </row>
    <row r="44" spans="1:8" x14ac:dyDescent="0.25">
      <c r="B44" s="964">
        <v>43212</v>
      </c>
      <c r="C44" s="964">
        <v>43215</v>
      </c>
      <c r="D44" s="959" t="s">
        <v>4110</v>
      </c>
      <c r="E44" s="960" t="s">
        <v>868</v>
      </c>
      <c r="F44" s="959" t="s">
        <v>793</v>
      </c>
      <c r="G44" s="971">
        <v>2124.64</v>
      </c>
      <c r="H44" s="960" t="s">
        <v>13447</v>
      </c>
    </row>
    <row r="45" spans="1:8" x14ac:dyDescent="0.25">
      <c r="B45" s="964">
        <v>43212</v>
      </c>
      <c r="C45" s="964">
        <v>43215</v>
      </c>
      <c r="D45" s="959" t="s">
        <v>13448</v>
      </c>
      <c r="E45" s="960" t="s">
        <v>868</v>
      </c>
      <c r="F45" s="959" t="s">
        <v>793</v>
      </c>
      <c r="G45" s="971">
        <v>1401</v>
      </c>
      <c r="H45" s="960" t="s">
        <v>13447</v>
      </c>
    </row>
    <row r="46" spans="1:8" x14ac:dyDescent="0.25">
      <c r="B46" s="964">
        <v>43216</v>
      </c>
      <c r="C46" s="964">
        <v>43221</v>
      </c>
      <c r="D46" s="959" t="s">
        <v>2472</v>
      </c>
      <c r="E46" s="960" t="s">
        <v>36</v>
      </c>
      <c r="F46" s="959" t="s">
        <v>12236</v>
      </c>
      <c r="G46" s="971">
        <v>1954</v>
      </c>
      <c r="H46" s="960" t="s">
        <v>10367</v>
      </c>
    </row>
    <row r="47" spans="1:8" x14ac:dyDescent="0.25">
      <c r="B47" s="860"/>
      <c r="C47" s="860"/>
      <c r="D47" s="194"/>
      <c r="E47" s="194"/>
      <c r="F47" s="195"/>
      <c r="G47" s="648"/>
      <c r="H47" s="570"/>
    </row>
    <row r="48" spans="1:8" x14ac:dyDescent="0.25">
      <c r="B48" s="860"/>
      <c r="C48" s="860"/>
      <c r="D48" s="194"/>
      <c r="E48" s="194"/>
      <c r="F48" s="195"/>
      <c r="G48" s="648"/>
      <c r="H48" s="570"/>
    </row>
    <row r="49" spans="1:8" x14ac:dyDescent="0.25">
      <c r="A49" s="184"/>
      <c r="B49" s="580"/>
      <c r="C49" s="580"/>
      <c r="D49" s="99"/>
      <c r="E49" s="99"/>
      <c r="F49" s="99"/>
      <c r="G49" s="647"/>
      <c r="H49" s="404"/>
    </row>
    <row r="50" spans="1:8" x14ac:dyDescent="0.25">
      <c r="A50" s="128" t="s">
        <v>25</v>
      </c>
      <c r="B50" s="581"/>
      <c r="C50" s="581"/>
      <c r="D50" s="737"/>
      <c r="E50" s="740"/>
      <c r="F50" s="737"/>
      <c r="G50" s="648"/>
      <c r="H50" s="138"/>
    </row>
    <row r="51" spans="1:8" x14ac:dyDescent="0.25">
      <c r="B51" s="889">
        <v>43193</v>
      </c>
      <c r="C51" s="889">
        <v>43197</v>
      </c>
      <c r="D51" s="865" t="s">
        <v>13155</v>
      </c>
      <c r="E51" s="866" t="s">
        <v>13156</v>
      </c>
      <c r="F51" s="865" t="s">
        <v>6116</v>
      </c>
      <c r="G51" s="652">
        <v>1875</v>
      </c>
      <c r="H51" s="866" t="s">
        <v>13157</v>
      </c>
    </row>
    <row r="52" spans="1:8" x14ac:dyDescent="0.25">
      <c r="B52" s="889"/>
      <c r="C52" s="889"/>
      <c r="D52" s="865"/>
      <c r="E52" s="866"/>
      <c r="F52" s="865"/>
      <c r="G52" s="652"/>
      <c r="H52" s="866"/>
    </row>
    <row r="53" spans="1:8" x14ac:dyDescent="0.25">
      <c r="B53" s="889">
        <v>43198</v>
      </c>
      <c r="C53" s="889">
        <v>43201</v>
      </c>
      <c r="D53" s="865" t="s">
        <v>10235</v>
      </c>
      <c r="E53" s="175" t="s">
        <v>13158</v>
      </c>
      <c r="F53" s="176" t="s">
        <v>1022</v>
      </c>
      <c r="G53" s="652">
        <v>2352</v>
      </c>
      <c r="H53" s="866" t="s">
        <v>13159</v>
      </c>
    </row>
    <row r="54" spans="1:8" x14ac:dyDescent="0.25">
      <c r="B54" s="889">
        <v>43198</v>
      </c>
      <c r="C54" s="889">
        <v>43202</v>
      </c>
      <c r="D54" s="865" t="s">
        <v>13160</v>
      </c>
      <c r="E54" s="866" t="s">
        <v>13161</v>
      </c>
      <c r="F54" s="865" t="s">
        <v>1022</v>
      </c>
      <c r="G54" s="652">
        <v>3487.61</v>
      </c>
      <c r="H54" s="866" t="s">
        <v>13159</v>
      </c>
    </row>
    <row r="55" spans="1:8" x14ac:dyDescent="0.25">
      <c r="B55" s="842">
        <v>43198</v>
      </c>
      <c r="C55" s="842">
        <v>43203</v>
      </c>
      <c r="D55" s="547" t="s">
        <v>806</v>
      </c>
      <c r="E55" s="572" t="s">
        <v>13325</v>
      </c>
      <c r="F55" s="547" t="s">
        <v>535</v>
      </c>
      <c r="G55" s="909">
        <v>2315</v>
      </c>
      <c r="H55" s="572" t="s">
        <v>13326</v>
      </c>
    </row>
    <row r="56" spans="1:8" x14ac:dyDescent="0.25">
      <c r="B56" s="842">
        <v>43198</v>
      </c>
      <c r="C56" s="842">
        <v>43203</v>
      </c>
      <c r="D56" s="547" t="s">
        <v>4917</v>
      </c>
      <c r="E56" s="572" t="s">
        <v>13325</v>
      </c>
      <c r="F56" s="547" t="s">
        <v>535</v>
      </c>
      <c r="G56" s="909">
        <v>2450</v>
      </c>
      <c r="H56" s="572" t="s">
        <v>13326</v>
      </c>
    </row>
    <row r="57" spans="1:8" x14ac:dyDescent="0.25">
      <c r="B57" s="889"/>
      <c r="C57" s="889"/>
      <c r="D57" s="865"/>
      <c r="E57" s="866"/>
      <c r="F57" s="865"/>
      <c r="G57" s="652"/>
      <c r="H57" s="866"/>
    </row>
    <row r="58" spans="1:8" x14ac:dyDescent="0.25">
      <c r="B58" s="889">
        <v>43200</v>
      </c>
      <c r="C58" s="889">
        <v>43203</v>
      </c>
      <c r="D58" s="865" t="s">
        <v>13162</v>
      </c>
      <c r="E58" s="866" t="s">
        <v>6259</v>
      </c>
      <c r="F58" s="865" t="s">
        <v>303</v>
      </c>
      <c r="G58" s="652">
        <v>0</v>
      </c>
      <c r="H58" s="866" t="s">
        <v>13163</v>
      </c>
    </row>
    <row r="59" spans="1:8" x14ac:dyDescent="0.25">
      <c r="B59" s="898"/>
      <c r="C59" s="898"/>
      <c r="D59" s="896"/>
      <c r="E59" s="899"/>
      <c r="F59" s="896"/>
      <c r="G59" s="652"/>
      <c r="H59" s="899"/>
    </row>
    <row r="60" spans="1:8" x14ac:dyDescent="0.25">
      <c r="B60" s="911">
        <v>43205</v>
      </c>
      <c r="C60" s="911">
        <v>43207</v>
      </c>
      <c r="D60" s="216" t="s">
        <v>11668</v>
      </c>
      <c r="E60" s="570" t="s">
        <v>10863</v>
      </c>
      <c r="F60" s="216" t="s">
        <v>30</v>
      </c>
      <c r="G60" s="910">
        <v>1650</v>
      </c>
      <c r="H60" s="570" t="s">
        <v>13327</v>
      </c>
    </row>
    <row r="61" spans="1:8" x14ac:dyDescent="0.25">
      <c r="B61" s="911">
        <v>43205</v>
      </c>
      <c r="C61" s="911">
        <v>43207</v>
      </c>
      <c r="D61" s="812" t="s">
        <v>1830</v>
      </c>
      <c r="E61" s="570" t="s">
        <v>2262</v>
      </c>
      <c r="F61" s="216" t="s">
        <v>12619</v>
      </c>
      <c r="G61" s="910">
        <v>0</v>
      </c>
      <c r="H61" s="570" t="s">
        <v>13328</v>
      </c>
    </row>
    <row r="62" spans="1:8" x14ac:dyDescent="0.25">
      <c r="B62" s="889">
        <v>43205</v>
      </c>
      <c r="C62" s="889">
        <v>43209</v>
      </c>
      <c r="D62" s="865" t="s">
        <v>4075</v>
      </c>
      <c r="E62" s="866" t="s">
        <v>13164</v>
      </c>
      <c r="F62" s="865" t="s">
        <v>303</v>
      </c>
      <c r="G62" s="652">
        <v>2275</v>
      </c>
      <c r="H62" s="866" t="s">
        <v>13165</v>
      </c>
    </row>
    <row r="63" spans="1:8" x14ac:dyDescent="0.25">
      <c r="B63" s="581"/>
      <c r="C63" s="581"/>
      <c r="D63" s="738"/>
      <c r="E63" s="741"/>
      <c r="F63" s="738"/>
      <c r="G63" s="648"/>
      <c r="H63" s="190"/>
    </row>
    <row r="64" spans="1:8" x14ac:dyDescent="0.25">
      <c r="B64" s="911">
        <v>43208</v>
      </c>
      <c r="C64" s="911">
        <v>43212</v>
      </c>
      <c r="D64" s="547" t="s">
        <v>11509</v>
      </c>
      <c r="E64" s="572" t="s">
        <v>8435</v>
      </c>
      <c r="F64" s="547" t="s">
        <v>704</v>
      </c>
      <c r="G64" s="913">
        <v>0</v>
      </c>
      <c r="H64" s="572" t="s">
        <v>13329</v>
      </c>
    </row>
    <row r="65" spans="2:8" x14ac:dyDescent="0.25">
      <c r="B65" s="911">
        <v>43208</v>
      </c>
      <c r="C65" s="911">
        <v>43212</v>
      </c>
      <c r="D65" s="547" t="s">
        <v>827</v>
      </c>
      <c r="E65" s="912" t="s">
        <v>8435</v>
      </c>
      <c r="F65" s="572" t="s">
        <v>704</v>
      </c>
      <c r="G65" s="913">
        <v>5388.78</v>
      </c>
      <c r="H65" s="572" t="s">
        <v>13330</v>
      </c>
    </row>
    <row r="66" spans="2:8" x14ac:dyDescent="0.25">
      <c r="B66" s="911">
        <v>43211</v>
      </c>
      <c r="C66" s="911">
        <v>43214</v>
      </c>
      <c r="D66" s="914" t="s">
        <v>10255</v>
      </c>
      <c r="E66" s="238" t="s">
        <v>12114</v>
      </c>
      <c r="F66" s="915" t="s">
        <v>642</v>
      </c>
      <c r="G66" s="910">
        <v>2500</v>
      </c>
      <c r="H66" s="238" t="s">
        <v>13331</v>
      </c>
    </row>
    <row r="67" spans="2:8" x14ac:dyDescent="0.25">
      <c r="B67" s="911">
        <v>43213</v>
      </c>
      <c r="C67" s="911">
        <v>43216</v>
      </c>
      <c r="D67" s="914" t="s">
        <v>1847</v>
      </c>
      <c r="E67" s="238" t="s">
        <v>6983</v>
      </c>
      <c r="F67" s="915" t="s">
        <v>30</v>
      </c>
      <c r="G67" s="910">
        <v>2964</v>
      </c>
      <c r="H67" s="238" t="s">
        <v>13332</v>
      </c>
    </row>
    <row r="68" spans="2:8" x14ac:dyDescent="0.25">
      <c r="B68" s="911">
        <v>43214</v>
      </c>
      <c r="C68" s="911">
        <v>43216</v>
      </c>
      <c r="D68" s="914" t="s">
        <v>2274</v>
      </c>
      <c r="E68" s="238" t="s">
        <v>2275</v>
      </c>
      <c r="F68" s="914" t="s">
        <v>704</v>
      </c>
      <c r="G68" s="910">
        <v>1515</v>
      </c>
      <c r="H68" s="238" t="s">
        <v>13333</v>
      </c>
    </row>
    <row r="69" spans="2:8" x14ac:dyDescent="0.25">
      <c r="B69" s="911">
        <v>43219</v>
      </c>
      <c r="C69" s="911">
        <v>43223</v>
      </c>
      <c r="D69" s="914" t="s">
        <v>71</v>
      </c>
      <c r="E69" s="238" t="s">
        <v>3363</v>
      </c>
      <c r="F69" s="914" t="s">
        <v>13334</v>
      </c>
      <c r="G69" s="910">
        <v>0</v>
      </c>
      <c r="H69" s="238" t="s">
        <v>13335</v>
      </c>
    </row>
    <row r="70" spans="2:8" x14ac:dyDescent="0.25">
      <c r="B70" s="581"/>
      <c r="C70" s="581"/>
      <c r="D70" s="85"/>
      <c r="E70" s="164"/>
      <c r="F70" s="85"/>
      <c r="G70" s="648"/>
      <c r="H70" s="204"/>
    </row>
    <row r="71" spans="2:8" x14ac:dyDescent="0.25">
      <c r="B71" s="581"/>
      <c r="C71" s="581"/>
      <c r="D71" s="85"/>
      <c r="E71" s="164"/>
      <c r="F71" s="85"/>
      <c r="G71" s="648"/>
      <c r="H71" s="204"/>
    </row>
    <row r="72" spans="2:8" x14ac:dyDescent="0.25">
      <c r="B72" s="581"/>
      <c r="C72" s="581"/>
      <c r="D72" s="85"/>
      <c r="E72" s="164"/>
      <c r="F72" s="85"/>
      <c r="G72" s="648"/>
      <c r="H72" s="204"/>
    </row>
    <row r="73" spans="2:8" x14ac:dyDescent="0.25">
      <c r="B73" s="581"/>
      <c r="C73" s="581"/>
      <c r="D73" s="737"/>
      <c r="E73" s="740"/>
      <c r="F73" s="737"/>
      <c r="G73" s="648"/>
      <c r="H73" s="138"/>
    </row>
    <row r="74" spans="2:8" x14ac:dyDescent="0.25">
      <c r="B74" s="581"/>
      <c r="C74" s="581"/>
      <c r="D74" s="737"/>
      <c r="E74" s="740"/>
      <c r="F74" s="737"/>
      <c r="G74" s="648"/>
      <c r="H74" s="138"/>
    </row>
    <row r="75" spans="2:8" x14ac:dyDescent="0.25">
      <c r="B75" s="581"/>
      <c r="C75" s="581"/>
      <c r="D75" s="737"/>
      <c r="E75" s="740"/>
      <c r="F75" s="737"/>
      <c r="G75" s="648"/>
      <c r="H75" s="138"/>
    </row>
    <row r="76" spans="2:8" x14ac:dyDescent="0.25">
      <c r="B76" s="581"/>
      <c r="C76" s="581"/>
      <c r="D76" s="737"/>
      <c r="E76" s="740"/>
      <c r="F76" s="737"/>
      <c r="G76" s="648"/>
      <c r="H76" s="138"/>
    </row>
    <row r="77" spans="2:8" x14ac:dyDescent="0.25">
      <c r="B77" s="581"/>
      <c r="C77" s="581"/>
      <c r="D77" s="737"/>
      <c r="E77" s="740"/>
      <c r="F77" s="737"/>
      <c r="G77" s="648"/>
      <c r="H77" s="138"/>
    </row>
    <row r="78" spans="2:8" x14ac:dyDescent="0.25">
      <c r="B78" s="581"/>
      <c r="C78" s="581"/>
      <c r="D78" s="737"/>
      <c r="E78" s="740"/>
      <c r="F78" s="737"/>
      <c r="G78" s="648"/>
      <c r="H78" s="138"/>
    </row>
    <row r="79" spans="2:8" x14ac:dyDescent="0.25">
      <c r="B79" s="581"/>
      <c r="C79" s="581"/>
      <c r="D79" s="737"/>
      <c r="E79" s="740"/>
      <c r="F79" s="737"/>
      <c r="G79" s="648"/>
      <c r="H79" s="138"/>
    </row>
    <row r="80" spans="2:8" x14ac:dyDescent="0.25">
      <c r="B80" s="581"/>
      <c r="C80" s="581"/>
      <c r="D80" s="737"/>
      <c r="E80" s="740"/>
      <c r="F80" s="737"/>
      <c r="G80" s="648"/>
      <c r="H80" s="138"/>
    </row>
    <row r="81" spans="1:8" x14ac:dyDescent="0.25">
      <c r="B81" s="581"/>
      <c r="C81" s="581"/>
      <c r="D81" s="737"/>
      <c r="E81" s="740"/>
      <c r="F81" s="737"/>
      <c r="G81" s="648"/>
      <c r="H81" s="138"/>
    </row>
    <row r="82" spans="1:8" x14ac:dyDescent="0.25">
      <c r="B82" s="581"/>
      <c r="C82" s="581"/>
      <c r="D82" s="738"/>
      <c r="E82" s="741"/>
      <c r="F82" s="738"/>
      <c r="G82" s="648"/>
      <c r="H82" s="190"/>
    </row>
    <row r="83" spans="1:8" x14ac:dyDescent="0.25">
      <c r="B83" s="581"/>
      <c r="C83" s="581"/>
      <c r="D83" s="738"/>
      <c r="E83" s="741"/>
      <c r="F83" s="738"/>
      <c r="G83" s="648"/>
      <c r="H83" s="190"/>
    </row>
    <row r="84" spans="1:8" x14ac:dyDescent="0.25">
      <c r="B84" s="581"/>
      <c r="C84" s="581"/>
      <c r="D84" s="738"/>
      <c r="E84" s="741"/>
      <c r="F84" s="738"/>
      <c r="G84" s="648"/>
      <c r="H84" s="190"/>
    </row>
    <row r="85" spans="1:8" x14ac:dyDescent="0.25">
      <c r="B85" s="581"/>
      <c r="C85" s="581"/>
      <c r="D85" s="738"/>
      <c r="E85" s="741"/>
      <c r="F85" s="738"/>
      <c r="G85" s="648"/>
      <c r="H85" s="190"/>
    </row>
    <row r="86" spans="1:8" x14ac:dyDescent="0.25">
      <c r="B86" s="581"/>
      <c r="C86" s="581"/>
      <c r="D86" s="738"/>
      <c r="E86" s="741"/>
      <c r="F86" s="738"/>
      <c r="G86" s="648"/>
      <c r="H86" s="190"/>
    </row>
    <row r="87" spans="1:8" x14ac:dyDescent="0.25">
      <c r="B87" s="581"/>
      <c r="C87" s="581"/>
      <c r="D87" s="738"/>
      <c r="E87" s="741"/>
      <c r="F87" s="738"/>
      <c r="G87" s="648"/>
      <c r="H87" s="190"/>
    </row>
    <row r="88" spans="1:8" x14ac:dyDescent="0.25">
      <c r="A88" s="184"/>
      <c r="B88" s="580"/>
      <c r="C88" s="580"/>
      <c r="D88" s="99"/>
      <c r="E88" s="99"/>
      <c r="F88" s="99"/>
      <c r="G88" s="647"/>
      <c r="H88" s="404"/>
    </row>
    <row r="89" spans="1:8" x14ac:dyDescent="0.25">
      <c r="A89" s="128" t="s">
        <v>32</v>
      </c>
      <c r="B89" s="581"/>
      <c r="C89" s="581"/>
      <c r="D89" s="737"/>
      <c r="E89" s="260"/>
      <c r="F89" s="737"/>
      <c r="G89" s="648"/>
      <c r="H89" s="138"/>
    </row>
    <row r="90" spans="1:8" x14ac:dyDescent="0.25">
      <c r="B90" s="598">
        <v>43208</v>
      </c>
      <c r="C90" s="552">
        <v>43211</v>
      </c>
      <c r="D90" s="547" t="s">
        <v>13355</v>
      </c>
      <c r="E90" s="547" t="s">
        <v>13356</v>
      </c>
      <c r="F90" s="547" t="s">
        <v>704</v>
      </c>
      <c r="G90" s="934">
        <v>613.25</v>
      </c>
      <c r="H90" s="572" t="s">
        <v>13357</v>
      </c>
    </row>
    <row r="91" spans="1:8" x14ac:dyDescent="0.25">
      <c r="B91" s="922">
        <v>43211</v>
      </c>
      <c r="C91" s="922">
        <v>43214</v>
      </c>
      <c r="D91" s="547" t="s">
        <v>8807</v>
      </c>
      <c r="E91" s="867"/>
      <c r="F91" s="547" t="s">
        <v>642</v>
      </c>
      <c r="G91" s="921">
        <v>1550</v>
      </c>
      <c r="H91" s="572" t="s">
        <v>13358</v>
      </c>
    </row>
    <row r="92" spans="1:8" x14ac:dyDescent="0.25">
      <c r="B92" s="922">
        <v>43211</v>
      </c>
      <c r="C92" s="922">
        <v>43214</v>
      </c>
      <c r="D92" s="547" t="s">
        <v>33</v>
      </c>
      <c r="E92" s="867" t="s">
        <v>34</v>
      </c>
      <c r="F92" s="547" t="s">
        <v>642</v>
      </c>
      <c r="G92" s="921">
        <v>400</v>
      </c>
      <c r="H92" s="572" t="s">
        <v>13358</v>
      </c>
    </row>
    <row r="93" spans="1:8" x14ac:dyDescent="0.25">
      <c r="B93" s="922">
        <v>43212</v>
      </c>
      <c r="C93" s="922">
        <v>43215</v>
      </c>
      <c r="D93" s="867" t="s">
        <v>8473</v>
      </c>
      <c r="E93" s="867" t="s">
        <v>13359</v>
      </c>
      <c r="F93" s="547" t="s">
        <v>204</v>
      </c>
      <c r="G93" s="921">
        <v>1334.43</v>
      </c>
      <c r="H93" s="572" t="s">
        <v>13360</v>
      </c>
    </row>
    <row r="94" spans="1:8" x14ac:dyDescent="0.25">
      <c r="B94" s="922">
        <v>43212</v>
      </c>
      <c r="C94" s="922">
        <v>43215</v>
      </c>
      <c r="D94" s="547" t="s">
        <v>2764</v>
      </c>
      <c r="E94" s="867" t="s">
        <v>13361</v>
      </c>
      <c r="F94" s="547" t="s">
        <v>204</v>
      </c>
      <c r="G94" s="921">
        <v>1334.43</v>
      </c>
      <c r="H94" s="572" t="s">
        <v>13360</v>
      </c>
    </row>
    <row r="95" spans="1:8" x14ac:dyDescent="0.25">
      <c r="B95" s="922">
        <v>43212</v>
      </c>
      <c r="C95" s="922">
        <v>43215</v>
      </c>
      <c r="D95" s="547" t="s">
        <v>11520</v>
      </c>
      <c r="E95" s="867" t="s">
        <v>13362</v>
      </c>
      <c r="F95" s="547" t="s">
        <v>204</v>
      </c>
      <c r="G95" s="921">
        <v>1356.94</v>
      </c>
      <c r="H95" s="572" t="s">
        <v>13360</v>
      </c>
    </row>
    <row r="96" spans="1:8" x14ac:dyDescent="0.25">
      <c r="B96" s="922">
        <v>43212</v>
      </c>
      <c r="C96" s="922">
        <v>43215</v>
      </c>
      <c r="D96" s="867" t="s">
        <v>10892</v>
      </c>
      <c r="E96" s="923" t="s">
        <v>12941</v>
      </c>
      <c r="F96" s="547" t="s">
        <v>204</v>
      </c>
      <c r="G96" s="921">
        <v>1405.06</v>
      </c>
      <c r="H96" s="572" t="s">
        <v>13360</v>
      </c>
    </row>
    <row r="97" spans="1:8" x14ac:dyDescent="0.25">
      <c r="B97" s="922">
        <v>43212</v>
      </c>
      <c r="C97" s="922">
        <v>43215</v>
      </c>
      <c r="D97" s="867" t="s">
        <v>10895</v>
      </c>
      <c r="E97" s="923" t="s">
        <v>12939</v>
      </c>
      <c r="F97" s="547" t="s">
        <v>204</v>
      </c>
      <c r="G97" s="921">
        <v>1356.94</v>
      </c>
      <c r="H97" s="572" t="s">
        <v>13360</v>
      </c>
    </row>
    <row r="98" spans="1:8" x14ac:dyDescent="0.25">
      <c r="B98" s="922">
        <v>43212</v>
      </c>
      <c r="C98" s="922">
        <v>43215</v>
      </c>
      <c r="D98" s="867" t="s">
        <v>10897</v>
      </c>
      <c r="E98" s="923" t="s">
        <v>11519</v>
      </c>
      <c r="F98" s="547" t="s">
        <v>204</v>
      </c>
      <c r="G98" s="921">
        <v>1356.94</v>
      </c>
      <c r="H98" s="572" t="s">
        <v>13360</v>
      </c>
    </row>
    <row r="99" spans="1:8" x14ac:dyDescent="0.25">
      <c r="B99" s="922">
        <v>43216</v>
      </c>
      <c r="C99" s="922">
        <v>43221</v>
      </c>
      <c r="D99" s="867" t="s">
        <v>2303</v>
      </c>
      <c r="E99" s="923" t="s">
        <v>36</v>
      </c>
      <c r="F99" s="547" t="s">
        <v>1742</v>
      </c>
      <c r="G99" s="921">
        <v>3418.97</v>
      </c>
      <c r="H99" s="572" t="s">
        <v>10367</v>
      </c>
    </row>
    <row r="100" spans="1:8" x14ac:dyDescent="0.25">
      <c r="A100" s="184"/>
      <c r="B100" s="580"/>
      <c r="C100" s="580"/>
      <c r="D100" s="99"/>
      <c r="E100" s="99"/>
      <c r="F100" s="99"/>
      <c r="G100" s="647"/>
      <c r="H100" s="404"/>
    </row>
    <row r="101" spans="1:8" x14ac:dyDescent="0.25">
      <c r="A101" s="128" t="s">
        <v>10521</v>
      </c>
      <c r="B101" s="842"/>
      <c r="C101" s="842"/>
      <c r="D101" s="547"/>
      <c r="E101" s="547"/>
      <c r="F101" s="547"/>
      <c r="G101" s="648"/>
      <c r="H101" s="813"/>
    </row>
    <row r="102" spans="1:8" x14ac:dyDescent="0.25">
      <c r="B102" s="581"/>
      <c r="C102" s="581"/>
      <c r="D102" s="738"/>
      <c r="E102" s="738"/>
      <c r="F102" s="738"/>
      <c r="G102" s="657"/>
      <c r="H102" s="602"/>
    </row>
    <row r="103" spans="1:8" x14ac:dyDescent="0.25">
      <c r="B103" s="573" t="s">
        <v>12717</v>
      </c>
      <c r="C103" s="573" t="s">
        <v>12717</v>
      </c>
      <c r="D103" s="216" t="s">
        <v>10536</v>
      </c>
      <c r="E103" s="218" t="s">
        <v>12480</v>
      </c>
      <c r="F103" s="218" t="s">
        <v>2832</v>
      </c>
      <c r="G103" s="657">
        <v>35</v>
      </c>
      <c r="H103" s="603" t="s">
        <v>12693</v>
      </c>
    </row>
    <row r="104" spans="1:8" x14ac:dyDescent="0.25">
      <c r="B104" s="573"/>
      <c r="C104" s="573"/>
      <c r="D104" s="216"/>
      <c r="E104" s="218"/>
      <c r="F104" s="218"/>
      <c r="G104" s="657"/>
      <c r="H104" s="603"/>
    </row>
    <row r="105" spans="1:8" x14ac:dyDescent="0.25">
      <c r="B105" s="843" t="s">
        <v>12721</v>
      </c>
      <c r="C105" s="573" t="s">
        <v>12722</v>
      </c>
      <c r="D105" s="216" t="s">
        <v>12676</v>
      </c>
      <c r="E105" s="216" t="s">
        <v>12677</v>
      </c>
      <c r="F105" s="216" t="s">
        <v>1107</v>
      </c>
      <c r="G105" s="657">
        <v>200</v>
      </c>
      <c r="H105" s="813" t="s">
        <v>12723</v>
      </c>
    </row>
    <row r="106" spans="1:8" x14ac:dyDescent="0.25">
      <c r="B106" s="573"/>
      <c r="C106" s="573"/>
      <c r="D106" s="216"/>
      <c r="E106" s="218"/>
      <c r="F106" s="218"/>
      <c r="G106" s="657"/>
      <c r="H106" s="603"/>
    </row>
    <row r="107" spans="1:8" x14ac:dyDescent="0.25">
      <c r="B107" s="573" t="s">
        <v>12718</v>
      </c>
      <c r="C107" s="573" t="s">
        <v>12718</v>
      </c>
      <c r="D107" s="216" t="s">
        <v>10536</v>
      </c>
      <c r="E107" s="218" t="s">
        <v>12480</v>
      </c>
      <c r="F107" s="218" t="s">
        <v>1568</v>
      </c>
      <c r="G107" s="657">
        <v>35</v>
      </c>
      <c r="H107" s="603" t="s">
        <v>12693</v>
      </c>
    </row>
    <row r="108" spans="1:8" x14ac:dyDescent="0.25">
      <c r="B108" s="573"/>
      <c r="C108" s="573"/>
      <c r="D108" s="216"/>
      <c r="E108" s="218"/>
      <c r="F108" s="218"/>
      <c r="G108" s="657"/>
      <c r="H108" s="603"/>
    </row>
    <row r="109" spans="1:8" x14ac:dyDescent="0.25">
      <c r="B109" s="573" t="s">
        <v>12719</v>
      </c>
      <c r="C109" s="573" t="s">
        <v>12719</v>
      </c>
      <c r="D109" s="216" t="s">
        <v>12695</v>
      </c>
      <c r="E109" s="218" t="s">
        <v>12696</v>
      </c>
      <c r="F109" s="218" t="s">
        <v>12720</v>
      </c>
      <c r="G109" s="657">
        <v>35</v>
      </c>
      <c r="H109" s="603" t="s">
        <v>12496</v>
      </c>
    </row>
    <row r="110" spans="1:8" x14ac:dyDescent="0.25">
      <c r="B110" s="911">
        <v>43207</v>
      </c>
      <c r="C110" s="911">
        <v>43207</v>
      </c>
      <c r="D110" s="216" t="s">
        <v>10536</v>
      </c>
      <c r="E110" s="936" t="s">
        <v>18</v>
      </c>
      <c r="F110" s="216" t="s">
        <v>13462</v>
      </c>
      <c r="G110" s="969">
        <v>103.13</v>
      </c>
      <c r="H110" s="813" t="s">
        <v>13463</v>
      </c>
    </row>
    <row r="111" spans="1:8" x14ac:dyDescent="0.25">
      <c r="B111" s="911">
        <v>43207</v>
      </c>
      <c r="C111" s="911">
        <v>43207</v>
      </c>
      <c r="D111" s="216" t="s">
        <v>12443</v>
      </c>
      <c r="E111" s="936" t="s">
        <v>13464</v>
      </c>
      <c r="F111" s="216" t="s">
        <v>180</v>
      </c>
      <c r="G111" s="969">
        <v>25</v>
      </c>
      <c r="H111" s="936" t="s">
        <v>13465</v>
      </c>
    </row>
    <row r="112" spans="1:8" x14ac:dyDescent="0.25">
      <c r="B112" s="911">
        <v>43208</v>
      </c>
      <c r="C112" s="911">
        <v>43208</v>
      </c>
      <c r="D112" s="216" t="s">
        <v>12463</v>
      </c>
      <c r="E112" s="936" t="s">
        <v>13466</v>
      </c>
      <c r="F112" s="936" t="s">
        <v>13467</v>
      </c>
      <c r="G112" s="969">
        <v>287.88</v>
      </c>
      <c r="H112" s="216" t="s">
        <v>13463</v>
      </c>
    </row>
    <row r="113" spans="2:8" x14ac:dyDescent="0.25">
      <c r="B113" s="889">
        <v>43209</v>
      </c>
      <c r="C113" s="804">
        <v>43212</v>
      </c>
      <c r="D113" s="854" t="s">
        <v>12668</v>
      </c>
      <c r="E113" s="136" t="s">
        <v>13097</v>
      </c>
      <c r="F113" s="136" t="s">
        <v>704</v>
      </c>
      <c r="G113" s="902">
        <v>4603.1000000000004</v>
      </c>
      <c r="H113" s="136" t="s">
        <v>13098</v>
      </c>
    </row>
    <row r="114" spans="2:8" x14ac:dyDescent="0.25">
      <c r="B114" s="581"/>
      <c r="C114" s="581"/>
      <c r="D114" s="737"/>
      <c r="E114" s="737"/>
      <c r="F114" s="737"/>
      <c r="G114" s="657"/>
      <c r="H114" s="620"/>
    </row>
    <row r="115" spans="2:8" x14ac:dyDescent="0.25">
      <c r="B115" s="581">
        <v>43211</v>
      </c>
      <c r="C115" s="581">
        <v>43214</v>
      </c>
      <c r="D115" s="136" t="s">
        <v>12439</v>
      </c>
      <c r="E115" s="2" t="s">
        <v>12835</v>
      </c>
      <c r="F115" s="2" t="s">
        <v>12836</v>
      </c>
      <c r="G115" s="657">
        <v>706.08</v>
      </c>
      <c r="H115" s="602" t="s">
        <v>12678</v>
      </c>
    </row>
    <row r="116" spans="2:8" x14ac:dyDescent="0.25">
      <c r="B116" s="911">
        <v>43212</v>
      </c>
      <c r="C116" s="961">
        <v>43215</v>
      </c>
      <c r="D116" s="547" t="s">
        <v>13455</v>
      </c>
      <c r="E116" s="547" t="s">
        <v>13106</v>
      </c>
      <c r="F116" s="547" t="s">
        <v>254</v>
      </c>
      <c r="G116" s="965">
        <v>150</v>
      </c>
      <c r="H116" s="547" t="s">
        <v>13456</v>
      </c>
    </row>
    <row r="117" spans="2:8" x14ac:dyDescent="0.25">
      <c r="B117" s="911">
        <v>43212</v>
      </c>
      <c r="C117" s="961">
        <v>43212</v>
      </c>
      <c r="D117" s="941" t="s">
        <v>13457</v>
      </c>
      <c r="E117" s="935" t="s">
        <v>2144</v>
      </c>
      <c r="F117" s="935" t="s">
        <v>172</v>
      </c>
      <c r="G117" s="970">
        <v>1</v>
      </c>
      <c r="H117" s="547" t="s">
        <v>13458</v>
      </c>
    </row>
    <row r="118" spans="2:8" x14ac:dyDescent="0.25">
      <c r="B118" s="911">
        <v>43212</v>
      </c>
      <c r="C118" s="911">
        <v>43215</v>
      </c>
      <c r="D118" s="935" t="s">
        <v>10532</v>
      </c>
      <c r="E118" s="935" t="s">
        <v>13459</v>
      </c>
      <c r="F118" s="547" t="s">
        <v>254</v>
      </c>
      <c r="G118" s="965">
        <v>986.5</v>
      </c>
      <c r="H118" s="547" t="s">
        <v>13456</v>
      </c>
    </row>
    <row r="119" spans="2:8" x14ac:dyDescent="0.25">
      <c r="B119" s="911">
        <v>43212</v>
      </c>
      <c r="C119" s="911">
        <v>43215</v>
      </c>
      <c r="D119" s="935" t="s">
        <v>13460</v>
      </c>
      <c r="E119" s="935" t="s">
        <v>13106</v>
      </c>
      <c r="F119" s="547" t="s">
        <v>254</v>
      </c>
      <c r="G119" s="965">
        <v>150</v>
      </c>
      <c r="H119" s="547" t="s">
        <v>13456</v>
      </c>
    </row>
    <row r="120" spans="2:8" x14ac:dyDescent="0.25">
      <c r="B120" s="911">
        <v>43212</v>
      </c>
      <c r="C120" s="911">
        <v>43215</v>
      </c>
      <c r="D120" s="935" t="s">
        <v>10533</v>
      </c>
      <c r="E120" s="935" t="s">
        <v>540</v>
      </c>
      <c r="F120" s="547" t="s">
        <v>254</v>
      </c>
      <c r="G120" s="965">
        <v>986.5</v>
      </c>
      <c r="H120" s="547" t="s">
        <v>13456</v>
      </c>
    </row>
    <row r="121" spans="2:8" x14ac:dyDescent="0.25">
      <c r="B121" s="911">
        <v>43212</v>
      </c>
      <c r="C121" s="911">
        <v>43215</v>
      </c>
      <c r="D121" s="935" t="s">
        <v>12685</v>
      </c>
      <c r="E121" s="935" t="s">
        <v>13459</v>
      </c>
      <c r="F121" s="935" t="s">
        <v>254</v>
      </c>
      <c r="G121" s="965">
        <v>63.22</v>
      </c>
      <c r="H121" s="935" t="s">
        <v>13456</v>
      </c>
    </row>
    <row r="122" spans="2:8" x14ac:dyDescent="0.25">
      <c r="B122" s="911">
        <v>43212</v>
      </c>
      <c r="C122" s="911">
        <v>43215</v>
      </c>
      <c r="D122" s="935" t="s">
        <v>12520</v>
      </c>
      <c r="E122" s="935" t="s">
        <v>13461</v>
      </c>
      <c r="F122" s="935" t="s">
        <v>254</v>
      </c>
      <c r="G122" s="965">
        <v>808.94</v>
      </c>
      <c r="H122" s="935" t="s">
        <v>13456</v>
      </c>
    </row>
    <row r="123" spans="2:8" x14ac:dyDescent="0.25">
      <c r="B123" s="911">
        <v>43212</v>
      </c>
      <c r="C123" s="911">
        <v>43215</v>
      </c>
      <c r="D123" s="547" t="s">
        <v>13468</v>
      </c>
      <c r="E123" s="935" t="s">
        <v>13459</v>
      </c>
      <c r="F123" s="935" t="s">
        <v>254</v>
      </c>
      <c r="G123" s="970">
        <v>1000</v>
      </c>
      <c r="H123" s="935" t="s">
        <v>13456</v>
      </c>
    </row>
    <row r="124" spans="2:8" x14ac:dyDescent="0.25">
      <c r="B124" s="911">
        <v>43212</v>
      </c>
      <c r="C124" s="961">
        <v>43215</v>
      </c>
      <c r="D124" s="216" t="s">
        <v>13468</v>
      </c>
      <c r="E124" s="216" t="s">
        <v>13470</v>
      </c>
      <c r="F124" s="216" t="s">
        <v>254</v>
      </c>
      <c r="G124" s="965">
        <v>350</v>
      </c>
      <c r="H124" s="216" t="s">
        <v>13471</v>
      </c>
    </row>
    <row r="125" spans="2:8" x14ac:dyDescent="0.25">
      <c r="B125" s="581"/>
      <c r="C125" s="581"/>
      <c r="D125" s="136"/>
      <c r="E125" s="2"/>
      <c r="F125" s="2"/>
      <c r="G125" s="657"/>
      <c r="H125" s="602"/>
    </row>
    <row r="126" spans="2:8" x14ac:dyDescent="0.25">
      <c r="B126" s="581"/>
      <c r="C126" s="581"/>
      <c r="D126" s="136"/>
      <c r="E126" s="2"/>
      <c r="F126" s="2"/>
      <c r="G126" s="657"/>
      <c r="H126" s="602"/>
    </row>
    <row r="127" spans="2:8" x14ac:dyDescent="0.25">
      <c r="B127" s="889">
        <v>43212</v>
      </c>
      <c r="C127" s="804">
        <v>43215</v>
      </c>
      <c r="D127" s="854" t="s">
        <v>13099</v>
      </c>
      <c r="E127" s="136" t="s">
        <v>13100</v>
      </c>
      <c r="F127" s="136" t="s">
        <v>254</v>
      </c>
      <c r="G127" s="807">
        <v>1031.18</v>
      </c>
      <c r="H127" s="620" t="s">
        <v>13101</v>
      </c>
    </row>
    <row r="128" spans="2:8" x14ac:dyDescent="0.25">
      <c r="B128" s="573">
        <v>43212</v>
      </c>
      <c r="C128" s="573">
        <v>43215</v>
      </c>
      <c r="D128" s="548" t="s">
        <v>13077</v>
      </c>
      <c r="E128" s="548" t="s">
        <v>13078</v>
      </c>
      <c r="F128" s="548" t="s">
        <v>204</v>
      </c>
      <c r="G128" s="658">
        <v>894.39</v>
      </c>
      <c r="H128" s="548" t="s">
        <v>13079</v>
      </c>
    </row>
    <row r="129" spans="1:8" x14ac:dyDescent="0.25">
      <c r="B129" s="889">
        <v>43212</v>
      </c>
      <c r="C129" s="889">
        <v>43215</v>
      </c>
      <c r="D129" s="136" t="s">
        <v>13094</v>
      </c>
      <c r="E129" s="136" t="s">
        <v>13095</v>
      </c>
      <c r="F129" s="136" t="s">
        <v>254</v>
      </c>
      <c r="G129" s="807">
        <v>956</v>
      </c>
      <c r="H129" s="136" t="s">
        <v>13096</v>
      </c>
    </row>
    <row r="130" spans="1:8" x14ac:dyDescent="0.25">
      <c r="B130" s="573">
        <v>43212</v>
      </c>
      <c r="C130" s="573">
        <v>43215</v>
      </c>
      <c r="D130" s="576" t="s">
        <v>13083</v>
      </c>
      <c r="E130" s="548" t="s">
        <v>13084</v>
      </c>
      <c r="F130" s="548" t="s">
        <v>254</v>
      </c>
      <c r="G130" s="658">
        <v>908.61</v>
      </c>
      <c r="H130" s="548" t="s">
        <v>13085</v>
      </c>
    </row>
    <row r="131" spans="1:8" x14ac:dyDescent="0.25">
      <c r="B131" s="911">
        <v>43220</v>
      </c>
      <c r="C131" s="911">
        <v>43220</v>
      </c>
      <c r="D131" s="936" t="s">
        <v>12463</v>
      </c>
      <c r="E131" s="936" t="s">
        <v>2906</v>
      </c>
      <c r="F131" s="216" t="s">
        <v>2588</v>
      </c>
      <c r="G131" s="969">
        <v>193.59</v>
      </c>
      <c r="H131" s="216" t="s">
        <v>12834</v>
      </c>
    </row>
    <row r="132" spans="1:8" x14ac:dyDescent="0.25">
      <c r="A132" s="184"/>
      <c r="B132" s="580"/>
      <c r="C132" s="580"/>
      <c r="D132" s="99"/>
      <c r="E132" s="99"/>
      <c r="F132" s="99"/>
      <c r="G132" s="647"/>
      <c r="H132" s="404"/>
    </row>
    <row r="133" spans="1:8" x14ac:dyDescent="0.25">
      <c r="A133" s="128" t="s">
        <v>29</v>
      </c>
      <c r="B133" s="581"/>
      <c r="C133" s="889"/>
      <c r="D133" s="737"/>
      <c r="E133" s="740"/>
      <c r="F133" s="737"/>
      <c r="G133" s="651"/>
      <c r="H133" s="138"/>
    </row>
    <row r="134" spans="1:8" x14ac:dyDescent="0.25">
      <c r="B134" s="581">
        <v>43212</v>
      </c>
      <c r="C134" s="581">
        <v>43215</v>
      </c>
      <c r="D134" s="894" t="s">
        <v>9671</v>
      </c>
      <c r="E134" s="894" t="s">
        <v>11864</v>
      </c>
      <c r="F134" s="890" t="s">
        <v>204</v>
      </c>
      <c r="G134" s="650">
        <v>693</v>
      </c>
      <c r="H134" s="894" t="s">
        <v>11071</v>
      </c>
    </row>
    <row r="135" spans="1:8" x14ac:dyDescent="0.25">
      <c r="B135" s="581">
        <v>43212</v>
      </c>
      <c r="C135" s="889">
        <v>43215</v>
      </c>
      <c r="D135" s="894" t="s">
        <v>10499</v>
      </c>
      <c r="E135" s="894" t="s">
        <v>11864</v>
      </c>
      <c r="F135" s="890" t="s">
        <v>204</v>
      </c>
      <c r="G135" s="650">
        <v>728.44</v>
      </c>
      <c r="H135" s="894" t="s">
        <v>11071</v>
      </c>
    </row>
    <row r="136" spans="1:8" x14ac:dyDescent="0.25">
      <c r="B136" s="581">
        <v>43212</v>
      </c>
      <c r="C136" s="889">
        <v>43215</v>
      </c>
      <c r="D136" s="890" t="s">
        <v>132</v>
      </c>
      <c r="E136" s="894" t="s">
        <v>76</v>
      </c>
      <c r="F136" s="890" t="s">
        <v>204</v>
      </c>
      <c r="G136" s="652">
        <v>822.18</v>
      </c>
      <c r="H136" s="894" t="s">
        <v>11071</v>
      </c>
    </row>
    <row r="137" spans="1:8" x14ac:dyDescent="0.25">
      <c r="B137" s="581"/>
      <c r="C137" s="889"/>
      <c r="D137" s="737"/>
      <c r="E137" s="740"/>
      <c r="F137" s="740"/>
      <c r="G137" s="652"/>
      <c r="H137" s="138"/>
    </row>
    <row r="138" spans="1:8" x14ac:dyDescent="0.25">
      <c r="B138" s="581"/>
      <c r="C138" s="581"/>
      <c r="D138" s="740"/>
      <c r="E138" s="740"/>
      <c r="F138" s="737"/>
      <c r="G138" s="650"/>
      <c r="H138" s="138"/>
    </row>
    <row r="139" spans="1:8" x14ac:dyDescent="0.25">
      <c r="B139" s="581"/>
      <c r="C139" s="581"/>
      <c r="D139" s="740"/>
      <c r="E139" s="740"/>
      <c r="F139" s="737"/>
      <c r="G139" s="648"/>
      <c r="H139" s="138"/>
    </row>
    <row r="140" spans="1:8" x14ac:dyDescent="0.25">
      <c r="A140" s="184"/>
      <c r="B140" s="580"/>
      <c r="C140" s="580"/>
      <c r="D140" s="99"/>
      <c r="E140" s="99"/>
      <c r="F140" s="99"/>
      <c r="G140" s="647"/>
      <c r="H140" s="404"/>
    </row>
    <row r="141" spans="1:8" x14ac:dyDescent="0.25">
      <c r="A141" s="128" t="s">
        <v>7352</v>
      </c>
      <c r="B141" s="581"/>
      <c r="C141" s="581"/>
      <c r="D141" s="738"/>
      <c r="E141" s="741"/>
      <c r="F141" s="738"/>
      <c r="G141" s="648"/>
      <c r="H141" s="190"/>
    </row>
    <row r="142" spans="1:8" x14ac:dyDescent="0.25">
      <c r="B142" s="962">
        <v>43191</v>
      </c>
      <c r="C142" s="962">
        <v>43194</v>
      </c>
      <c r="D142" s="952" t="s">
        <v>12203</v>
      </c>
      <c r="E142" s="953" t="s">
        <v>5803</v>
      </c>
      <c r="F142" s="952" t="s">
        <v>758</v>
      </c>
      <c r="G142" s="954">
        <v>1870</v>
      </c>
      <c r="H142" s="953" t="s">
        <v>13399</v>
      </c>
    </row>
    <row r="143" spans="1:8" x14ac:dyDescent="0.25">
      <c r="B143" s="962">
        <v>43191</v>
      </c>
      <c r="C143" s="962">
        <v>43194</v>
      </c>
      <c r="D143" s="952" t="s">
        <v>2167</v>
      </c>
      <c r="E143" s="953" t="s">
        <v>6823</v>
      </c>
      <c r="F143" s="952" t="s">
        <v>758</v>
      </c>
      <c r="G143" s="954">
        <v>1870</v>
      </c>
      <c r="H143" s="953" t="s">
        <v>13399</v>
      </c>
    </row>
    <row r="144" spans="1:8" x14ac:dyDescent="0.25">
      <c r="B144" s="962">
        <v>43195</v>
      </c>
      <c r="C144" s="962">
        <v>43198</v>
      </c>
      <c r="D144" s="952" t="s">
        <v>6326</v>
      </c>
      <c r="E144" s="955" t="s">
        <v>13400</v>
      </c>
      <c r="F144" s="952" t="s">
        <v>13401</v>
      </c>
      <c r="G144" s="954">
        <v>2300</v>
      </c>
      <c r="H144" s="953" t="s">
        <v>13402</v>
      </c>
    </row>
    <row r="145" spans="2:8" x14ac:dyDescent="0.25">
      <c r="B145" s="962">
        <v>43197</v>
      </c>
      <c r="C145" s="962">
        <v>43202</v>
      </c>
      <c r="D145" s="952" t="s">
        <v>13403</v>
      </c>
      <c r="E145" s="953" t="s">
        <v>3591</v>
      </c>
      <c r="F145" s="952" t="s">
        <v>1453</v>
      </c>
      <c r="G145" s="954">
        <v>1056</v>
      </c>
      <c r="H145" s="953" t="s">
        <v>13404</v>
      </c>
    </row>
    <row r="146" spans="2:8" x14ac:dyDescent="0.25">
      <c r="B146" s="962">
        <v>43199</v>
      </c>
      <c r="C146" s="962">
        <v>43200</v>
      </c>
      <c r="D146" s="952" t="s">
        <v>2367</v>
      </c>
      <c r="E146" s="953" t="s">
        <v>9644</v>
      </c>
      <c r="F146" s="952" t="s">
        <v>23</v>
      </c>
      <c r="G146" s="954">
        <v>447</v>
      </c>
      <c r="H146" s="953" t="s">
        <v>13405</v>
      </c>
    </row>
    <row r="147" spans="2:8" x14ac:dyDescent="0.25">
      <c r="B147" s="962">
        <v>43199</v>
      </c>
      <c r="C147" s="962">
        <v>43200</v>
      </c>
      <c r="D147" s="952" t="s">
        <v>11704</v>
      </c>
      <c r="E147" s="953" t="s">
        <v>11705</v>
      </c>
      <c r="F147" s="952" t="s">
        <v>23</v>
      </c>
      <c r="G147" s="954">
        <v>450</v>
      </c>
      <c r="H147" s="953" t="s">
        <v>13405</v>
      </c>
    </row>
    <row r="148" spans="2:8" x14ac:dyDescent="0.25">
      <c r="B148" s="962">
        <v>43200</v>
      </c>
      <c r="C148" s="962">
        <v>43203</v>
      </c>
      <c r="D148" s="952" t="s">
        <v>3700</v>
      </c>
      <c r="E148" s="953" t="s">
        <v>8826</v>
      </c>
      <c r="F148" s="952" t="s">
        <v>597</v>
      </c>
      <c r="G148" s="954">
        <v>1561</v>
      </c>
      <c r="H148" s="955" t="s">
        <v>13406</v>
      </c>
    </row>
    <row r="149" spans="2:8" x14ac:dyDescent="0.25">
      <c r="B149" s="962">
        <v>43201</v>
      </c>
      <c r="C149" s="962">
        <v>43205</v>
      </c>
      <c r="D149" s="952" t="s">
        <v>4149</v>
      </c>
      <c r="E149" s="953" t="s">
        <v>1210</v>
      </c>
      <c r="F149" s="952" t="s">
        <v>1624</v>
      </c>
      <c r="G149" s="954">
        <v>10700</v>
      </c>
      <c r="H149" s="955" t="s">
        <v>13407</v>
      </c>
    </row>
    <row r="150" spans="2:8" ht="15.75" customHeight="1" x14ac:dyDescent="0.25">
      <c r="B150" s="962">
        <v>43202</v>
      </c>
      <c r="C150" s="962">
        <v>43205</v>
      </c>
      <c r="D150" s="952" t="s">
        <v>609</v>
      </c>
      <c r="E150" s="953" t="s">
        <v>13408</v>
      </c>
      <c r="F150" s="952" t="s">
        <v>13409</v>
      </c>
      <c r="G150" s="954" t="s">
        <v>178</v>
      </c>
      <c r="H150" s="953" t="s">
        <v>6066</v>
      </c>
    </row>
    <row r="151" spans="2:8" x14ac:dyDescent="0.25">
      <c r="B151" s="962">
        <v>43208</v>
      </c>
      <c r="C151" s="962">
        <v>43212</v>
      </c>
      <c r="D151" s="952" t="s">
        <v>3698</v>
      </c>
      <c r="E151" s="953" t="s">
        <v>8816</v>
      </c>
      <c r="F151" s="952" t="s">
        <v>758</v>
      </c>
      <c r="G151" s="954">
        <v>3788</v>
      </c>
      <c r="H151" s="955" t="s">
        <v>13410</v>
      </c>
    </row>
    <row r="152" spans="2:8" ht="15.75" customHeight="1" x14ac:dyDescent="0.25">
      <c r="B152" s="962">
        <v>43208</v>
      </c>
      <c r="C152" s="962">
        <v>43212</v>
      </c>
      <c r="D152" s="952" t="s">
        <v>7366</v>
      </c>
      <c r="E152" s="953" t="s">
        <v>13411</v>
      </c>
      <c r="F152" s="952" t="s">
        <v>13412</v>
      </c>
      <c r="G152" s="954">
        <v>3050</v>
      </c>
      <c r="H152" s="955" t="s">
        <v>13426</v>
      </c>
    </row>
    <row r="153" spans="2:8" x14ac:dyDescent="0.25">
      <c r="B153" s="963">
        <v>43209</v>
      </c>
      <c r="C153" s="962">
        <v>43212</v>
      </c>
      <c r="D153" s="952" t="s">
        <v>13413</v>
      </c>
      <c r="E153" s="953"/>
      <c r="F153" s="952" t="s">
        <v>1057</v>
      </c>
      <c r="G153" s="954" t="s">
        <v>178</v>
      </c>
      <c r="H153" s="955" t="s">
        <v>13414</v>
      </c>
    </row>
    <row r="154" spans="2:8" x14ac:dyDescent="0.25">
      <c r="B154" s="962">
        <v>43211</v>
      </c>
      <c r="C154" s="962">
        <v>43215</v>
      </c>
      <c r="D154" s="952" t="s">
        <v>5586</v>
      </c>
      <c r="E154" s="953" t="s">
        <v>13415</v>
      </c>
      <c r="F154" s="952" t="s">
        <v>1421</v>
      </c>
      <c r="G154" s="954">
        <v>1776</v>
      </c>
      <c r="H154" s="953" t="s">
        <v>13416</v>
      </c>
    </row>
    <row r="155" spans="2:8" x14ac:dyDescent="0.25">
      <c r="B155" s="962">
        <v>43211</v>
      </c>
      <c r="C155" s="962">
        <v>43215</v>
      </c>
      <c r="D155" s="952" t="s">
        <v>13417</v>
      </c>
      <c r="E155" s="953" t="s">
        <v>868</v>
      </c>
      <c r="F155" s="952" t="s">
        <v>4231</v>
      </c>
      <c r="G155" s="954">
        <v>2707</v>
      </c>
      <c r="H155" s="953" t="s">
        <v>13418</v>
      </c>
    </row>
    <row r="156" spans="2:8" x14ac:dyDescent="0.25">
      <c r="B156" s="962">
        <v>43211</v>
      </c>
      <c r="C156" s="962">
        <v>43215</v>
      </c>
      <c r="D156" s="952" t="s">
        <v>10907</v>
      </c>
      <c r="E156" s="953" t="s">
        <v>9711</v>
      </c>
      <c r="F156" s="952" t="s">
        <v>4231</v>
      </c>
      <c r="G156" s="954">
        <v>2707</v>
      </c>
      <c r="H156" s="953" t="s">
        <v>13418</v>
      </c>
    </row>
    <row r="157" spans="2:8" x14ac:dyDescent="0.25">
      <c r="B157" s="962">
        <v>43211</v>
      </c>
      <c r="C157" s="962">
        <v>43215</v>
      </c>
      <c r="D157" s="952" t="s">
        <v>1609</v>
      </c>
      <c r="E157" s="953" t="s">
        <v>868</v>
      </c>
      <c r="F157" s="952" t="s">
        <v>4231</v>
      </c>
      <c r="G157" s="954">
        <v>2688</v>
      </c>
      <c r="H157" s="953" t="s">
        <v>13418</v>
      </c>
    </row>
    <row r="158" spans="2:8" x14ac:dyDescent="0.25">
      <c r="B158" s="962">
        <v>43211</v>
      </c>
      <c r="C158" s="962">
        <v>43215</v>
      </c>
      <c r="D158" s="952" t="s">
        <v>10909</v>
      </c>
      <c r="E158" s="953" t="s">
        <v>3845</v>
      </c>
      <c r="F158" s="952" t="s">
        <v>4231</v>
      </c>
      <c r="G158" s="954">
        <v>2707</v>
      </c>
      <c r="H158" s="953" t="s">
        <v>13418</v>
      </c>
    </row>
    <row r="159" spans="2:8" x14ac:dyDescent="0.25">
      <c r="B159" s="962">
        <v>43211</v>
      </c>
      <c r="C159" s="962">
        <v>43215</v>
      </c>
      <c r="D159" s="952" t="s">
        <v>13419</v>
      </c>
      <c r="E159" s="953" t="s">
        <v>868</v>
      </c>
      <c r="F159" s="952" t="s">
        <v>4231</v>
      </c>
      <c r="G159" s="954">
        <v>2696</v>
      </c>
      <c r="H159" s="953" t="s">
        <v>13418</v>
      </c>
    </row>
    <row r="160" spans="2:8" x14ac:dyDescent="0.25">
      <c r="B160" s="962">
        <v>43211</v>
      </c>
      <c r="C160" s="962">
        <v>43215</v>
      </c>
      <c r="D160" s="952" t="s">
        <v>13420</v>
      </c>
      <c r="E160" s="953" t="s">
        <v>868</v>
      </c>
      <c r="F160" s="952" t="s">
        <v>4231</v>
      </c>
      <c r="G160" s="954">
        <v>2707</v>
      </c>
      <c r="H160" s="953" t="s">
        <v>13418</v>
      </c>
    </row>
    <row r="161" spans="1:13" x14ac:dyDescent="0.25">
      <c r="B161" s="962">
        <v>43211</v>
      </c>
      <c r="C161" s="962">
        <v>43215</v>
      </c>
      <c r="D161" s="952" t="s">
        <v>13421</v>
      </c>
      <c r="E161" s="953" t="s">
        <v>868</v>
      </c>
      <c r="F161" s="952" t="s">
        <v>4231</v>
      </c>
      <c r="G161" s="954">
        <v>2707</v>
      </c>
      <c r="H161" s="953" t="s">
        <v>13418</v>
      </c>
    </row>
    <row r="162" spans="1:13" x14ac:dyDescent="0.25">
      <c r="B162" s="962">
        <v>43211</v>
      </c>
      <c r="C162" s="962">
        <v>43215</v>
      </c>
      <c r="D162" s="952" t="s">
        <v>3455</v>
      </c>
      <c r="E162" s="953" t="s">
        <v>868</v>
      </c>
      <c r="F162" s="952" t="s">
        <v>4231</v>
      </c>
      <c r="G162" s="954">
        <v>2707</v>
      </c>
      <c r="H162" s="952" t="s">
        <v>13418</v>
      </c>
    </row>
    <row r="163" spans="1:13" x14ac:dyDescent="0.25">
      <c r="B163" s="962">
        <v>43211</v>
      </c>
      <c r="C163" s="962">
        <v>43215</v>
      </c>
      <c r="D163" s="952" t="s">
        <v>13422</v>
      </c>
      <c r="E163" s="953" t="s">
        <v>868</v>
      </c>
      <c r="F163" s="952" t="s">
        <v>4231</v>
      </c>
      <c r="G163" s="954">
        <v>2692</v>
      </c>
      <c r="H163" s="952" t="s">
        <v>13418</v>
      </c>
    </row>
    <row r="164" spans="1:13" x14ac:dyDescent="0.25">
      <c r="B164" s="962">
        <v>43211</v>
      </c>
      <c r="C164" s="962">
        <v>43215</v>
      </c>
      <c r="D164" s="952" t="s">
        <v>13423</v>
      </c>
      <c r="E164" s="953" t="s">
        <v>868</v>
      </c>
      <c r="F164" s="952" t="s">
        <v>4231</v>
      </c>
      <c r="G164" s="954">
        <v>2707</v>
      </c>
      <c r="H164" s="952" t="s">
        <v>13418</v>
      </c>
    </row>
    <row r="165" spans="1:13" x14ac:dyDescent="0.25">
      <c r="B165" s="962">
        <v>43211</v>
      </c>
      <c r="C165" s="962">
        <v>43215</v>
      </c>
      <c r="D165" s="952" t="s">
        <v>13424</v>
      </c>
      <c r="E165" s="953" t="s">
        <v>868</v>
      </c>
      <c r="F165" s="952" t="s">
        <v>4231</v>
      </c>
      <c r="G165" s="954">
        <v>2696</v>
      </c>
      <c r="H165" s="953" t="s">
        <v>13418</v>
      </c>
    </row>
    <row r="166" spans="1:13" x14ac:dyDescent="0.25">
      <c r="B166" s="962">
        <v>43211</v>
      </c>
      <c r="C166" s="962">
        <v>43215</v>
      </c>
      <c r="D166" s="952" t="s">
        <v>2606</v>
      </c>
      <c r="E166" s="953" t="s">
        <v>868</v>
      </c>
      <c r="F166" s="952" t="s">
        <v>4231</v>
      </c>
      <c r="G166" s="954">
        <v>2688</v>
      </c>
      <c r="H166" s="953" t="s">
        <v>13418</v>
      </c>
    </row>
    <row r="167" spans="1:13" x14ac:dyDescent="0.25">
      <c r="B167" s="963">
        <v>43218</v>
      </c>
      <c r="C167" s="962">
        <v>43221</v>
      </c>
      <c r="D167" s="952" t="s">
        <v>5164</v>
      </c>
      <c r="E167" s="953" t="s">
        <v>36</v>
      </c>
      <c r="F167" s="952" t="s">
        <v>1787</v>
      </c>
      <c r="G167" s="954">
        <v>2891</v>
      </c>
      <c r="H167" s="953" t="s">
        <v>13425</v>
      </c>
    </row>
    <row r="168" spans="1:13" x14ac:dyDescent="0.25">
      <c r="B168" s="581"/>
      <c r="C168" s="581"/>
      <c r="D168" s="738"/>
      <c r="E168" s="741"/>
      <c r="F168" s="738"/>
      <c r="G168" s="648"/>
      <c r="H168" s="602"/>
    </row>
    <row r="169" spans="1:13" x14ac:dyDescent="0.25">
      <c r="B169" s="581"/>
      <c r="C169" s="581"/>
      <c r="D169" s="738"/>
      <c r="E169" s="741"/>
      <c r="F169" s="738"/>
      <c r="G169" s="648"/>
      <c r="H169" s="602"/>
    </row>
    <row r="170" spans="1:13" x14ac:dyDescent="0.25">
      <c r="A170" s="184"/>
      <c r="B170" s="585"/>
      <c r="C170" s="585"/>
      <c r="D170" s="105"/>
      <c r="E170" s="105"/>
      <c r="F170" s="105"/>
      <c r="G170" s="653"/>
      <c r="H170" s="763"/>
    </row>
    <row r="171" spans="1:13" x14ac:dyDescent="0.25">
      <c r="A171" s="128" t="s">
        <v>13383</v>
      </c>
      <c r="B171" s="581"/>
      <c r="C171" s="581"/>
      <c r="D171" s="738"/>
      <c r="E171" s="741"/>
      <c r="F171" s="738"/>
      <c r="G171" s="648"/>
      <c r="H171" s="602"/>
    </row>
    <row r="172" spans="1:13" x14ac:dyDescent="0.25">
      <c r="B172" s="842">
        <v>43194</v>
      </c>
      <c r="C172" s="842">
        <v>43196</v>
      </c>
      <c r="D172" s="547" t="s">
        <v>1159</v>
      </c>
      <c r="E172" s="547" t="s">
        <v>4632</v>
      </c>
      <c r="F172" s="547" t="s">
        <v>1180</v>
      </c>
      <c r="G172" s="919">
        <v>0</v>
      </c>
      <c r="H172" s="547" t="s">
        <v>13388</v>
      </c>
      <c r="I172"/>
      <c r="J172"/>
      <c r="K172"/>
      <c r="L172"/>
      <c r="M172"/>
    </row>
    <row r="173" spans="1:13" x14ac:dyDescent="0.25">
      <c r="B173" s="842">
        <v>43196</v>
      </c>
      <c r="C173" s="842">
        <v>43198</v>
      </c>
      <c r="D173" s="547" t="s">
        <v>12640</v>
      </c>
      <c r="E173" s="547" t="s">
        <v>9264</v>
      </c>
      <c r="F173" s="547" t="s">
        <v>2575</v>
      </c>
      <c r="G173" s="919">
        <v>510.32</v>
      </c>
      <c r="H173" s="547" t="s">
        <v>13387</v>
      </c>
      <c r="I173" s="943"/>
      <c r="J173" s="943"/>
      <c r="K173" s="943"/>
      <c r="L173" s="943"/>
      <c r="M173" s="943"/>
    </row>
    <row r="174" spans="1:13" x14ac:dyDescent="0.25">
      <c r="B174" s="842">
        <v>43198</v>
      </c>
      <c r="C174" s="842">
        <v>43198</v>
      </c>
      <c r="D174" s="547" t="s">
        <v>12181</v>
      </c>
      <c r="E174" s="547" t="s">
        <v>2444</v>
      </c>
      <c r="F174" s="547" t="s">
        <v>30</v>
      </c>
      <c r="G174" s="919">
        <v>1000</v>
      </c>
      <c r="H174" s="547" t="s">
        <v>13389</v>
      </c>
      <c r="I174"/>
      <c r="J174"/>
      <c r="K174"/>
      <c r="L174"/>
      <c r="M174"/>
    </row>
    <row r="175" spans="1:13" x14ac:dyDescent="0.25">
      <c r="B175" s="842">
        <v>43201</v>
      </c>
      <c r="C175" s="842">
        <v>43202</v>
      </c>
      <c r="D175" s="547" t="s">
        <v>5131</v>
      </c>
      <c r="E175" s="547" t="s">
        <v>2328</v>
      </c>
      <c r="F175" s="547" t="s">
        <v>2717</v>
      </c>
      <c r="G175" s="919">
        <v>967.99</v>
      </c>
      <c r="H175" s="547" t="s">
        <v>13386</v>
      </c>
      <c r="I175"/>
      <c r="J175"/>
      <c r="K175"/>
      <c r="L175"/>
      <c r="M175"/>
    </row>
    <row r="176" spans="1:13" x14ac:dyDescent="0.25">
      <c r="B176" s="842">
        <v>43206</v>
      </c>
      <c r="C176" s="842">
        <v>43208</v>
      </c>
      <c r="D176" s="547" t="s">
        <v>12181</v>
      </c>
      <c r="E176" s="547" t="s">
        <v>2444</v>
      </c>
      <c r="F176" s="547" t="s">
        <v>30</v>
      </c>
      <c r="G176" s="919">
        <v>1600</v>
      </c>
      <c r="H176" s="547" t="s">
        <v>13390</v>
      </c>
      <c r="I176"/>
      <c r="J176"/>
      <c r="K176"/>
      <c r="L176"/>
      <c r="M176"/>
    </row>
    <row r="177" spans="1:13" x14ac:dyDescent="0.25">
      <c r="B177" s="911">
        <v>43207</v>
      </c>
      <c r="C177" s="911">
        <v>43210</v>
      </c>
      <c r="D177" s="935" t="s">
        <v>2322</v>
      </c>
      <c r="E177" s="935" t="s">
        <v>13384</v>
      </c>
      <c r="F177" s="935" t="s">
        <v>1157</v>
      </c>
      <c r="G177" s="942">
        <v>1501.54</v>
      </c>
      <c r="H177" s="935" t="s">
        <v>13385</v>
      </c>
      <c r="I177" s="943"/>
      <c r="J177" s="943"/>
      <c r="K177" s="943"/>
      <c r="L177" s="943"/>
      <c r="M177" s="943"/>
    </row>
    <row r="178" spans="1:13" x14ac:dyDescent="0.25">
      <c r="B178" s="842">
        <v>43207</v>
      </c>
      <c r="C178" s="842">
        <v>43210</v>
      </c>
      <c r="D178" s="547" t="s">
        <v>1153</v>
      </c>
      <c r="E178" s="547" t="s">
        <v>76</v>
      </c>
      <c r="F178" s="547" t="s">
        <v>1157</v>
      </c>
      <c r="G178" s="919">
        <v>1681.54</v>
      </c>
      <c r="H178" s="547" t="s">
        <v>13385</v>
      </c>
      <c r="I178"/>
      <c r="J178"/>
      <c r="K178"/>
      <c r="L178"/>
      <c r="M178"/>
    </row>
    <row r="179" spans="1:13" x14ac:dyDescent="0.25">
      <c r="B179" s="842">
        <v>43217</v>
      </c>
      <c r="C179" s="842">
        <v>43221</v>
      </c>
      <c r="D179" s="547" t="s">
        <v>12181</v>
      </c>
      <c r="E179" s="547" t="s">
        <v>2444</v>
      </c>
      <c r="F179" s="547" t="s">
        <v>1742</v>
      </c>
      <c r="G179" s="919">
        <v>1600</v>
      </c>
      <c r="H179" s="547" t="s">
        <v>13391</v>
      </c>
      <c r="I179" s="943"/>
      <c r="J179" s="943"/>
      <c r="K179" s="943"/>
      <c r="L179" s="943"/>
      <c r="M179" s="943"/>
    </row>
    <row r="180" spans="1:13" x14ac:dyDescent="0.25">
      <c r="B180" s="842">
        <v>43217</v>
      </c>
      <c r="C180" s="842">
        <v>43221</v>
      </c>
      <c r="D180" s="216" t="s">
        <v>12181</v>
      </c>
      <c r="E180" s="216" t="s">
        <v>2444</v>
      </c>
      <c r="F180" s="813" t="s">
        <v>1742</v>
      </c>
      <c r="G180" s="917">
        <v>2000</v>
      </c>
      <c r="H180" s="216" t="s">
        <v>13392</v>
      </c>
    </row>
    <row r="181" spans="1:13" x14ac:dyDescent="0.25">
      <c r="B181" s="581"/>
      <c r="C181" s="581"/>
      <c r="D181" s="738"/>
      <c r="E181" s="741"/>
      <c r="F181" s="738"/>
      <c r="G181" s="648"/>
      <c r="H181" s="190"/>
    </row>
    <row r="182" spans="1:13" x14ac:dyDescent="0.25">
      <c r="A182" s="184"/>
      <c r="B182" s="585"/>
      <c r="C182" s="585"/>
      <c r="D182" s="105"/>
      <c r="E182" s="105"/>
      <c r="F182" s="105"/>
      <c r="G182" s="653"/>
      <c r="H182" s="763"/>
    </row>
    <row r="183" spans="1:13" x14ac:dyDescent="0.25">
      <c r="A183" s="128" t="s">
        <v>6335</v>
      </c>
      <c r="B183" s="582"/>
      <c r="C183" s="582"/>
      <c r="D183" s="741"/>
      <c r="E183" s="741"/>
      <c r="F183" s="741"/>
      <c r="G183" s="649"/>
      <c r="H183" s="190"/>
    </row>
    <row r="184" spans="1:13" x14ac:dyDescent="0.25">
      <c r="B184" s="582"/>
      <c r="C184" s="582"/>
      <c r="D184" s="741"/>
      <c r="E184" s="741"/>
      <c r="F184" s="741"/>
      <c r="G184" s="649"/>
      <c r="H184" s="745"/>
    </row>
    <row r="185" spans="1:13" x14ac:dyDescent="0.25">
      <c r="B185" s="582"/>
      <c r="C185" s="582"/>
      <c r="D185" s="741"/>
      <c r="E185" s="741"/>
      <c r="F185" s="741"/>
      <c r="G185" s="649"/>
      <c r="H185" s="190"/>
    </row>
    <row r="186" spans="1:13" x14ac:dyDescent="0.25">
      <c r="B186" s="582"/>
      <c r="C186" s="582"/>
      <c r="D186" s="741"/>
      <c r="E186" s="741"/>
      <c r="F186" s="741"/>
      <c r="G186" s="649"/>
      <c r="H186" s="190"/>
    </row>
    <row r="187" spans="1:13" x14ac:dyDescent="0.25">
      <c r="B187" s="582"/>
      <c r="C187" s="582"/>
      <c r="D187" s="741"/>
      <c r="E187" s="741"/>
      <c r="F187" s="741"/>
      <c r="G187" s="649"/>
      <c r="H187" s="190"/>
    </row>
    <row r="188" spans="1:13" x14ac:dyDescent="0.25">
      <c r="B188" s="582"/>
      <c r="C188" s="582"/>
      <c r="D188" s="741"/>
      <c r="E188" s="741"/>
      <c r="F188" s="741"/>
      <c r="G188" s="649"/>
      <c r="H188" s="190"/>
    </row>
    <row r="189" spans="1:13" x14ac:dyDescent="0.25">
      <c r="A189" s="184"/>
      <c r="B189" s="580"/>
      <c r="C189" s="580"/>
      <c r="D189" s="99"/>
      <c r="E189" s="99"/>
      <c r="F189" s="99"/>
      <c r="G189" s="647"/>
      <c r="H189" s="404"/>
    </row>
    <row r="190" spans="1:13" x14ac:dyDescent="0.25">
      <c r="A190" s="128" t="s">
        <v>181</v>
      </c>
      <c r="B190" s="581"/>
      <c r="C190" s="581"/>
      <c r="D190" s="738"/>
      <c r="E190" s="741"/>
      <c r="F190" s="738"/>
      <c r="G190" s="648"/>
      <c r="H190" s="602"/>
    </row>
    <row r="191" spans="1:13" x14ac:dyDescent="0.25">
      <c r="B191" s="623">
        <v>43198</v>
      </c>
      <c r="C191" s="623">
        <v>43201</v>
      </c>
      <c r="D191" s="77" t="s">
        <v>4175</v>
      </c>
      <c r="E191" s="79" t="s">
        <v>4176</v>
      </c>
      <c r="F191" s="63" t="s">
        <v>30</v>
      </c>
      <c r="G191" s="784">
        <v>2493</v>
      </c>
      <c r="H191" s="62" t="s">
        <v>12642</v>
      </c>
    </row>
    <row r="192" spans="1:13" x14ac:dyDescent="0.25">
      <c r="B192" s="948">
        <v>43212</v>
      </c>
      <c r="C192" s="948">
        <v>43215</v>
      </c>
      <c r="D192" s="945" t="s">
        <v>5179</v>
      </c>
      <c r="E192" s="946" t="s">
        <v>5180</v>
      </c>
      <c r="F192" s="815" t="s">
        <v>204</v>
      </c>
      <c r="G192" s="947">
        <v>1536</v>
      </c>
      <c r="H192" s="599" t="s">
        <v>13360</v>
      </c>
    </row>
    <row r="193" spans="1:8" x14ac:dyDescent="0.25">
      <c r="B193" s="948">
        <v>43212</v>
      </c>
      <c r="C193" s="948">
        <v>43215</v>
      </c>
      <c r="D193" s="945" t="s">
        <v>2870</v>
      </c>
      <c r="E193" s="946" t="s">
        <v>67</v>
      </c>
      <c r="F193" s="815" t="s">
        <v>204</v>
      </c>
      <c r="G193" s="947">
        <v>1536</v>
      </c>
      <c r="H193" s="599" t="s">
        <v>13360</v>
      </c>
    </row>
    <row r="194" spans="1:8" x14ac:dyDescent="0.25">
      <c r="B194" s="948">
        <v>43212</v>
      </c>
      <c r="C194" s="948">
        <v>43215</v>
      </c>
      <c r="D194" s="945" t="s">
        <v>13395</v>
      </c>
      <c r="E194" s="946" t="s">
        <v>5180</v>
      </c>
      <c r="F194" s="815" t="s">
        <v>204</v>
      </c>
      <c r="G194" s="947">
        <v>1447.1</v>
      </c>
      <c r="H194" s="599" t="s">
        <v>328</v>
      </c>
    </row>
    <row r="195" spans="1:8" x14ac:dyDescent="0.25">
      <c r="B195" s="948">
        <v>43216</v>
      </c>
      <c r="C195" s="948">
        <v>43219</v>
      </c>
      <c r="D195" s="945" t="s">
        <v>13396</v>
      </c>
      <c r="E195" s="946" t="s">
        <v>7560</v>
      </c>
      <c r="F195" s="815" t="s">
        <v>172</v>
      </c>
      <c r="G195" s="947">
        <v>1657.65</v>
      </c>
      <c r="H195" s="599" t="s">
        <v>13397</v>
      </c>
    </row>
    <row r="196" spans="1:8" x14ac:dyDescent="0.25">
      <c r="B196" s="582"/>
      <c r="C196" s="582"/>
      <c r="D196" s="741"/>
      <c r="E196" s="741"/>
      <c r="F196" s="741"/>
      <c r="G196" s="649"/>
      <c r="H196" s="190"/>
    </row>
    <row r="197" spans="1:8" x14ac:dyDescent="0.25">
      <c r="B197" s="582"/>
      <c r="C197" s="582"/>
      <c r="D197" s="741"/>
      <c r="E197" s="738"/>
      <c r="F197" s="741"/>
      <c r="G197" s="649"/>
      <c r="H197" s="190"/>
    </row>
    <row r="198" spans="1:8" x14ac:dyDescent="0.25">
      <c r="A198" s="184"/>
      <c r="B198" s="585"/>
      <c r="C198" s="585"/>
      <c r="D198" s="105"/>
      <c r="E198" s="105"/>
      <c r="F198" s="105"/>
      <c r="G198" s="653"/>
      <c r="H198" s="763"/>
    </row>
    <row r="199" spans="1:8" x14ac:dyDescent="0.25">
      <c r="A199" s="128" t="s">
        <v>9060</v>
      </c>
      <c r="B199" s="582"/>
      <c r="C199" s="582"/>
      <c r="D199" s="549"/>
      <c r="E199" s="549"/>
      <c r="F199" s="549"/>
      <c r="G199" s="649"/>
      <c r="H199" s="235"/>
    </row>
    <row r="200" spans="1:8" x14ac:dyDescent="0.25">
      <c r="B200" s="582"/>
      <c r="C200" s="582"/>
      <c r="D200" s="549"/>
      <c r="E200" s="549"/>
      <c r="F200" s="549"/>
      <c r="G200" s="649"/>
      <c r="H200" s="235"/>
    </row>
    <row r="201" spans="1:8" x14ac:dyDescent="0.25">
      <c r="B201" s="989">
        <v>43194</v>
      </c>
      <c r="C201" s="989">
        <v>43196</v>
      </c>
      <c r="D201" s="1024" t="s">
        <v>14340</v>
      </c>
      <c r="E201" s="1024" t="s">
        <v>14341</v>
      </c>
      <c r="F201" s="1024" t="s">
        <v>180</v>
      </c>
      <c r="G201" s="1019">
        <v>1014</v>
      </c>
      <c r="H201" s="1024" t="s">
        <v>14342</v>
      </c>
    </row>
    <row r="202" spans="1:8" x14ac:dyDescent="0.25">
      <c r="B202" s="989">
        <v>43194</v>
      </c>
      <c r="C202" s="989">
        <v>43196</v>
      </c>
      <c r="D202" s="1024" t="s">
        <v>6344</v>
      </c>
      <c r="E202" s="1024" t="s">
        <v>9753</v>
      </c>
      <c r="F202" s="1024" t="s">
        <v>1504</v>
      </c>
      <c r="G202" s="1019">
        <v>915.47</v>
      </c>
      <c r="H202" s="1024" t="s">
        <v>14343</v>
      </c>
    </row>
    <row r="203" spans="1:8" x14ac:dyDescent="0.25">
      <c r="B203" s="989">
        <v>43194</v>
      </c>
      <c r="C203" s="989">
        <v>43196</v>
      </c>
      <c r="D203" s="1024" t="s">
        <v>6562</v>
      </c>
      <c r="E203" s="1024" t="s">
        <v>6021</v>
      </c>
      <c r="F203" s="1024" t="s">
        <v>1504</v>
      </c>
      <c r="G203" s="1019">
        <v>500</v>
      </c>
      <c r="H203" s="1024" t="s">
        <v>14343</v>
      </c>
    </row>
    <row r="204" spans="1:8" x14ac:dyDescent="0.25">
      <c r="B204" s="989">
        <v>43194</v>
      </c>
      <c r="C204" s="989">
        <v>43196</v>
      </c>
      <c r="D204" s="1024" t="s">
        <v>2883</v>
      </c>
      <c r="E204" s="1024" t="s">
        <v>6095</v>
      </c>
      <c r="F204" s="1024" t="s">
        <v>1504</v>
      </c>
      <c r="G204" s="1019">
        <v>472.29</v>
      </c>
      <c r="H204" s="1024" t="s">
        <v>14343</v>
      </c>
    </row>
    <row r="205" spans="1:8" x14ac:dyDescent="0.25">
      <c r="B205" s="989">
        <v>43194</v>
      </c>
      <c r="C205" s="989">
        <v>43197</v>
      </c>
      <c r="D205" s="1024" t="s">
        <v>14344</v>
      </c>
      <c r="E205" s="1024" t="s">
        <v>6102</v>
      </c>
      <c r="F205" s="1024" t="s">
        <v>1504</v>
      </c>
      <c r="G205" s="1019">
        <v>472.29</v>
      </c>
      <c r="H205" s="1024" t="s">
        <v>14343</v>
      </c>
    </row>
    <row r="206" spans="1:8" x14ac:dyDescent="0.25">
      <c r="B206" s="989">
        <v>43195</v>
      </c>
      <c r="C206" s="989">
        <v>43198</v>
      </c>
      <c r="D206" s="1024" t="s">
        <v>96</v>
      </c>
      <c r="E206" s="1024" t="s">
        <v>453</v>
      </c>
      <c r="F206" s="1024" t="s">
        <v>180</v>
      </c>
      <c r="G206" s="1019">
        <v>1526.05</v>
      </c>
      <c r="H206" s="1024" t="s">
        <v>14345</v>
      </c>
    </row>
    <row r="207" spans="1:8" x14ac:dyDescent="0.25">
      <c r="B207" s="989">
        <v>43198</v>
      </c>
      <c r="C207" s="989">
        <v>43201</v>
      </c>
      <c r="D207" s="1024" t="s">
        <v>14346</v>
      </c>
      <c r="E207" s="1024" t="s">
        <v>14347</v>
      </c>
      <c r="F207" s="1024" t="s">
        <v>313</v>
      </c>
      <c r="G207" s="1019">
        <v>1096.08</v>
      </c>
      <c r="H207" s="1024" t="s">
        <v>14348</v>
      </c>
    </row>
    <row r="208" spans="1:8" x14ac:dyDescent="0.25">
      <c r="B208" s="989">
        <v>43198</v>
      </c>
      <c r="C208" s="989">
        <v>43201</v>
      </c>
      <c r="D208" s="1024" t="s">
        <v>14349</v>
      </c>
      <c r="E208" s="1024" t="s">
        <v>11745</v>
      </c>
      <c r="F208" s="1024" t="s">
        <v>14350</v>
      </c>
      <c r="G208" s="1019">
        <v>205</v>
      </c>
      <c r="H208" s="1024" t="s">
        <v>14351</v>
      </c>
    </row>
    <row r="209" spans="1:8" x14ac:dyDescent="0.25">
      <c r="B209" s="989">
        <v>43202</v>
      </c>
      <c r="C209" s="989">
        <v>43205</v>
      </c>
      <c r="D209" s="1024" t="s">
        <v>11813</v>
      </c>
      <c r="E209" s="1024" t="s">
        <v>453</v>
      </c>
      <c r="F209" s="1024" t="s">
        <v>30</v>
      </c>
      <c r="G209" s="1019">
        <v>2082.6799999999998</v>
      </c>
      <c r="H209" s="1024" t="s">
        <v>14352</v>
      </c>
    </row>
    <row r="210" spans="1:8" x14ac:dyDescent="0.25">
      <c r="B210" s="989">
        <v>39553</v>
      </c>
      <c r="C210" s="989">
        <v>43207</v>
      </c>
      <c r="D210" s="1024" t="s">
        <v>14353</v>
      </c>
      <c r="E210" s="1024" t="s">
        <v>14354</v>
      </c>
      <c r="F210" s="1024" t="s">
        <v>789</v>
      </c>
      <c r="G210" s="1019">
        <v>1288.5999999999999</v>
      </c>
      <c r="H210" s="1024" t="s">
        <v>14355</v>
      </c>
    </row>
    <row r="211" spans="1:8" x14ac:dyDescent="0.25">
      <c r="B211" s="989">
        <v>43209</v>
      </c>
      <c r="C211" s="989">
        <v>43211</v>
      </c>
      <c r="D211" s="1024" t="s">
        <v>12262</v>
      </c>
      <c r="E211" s="1024" t="s">
        <v>513</v>
      </c>
      <c r="F211" s="1024" t="s">
        <v>704</v>
      </c>
      <c r="G211" s="1019">
        <v>1542.76</v>
      </c>
      <c r="H211" s="1024" t="s">
        <v>10229</v>
      </c>
    </row>
    <row r="212" spans="1:8" x14ac:dyDescent="0.25">
      <c r="B212" s="989">
        <v>43212</v>
      </c>
      <c r="C212" s="989">
        <v>43214</v>
      </c>
      <c r="D212" s="1024" t="s">
        <v>3887</v>
      </c>
      <c r="E212" s="1024" t="s">
        <v>9315</v>
      </c>
      <c r="F212" s="1024" t="s">
        <v>204</v>
      </c>
      <c r="G212" s="1019">
        <v>2188.42</v>
      </c>
      <c r="H212" s="1024" t="s">
        <v>14356</v>
      </c>
    </row>
    <row r="213" spans="1:8" x14ac:dyDescent="0.25">
      <c r="B213" s="989">
        <v>43212</v>
      </c>
      <c r="C213" s="989">
        <v>43214</v>
      </c>
      <c r="D213" s="1024" t="s">
        <v>9726</v>
      </c>
      <c r="E213" s="1024" t="s">
        <v>9315</v>
      </c>
      <c r="F213" s="1024" t="s">
        <v>204</v>
      </c>
      <c r="G213" s="1019">
        <v>1287.18</v>
      </c>
      <c r="H213" s="1024" t="s">
        <v>14356</v>
      </c>
    </row>
    <row r="214" spans="1:8" x14ac:dyDescent="0.25">
      <c r="B214" s="989">
        <v>43212</v>
      </c>
      <c r="C214" s="989">
        <v>43215</v>
      </c>
      <c r="D214" s="1024" t="s">
        <v>897</v>
      </c>
      <c r="E214" s="1024" t="s">
        <v>10343</v>
      </c>
      <c r="F214" s="1024" t="s">
        <v>313</v>
      </c>
      <c r="G214" s="1019">
        <v>276.08</v>
      </c>
      <c r="H214" s="1024" t="s">
        <v>14357</v>
      </c>
    </row>
    <row r="215" spans="1:8" x14ac:dyDescent="0.25">
      <c r="B215" s="989">
        <v>43212</v>
      </c>
      <c r="C215" s="989">
        <v>43215</v>
      </c>
      <c r="D215" s="1024" t="s">
        <v>893</v>
      </c>
      <c r="E215" s="1024" t="s">
        <v>14358</v>
      </c>
      <c r="F215" s="1024" t="s">
        <v>313</v>
      </c>
      <c r="G215" s="1019">
        <v>276.08</v>
      </c>
      <c r="H215" s="1024" t="s">
        <v>14357</v>
      </c>
    </row>
    <row r="216" spans="1:8" x14ac:dyDescent="0.25">
      <c r="B216" s="989">
        <v>43217</v>
      </c>
      <c r="C216" s="989">
        <v>43219</v>
      </c>
      <c r="D216" s="1024" t="s">
        <v>6344</v>
      </c>
      <c r="E216" s="1024" t="s">
        <v>9753</v>
      </c>
      <c r="F216" s="1024" t="s">
        <v>1742</v>
      </c>
      <c r="G216" s="1019">
        <v>1953.1</v>
      </c>
      <c r="H216" s="1024" t="s">
        <v>14359</v>
      </c>
    </row>
    <row r="217" spans="1:8" x14ac:dyDescent="0.25">
      <c r="B217" s="582"/>
      <c r="C217" s="582"/>
      <c r="D217" s="549"/>
      <c r="E217" s="549"/>
      <c r="F217" s="549"/>
      <c r="G217" s="649"/>
      <c r="H217" s="235"/>
    </row>
    <row r="218" spans="1:8" x14ac:dyDescent="0.25">
      <c r="B218" s="582"/>
      <c r="C218" s="582"/>
      <c r="D218" s="549"/>
      <c r="E218" s="549"/>
      <c r="F218" s="549"/>
      <c r="G218" s="649"/>
      <c r="H218" s="235"/>
    </row>
    <row r="219" spans="1:8" x14ac:dyDescent="0.25">
      <c r="B219" s="582"/>
      <c r="C219" s="582"/>
      <c r="D219" s="549"/>
      <c r="E219" s="549"/>
      <c r="F219" s="549"/>
      <c r="G219" s="649"/>
      <c r="H219" s="235"/>
    </row>
    <row r="220" spans="1:8" x14ac:dyDescent="0.25">
      <c r="A220" s="184"/>
      <c r="B220" s="585"/>
      <c r="C220" s="585"/>
      <c r="D220" s="105"/>
      <c r="E220" s="105"/>
      <c r="F220" s="105"/>
      <c r="G220" s="653"/>
      <c r="H220" s="763"/>
    </row>
    <row r="221" spans="1:8" x14ac:dyDescent="0.25">
      <c r="A221" s="128" t="s">
        <v>8603</v>
      </c>
      <c r="B221" s="861"/>
      <c r="C221" s="861"/>
      <c r="D221" s="136"/>
      <c r="E221" s="136"/>
      <c r="F221" s="136"/>
      <c r="G221" s="650"/>
      <c r="H221" s="620"/>
    </row>
    <row r="222" spans="1:8" x14ac:dyDescent="0.25">
      <c r="B222" s="908">
        <v>43202</v>
      </c>
      <c r="C222" s="908">
        <v>43203</v>
      </c>
      <c r="D222" s="815" t="s">
        <v>147</v>
      </c>
      <c r="E222" s="815" t="s">
        <v>13322</v>
      </c>
      <c r="F222" s="815" t="s">
        <v>172</v>
      </c>
      <c r="G222" s="907">
        <v>0</v>
      </c>
      <c r="H222" s="815" t="s">
        <v>13323</v>
      </c>
    </row>
    <row r="223" spans="1:8" x14ac:dyDescent="0.25">
      <c r="B223" s="908"/>
      <c r="C223" s="908"/>
      <c r="D223" s="815"/>
      <c r="E223" s="815"/>
      <c r="F223" s="815"/>
      <c r="G223" s="907"/>
      <c r="H223" s="815"/>
    </row>
    <row r="224" spans="1:8" x14ac:dyDescent="0.25">
      <c r="B224" s="889">
        <v>43208</v>
      </c>
      <c r="C224" s="889">
        <v>43212</v>
      </c>
      <c r="D224" s="865" t="s">
        <v>187</v>
      </c>
      <c r="E224" s="865" t="s">
        <v>4283</v>
      </c>
      <c r="F224" s="865" t="s">
        <v>704</v>
      </c>
      <c r="G224" s="652">
        <v>3722</v>
      </c>
      <c r="H224" s="865" t="s">
        <v>13138</v>
      </c>
    </row>
    <row r="225" spans="1:8" x14ac:dyDescent="0.25">
      <c r="B225" s="889">
        <v>43208</v>
      </c>
      <c r="C225" s="889">
        <v>43212</v>
      </c>
      <c r="D225" s="865" t="s">
        <v>10182</v>
      </c>
      <c r="E225" s="865" t="s">
        <v>2895</v>
      </c>
      <c r="F225" s="865"/>
      <c r="G225" s="652"/>
      <c r="H225" s="865" t="s">
        <v>13138</v>
      </c>
    </row>
    <row r="226" spans="1:8" x14ac:dyDescent="0.25">
      <c r="B226" s="889"/>
      <c r="C226" s="889"/>
      <c r="D226" s="865"/>
      <c r="E226" s="865"/>
      <c r="F226" s="865"/>
      <c r="G226" s="652"/>
      <c r="H226" s="865"/>
    </row>
    <row r="227" spans="1:8" x14ac:dyDescent="0.25">
      <c r="B227" s="889"/>
      <c r="C227" s="889"/>
      <c r="D227" s="865"/>
      <c r="E227" s="865"/>
      <c r="F227" s="865"/>
      <c r="G227" s="652"/>
      <c r="H227" s="865"/>
    </row>
    <row r="228" spans="1:8" x14ac:dyDescent="0.25">
      <c r="B228" s="889">
        <v>43212</v>
      </c>
      <c r="C228" s="889">
        <v>43215</v>
      </c>
      <c r="D228" s="865" t="s">
        <v>12873</v>
      </c>
      <c r="E228" s="865" t="s">
        <v>12874</v>
      </c>
      <c r="F228" s="865" t="s">
        <v>204</v>
      </c>
      <c r="G228" s="652">
        <v>4377.26</v>
      </c>
      <c r="H228" s="865" t="s">
        <v>13139</v>
      </c>
    </row>
    <row r="229" spans="1:8" x14ac:dyDescent="0.25">
      <c r="B229" s="889">
        <v>43212</v>
      </c>
      <c r="C229" s="889">
        <v>43215</v>
      </c>
      <c r="D229" s="865" t="s">
        <v>10179</v>
      </c>
      <c r="E229" s="865" t="s">
        <v>12875</v>
      </c>
      <c r="F229" s="865"/>
      <c r="G229" s="652"/>
      <c r="H229" s="865" t="s">
        <v>13139</v>
      </c>
    </row>
    <row r="230" spans="1:8" x14ac:dyDescent="0.25">
      <c r="B230" s="889">
        <v>43212</v>
      </c>
      <c r="C230" s="889">
        <v>43215</v>
      </c>
      <c r="D230" s="865" t="s">
        <v>10176</v>
      </c>
      <c r="E230" s="865" t="s">
        <v>12876</v>
      </c>
      <c r="F230" s="865"/>
      <c r="G230" s="652"/>
      <c r="H230" s="865" t="s">
        <v>13139</v>
      </c>
    </row>
    <row r="231" spans="1:8" x14ac:dyDescent="0.25">
      <c r="B231" s="889">
        <v>43212</v>
      </c>
      <c r="C231" s="889">
        <v>43215</v>
      </c>
      <c r="D231" s="865" t="s">
        <v>13137</v>
      </c>
      <c r="E231" s="865" t="s">
        <v>8756</v>
      </c>
      <c r="F231" s="865"/>
      <c r="G231" s="652"/>
      <c r="H231" s="865" t="s">
        <v>13139</v>
      </c>
    </row>
    <row r="232" spans="1:8" x14ac:dyDescent="0.25">
      <c r="B232" s="889">
        <v>43212</v>
      </c>
      <c r="C232" s="889">
        <v>43215</v>
      </c>
      <c r="D232" s="865" t="s">
        <v>12877</v>
      </c>
      <c r="E232" s="865" t="s">
        <v>12878</v>
      </c>
      <c r="F232" s="865"/>
      <c r="G232" s="652"/>
      <c r="H232" s="865" t="s">
        <v>13139</v>
      </c>
    </row>
    <row r="233" spans="1:8" x14ac:dyDescent="0.25">
      <c r="B233" s="889"/>
      <c r="C233" s="889"/>
      <c r="D233" s="865"/>
      <c r="E233" s="865"/>
      <c r="F233" s="865"/>
      <c r="G233" s="652"/>
      <c r="H233" s="865"/>
    </row>
    <row r="234" spans="1:8" x14ac:dyDescent="0.25">
      <c r="B234" s="861"/>
      <c r="C234" s="861"/>
      <c r="D234" s="136"/>
      <c r="E234" s="136"/>
      <c r="F234" s="136"/>
      <c r="G234" s="650"/>
      <c r="H234" s="620"/>
    </row>
    <row r="235" spans="1:8" x14ac:dyDescent="0.25">
      <c r="B235" s="582"/>
      <c r="C235" s="582"/>
      <c r="D235" s="549"/>
      <c r="E235" s="549"/>
      <c r="F235" s="549"/>
      <c r="G235" s="649"/>
      <c r="H235" s="190"/>
    </row>
    <row r="236" spans="1:8" x14ac:dyDescent="0.25">
      <c r="B236" s="582"/>
      <c r="C236" s="582"/>
      <c r="D236" s="549"/>
      <c r="E236" s="549"/>
      <c r="F236" s="550"/>
      <c r="G236" s="649"/>
      <c r="H236" s="235"/>
    </row>
    <row r="237" spans="1:8" x14ac:dyDescent="0.25">
      <c r="A237" s="184"/>
      <c r="B237" s="580"/>
      <c r="C237" s="580"/>
      <c r="D237" s="99"/>
      <c r="E237" s="99"/>
      <c r="F237" s="99"/>
      <c r="G237" s="647"/>
      <c r="H237" s="404"/>
    </row>
    <row r="238" spans="1:8" x14ac:dyDescent="0.25">
      <c r="A238" s="128" t="s">
        <v>28</v>
      </c>
      <c r="B238" s="573"/>
      <c r="C238" s="842"/>
      <c r="D238" s="553"/>
      <c r="E238" s="553"/>
      <c r="F238" s="553"/>
      <c r="G238" s="863"/>
      <c r="H238" s="238"/>
    </row>
    <row r="239" spans="1:8" x14ac:dyDescent="0.25">
      <c r="B239" s="573"/>
      <c r="C239" s="573"/>
      <c r="D239" s="553"/>
      <c r="E239" s="553"/>
      <c r="F239" s="553"/>
      <c r="G239" s="648"/>
      <c r="H239" s="238"/>
    </row>
    <row r="240" spans="1:8" x14ac:dyDescent="0.25">
      <c r="B240" s="911">
        <v>43193</v>
      </c>
      <c r="C240" s="911">
        <v>43197</v>
      </c>
      <c r="D240" s="238" t="s">
        <v>9359</v>
      </c>
      <c r="E240" s="238" t="s">
        <v>868</v>
      </c>
      <c r="F240" s="238" t="s">
        <v>1157</v>
      </c>
      <c r="G240" s="944">
        <v>2064.2399999999998</v>
      </c>
      <c r="H240" s="238" t="s">
        <v>13547</v>
      </c>
    </row>
    <row r="241" spans="2:8" x14ac:dyDescent="0.25">
      <c r="B241" s="911">
        <v>43194</v>
      </c>
      <c r="C241" s="911">
        <v>43198</v>
      </c>
      <c r="D241" s="238" t="s">
        <v>13548</v>
      </c>
      <c r="E241" s="238" t="s">
        <v>13549</v>
      </c>
      <c r="F241" s="238" t="s">
        <v>2089</v>
      </c>
      <c r="G241" s="944">
        <v>1475</v>
      </c>
      <c r="H241" s="238" t="s">
        <v>13550</v>
      </c>
    </row>
    <row r="242" spans="2:8" x14ac:dyDescent="0.25">
      <c r="B242" s="911">
        <v>43194</v>
      </c>
      <c r="C242" s="911">
        <v>43198</v>
      </c>
      <c r="D242" s="238" t="s">
        <v>8611</v>
      </c>
      <c r="E242" s="238" t="s">
        <v>5687</v>
      </c>
      <c r="F242" s="238" t="s">
        <v>2089</v>
      </c>
      <c r="G242" s="944">
        <v>1774</v>
      </c>
      <c r="H242" s="238" t="s">
        <v>13551</v>
      </c>
    </row>
    <row r="243" spans="2:8" x14ac:dyDescent="0.25">
      <c r="B243" s="911">
        <v>43198</v>
      </c>
      <c r="C243" s="911">
        <v>43201</v>
      </c>
      <c r="D243" s="238" t="s">
        <v>5189</v>
      </c>
      <c r="E243" s="238" t="s">
        <v>1663</v>
      </c>
      <c r="F243" s="238" t="s">
        <v>30</v>
      </c>
      <c r="G243" s="910">
        <v>2033.81</v>
      </c>
      <c r="H243" s="238" t="s">
        <v>13552</v>
      </c>
    </row>
    <row r="244" spans="2:8" x14ac:dyDescent="0.25">
      <c r="B244" s="911">
        <v>43201</v>
      </c>
      <c r="C244" s="911">
        <v>43202</v>
      </c>
      <c r="D244" s="238" t="s">
        <v>12998</v>
      </c>
      <c r="E244" s="238" t="s">
        <v>8237</v>
      </c>
      <c r="F244" s="238" t="s">
        <v>7880</v>
      </c>
      <c r="G244" s="944">
        <v>0</v>
      </c>
      <c r="H244" s="238" t="s">
        <v>13553</v>
      </c>
    </row>
    <row r="245" spans="2:8" x14ac:dyDescent="0.25">
      <c r="B245" s="911">
        <v>43208</v>
      </c>
      <c r="C245" s="911">
        <v>43212</v>
      </c>
      <c r="D245" s="238" t="s">
        <v>7578</v>
      </c>
      <c r="E245" s="238" t="s">
        <v>80</v>
      </c>
      <c r="F245" s="238" t="s">
        <v>143</v>
      </c>
      <c r="G245" s="910">
        <v>1769</v>
      </c>
      <c r="H245" s="238" t="s">
        <v>13554</v>
      </c>
    </row>
    <row r="246" spans="2:8" ht="26.25" x14ac:dyDescent="0.25">
      <c r="B246" s="911">
        <v>43208</v>
      </c>
      <c r="C246" s="911">
        <v>43212</v>
      </c>
      <c r="D246" s="238" t="s">
        <v>9356</v>
      </c>
      <c r="E246" s="238" t="s">
        <v>11175</v>
      </c>
      <c r="F246" s="238" t="s">
        <v>704</v>
      </c>
      <c r="G246" s="910">
        <v>945.6</v>
      </c>
      <c r="H246" s="238" t="s">
        <v>3479</v>
      </c>
    </row>
    <row r="247" spans="2:8" ht="26.25" x14ac:dyDescent="0.25">
      <c r="B247" s="911">
        <v>43208</v>
      </c>
      <c r="C247" s="911">
        <v>43212</v>
      </c>
      <c r="D247" s="238" t="s">
        <v>5188</v>
      </c>
      <c r="E247" s="238" t="s">
        <v>12840</v>
      </c>
      <c r="F247" s="238" t="s">
        <v>704</v>
      </c>
      <c r="G247" s="910">
        <v>945.6</v>
      </c>
      <c r="H247" s="238" t="s">
        <v>3479</v>
      </c>
    </row>
    <row r="248" spans="2:8" x14ac:dyDescent="0.25">
      <c r="B248" s="911">
        <v>43208</v>
      </c>
      <c r="C248" s="911">
        <v>43212</v>
      </c>
      <c r="D248" s="238" t="s">
        <v>7581</v>
      </c>
      <c r="E248" s="238" t="s">
        <v>80</v>
      </c>
      <c r="F248" s="238" t="s">
        <v>143</v>
      </c>
      <c r="G248" s="910">
        <v>2019</v>
      </c>
      <c r="H248" s="238" t="s">
        <v>13554</v>
      </c>
    </row>
    <row r="249" spans="2:8" x14ac:dyDescent="0.25">
      <c r="B249" s="911">
        <v>43215</v>
      </c>
      <c r="C249" s="911">
        <v>43218</v>
      </c>
      <c r="D249" s="238" t="s">
        <v>3174</v>
      </c>
      <c r="E249" s="238" t="s">
        <v>13555</v>
      </c>
      <c r="F249" s="238" t="s">
        <v>1504</v>
      </c>
      <c r="G249" s="910">
        <v>0</v>
      </c>
      <c r="H249" s="238" t="s">
        <v>13556</v>
      </c>
    </row>
    <row r="250" spans="2:8" x14ac:dyDescent="0.25">
      <c r="B250" s="911">
        <v>43217</v>
      </c>
      <c r="C250" s="911">
        <v>43221</v>
      </c>
      <c r="D250" s="238" t="s">
        <v>9885</v>
      </c>
      <c r="E250" s="238" t="s">
        <v>9833</v>
      </c>
      <c r="F250" s="238" t="s">
        <v>1742</v>
      </c>
      <c r="G250" s="910">
        <v>2355</v>
      </c>
      <c r="H250" s="238" t="s">
        <v>13557</v>
      </c>
    </row>
    <row r="251" spans="2:8" x14ac:dyDescent="0.25">
      <c r="B251" s="911">
        <v>43217</v>
      </c>
      <c r="C251" s="911">
        <v>43221</v>
      </c>
      <c r="D251" s="238" t="s">
        <v>5362</v>
      </c>
      <c r="E251" s="238" t="s">
        <v>5363</v>
      </c>
      <c r="F251" s="238" t="s">
        <v>1742</v>
      </c>
      <c r="G251" s="910">
        <v>2487</v>
      </c>
      <c r="H251" s="238" t="s">
        <v>13557</v>
      </c>
    </row>
    <row r="252" spans="2:8" x14ac:dyDescent="0.25">
      <c r="B252" s="911">
        <v>43217</v>
      </c>
      <c r="C252" s="911">
        <v>43221</v>
      </c>
      <c r="D252" s="238" t="s">
        <v>171</v>
      </c>
      <c r="E252" s="238" t="s">
        <v>36</v>
      </c>
      <c r="F252" s="238" t="s">
        <v>1742</v>
      </c>
      <c r="G252" s="910">
        <v>2950</v>
      </c>
      <c r="H252" s="238" t="s">
        <v>13557</v>
      </c>
    </row>
    <row r="253" spans="2:8" x14ac:dyDescent="0.25">
      <c r="B253" s="911">
        <v>43217</v>
      </c>
      <c r="C253" s="911">
        <v>43221</v>
      </c>
      <c r="D253" s="238" t="s">
        <v>914</v>
      </c>
      <c r="E253" s="238" t="s">
        <v>915</v>
      </c>
      <c r="F253" s="238" t="s">
        <v>1742</v>
      </c>
      <c r="G253" s="910">
        <v>3000</v>
      </c>
      <c r="H253" s="238" t="s">
        <v>13557</v>
      </c>
    </row>
    <row r="254" spans="2:8" x14ac:dyDescent="0.25">
      <c r="B254" s="911">
        <v>43217</v>
      </c>
      <c r="C254" s="911">
        <v>43221</v>
      </c>
      <c r="D254" s="238" t="s">
        <v>7692</v>
      </c>
      <c r="E254" s="238" t="s">
        <v>9880</v>
      </c>
      <c r="F254" s="238" t="s">
        <v>1742</v>
      </c>
      <c r="G254" s="910">
        <v>3055</v>
      </c>
      <c r="H254" s="238" t="s">
        <v>13557</v>
      </c>
    </row>
    <row r="255" spans="2:8" x14ac:dyDescent="0.25">
      <c r="B255" s="976"/>
      <c r="C255" s="977"/>
      <c r="D255" s="238"/>
      <c r="E255" s="238"/>
      <c r="F255" s="238"/>
      <c r="G255" s="910"/>
      <c r="H255" s="238"/>
    </row>
    <row r="256" spans="2:8" x14ac:dyDescent="0.25">
      <c r="B256" s="573"/>
      <c r="C256" s="573"/>
      <c r="D256" s="553"/>
      <c r="E256" s="553"/>
      <c r="F256" s="553"/>
      <c r="G256" s="648"/>
      <c r="H256" s="238"/>
    </row>
    <row r="257" spans="1:8" x14ac:dyDescent="0.25">
      <c r="B257" s="573"/>
      <c r="C257" s="573"/>
      <c r="D257" s="553"/>
      <c r="E257" s="553"/>
      <c r="F257" s="553"/>
      <c r="G257" s="648"/>
      <c r="H257" s="238"/>
    </row>
    <row r="258" spans="1:8" x14ac:dyDescent="0.25">
      <c r="B258" s="573"/>
      <c r="C258" s="573"/>
      <c r="D258" s="553"/>
      <c r="E258" s="553"/>
      <c r="F258" s="553"/>
      <c r="G258" s="648"/>
      <c r="H258" s="238"/>
    </row>
    <row r="259" spans="1:8" x14ac:dyDescent="0.25">
      <c r="B259" s="573"/>
      <c r="C259" s="573"/>
      <c r="D259" s="553"/>
      <c r="E259" s="553"/>
      <c r="F259" s="553"/>
      <c r="G259" s="648"/>
      <c r="H259" s="238"/>
    </row>
    <row r="260" spans="1:8" x14ac:dyDescent="0.25">
      <c r="A260" s="184"/>
      <c r="B260" s="580"/>
      <c r="C260" s="580"/>
      <c r="D260" s="99"/>
      <c r="E260" s="99"/>
      <c r="F260" s="99"/>
      <c r="G260" s="647"/>
      <c r="H260" s="404"/>
    </row>
    <row r="261" spans="1:8" x14ac:dyDescent="0.25">
      <c r="A261" s="128" t="s">
        <v>50</v>
      </c>
      <c r="B261" s="889"/>
      <c r="C261" s="889"/>
      <c r="D261" s="273"/>
      <c r="E261" s="740"/>
      <c r="F261" s="737"/>
      <c r="G261" s="651"/>
      <c r="H261" s="138"/>
    </row>
    <row r="262" spans="1:8" x14ac:dyDescent="0.25">
      <c r="B262" s="922">
        <v>43199</v>
      </c>
      <c r="C262" s="922">
        <v>43201</v>
      </c>
      <c r="D262" s="936" t="s">
        <v>919</v>
      </c>
      <c r="E262" s="821" t="s">
        <v>36</v>
      </c>
      <c r="F262" s="935" t="s">
        <v>30</v>
      </c>
      <c r="G262" s="937">
        <v>1150</v>
      </c>
      <c r="H262" s="821" t="s">
        <v>13370</v>
      </c>
    </row>
    <row r="263" spans="1:8" x14ac:dyDescent="0.25">
      <c r="B263" s="922">
        <v>43199</v>
      </c>
      <c r="C263" s="922">
        <v>43201</v>
      </c>
      <c r="D263" s="936" t="s">
        <v>12926</v>
      </c>
      <c r="E263" s="821" t="s">
        <v>1930</v>
      </c>
      <c r="F263" s="935" t="s">
        <v>30</v>
      </c>
      <c r="G263" s="937">
        <v>1150</v>
      </c>
      <c r="H263" s="821" t="s">
        <v>13370</v>
      </c>
    </row>
    <row r="264" spans="1:8" x14ac:dyDescent="0.25">
      <c r="B264" s="581">
        <v>43208</v>
      </c>
      <c r="C264" s="581">
        <v>43211</v>
      </c>
      <c r="D264" s="839" t="s">
        <v>465</v>
      </c>
      <c r="E264" s="841" t="s">
        <v>466</v>
      </c>
      <c r="F264" s="839" t="s">
        <v>704</v>
      </c>
      <c r="G264" s="648">
        <v>216</v>
      </c>
      <c r="H264" s="841" t="s">
        <v>8421</v>
      </c>
    </row>
    <row r="265" spans="1:8" x14ac:dyDescent="0.25">
      <c r="B265" s="582">
        <v>43208</v>
      </c>
      <c r="C265" s="582">
        <v>43212</v>
      </c>
      <c r="D265" s="841" t="s">
        <v>919</v>
      </c>
      <c r="E265" s="841" t="s">
        <v>36</v>
      </c>
      <c r="F265" s="841" t="s">
        <v>704</v>
      </c>
      <c r="G265" s="649">
        <v>1389</v>
      </c>
      <c r="H265" s="841" t="s">
        <v>8421</v>
      </c>
    </row>
    <row r="266" spans="1:8" x14ac:dyDescent="0.25">
      <c r="B266" s="582">
        <v>43208</v>
      </c>
      <c r="C266" s="582">
        <v>43211</v>
      </c>
      <c r="D266" s="841" t="s">
        <v>207</v>
      </c>
      <c r="E266" s="841" t="s">
        <v>466</v>
      </c>
      <c r="F266" s="841" t="s">
        <v>704</v>
      </c>
      <c r="G266" s="649">
        <v>216</v>
      </c>
      <c r="H266" s="841" t="s">
        <v>8421</v>
      </c>
    </row>
    <row r="267" spans="1:8" x14ac:dyDescent="0.25">
      <c r="B267" s="582">
        <v>43208</v>
      </c>
      <c r="C267" s="582">
        <v>43211</v>
      </c>
      <c r="D267" s="841" t="s">
        <v>12926</v>
      </c>
      <c r="E267" s="841" t="s">
        <v>1930</v>
      </c>
      <c r="F267" s="841" t="s">
        <v>704</v>
      </c>
      <c r="G267" s="649">
        <v>216</v>
      </c>
      <c r="H267" s="111" t="s">
        <v>8421</v>
      </c>
    </row>
    <row r="268" spans="1:8" x14ac:dyDescent="0.25">
      <c r="B268" s="582">
        <v>43208</v>
      </c>
      <c r="C268" s="582">
        <v>43212</v>
      </c>
      <c r="D268" s="895" t="s">
        <v>155</v>
      </c>
      <c r="E268" s="895" t="s">
        <v>466</v>
      </c>
      <c r="F268" s="895" t="s">
        <v>704</v>
      </c>
      <c r="G268" s="649">
        <v>236</v>
      </c>
      <c r="H268" s="895" t="s">
        <v>8421</v>
      </c>
    </row>
    <row r="269" spans="1:8" x14ac:dyDescent="0.25">
      <c r="B269" s="581">
        <v>43208</v>
      </c>
      <c r="C269" s="581">
        <v>43212</v>
      </c>
      <c r="D269" s="893" t="s">
        <v>3494</v>
      </c>
      <c r="E269" s="895" t="s">
        <v>466</v>
      </c>
      <c r="F269" s="893" t="s">
        <v>704</v>
      </c>
      <c r="G269" s="648">
        <v>250</v>
      </c>
      <c r="H269" s="895" t="s">
        <v>8421</v>
      </c>
    </row>
    <row r="270" spans="1:8" x14ac:dyDescent="0.25">
      <c r="B270" s="939">
        <v>43219</v>
      </c>
      <c r="C270" s="939">
        <v>43225</v>
      </c>
      <c r="D270" s="821" t="s">
        <v>13371</v>
      </c>
      <c r="E270" s="821" t="s">
        <v>13372</v>
      </c>
      <c r="F270" s="821" t="s">
        <v>13373</v>
      </c>
      <c r="G270" s="938">
        <v>5312</v>
      </c>
      <c r="H270" s="821" t="s">
        <v>13374</v>
      </c>
    </row>
    <row r="271" spans="1:8" x14ac:dyDescent="0.25">
      <c r="A271" s="184"/>
      <c r="B271" s="580"/>
      <c r="C271" s="580"/>
      <c r="D271" s="99"/>
      <c r="E271" s="99"/>
      <c r="F271" s="99"/>
      <c r="G271" s="647"/>
      <c r="H271" s="404"/>
    </row>
    <row r="272" spans="1:8" x14ac:dyDescent="0.25">
      <c r="A272" s="128" t="s">
        <v>1644</v>
      </c>
      <c r="B272" s="573"/>
      <c r="C272" s="573"/>
      <c r="D272" s="548"/>
      <c r="E272" s="548"/>
      <c r="F272" s="548"/>
      <c r="G272" s="648"/>
      <c r="H272" s="603"/>
    </row>
    <row r="273" spans="2:8" x14ac:dyDescent="0.25">
      <c r="B273" s="1063">
        <v>43193</v>
      </c>
      <c r="C273" s="1063">
        <v>43197</v>
      </c>
      <c r="D273" s="994" t="s">
        <v>3507</v>
      </c>
      <c r="E273" s="994" t="s">
        <v>14254</v>
      </c>
      <c r="F273" s="994" t="s">
        <v>1157</v>
      </c>
      <c r="G273" s="1064">
        <v>1126.98</v>
      </c>
      <c r="H273" s="994" t="s">
        <v>14255</v>
      </c>
    </row>
    <row r="274" spans="2:8" x14ac:dyDescent="0.25">
      <c r="B274" s="1063">
        <v>43194</v>
      </c>
      <c r="C274" s="1063">
        <v>43197</v>
      </c>
      <c r="D274" s="994" t="s">
        <v>14252</v>
      </c>
      <c r="E274" s="994" t="s">
        <v>14253</v>
      </c>
      <c r="F274" s="994" t="s">
        <v>143</v>
      </c>
      <c r="G274" s="1064">
        <v>1760.32</v>
      </c>
      <c r="H274" s="994" t="s">
        <v>1743</v>
      </c>
    </row>
    <row r="275" spans="2:8" x14ac:dyDescent="0.25">
      <c r="B275" s="1063">
        <v>43195</v>
      </c>
      <c r="C275" s="1063">
        <v>43198</v>
      </c>
      <c r="D275" s="994" t="s">
        <v>14256</v>
      </c>
      <c r="E275" s="994" t="s">
        <v>14257</v>
      </c>
      <c r="F275" s="994" t="s">
        <v>1157</v>
      </c>
      <c r="G275" s="1064">
        <v>1698.07</v>
      </c>
      <c r="H275" s="994" t="s">
        <v>14258</v>
      </c>
    </row>
    <row r="276" spans="2:8" x14ac:dyDescent="0.25">
      <c r="B276" s="1063">
        <v>43195</v>
      </c>
      <c r="C276" s="1063">
        <v>43201</v>
      </c>
      <c r="D276" s="994" t="s">
        <v>14260</v>
      </c>
      <c r="E276" s="994" t="s">
        <v>14261</v>
      </c>
      <c r="F276" s="994" t="s">
        <v>1022</v>
      </c>
      <c r="G276" s="1064">
        <v>394.42</v>
      </c>
      <c r="H276" s="994" t="s">
        <v>14262</v>
      </c>
    </row>
    <row r="277" spans="2:8" x14ac:dyDescent="0.25">
      <c r="B277" s="1063">
        <v>43196</v>
      </c>
      <c r="C277" s="1063">
        <v>43197</v>
      </c>
      <c r="D277" s="994" t="s">
        <v>6121</v>
      </c>
      <c r="E277" s="994" t="s">
        <v>12859</v>
      </c>
      <c r="F277" s="994" t="s">
        <v>3499</v>
      </c>
      <c r="G277" s="1064">
        <v>152.02000000000001</v>
      </c>
      <c r="H277" s="994" t="s">
        <v>14259</v>
      </c>
    </row>
    <row r="278" spans="2:8" x14ac:dyDescent="0.25">
      <c r="B278" s="1063">
        <v>43196</v>
      </c>
      <c r="C278" s="1063">
        <v>43197</v>
      </c>
      <c r="D278" s="994" t="s">
        <v>8619</v>
      </c>
      <c r="E278" s="994" t="s">
        <v>12859</v>
      </c>
      <c r="F278" s="994" t="s">
        <v>3499</v>
      </c>
      <c r="G278" s="1064">
        <v>58.77</v>
      </c>
      <c r="H278" s="994" t="s">
        <v>14259</v>
      </c>
    </row>
    <row r="279" spans="2:8" x14ac:dyDescent="0.25">
      <c r="B279" s="1063">
        <v>43197</v>
      </c>
      <c r="C279" s="1063">
        <v>43202</v>
      </c>
      <c r="D279" s="994" t="s">
        <v>14263</v>
      </c>
      <c r="E279" s="994" t="s">
        <v>6648</v>
      </c>
      <c r="F279" s="994" t="s">
        <v>1022</v>
      </c>
      <c r="G279" s="1064">
        <v>2519.7800000000002</v>
      </c>
      <c r="H279" s="994" t="s">
        <v>14264</v>
      </c>
    </row>
    <row r="280" spans="2:8" x14ac:dyDescent="0.25">
      <c r="B280" s="1063">
        <v>43197</v>
      </c>
      <c r="C280" s="1063">
        <v>43202</v>
      </c>
      <c r="D280" s="994" t="s">
        <v>2193</v>
      </c>
      <c r="E280" s="994" t="s">
        <v>14265</v>
      </c>
      <c r="F280" s="994" t="s">
        <v>1022</v>
      </c>
      <c r="G280" s="1064">
        <v>2401.0700000000002</v>
      </c>
      <c r="H280" s="994" t="s">
        <v>14264</v>
      </c>
    </row>
    <row r="281" spans="2:8" x14ac:dyDescent="0.25">
      <c r="B281" s="1063">
        <v>43197</v>
      </c>
      <c r="C281" s="1063">
        <v>43202</v>
      </c>
      <c r="D281" s="994" t="s">
        <v>6126</v>
      </c>
      <c r="E281" s="994" t="s">
        <v>14266</v>
      </c>
      <c r="F281" s="994" t="s">
        <v>1022</v>
      </c>
      <c r="G281" s="1064">
        <v>2336.1799999999998</v>
      </c>
      <c r="H281" s="994" t="s">
        <v>14264</v>
      </c>
    </row>
    <row r="282" spans="2:8" x14ac:dyDescent="0.25">
      <c r="B282" s="1063">
        <v>43197</v>
      </c>
      <c r="C282" s="1063">
        <v>43201</v>
      </c>
      <c r="D282" s="994" t="s">
        <v>2919</v>
      </c>
      <c r="E282" s="994" t="s">
        <v>12861</v>
      </c>
      <c r="F282" s="994" t="s">
        <v>2229</v>
      </c>
      <c r="G282" s="1064">
        <v>2374.81</v>
      </c>
      <c r="H282" s="994" t="s">
        <v>14268</v>
      </c>
    </row>
    <row r="283" spans="2:8" x14ac:dyDescent="0.25">
      <c r="B283" s="1063">
        <v>43198</v>
      </c>
      <c r="C283" s="1063">
        <v>43201</v>
      </c>
      <c r="D283" s="994" t="s">
        <v>6127</v>
      </c>
      <c r="E283" s="994" t="s">
        <v>14267</v>
      </c>
      <c r="F283" s="994" t="s">
        <v>1022</v>
      </c>
      <c r="G283" s="1064">
        <v>1692.63</v>
      </c>
      <c r="H283" s="994" t="s">
        <v>14264</v>
      </c>
    </row>
    <row r="284" spans="2:8" x14ac:dyDescent="0.25">
      <c r="B284" s="1063">
        <v>43198</v>
      </c>
      <c r="C284" s="1063">
        <v>43201</v>
      </c>
      <c r="D284" s="994" t="s">
        <v>2921</v>
      </c>
      <c r="E284" s="994" t="s">
        <v>1663</v>
      </c>
      <c r="F284" s="994" t="s">
        <v>1022</v>
      </c>
      <c r="G284" s="1064">
        <v>1723.42</v>
      </c>
      <c r="H284" s="994" t="s">
        <v>14264</v>
      </c>
    </row>
    <row r="285" spans="2:8" x14ac:dyDescent="0.25">
      <c r="B285" s="1063">
        <v>43199</v>
      </c>
      <c r="C285" s="1063">
        <v>43200</v>
      </c>
      <c r="D285" s="994" t="s">
        <v>6119</v>
      </c>
      <c r="E285" s="994" t="s">
        <v>12852</v>
      </c>
      <c r="F285" s="994" t="s">
        <v>172</v>
      </c>
      <c r="G285" s="1064">
        <v>51.2</v>
      </c>
      <c r="H285" s="994" t="s">
        <v>14269</v>
      </c>
    </row>
    <row r="286" spans="2:8" x14ac:dyDescent="0.25">
      <c r="B286" s="1063">
        <v>43206</v>
      </c>
      <c r="C286" s="1063">
        <v>43211</v>
      </c>
      <c r="D286" s="994" t="s">
        <v>3511</v>
      </c>
      <c r="E286" s="994" t="s">
        <v>14270</v>
      </c>
      <c r="F286" s="994" t="s">
        <v>704</v>
      </c>
      <c r="G286" s="1064">
        <v>1059.98</v>
      </c>
      <c r="H286" s="994" t="s">
        <v>10579</v>
      </c>
    </row>
    <row r="287" spans="2:8" x14ac:dyDescent="0.25">
      <c r="B287" s="573"/>
      <c r="C287" s="573"/>
      <c r="D287" s="548"/>
      <c r="E287" s="548"/>
      <c r="F287" s="548"/>
      <c r="G287" s="648"/>
      <c r="H287" s="603"/>
    </row>
    <row r="288" spans="2:8" x14ac:dyDescent="0.25">
      <c r="B288" s="573"/>
      <c r="C288" s="573"/>
      <c r="D288" s="548"/>
      <c r="E288" s="548"/>
      <c r="F288" s="548"/>
      <c r="G288" s="648"/>
      <c r="H288" s="603"/>
    </row>
    <row r="289" spans="1:8" x14ac:dyDescent="0.25">
      <c r="B289" s="573"/>
      <c r="C289" s="573"/>
      <c r="D289" s="548"/>
      <c r="E289" s="548"/>
      <c r="F289" s="548"/>
      <c r="G289" s="648"/>
      <c r="H289" s="603"/>
    </row>
    <row r="290" spans="1:8" x14ac:dyDescent="0.25">
      <c r="B290" s="573"/>
      <c r="C290" s="573"/>
      <c r="D290" s="548"/>
      <c r="E290" s="548"/>
      <c r="F290" s="548"/>
      <c r="G290" s="648"/>
      <c r="H290" s="603"/>
    </row>
    <row r="291" spans="1:8" x14ac:dyDescent="0.25">
      <c r="B291" s="573"/>
      <c r="C291" s="573"/>
      <c r="D291" s="548"/>
      <c r="E291" s="548"/>
      <c r="F291" s="548"/>
      <c r="G291" s="648"/>
      <c r="H291" s="603"/>
    </row>
    <row r="292" spans="1:8" x14ac:dyDescent="0.25">
      <c r="A292" s="184"/>
      <c r="B292" s="580"/>
      <c r="C292" s="580"/>
      <c r="D292" s="99"/>
      <c r="E292" s="99"/>
      <c r="F292" s="99"/>
      <c r="G292" s="647"/>
      <c r="H292" s="404"/>
    </row>
    <row r="293" spans="1:8" x14ac:dyDescent="0.25">
      <c r="A293" s="128" t="s">
        <v>22</v>
      </c>
      <c r="B293" s="889"/>
      <c r="C293" s="889"/>
      <c r="D293" s="737"/>
      <c r="E293" s="737"/>
      <c r="F293" s="737"/>
      <c r="G293" s="651"/>
      <c r="H293" s="138"/>
    </row>
    <row r="294" spans="1:8" x14ac:dyDescent="0.25">
      <c r="B294" s="911">
        <v>39541</v>
      </c>
      <c r="C294" s="911">
        <v>43198</v>
      </c>
      <c r="D294" s="936" t="s">
        <v>264</v>
      </c>
      <c r="E294" s="821" t="s">
        <v>265</v>
      </c>
      <c r="F294" s="936" t="s">
        <v>8215</v>
      </c>
      <c r="G294" s="921">
        <v>0</v>
      </c>
      <c r="H294" s="821" t="s">
        <v>13567</v>
      </c>
    </row>
    <row r="295" spans="1:8" x14ac:dyDescent="0.25">
      <c r="B295" s="911">
        <v>43201</v>
      </c>
      <c r="C295" s="911">
        <v>43202</v>
      </c>
      <c r="D295" s="936" t="s">
        <v>264</v>
      </c>
      <c r="E295" s="821" t="s">
        <v>265</v>
      </c>
      <c r="F295" s="216" t="s">
        <v>13568</v>
      </c>
      <c r="G295" s="921">
        <v>610</v>
      </c>
      <c r="H295" s="821" t="s">
        <v>13569</v>
      </c>
    </row>
    <row r="296" spans="1:8" x14ac:dyDescent="0.25">
      <c r="B296" s="911">
        <v>43218</v>
      </c>
      <c r="C296" s="911">
        <v>43220</v>
      </c>
      <c r="D296" s="936" t="s">
        <v>264</v>
      </c>
      <c r="E296" s="821" t="s">
        <v>265</v>
      </c>
      <c r="F296" s="216" t="s">
        <v>8499</v>
      </c>
      <c r="G296" s="921">
        <v>1531</v>
      </c>
      <c r="H296" s="570" t="s">
        <v>13570</v>
      </c>
    </row>
    <row r="297" spans="1:8" x14ac:dyDescent="0.25">
      <c r="B297" s="911">
        <v>43216</v>
      </c>
      <c r="C297" s="911">
        <v>43221</v>
      </c>
      <c r="D297" s="216" t="s">
        <v>939</v>
      </c>
      <c r="E297" s="570" t="s">
        <v>11209</v>
      </c>
      <c r="F297" s="216" t="s">
        <v>8499</v>
      </c>
      <c r="G297" s="921">
        <v>1770</v>
      </c>
      <c r="H297" s="570" t="s">
        <v>13570</v>
      </c>
    </row>
    <row r="298" spans="1:8" x14ac:dyDescent="0.25">
      <c r="B298" s="905"/>
      <c r="C298" s="905"/>
      <c r="D298" s="906"/>
      <c r="E298" s="906"/>
      <c r="F298" s="906"/>
      <c r="G298" s="651"/>
      <c r="H298" s="138"/>
    </row>
    <row r="299" spans="1:8" x14ac:dyDescent="0.25">
      <c r="B299" s="889"/>
      <c r="C299" s="889"/>
      <c r="D299" s="737"/>
      <c r="E299" s="740"/>
      <c r="F299" s="737"/>
      <c r="G299" s="651"/>
      <c r="H299" s="138"/>
    </row>
    <row r="300" spans="1:8" x14ac:dyDescent="0.25">
      <c r="A300" s="184"/>
      <c r="B300" s="580"/>
      <c r="C300" s="580"/>
      <c r="D300" s="99"/>
      <c r="E300" s="99"/>
      <c r="F300" s="99"/>
      <c r="G300" s="647"/>
      <c r="H300" s="404"/>
    </row>
    <row r="301" spans="1:8" x14ac:dyDescent="0.25">
      <c r="A301" s="128" t="s">
        <v>1289</v>
      </c>
      <c r="B301" s="905"/>
      <c r="C301" s="905"/>
      <c r="D301" s="906"/>
      <c r="E301" s="906"/>
      <c r="F301" s="906"/>
      <c r="G301" s="651"/>
      <c r="H301" s="138"/>
    </row>
    <row r="302" spans="1:8" x14ac:dyDescent="0.25">
      <c r="B302" s="911">
        <v>43198</v>
      </c>
      <c r="C302" s="911">
        <v>43204</v>
      </c>
      <c r="D302" s="935" t="s">
        <v>2448</v>
      </c>
      <c r="E302" s="935" t="s">
        <v>2890</v>
      </c>
      <c r="F302" s="935" t="s">
        <v>75</v>
      </c>
      <c r="G302" s="942">
        <v>1451</v>
      </c>
      <c r="H302" s="935" t="s">
        <v>13382</v>
      </c>
    </row>
    <row r="303" spans="1:8" x14ac:dyDescent="0.25">
      <c r="B303" s="911">
        <v>43212</v>
      </c>
      <c r="C303" s="911">
        <v>43216</v>
      </c>
      <c r="D303" s="935" t="s">
        <v>8302</v>
      </c>
      <c r="E303" s="935" t="s">
        <v>18</v>
      </c>
      <c r="F303" s="935" t="s">
        <v>172</v>
      </c>
      <c r="G303" s="942">
        <v>1732</v>
      </c>
      <c r="H303" s="935" t="s">
        <v>13380</v>
      </c>
    </row>
    <row r="304" spans="1:8" x14ac:dyDescent="0.25">
      <c r="B304" s="911">
        <v>43212</v>
      </c>
      <c r="C304" s="911">
        <v>43217</v>
      </c>
      <c r="D304" s="935" t="s">
        <v>13381</v>
      </c>
      <c r="E304" s="935" t="s">
        <v>18</v>
      </c>
      <c r="F304" s="935" t="s">
        <v>172</v>
      </c>
      <c r="G304" s="942">
        <v>1732</v>
      </c>
      <c r="H304" s="935" t="s">
        <v>13380</v>
      </c>
    </row>
    <row r="305" spans="1:8" x14ac:dyDescent="0.25">
      <c r="B305" s="128"/>
      <c r="C305" s="128"/>
      <c r="D305" s="128"/>
      <c r="E305" s="128"/>
      <c r="F305" s="128"/>
      <c r="G305" s="128"/>
      <c r="H305" s="128"/>
    </row>
    <row r="306" spans="1:8" x14ac:dyDescent="0.25">
      <c r="A306" s="184"/>
      <c r="B306" s="580"/>
      <c r="C306" s="580"/>
      <c r="D306" s="99"/>
      <c r="E306" s="99"/>
      <c r="F306" s="99"/>
      <c r="G306" s="647"/>
      <c r="H306" s="404"/>
    </row>
    <row r="307" spans="1:8" x14ac:dyDescent="0.25">
      <c r="A307" s="128" t="s">
        <v>955</v>
      </c>
      <c r="B307" s="128"/>
      <c r="C307" s="128"/>
      <c r="D307" s="128"/>
      <c r="E307" s="128"/>
      <c r="F307" s="128"/>
      <c r="G307" s="128"/>
      <c r="H307" s="128"/>
    </row>
    <row r="308" spans="1:8" x14ac:dyDescent="0.25">
      <c r="B308" s="583"/>
      <c r="C308" s="583"/>
      <c r="D308" s="740"/>
      <c r="E308" s="740"/>
      <c r="F308" s="737"/>
      <c r="G308" s="651"/>
      <c r="H308" s="138"/>
    </row>
    <row r="309" spans="1:8" x14ac:dyDescent="0.25">
      <c r="B309" s="583"/>
      <c r="C309" s="583"/>
      <c r="D309" s="175"/>
      <c r="E309" s="740"/>
      <c r="F309" s="737"/>
      <c r="G309" s="651"/>
      <c r="H309" s="138"/>
    </row>
    <row r="310" spans="1:8" x14ac:dyDescent="0.25">
      <c r="B310" s="889"/>
      <c r="C310" s="889"/>
      <c r="D310" s="740"/>
      <c r="E310" s="740"/>
      <c r="F310" s="176"/>
      <c r="G310" s="651"/>
      <c r="H310" s="138"/>
    </row>
    <row r="311" spans="1:8" x14ac:dyDescent="0.25">
      <c r="A311" s="184"/>
      <c r="B311" s="580"/>
      <c r="C311" s="580"/>
      <c r="D311" s="99"/>
      <c r="E311" s="99"/>
      <c r="F311" s="99"/>
      <c r="G311" s="647"/>
      <c r="H311" s="404"/>
    </row>
    <row r="312" spans="1:8" x14ac:dyDescent="0.25">
      <c r="A312" s="128" t="s">
        <v>13648</v>
      </c>
      <c r="B312" s="889"/>
      <c r="C312" s="889"/>
      <c r="D312" s="740"/>
      <c r="E312" s="740"/>
      <c r="F312" s="737"/>
      <c r="G312" s="651"/>
      <c r="H312" s="138"/>
    </row>
    <row r="313" spans="1:8" x14ac:dyDescent="0.25">
      <c r="B313" s="842">
        <v>43195</v>
      </c>
      <c r="C313" s="842">
        <v>43198</v>
      </c>
      <c r="D313" s="547" t="s">
        <v>7718</v>
      </c>
      <c r="E313" s="547" t="s">
        <v>3540</v>
      </c>
      <c r="F313" s="547" t="s">
        <v>13629</v>
      </c>
      <c r="G313" s="986">
        <v>1666.66</v>
      </c>
      <c r="H313" s="547" t="s">
        <v>13630</v>
      </c>
    </row>
    <row r="314" spans="1:8" x14ac:dyDescent="0.25">
      <c r="B314" s="842"/>
      <c r="C314" s="842"/>
      <c r="D314" s="547"/>
      <c r="E314" s="547"/>
      <c r="F314" s="547"/>
      <c r="G314" s="874"/>
      <c r="H314" s="547"/>
    </row>
    <row r="315" spans="1:8" ht="51.75" x14ac:dyDescent="0.25">
      <c r="B315" s="842">
        <v>43197</v>
      </c>
      <c r="C315" s="842">
        <v>43198</v>
      </c>
      <c r="D315" s="547" t="s">
        <v>2986</v>
      </c>
      <c r="E315" s="547" t="s">
        <v>1938</v>
      </c>
      <c r="F315" s="547" t="s">
        <v>172</v>
      </c>
      <c r="G315" s="987" t="s">
        <v>13632</v>
      </c>
      <c r="H315" s="572" t="s">
        <v>13631</v>
      </c>
    </row>
    <row r="316" spans="1:8" x14ac:dyDescent="0.25">
      <c r="B316" s="911">
        <v>43198</v>
      </c>
      <c r="C316" s="911">
        <v>43202</v>
      </c>
      <c r="D316" s="572" t="s">
        <v>13633</v>
      </c>
      <c r="E316" s="572" t="s">
        <v>13634</v>
      </c>
      <c r="F316" s="547" t="s">
        <v>597</v>
      </c>
      <c r="G316" s="988">
        <v>1360</v>
      </c>
      <c r="H316" s="572" t="s">
        <v>13635</v>
      </c>
    </row>
    <row r="317" spans="1:8" ht="166.5" x14ac:dyDescent="0.25">
      <c r="B317" s="842">
        <v>43198</v>
      </c>
      <c r="C317" s="842">
        <v>43202</v>
      </c>
      <c r="D317" s="572" t="s">
        <v>13636</v>
      </c>
      <c r="E317" s="572" t="s">
        <v>13637</v>
      </c>
      <c r="F317" s="547" t="s">
        <v>356</v>
      </c>
      <c r="G317" s="990" t="s">
        <v>13638</v>
      </c>
      <c r="H317" s="572" t="s">
        <v>13639</v>
      </c>
    </row>
    <row r="318" spans="1:8" ht="64.5" x14ac:dyDescent="0.25">
      <c r="B318" s="842">
        <v>43207</v>
      </c>
      <c r="C318" s="842">
        <v>43207</v>
      </c>
      <c r="D318" s="572" t="s">
        <v>13291</v>
      </c>
      <c r="E318" s="572" t="s">
        <v>13292</v>
      </c>
      <c r="F318" s="547" t="s">
        <v>2812</v>
      </c>
      <c r="G318" s="990" t="s">
        <v>13640</v>
      </c>
      <c r="H318" s="572" t="s">
        <v>10003</v>
      </c>
    </row>
    <row r="319" spans="1:8" ht="51.75" x14ac:dyDescent="0.25">
      <c r="B319" s="989">
        <v>43207</v>
      </c>
      <c r="C319" s="989">
        <v>43207</v>
      </c>
      <c r="D319" s="950" t="s">
        <v>2986</v>
      </c>
      <c r="E319" s="950" t="s">
        <v>46</v>
      </c>
      <c r="F319" s="950" t="s">
        <v>2812</v>
      </c>
      <c r="G319" s="988" t="s">
        <v>13641</v>
      </c>
      <c r="H319" s="950" t="s">
        <v>10003</v>
      </c>
    </row>
    <row r="320" spans="1:8" ht="179.25" x14ac:dyDescent="0.25">
      <c r="B320" s="989">
        <v>43212</v>
      </c>
      <c r="C320" s="989">
        <v>43215</v>
      </c>
      <c r="D320" s="950" t="s">
        <v>13642</v>
      </c>
      <c r="E320" s="950"/>
      <c r="F320" s="950" t="s">
        <v>450</v>
      </c>
      <c r="G320" s="988" t="s">
        <v>13643</v>
      </c>
      <c r="H320" s="950" t="s">
        <v>13644</v>
      </c>
    </row>
    <row r="321" spans="1:8" x14ac:dyDescent="0.25">
      <c r="B321" s="842">
        <v>43211</v>
      </c>
      <c r="C321" s="842">
        <v>43216</v>
      </c>
      <c r="D321" s="547" t="s">
        <v>13645</v>
      </c>
      <c r="E321" s="547" t="s">
        <v>4791</v>
      </c>
      <c r="F321" s="547" t="s">
        <v>4231</v>
      </c>
      <c r="G321" s="991" t="s">
        <v>13646</v>
      </c>
      <c r="H321" s="547" t="s">
        <v>13647</v>
      </c>
    </row>
    <row r="322" spans="1:8" x14ac:dyDescent="0.25">
      <c r="B322" s="978"/>
      <c r="C322" s="978"/>
      <c r="D322" s="980"/>
      <c r="E322" s="980"/>
      <c r="F322" s="979"/>
      <c r="G322" s="651"/>
      <c r="H322" s="138"/>
    </row>
    <row r="323" spans="1:8" x14ac:dyDescent="0.25">
      <c r="B323" s="978"/>
      <c r="C323" s="978"/>
      <c r="D323" s="980"/>
      <c r="E323" s="980"/>
      <c r="F323" s="979"/>
      <c r="G323" s="651"/>
      <c r="H323" s="138"/>
    </row>
    <row r="324" spans="1:8" x14ac:dyDescent="0.25">
      <c r="B324" s="978"/>
      <c r="C324" s="978"/>
      <c r="D324" s="980"/>
      <c r="E324" s="980"/>
      <c r="F324" s="979"/>
      <c r="G324" s="651"/>
      <c r="H324" s="138"/>
    </row>
    <row r="325" spans="1:8" x14ac:dyDescent="0.25">
      <c r="B325" s="978"/>
      <c r="C325" s="978"/>
      <c r="D325" s="980"/>
      <c r="E325" s="980"/>
      <c r="F325" s="979"/>
      <c r="G325" s="651"/>
      <c r="H325" s="138"/>
    </row>
    <row r="326" spans="1:8" x14ac:dyDescent="0.25">
      <c r="B326" s="978"/>
      <c r="C326" s="978"/>
      <c r="D326" s="980"/>
      <c r="E326" s="980"/>
      <c r="F326" s="979"/>
      <c r="G326" s="651"/>
      <c r="H326" s="138"/>
    </row>
    <row r="327" spans="1:8" x14ac:dyDescent="0.25">
      <c r="B327" s="978"/>
      <c r="C327" s="978"/>
      <c r="D327" s="980"/>
      <c r="E327" s="980"/>
      <c r="F327" s="979"/>
      <c r="G327" s="651"/>
      <c r="H327" s="138"/>
    </row>
    <row r="328" spans="1:8" x14ac:dyDescent="0.25">
      <c r="B328" s="978"/>
      <c r="C328" s="978"/>
      <c r="D328" s="980"/>
      <c r="E328" s="980"/>
      <c r="F328" s="979"/>
      <c r="G328" s="651"/>
      <c r="H328" s="138"/>
    </row>
    <row r="329" spans="1:8" x14ac:dyDescent="0.25">
      <c r="B329" s="978"/>
      <c r="C329" s="978"/>
      <c r="D329" s="980"/>
      <c r="E329" s="980"/>
      <c r="F329" s="979"/>
      <c r="G329" s="651"/>
      <c r="H329" s="138"/>
    </row>
    <row r="330" spans="1:8" x14ac:dyDescent="0.25">
      <c r="B330" s="889"/>
      <c r="C330" s="889"/>
      <c r="D330" s="740"/>
      <c r="E330" s="740"/>
      <c r="F330" s="737"/>
      <c r="G330" s="651"/>
      <c r="H330" s="138"/>
    </row>
    <row r="331" spans="1:8" x14ac:dyDescent="0.25">
      <c r="B331" s="889"/>
      <c r="C331" s="889"/>
      <c r="D331" s="740"/>
      <c r="E331" s="740"/>
      <c r="F331" s="737"/>
      <c r="G331" s="651"/>
      <c r="H331" s="138"/>
    </row>
    <row r="332" spans="1:8" x14ac:dyDescent="0.25">
      <c r="B332" s="889"/>
      <c r="C332" s="889"/>
      <c r="D332" s="740"/>
      <c r="E332" s="740"/>
      <c r="F332" s="737"/>
      <c r="G332" s="651"/>
      <c r="H332" s="138"/>
    </row>
    <row r="333" spans="1:8" x14ac:dyDescent="0.25">
      <c r="A333" s="184"/>
      <c r="B333" s="580"/>
      <c r="C333" s="580"/>
      <c r="D333" s="99"/>
      <c r="E333" s="99"/>
      <c r="F333" s="99"/>
      <c r="G333" s="647"/>
      <c r="H333" s="404"/>
    </row>
    <row r="334" spans="1:8" x14ac:dyDescent="0.25">
      <c r="A334" s="128" t="s">
        <v>190</v>
      </c>
      <c r="B334" s="128"/>
      <c r="C334" s="128"/>
      <c r="D334" s="128"/>
      <c r="E334" s="128"/>
      <c r="F334" s="128"/>
      <c r="G334" s="128"/>
      <c r="H334" s="128"/>
    </row>
    <row r="335" spans="1:8" x14ac:dyDescent="0.25">
      <c r="B335" s="581"/>
      <c r="C335" s="581"/>
      <c r="D335" s="738"/>
      <c r="E335" s="738"/>
      <c r="F335" s="738"/>
      <c r="G335" s="648"/>
      <c r="H335" s="602"/>
    </row>
    <row r="336" spans="1:8" x14ac:dyDescent="0.25">
      <c r="B336" s="911">
        <v>43192</v>
      </c>
      <c r="C336" s="911">
        <v>43197</v>
      </c>
      <c r="D336" s="547" t="s">
        <v>674</v>
      </c>
      <c r="E336" s="547" t="s">
        <v>58</v>
      </c>
      <c r="F336" s="547" t="s">
        <v>587</v>
      </c>
      <c r="G336" s="974">
        <v>0</v>
      </c>
      <c r="H336" s="547" t="s">
        <v>13509</v>
      </c>
    </row>
    <row r="337" spans="2:8" x14ac:dyDescent="0.25">
      <c r="B337" s="911">
        <v>43192</v>
      </c>
      <c r="C337" s="911">
        <v>43197</v>
      </c>
      <c r="D337" s="547" t="s">
        <v>428</v>
      </c>
      <c r="E337" s="547" t="s">
        <v>1210</v>
      </c>
      <c r="F337" s="547" t="s">
        <v>587</v>
      </c>
      <c r="G337" s="974">
        <v>1704</v>
      </c>
      <c r="H337" s="547" t="s">
        <v>13514</v>
      </c>
    </row>
    <row r="338" spans="2:8" x14ac:dyDescent="0.25">
      <c r="B338" s="911">
        <v>43192</v>
      </c>
      <c r="C338" s="911">
        <v>43197</v>
      </c>
      <c r="D338" s="547" t="s">
        <v>672</v>
      </c>
      <c r="E338" s="547" t="s">
        <v>10297</v>
      </c>
      <c r="F338" s="547" t="s">
        <v>587</v>
      </c>
      <c r="G338" s="974">
        <v>1704</v>
      </c>
      <c r="H338" s="547" t="s">
        <v>13514</v>
      </c>
    </row>
    <row r="339" spans="2:8" x14ac:dyDescent="0.25">
      <c r="B339" s="911">
        <v>43193</v>
      </c>
      <c r="C339" s="911">
        <v>43193</v>
      </c>
      <c r="D339" s="547" t="s">
        <v>7453</v>
      </c>
      <c r="E339" s="547" t="s">
        <v>13510</v>
      </c>
      <c r="F339" s="547" t="s">
        <v>179</v>
      </c>
      <c r="G339" s="974">
        <v>51</v>
      </c>
      <c r="H339" s="547" t="s">
        <v>13511</v>
      </c>
    </row>
    <row r="340" spans="2:8" x14ac:dyDescent="0.25">
      <c r="B340" s="911">
        <v>43193</v>
      </c>
      <c r="C340" s="911">
        <v>43198</v>
      </c>
      <c r="D340" s="547" t="s">
        <v>149</v>
      </c>
      <c r="E340" s="547" t="s">
        <v>10530</v>
      </c>
      <c r="F340" s="547" t="s">
        <v>6096</v>
      </c>
      <c r="G340" s="974">
        <v>0</v>
      </c>
      <c r="H340" s="547" t="s">
        <v>13515</v>
      </c>
    </row>
    <row r="341" spans="2:8" x14ac:dyDescent="0.25">
      <c r="B341" s="911">
        <v>43194</v>
      </c>
      <c r="C341" s="911">
        <v>43194</v>
      </c>
      <c r="D341" s="547" t="s">
        <v>13043</v>
      </c>
      <c r="E341" s="547" t="s">
        <v>13512</v>
      </c>
      <c r="F341" s="547" t="s">
        <v>2732</v>
      </c>
      <c r="G341" s="974">
        <v>0</v>
      </c>
      <c r="H341" s="547" t="s">
        <v>13513</v>
      </c>
    </row>
    <row r="342" spans="2:8" x14ac:dyDescent="0.25">
      <c r="B342" s="911">
        <v>43194</v>
      </c>
      <c r="C342" s="911">
        <v>43194</v>
      </c>
      <c r="D342" s="547" t="s">
        <v>3000</v>
      </c>
      <c r="E342" s="547" t="s">
        <v>21</v>
      </c>
      <c r="F342" s="547" t="s">
        <v>2732</v>
      </c>
      <c r="G342" s="974">
        <v>400</v>
      </c>
      <c r="H342" s="547" t="s">
        <v>13513</v>
      </c>
    </row>
    <row r="343" spans="2:8" x14ac:dyDescent="0.25">
      <c r="B343" s="911">
        <v>43198</v>
      </c>
      <c r="C343" s="911">
        <v>43201</v>
      </c>
      <c r="D343" s="547" t="s">
        <v>2480</v>
      </c>
      <c r="E343" s="547" t="s">
        <v>93</v>
      </c>
      <c r="F343" s="547" t="s">
        <v>30</v>
      </c>
      <c r="G343" s="974">
        <v>1710.04</v>
      </c>
      <c r="H343" s="547" t="s">
        <v>13516</v>
      </c>
    </row>
    <row r="344" spans="2:8" x14ac:dyDescent="0.25">
      <c r="B344" s="911">
        <v>43199</v>
      </c>
      <c r="C344" s="911">
        <v>43203</v>
      </c>
      <c r="D344" s="547" t="s">
        <v>995</v>
      </c>
      <c r="E344" s="547" t="s">
        <v>13517</v>
      </c>
      <c r="F344" s="547" t="s">
        <v>1157</v>
      </c>
      <c r="G344" s="974">
        <v>1275</v>
      </c>
      <c r="H344" s="547" t="s">
        <v>13518</v>
      </c>
    </row>
    <row r="345" spans="2:8" x14ac:dyDescent="0.25">
      <c r="B345" s="911">
        <v>43199</v>
      </c>
      <c r="C345" s="911">
        <v>43203</v>
      </c>
      <c r="D345" s="547" t="s">
        <v>4093</v>
      </c>
      <c r="E345" s="547" t="s">
        <v>13517</v>
      </c>
      <c r="F345" s="547" t="s">
        <v>1157</v>
      </c>
      <c r="G345" s="974">
        <v>975</v>
      </c>
      <c r="H345" s="547" t="s">
        <v>13518</v>
      </c>
    </row>
    <row r="346" spans="2:8" x14ac:dyDescent="0.25">
      <c r="B346" s="911">
        <v>43201</v>
      </c>
      <c r="C346" s="911">
        <v>43202</v>
      </c>
      <c r="D346" s="547" t="s">
        <v>2018</v>
      </c>
      <c r="E346" s="547" t="s">
        <v>1470</v>
      </c>
      <c r="F346" s="547" t="s">
        <v>2717</v>
      </c>
      <c r="G346" s="974">
        <v>887.63</v>
      </c>
      <c r="H346" s="547" t="s">
        <v>13519</v>
      </c>
    </row>
    <row r="347" spans="2:8" x14ac:dyDescent="0.25">
      <c r="B347" s="911">
        <v>43202</v>
      </c>
      <c r="C347" s="911">
        <v>43212</v>
      </c>
      <c r="D347" s="547" t="s">
        <v>6408</v>
      </c>
      <c r="E347" s="547" t="s">
        <v>18</v>
      </c>
      <c r="F347" s="547" t="s">
        <v>13520</v>
      </c>
      <c r="G347" s="974">
        <v>3300</v>
      </c>
      <c r="H347" s="547" t="s">
        <v>13521</v>
      </c>
    </row>
    <row r="348" spans="2:8" x14ac:dyDescent="0.25">
      <c r="B348" s="911">
        <v>43202</v>
      </c>
      <c r="C348" s="911">
        <v>43212</v>
      </c>
      <c r="D348" s="547" t="s">
        <v>8128</v>
      </c>
      <c r="E348" s="547" t="s">
        <v>18</v>
      </c>
      <c r="F348" s="547" t="s">
        <v>13520</v>
      </c>
      <c r="G348" s="974">
        <v>3250</v>
      </c>
      <c r="H348" s="547" t="s">
        <v>13521</v>
      </c>
    </row>
    <row r="349" spans="2:8" x14ac:dyDescent="0.25">
      <c r="B349" s="911">
        <v>43203</v>
      </c>
      <c r="C349" s="911">
        <v>43205</v>
      </c>
      <c r="D349" s="547" t="s">
        <v>2496</v>
      </c>
      <c r="E349" s="547" t="s">
        <v>2144</v>
      </c>
      <c r="F349" s="547" t="s">
        <v>1504</v>
      </c>
      <c r="G349" s="974">
        <v>590</v>
      </c>
      <c r="H349" s="547" t="s">
        <v>13522</v>
      </c>
    </row>
    <row r="350" spans="2:8" x14ac:dyDescent="0.25">
      <c r="B350" s="911">
        <v>43205</v>
      </c>
      <c r="C350" s="911">
        <v>43206</v>
      </c>
      <c r="D350" s="547" t="s">
        <v>10355</v>
      </c>
      <c r="E350" s="547" t="s">
        <v>84</v>
      </c>
      <c r="F350" s="547" t="s">
        <v>6914</v>
      </c>
      <c r="G350" s="974">
        <v>0</v>
      </c>
      <c r="H350" s="547" t="s">
        <v>7869</v>
      </c>
    </row>
    <row r="351" spans="2:8" x14ac:dyDescent="0.25">
      <c r="B351" s="911">
        <v>43206</v>
      </c>
      <c r="C351" s="911">
        <v>43211</v>
      </c>
      <c r="D351" s="547" t="s">
        <v>4833</v>
      </c>
      <c r="E351" s="547" t="s">
        <v>4837</v>
      </c>
      <c r="F351" s="547" t="s">
        <v>793</v>
      </c>
      <c r="G351" s="974">
        <v>2590</v>
      </c>
      <c r="H351" s="547" t="s">
        <v>13523</v>
      </c>
    </row>
    <row r="352" spans="2:8" x14ac:dyDescent="0.25">
      <c r="B352" s="911">
        <v>43209</v>
      </c>
      <c r="C352" s="911">
        <v>43211</v>
      </c>
      <c r="D352" s="547" t="s">
        <v>8680</v>
      </c>
      <c r="E352" s="547" t="s">
        <v>18</v>
      </c>
      <c r="F352" s="547" t="s">
        <v>704</v>
      </c>
      <c r="G352" s="974">
        <v>1302.1400000000001</v>
      </c>
      <c r="H352" s="547" t="s">
        <v>8682</v>
      </c>
    </row>
    <row r="353" spans="1:8" x14ac:dyDescent="0.25">
      <c r="B353" s="911">
        <v>43210</v>
      </c>
      <c r="C353" s="911">
        <v>43212</v>
      </c>
      <c r="D353" s="547" t="s">
        <v>2496</v>
      </c>
      <c r="E353" s="547" t="s">
        <v>2144</v>
      </c>
      <c r="F353" s="547" t="s">
        <v>1742</v>
      </c>
      <c r="G353" s="974">
        <v>490</v>
      </c>
      <c r="H353" s="547" t="s">
        <v>13522</v>
      </c>
    </row>
    <row r="354" spans="1:8" x14ac:dyDescent="0.25">
      <c r="B354" s="911">
        <v>43210</v>
      </c>
      <c r="C354" s="911">
        <v>43212</v>
      </c>
      <c r="D354" s="547" t="s">
        <v>1490</v>
      </c>
      <c r="E354" s="547" t="s">
        <v>7358</v>
      </c>
      <c r="F354" s="547" t="s">
        <v>172</v>
      </c>
      <c r="G354" s="974">
        <v>730</v>
      </c>
      <c r="H354" s="547" t="s">
        <v>13524</v>
      </c>
    </row>
    <row r="355" spans="1:8" x14ac:dyDescent="0.25">
      <c r="B355" s="911">
        <v>43211</v>
      </c>
      <c r="C355" s="911">
        <v>43218</v>
      </c>
      <c r="D355" s="547" t="s">
        <v>3255</v>
      </c>
      <c r="E355" s="547" t="s">
        <v>13525</v>
      </c>
      <c r="F355" s="547" t="s">
        <v>8328</v>
      </c>
      <c r="G355" s="974">
        <v>0</v>
      </c>
      <c r="H355" s="547" t="s">
        <v>13526</v>
      </c>
    </row>
    <row r="356" spans="1:8" x14ac:dyDescent="0.25">
      <c r="B356" s="911">
        <v>43211</v>
      </c>
      <c r="C356" s="911">
        <v>43214</v>
      </c>
      <c r="D356" s="547" t="s">
        <v>6925</v>
      </c>
      <c r="E356" s="547" t="s">
        <v>13527</v>
      </c>
      <c r="F356" s="547" t="s">
        <v>642</v>
      </c>
      <c r="G356" s="974">
        <v>0</v>
      </c>
      <c r="H356" s="547" t="s">
        <v>13528</v>
      </c>
    </row>
    <row r="357" spans="1:8" x14ac:dyDescent="0.25">
      <c r="B357" s="911">
        <v>43211</v>
      </c>
      <c r="C357" s="911">
        <v>43214</v>
      </c>
      <c r="D357" s="547" t="s">
        <v>82</v>
      </c>
      <c r="E357" s="547" t="s">
        <v>12835</v>
      </c>
      <c r="F357" s="547" t="s">
        <v>642</v>
      </c>
      <c r="G357" s="974">
        <v>2550</v>
      </c>
      <c r="H357" s="547" t="s">
        <v>13528</v>
      </c>
    </row>
    <row r="358" spans="1:8" x14ac:dyDescent="0.25">
      <c r="B358" s="911">
        <v>43212</v>
      </c>
      <c r="C358" s="911">
        <v>43217</v>
      </c>
      <c r="D358" s="547" t="s">
        <v>11024</v>
      </c>
      <c r="E358" s="547" t="s">
        <v>13525</v>
      </c>
      <c r="F358" s="547" t="s">
        <v>8328</v>
      </c>
      <c r="G358" s="974">
        <v>0</v>
      </c>
      <c r="H358" s="547" t="s">
        <v>11759</v>
      </c>
    </row>
    <row r="359" spans="1:8" x14ac:dyDescent="0.25">
      <c r="B359" s="911">
        <v>43212</v>
      </c>
      <c r="C359" s="911">
        <v>43215</v>
      </c>
      <c r="D359" s="547" t="s">
        <v>10347</v>
      </c>
      <c r="E359" s="547" t="s">
        <v>7338</v>
      </c>
      <c r="F359" s="547" t="s">
        <v>204</v>
      </c>
      <c r="G359" s="974">
        <v>1689.74</v>
      </c>
      <c r="H359" s="547" t="s">
        <v>13529</v>
      </c>
    </row>
    <row r="360" spans="1:8" x14ac:dyDescent="0.25">
      <c r="B360" s="911">
        <v>43212</v>
      </c>
      <c r="C360" s="911">
        <v>43217</v>
      </c>
      <c r="D360" s="547" t="s">
        <v>1555</v>
      </c>
      <c r="E360" s="547" t="s">
        <v>13781</v>
      </c>
      <c r="F360" s="547" t="s">
        <v>8328</v>
      </c>
      <c r="G360" s="1018">
        <v>0</v>
      </c>
      <c r="H360" s="547" t="s">
        <v>11759</v>
      </c>
    </row>
    <row r="361" spans="1:8" x14ac:dyDescent="0.25">
      <c r="B361" s="911">
        <v>43216</v>
      </c>
      <c r="C361" s="911">
        <v>43220</v>
      </c>
      <c r="D361" s="547" t="s">
        <v>3563</v>
      </c>
      <c r="E361" s="547" t="s">
        <v>36</v>
      </c>
      <c r="F361" s="547" t="s">
        <v>1742</v>
      </c>
      <c r="G361" s="974">
        <v>2500</v>
      </c>
      <c r="H361" s="547" t="s">
        <v>13530</v>
      </c>
    </row>
    <row r="362" spans="1:8" x14ac:dyDescent="0.25">
      <c r="B362" s="911">
        <v>43217</v>
      </c>
      <c r="C362" s="911">
        <v>43221</v>
      </c>
      <c r="D362" s="547" t="s">
        <v>3978</v>
      </c>
      <c r="E362" s="547" t="s">
        <v>513</v>
      </c>
      <c r="F362" s="547" t="s">
        <v>1742</v>
      </c>
      <c r="G362" s="974">
        <v>2316.73</v>
      </c>
      <c r="H362" s="547" t="s">
        <v>13531</v>
      </c>
    </row>
    <row r="363" spans="1:8" x14ac:dyDescent="0.25">
      <c r="B363" s="581"/>
      <c r="C363" s="581"/>
      <c r="D363" s="738"/>
      <c r="E363" s="738"/>
      <c r="F363" s="738"/>
      <c r="G363" s="648"/>
      <c r="H363" s="602"/>
    </row>
    <row r="364" spans="1:8" x14ac:dyDescent="0.25">
      <c r="B364" s="573"/>
      <c r="C364" s="573"/>
      <c r="D364" s="548"/>
      <c r="E364" s="548"/>
      <c r="F364" s="548"/>
      <c r="G364" s="648"/>
      <c r="H364" s="603"/>
    </row>
    <row r="365" spans="1:8" x14ac:dyDescent="0.25">
      <c r="B365" s="573"/>
      <c r="C365" s="573"/>
      <c r="D365" s="548"/>
      <c r="E365" s="548"/>
      <c r="F365" s="548"/>
      <c r="G365" s="648"/>
      <c r="H365" s="603"/>
    </row>
    <row r="366" spans="1:8" x14ac:dyDescent="0.25">
      <c r="A366" s="184"/>
      <c r="B366" s="580"/>
      <c r="C366" s="580"/>
      <c r="D366" s="99"/>
      <c r="E366" s="99"/>
      <c r="F366" s="99"/>
      <c r="G366" s="647"/>
      <c r="H366" s="404"/>
    </row>
    <row r="367" spans="1:8" x14ac:dyDescent="0.25">
      <c r="A367" s="128" t="s">
        <v>198</v>
      </c>
      <c r="B367" s="128"/>
      <c r="C367" s="128"/>
      <c r="D367" s="128"/>
      <c r="E367" s="128"/>
      <c r="F367" s="128"/>
      <c r="G367" s="128"/>
      <c r="H367" s="128"/>
    </row>
    <row r="368" spans="1:8" x14ac:dyDescent="0.25">
      <c r="B368" s="581"/>
      <c r="C368" s="581"/>
      <c r="D368" s="737"/>
      <c r="E368" s="737"/>
      <c r="F368" s="737"/>
      <c r="G368" s="648"/>
      <c r="H368" s="138"/>
    </row>
    <row r="369" spans="2:8" x14ac:dyDescent="0.25">
      <c r="B369" s="128"/>
      <c r="C369" s="128"/>
      <c r="D369" s="128"/>
      <c r="E369" s="128"/>
      <c r="F369" s="128"/>
      <c r="G369" s="128"/>
      <c r="H369" s="128"/>
    </row>
    <row r="370" spans="2:8" x14ac:dyDescent="0.25">
      <c r="B370" s="128"/>
      <c r="C370" s="128"/>
      <c r="D370" s="128"/>
      <c r="E370" s="128"/>
      <c r="F370" s="128"/>
      <c r="G370" s="128"/>
      <c r="H370" s="128"/>
    </row>
    <row r="371" spans="2:8" x14ac:dyDescent="0.25">
      <c r="B371" s="128"/>
      <c r="C371" s="128"/>
      <c r="D371" s="128"/>
      <c r="E371" s="128"/>
      <c r="F371" s="128"/>
      <c r="G371" s="128"/>
      <c r="H371" s="128"/>
    </row>
    <row r="372" spans="2:8" x14ac:dyDescent="0.25">
      <c r="B372" s="128"/>
      <c r="C372" s="128"/>
      <c r="D372" s="128"/>
      <c r="E372" s="128"/>
      <c r="F372" s="128"/>
      <c r="G372" s="128"/>
      <c r="H372" s="128"/>
    </row>
    <row r="373" spans="2:8" x14ac:dyDescent="0.25">
      <c r="B373" s="128"/>
      <c r="C373" s="128"/>
      <c r="D373" s="128"/>
      <c r="E373" s="128"/>
      <c r="F373" s="128"/>
      <c r="G373" s="128"/>
      <c r="H373" s="128"/>
    </row>
    <row r="374" spans="2:8" x14ac:dyDescent="0.25">
      <c r="B374" s="128"/>
      <c r="C374" s="128"/>
      <c r="D374" s="128"/>
      <c r="E374" s="128"/>
      <c r="F374" s="128"/>
      <c r="G374" s="128"/>
      <c r="H374" s="128"/>
    </row>
    <row r="375" spans="2:8" x14ac:dyDescent="0.25">
      <c r="B375" s="128"/>
      <c r="C375" s="128"/>
      <c r="D375" s="128"/>
      <c r="E375" s="128"/>
      <c r="F375" s="128"/>
      <c r="G375" s="128"/>
      <c r="H375" s="128"/>
    </row>
    <row r="376" spans="2:8" x14ac:dyDescent="0.25">
      <c r="B376" s="128"/>
      <c r="C376" s="128"/>
      <c r="D376" s="128"/>
      <c r="E376" s="128"/>
      <c r="F376" s="128"/>
      <c r="G376" s="128"/>
      <c r="H376" s="128"/>
    </row>
    <row r="377" spans="2:8" x14ac:dyDescent="0.25">
      <c r="B377" s="128"/>
      <c r="C377" s="128"/>
      <c r="D377" s="128"/>
      <c r="E377" s="128"/>
      <c r="F377" s="128"/>
      <c r="G377" s="128"/>
      <c r="H377" s="128"/>
    </row>
    <row r="378" spans="2:8" x14ac:dyDescent="0.25">
      <c r="B378" s="581"/>
      <c r="C378" s="581"/>
      <c r="D378" s="979"/>
      <c r="E378" s="979"/>
      <c r="F378" s="979"/>
      <c r="G378" s="648"/>
      <c r="H378" s="138"/>
    </row>
    <row r="379" spans="2:8" x14ac:dyDescent="0.25">
      <c r="B379" s="581"/>
      <c r="C379" s="581"/>
      <c r="D379" s="979"/>
      <c r="E379" s="979"/>
      <c r="F379" s="979"/>
      <c r="G379" s="648"/>
      <c r="H379" s="138"/>
    </row>
    <row r="380" spans="2:8" x14ac:dyDescent="0.25">
      <c r="B380" s="581"/>
      <c r="C380" s="581"/>
      <c r="D380" s="979"/>
      <c r="E380" s="979"/>
      <c r="F380" s="979"/>
      <c r="G380" s="648"/>
      <c r="H380" s="138"/>
    </row>
    <row r="381" spans="2:8" x14ac:dyDescent="0.25">
      <c r="B381" s="911">
        <v>43198</v>
      </c>
      <c r="C381" s="911">
        <v>43201</v>
      </c>
      <c r="D381" s="547" t="s">
        <v>64</v>
      </c>
      <c r="E381" s="572" t="s">
        <v>62</v>
      </c>
      <c r="F381" s="547" t="s">
        <v>597</v>
      </c>
      <c r="G381" s="942">
        <v>1786.06</v>
      </c>
      <c r="H381" s="572" t="s">
        <v>13649</v>
      </c>
    </row>
    <row r="382" spans="2:8" x14ac:dyDescent="0.25">
      <c r="B382" s="911">
        <v>43198</v>
      </c>
      <c r="C382" s="911">
        <v>43201</v>
      </c>
      <c r="D382" s="547" t="s">
        <v>61</v>
      </c>
      <c r="E382" s="572" t="s">
        <v>10813</v>
      </c>
      <c r="F382" s="547" t="s">
        <v>597</v>
      </c>
      <c r="G382" s="942">
        <v>779.82</v>
      </c>
      <c r="H382" s="572" t="s">
        <v>13649</v>
      </c>
    </row>
    <row r="383" spans="2:8" x14ac:dyDescent="0.25">
      <c r="B383" s="628">
        <v>43199</v>
      </c>
      <c r="C383" s="628">
        <v>43200</v>
      </c>
      <c r="D383" s="371" t="s">
        <v>12375</v>
      </c>
      <c r="E383" s="376" t="s">
        <v>13316</v>
      </c>
      <c r="F383" s="371" t="s">
        <v>172</v>
      </c>
      <c r="G383" s="790">
        <v>477.77</v>
      </c>
      <c r="H383" s="376" t="s">
        <v>13317</v>
      </c>
    </row>
    <row r="384" spans="2:8" x14ac:dyDescent="0.25">
      <c r="B384" s="691">
        <v>43199</v>
      </c>
      <c r="C384" s="691">
        <v>43200</v>
      </c>
      <c r="D384" s="374" t="s">
        <v>13318</v>
      </c>
      <c r="E384" s="377" t="s">
        <v>13319</v>
      </c>
      <c r="F384" s="374" t="s">
        <v>172</v>
      </c>
      <c r="G384" s="791">
        <v>303.89</v>
      </c>
      <c r="H384" s="377" t="s">
        <v>13317</v>
      </c>
    </row>
    <row r="385" spans="2:8" x14ac:dyDescent="0.25">
      <c r="B385" s="691">
        <v>43199</v>
      </c>
      <c r="C385" s="691">
        <v>43200</v>
      </c>
      <c r="D385" s="374" t="s">
        <v>8721</v>
      </c>
      <c r="E385" s="377" t="s">
        <v>36</v>
      </c>
      <c r="F385" s="374" t="s">
        <v>172</v>
      </c>
      <c r="G385" s="791">
        <v>303.89</v>
      </c>
      <c r="H385" s="377" t="s">
        <v>13317</v>
      </c>
    </row>
    <row r="386" spans="2:8" x14ac:dyDescent="0.25">
      <c r="B386" s="911">
        <v>43202</v>
      </c>
      <c r="C386" s="911">
        <v>43204</v>
      </c>
      <c r="D386" s="547" t="s">
        <v>487</v>
      </c>
      <c r="E386" s="572" t="s">
        <v>80</v>
      </c>
      <c r="F386" s="547" t="s">
        <v>1157</v>
      </c>
      <c r="G386" s="942">
        <v>0</v>
      </c>
      <c r="H386" s="572" t="s">
        <v>13650</v>
      </c>
    </row>
    <row r="387" spans="2:8" x14ac:dyDescent="0.25">
      <c r="B387" s="880">
        <v>43208</v>
      </c>
      <c r="C387" s="880">
        <v>43212</v>
      </c>
      <c r="D387" s="845" t="s">
        <v>4520</v>
      </c>
      <c r="E387" s="846"/>
      <c r="F387" s="845" t="s">
        <v>758</v>
      </c>
      <c r="G387" s="885">
        <v>1599.56</v>
      </c>
      <c r="H387" s="846" t="s">
        <v>13025</v>
      </c>
    </row>
    <row r="388" spans="2:8" x14ac:dyDescent="0.25">
      <c r="B388" s="581"/>
      <c r="C388" s="581"/>
      <c r="D388" s="854"/>
      <c r="E388" s="854"/>
      <c r="F388" s="854"/>
      <c r="G388" s="648"/>
      <c r="H388" s="858"/>
    </row>
    <row r="389" spans="2:8" x14ac:dyDescent="0.25">
      <c r="B389" s="628">
        <v>43212</v>
      </c>
      <c r="C389" s="628">
        <v>43215</v>
      </c>
      <c r="D389" s="371" t="s">
        <v>61</v>
      </c>
      <c r="E389" s="376" t="s">
        <v>10813</v>
      </c>
      <c r="F389" s="371" t="s">
        <v>4313</v>
      </c>
      <c r="G389" s="790">
        <v>1352.96</v>
      </c>
      <c r="H389" s="376" t="s">
        <v>13320</v>
      </c>
    </row>
    <row r="390" spans="2:8" x14ac:dyDescent="0.25">
      <c r="B390" s="628">
        <v>43212</v>
      </c>
      <c r="C390" s="628">
        <v>43215</v>
      </c>
      <c r="D390" s="376" t="s">
        <v>6196</v>
      </c>
      <c r="E390" s="376" t="s">
        <v>10813</v>
      </c>
      <c r="F390" s="371" t="s">
        <v>4313</v>
      </c>
      <c r="G390" s="790">
        <v>1307.3800000000001</v>
      </c>
      <c r="H390" s="376" t="s">
        <v>13320</v>
      </c>
    </row>
    <row r="391" spans="2:8" x14ac:dyDescent="0.25">
      <c r="B391" s="628">
        <v>43212</v>
      </c>
      <c r="C391" s="628">
        <v>43215</v>
      </c>
      <c r="D391" s="376" t="s">
        <v>13321</v>
      </c>
      <c r="E391" s="376" t="s">
        <v>1519</v>
      </c>
      <c r="F391" s="371" t="s">
        <v>4313</v>
      </c>
      <c r="G391" s="790">
        <v>1380.52</v>
      </c>
      <c r="H391" s="376" t="s">
        <v>13320</v>
      </c>
    </row>
    <row r="392" spans="2:8" x14ac:dyDescent="0.25">
      <c r="B392" s="880"/>
      <c r="C392" s="880"/>
      <c r="D392" s="845"/>
      <c r="E392" s="846"/>
      <c r="F392" s="845"/>
      <c r="G392" s="885"/>
      <c r="H392" s="846"/>
    </row>
    <row r="393" spans="2:8" x14ac:dyDescent="0.25">
      <c r="B393" s="880">
        <v>43213</v>
      </c>
      <c r="C393" s="880">
        <v>43216</v>
      </c>
      <c r="D393" s="845" t="s">
        <v>1351</v>
      </c>
      <c r="E393" s="846" t="s">
        <v>596</v>
      </c>
      <c r="F393" s="845" t="s">
        <v>23</v>
      </c>
      <c r="G393" s="885">
        <v>574.4</v>
      </c>
      <c r="H393" s="846" t="s">
        <v>13026</v>
      </c>
    </row>
    <row r="394" spans="2:8" x14ac:dyDescent="0.25">
      <c r="B394" s="911">
        <v>43214</v>
      </c>
      <c r="C394" s="911">
        <v>43218</v>
      </c>
      <c r="D394" s="547" t="s">
        <v>13651</v>
      </c>
      <c r="E394" s="572" t="s">
        <v>13652</v>
      </c>
      <c r="F394" s="547" t="s">
        <v>8700</v>
      </c>
      <c r="G394" s="942">
        <v>4884</v>
      </c>
      <c r="H394" s="572" t="s">
        <v>13653</v>
      </c>
    </row>
    <row r="395" spans="2:8" x14ac:dyDescent="0.25">
      <c r="B395" s="911"/>
      <c r="C395" s="911"/>
      <c r="D395" s="547"/>
      <c r="E395" s="572"/>
      <c r="F395" s="547"/>
      <c r="G395" s="942"/>
      <c r="H395" s="572"/>
    </row>
    <row r="396" spans="2:8" x14ac:dyDescent="0.25">
      <c r="B396" s="922">
        <v>43217</v>
      </c>
      <c r="C396" s="922">
        <v>43219</v>
      </c>
      <c r="D396" s="547" t="s">
        <v>4518</v>
      </c>
      <c r="E396" s="572" t="s">
        <v>46</v>
      </c>
      <c r="F396" s="547" t="s">
        <v>9489</v>
      </c>
      <c r="G396" s="719">
        <v>439.2</v>
      </c>
      <c r="H396" s="572" t="s">
        <v>13659</v>
      </c>
    </row>
    <row r="397" spans="2:8" x14ac:dyDescent="0.25">
      <c r="B397" s="998">
        <v>43217</v>
      </c>
      <c r="C397" s="998">
        <v>43219</v>
      </c>
      <c r="D397" s="994" t="s">
        <v>10108</v>
      </c>
      <c r="E397" s="553" t="s">
        <v>613</v>
      </c>
      <c r="F397" s="994" t="s">
        <v>186</v>
      </c>
      <c r="G397" s="997">
        <v>617.5</v>
      </c>
      <c r="H397" s="553" t="s">
        <v>13659</v>
      </c>
    </row>
    <row r="398" spans="2:8" x14ac:dyDescent="0.25">
      <c r="B398" s="911"/>
      <c r="C398" s="911"/>
      <c r="D398" s="547"/>
      <c r="E398" s="572"/>
      <c r="F398" s="547"/>
      <c r="G398" s="942"/>
      <c r="H398" s="572"/>
    </row>
    <row r="399" spans="2:8" x14ac:dyDescent="0.25">
      <c r="B399" s="880">
        <v>43217</v>
      </c>
      <c r="C399" s="880">
        <v>43222</v>
      </c>
      <c r="D399" s="845" t="s">
        <v>11304</v>
      </c>
      <c r="E399" s="846" t="s">
        <v>12384</v>
      </c>
      <c r="F399" s="845" t="s">
        <v>1787</v>
      </c>
      <c r="G399" s="885">
        <v>3336.6</v>
      </c>
      <c r="H399" s="850" t="s">
        <v>12385</v>
      </c>
    </row>
    <row r="400" spans="2:8" x14ac:dyDescent="0.25">
      <c r="B400" s="880">
        <v>43217</v>
      </c>
      <c r="C400" s="880">
        <v>43222</v>
      </c>
      <c r="D400" s="845" t="s">
        <v>12386</v>
      </c>
      <c r="E400" s="845" t="s">
        <v>12387</v>
      </c>
      <c r="F400" s="845" t="s">
        <v>1787</v>
      </c>
      <c r="G400" s="885">
        <v>3336.6</v>
      </c>
      <c r="H400" s="850" t="s">
        <v>12385</v>
      </c>
    </row>
    <row r="401" spans="2:8" x14ac:dyDescent="0.25">
      <c r="B401" s="880">
        <v>43217</v>
      </c>
      <c r="C401" s="880">
        <v>43222</v>
      </c>
      <c r="D401" s="845" t="s">
        <v>12375</v>
      </c>
      <c r="E401" s="846" t="s">
        <v>2032</v>
      </c>
      <c r="F401" s="845" t="s">
        <v>1787</v>
      </c>
      <c r="G401" s="885">
        <v>3534.54</v>
      </c>
      <c r="H401" s="850" t="s">
        <v>12385</v>
      </c>
    </row>
    <row r="402" spans="2:8" x14ac:dyDescent="0.25">
      <c r="B402" s="880">
        <v>43217</v>
      </c>
      <c r="C402" s="880">
        <v>43222</v>
      </c>
      <c r="D402" s="845" t="s">
        <v>12381</v>
      </c>
      <c r="E402" s="846" t="s">
        <v>8808</v>
      </c>
      <c r="F402" s="845" t="s">
        <v>1787</v>
      </c>
      <c r="G402" s="885">
        <v>3336.6</v>
      </c>
      <c r="H402" s="850" t="s">
        <v>12385</v>
      </c>
    </row>
    <row r="403" spans="2:8" x14ac:dyDescent="0.25">
      <c r="B403" s="880">
        <v>43217</v>
      </c>
      <c r="C403" s="880">
        <v>43222</v>
      </c>
      <c r="D403" s="847" t="s">
        <v>1351</v>
      </c>
      <c r="E403" s="845" t="s">
        <v>12379</v>
      </c>
      <c r="F403" s="845" t="s">
        <v>1787</v>
      </c>
      <c r="G403" s="885">
        <v>3534.54</v>
      </c>
      <c r="H403" s="850" t="s">
        <v>12385</v>
      </c>
    </row>
    <row r="404" spans="2:8" x14ac:dyDescent="0.25">
      <c r="B404" s="880">
        <v>43217</v>
      </c>
      <c r="C404" s="880">
        <v>43222</v>
      </c>
      <c r="D404" s="845" t="s">
        <v>3793</v>
      </c>
      <c r="E404" s="845" t="s">
        <v>12388</v>
      </c>
      <c r="F404" s="845" t="s">
        <v>1787</v>
      </c>
      <c r="G404" s="885">
        <v>2031.54</v>
      </c>
      <c r="H404" s="850" t="s">
        <v>12385</v>
      </c>
    </row>
    <row r="405" spans="2:8" x14ac:dyDescent="0.25">
      <c r="B405" s="880">
        <v>43217</v>
      </c>
      <c r="C405" s="880">
        <v>43222</v>
      </c>
      <c r="D405" s="845" t="s">
        <v>2026</v>
      </c>
      <c r="E405" s="846" t="s">
        <v>12372</v>
      </c>
      <c r="F405" s="845" t="s">
        <v>1787</v>
      </c>
      <c r="G405" s="885">
        <v>3336.6</v>
      </c>
      <c r="H405" s="850" t="s">
        <v>12385</v>
      </c>
    </row>
    <row r="406" spans="2:8" x14ac:dyDescent="0.25">
      <c r="B406" s="880">
        <v>43217</v>
      </c>
      <c r="C406" s="880">
        <v>43241</v>
      </c>
      <c r="D406" s="845" t="s">
        <v>12773</v>
      </c>
      <c r="E406" s="846" t="s">
        <v>12774</v>
      </c>
      <c r="F406" s="845" t="s">
        <v>1742</v>
      </c>
      <c r="G406" s="885">
        <v>3534.54</v>
      </c>
      <c r="H406" s="850" t="s">
        <v>12385</v>
      </c>
    </row>
    <row r="407" spans="2:8" x14ac:dyDescent="0.25">
      <c r="B407" s="878">
        <v>43217</v>
      </c>
      <c r="C407" s="878">
        <v>43241</v>
      </c>
      <c r="D407" s="845" t="s">
        <v>1357</v>
      </c>
      <c r="E407" s="846" t="s">
        <v>12775</v>
      </c>
      <c r="F407" s="845" t="s">
        <v>1742</v>
      </c>
      <c r="G407" s="885">
        <v>3534.54</v>
      </c>
      <c r="H407" s="850" t="s">
        <v>12385</v>
      </c>
    </row>
    <row r="408" spans="2:8" x14ac:dyDescent="0.25">
      <c r="B408" s="879">
        <v>43217</v>
      </c>
      <c r="C408" s="879">
        <v>43241</v>
      </c>
      <c r="D408" s="848" t="s">
        <v>1372</v>
      </c>
      <c r="E408" s="849" t="s">
        <v>1373</v>
      </c>
      <c r="F408" s="848" t="s">
        <v>1742</v>
      </c>
      <c r="G408" s="886">
        <v>3534.54</v>
      </c>
      <c r="H408" s="851" t="s">
        <v>12385</v>
      </c>
    </row>
    <row r="409" spans="2:8" x14ac:dyDescent="0.25">
      <c r="B409" s="880">
        <v>43217</v>
      </c>
      <c r="C409" s="880">
        <v>43241</v>
      </c>
      <c r="D409" s="845" t="s">
        <v>8736</v>
      </c>
      <c r="E409" s="846" t="s">
        <v>12776</v>
      </c>
      <c r="F409" s="845" t="s">
        <v>1742</v>
      </c>
      <c r="G409" s="885">
        <v>3336.6</v>
      </c>
      <c r="H409" s="850" t="s">
        <v>12385</v>
      </c>
    </row>
    <row r="410" spans="2:8" x14ac:dyDescent="0.25">
      <c r="B410" s="911"/>
      <c r="C410" s="911"/>
      <c r="D410" s="547"/>
      <c r="E410" s="572"/>
      <c r="F410" s="547"/>
      <c r="G410" s="942"/>
      <c r="H410" s="572"/>
    </row>
    <row r="411" spans="2:8" x14ac:dyDescent="0.25">
      <c r="B411" s="880"/>
      <c r="C411" s="880"/>
      <c r="D411" s="845"/>
      <c r="E411" s="846"/>
      <c r="F411" s="845"/>
      <c r="G411" s="885"/>
      <c r="H411" s="850"/>
    </row>
    <row r="412" spans="2:8" x14ac:dyDescent="0.25">
      <c r="B412" s="581"/>
      <c r="C412" s="581"/>
      <c r="D412" s="808"/>
      <c r="E412" s="808"/>
      <c r="F412" s="808"/>
      <c r="G412" s="648"/>
      <c r="H412" s="138"/>
    </row>
    <row r="413" spans="2:8" x14ac:dyDescent="0.25">
      <c r="B413" s="581"/>
      <c r="C413" s="581"/>
      <c r="D413" s="737"/>
      <c r="E413" s="737"/>
      <c r="F413" s="737"/>
      <c r="G413" s="648"/>
      <c r="H413" s="138"/>
    </row>
    <row r="414" spans="2:8" x14ac:dyDescent="0.25">
      <c r="B414" s="581"/>
      <c r="C414" s="581"/>
      <c r="D414" s="737"/>
      <c r="E414" s="737"/>
      <c r="F414" s="737"/>
      <c r="G414" s="648"/>
      <c r="H414" s="138"/>
    </row>
  </sheetData>
  <sortState xmlns:xlrd2="http://schemas.microsoft.com/office/spreadsheetml/2017/richdata2" ref="B273:H286">
    <sortCondition ref="B273"/>
  </sortState>
  <mergeCells count="4">
    <mergeCell ref="A2:H2"/>
    <mergeCell ref="A3:H3"/>
    <mergeCell ref="A4:H4"/>
    <mergeCell ref="B7:C7"/>
  </mergeCell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J275"/>
  <sheetViews>
    <sheetView zoomScaleNormal="100" workbookViewId="0">
      <selection activeCell="G169" sqref="G169"/>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37.28515625" style="134" bestFit="1" customWidth="1"/>
    <col min="6" max="6" width="31.28515625" style="134" bestFit="1" customWidth="1"/>
    <col min="7" max="7" width="26.42578125" style="32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13437</v>
      </c>
      <c r="B4" s="1352"/>
      <c r="C4" s="1352"/>
      <c r="D4" s="1352"/>
      <c r="E4" s="1352"/>
      <c r="F4" s="1352"/>
      <c r="G4" s="1352"/>
      <c r="H4" s="1352"/>
    </row>
    <row r="5" spans="1:8" s="475" customFormat="1" x14ac:dyDescent="0.25">
      <c r="B5" s="734"/>
      <c r="C5" s="734"/>
      <c r="D5" s="253"/>
      <c r="E5" s="253"/>
      <c r="F5" s="253"/>
      <c r="G5" s="557"/>
      <c r="H5" s="253"/>
    </row>
    <row r="6" spans="1:8" s="475" customFormat="1" x14ac:dyDescent="0.25">
      <c r="A6" s="733"/>
      <c r="B6" s="734"/>
      <c r="C6" s="734"/>
      <c r="D6" s="253"/>
      <c r="E6" s="253"/>
      <c r="F6" s="253"/>
      <c r="G6" s="557"/>
      <c r="H6" s="253"/>
    </row>
    <row r="7" spans="1:8" s="475" customFormat="1" x14ac:dyDescent="0.25">
      <c r="A7" s="733" t="s">
        <v>2</v>
      </c>
      <c r="B7" s="1350" t="s">
        <v>3</v>
      </c>
      <c r="C7" s="1350"/>
      <c r="D7" s="253" t="s">
        <v>4</v>
      </c>
      <c r="E7" s="253" t="s">
        <v>5</v>
      </c>
      <c r="F7" s="253" t="s">
        <v>6</v>
      </c>
      <c r="G7" s="557" t="s">
        <v>7</v>
      </c>
      <c r="H7" s="253" t="s">
        <v>8</v>
      </c>
    </row>
    <row r="8" spans="1:8" s="475" customFormat="1" x14ac:dyDescent="0.25">
      <c r="A8" s="733"/>
      <c r="B8" s="734" t="s">
        <v>9</v>
      </c>
      <c r="C8" s="734"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737"/>
      <c r="F10" s="737"/>
      <c r="G10" s="123"/>
      <c r="H10" s="740"/>
    </row>
    <row r="11" spans="1:8" x14ac:dyDescent="0.25">
      <c r="B11" s="122"/>
      <c r="C11" s="122"/>
      <c r="D11" s="341"/>
      <c r="E11" s="737"/>
      <c r="F11" s="737"/>
      <c r="G11" s="123"/>
      <c r="H11" s="740"/>
    </row>
    <row r="12" spans="1:8" x14ac:dyDescent="0.25">
      <c r="B12" s="122"/>
      <c r="C12" s="122"/>
      <c r="D12" s="341"/>
      <c r="E12" s="737"/>
      <c r="F12" s="737"/>
      <c r="G12" s="123"/>
      <c r="H12" s="740"/>
    </row>
    <row r="13" spans="1:8" x14ac:dyDescent="0.25">
      <c r="A13" s="184"/>
      <c r="B13" s="332"/>
      <c r="C13" s="332"/>
      <c r="D13" s="99"/>
      <c r="E13" s="99"/>
      <c r="F13" s="99"/>
      <c r="G13" s="333"/>
      <c r="H13" s="99"/>
    </row>
    <row r="14" spans="1:8" x14ac:dyDescent="0.25">
      <c r="A14" s="128" t="s">
        <v>9166</v>
      </c>
      <c r="B14" s="122"/>
      <c r="C14" s="122"/>
      <c r="D14" s="341"/>
      <c r="E14" s="737"/>
      <c r="F14" s="737"/>
      <c r="G14" s="123"/>
      <c r="H14" s="740"/>
    </row>
    <row r="15" spans="1:8" x14ac:dyDescent="0.25">
      <c r="B15" s="122"/>
      <c r="C15" s="122"/>
      <c r="D15" s="341"/>
      <c r="E15" s="737"/>
      <c r="F15" s="737"/>
      <c r="G15" s="123"/>
      <c r="H15" s="740"/>
    </row>
    <row r="16" spans="1:8" x14ac:dyDescent="0.25">
      <c r="B16" s="122"/>
      <c r="C16" s="122"/>
      <c r="D16" s="341"/>
      <c r="E16" s="737"/>
      <c r="F16" s="737"/>
      <c r="G16" s="123"/>
      <c r="H16" s="740"/>
    </row>
    <row r="17" spans="1:8" x14ac:dyDescent="0.25">
      <c r="B17" s="122"/>
      <c r="C17" s="122"/>
      <c r="D17" s="341"/>
      <c r="E17" s="737"/>
      <c r="F17" s="737"/>
      <c r="G17" s="123"/>
      <c r="H17" s="740"/>
    </row>
    <row r="18" spans="1:8" x14ac:dyDescent="0.25">
      <c r="A18" s="184"/>
      <c r="B18" s="332"/>
      <c r="C18" s="332"/>
      <c r="D18" s="99"/>
      <c r="E18" s="99"/>
      <c r="F18" s="99"/>
      <c r="G18" s="333"/>
      <c r="H18" s="99"/>
    </row>
    <row r="19" spans="1:8" x14ac:dyDescent="0.25">
      <c r="A19" s="128" t="s">
        <v>24</v>
      </c>
      <c r="B19" s="115"/>
      <c r="C19" s="115"/>
      <c r="D19" s="741"/>
      <c r="E19" s="544"/>
      <c r="F19" s="741"/>
      <c r="G19" s="113"/>
      <c r="H19" s="741"/>
    </row>
    <row r="20" spans="1:8" x14ac:dyDescent="0.25">
      <c r="B20" s="1021">
        <v>43224</v>
      </c>
      <c r="C20" s="1022">
        <v>43228</v>
      </c>
      <c r="D20" s="599" t="s">
        <v>744</v>
      </c>
      <c r="E20" s="946" t="s">
        <v>13813</v>
      </c>
      <c r="F20" s="599" t="s">
        <v>746</v>
      </c>
      <c r="G20" s="1023">
        <v>0</v>
      </c>
      <c r="H20" s="599" t="s">
        <v>13816</v>
      </c>
    </row>
    <row r="21" spans="1:8" x14ac:dyDescent="0.25">
      <c r="B21" s="1022">
        <v>43226</v>
      </c>
      <c r="C21" s="1022">
        <v>43231</v>
      </c>
      <c r="D21" s="599" t="s">
        <v>10285</v>
      </c>
      <c r="E21" s="946" t="s">
        <v>10286</v>
      </c>
      <c r="F21" s="599" t="s">
        <v>8922</v>
      </c>
      <c r="G21" s="1023">
        <v>744</v>
      </c>
      <c r="H21" s="599" t="s">
        <v>13817</v>
      </c>
    </row>
    <row r="22" spans="1:8" x14ac:dyDescent="0.25">
      <c r="B22" s="1022">
        <v>43226</v>
      </c>
      <c r="C22" s="1022">
        <v>43231</v>
      </c>
      <c r="D22" s="599" t="s">
        <v>13811</v>
      </c>
      <c r="E22" s="946" t="s">
        <v>10286</v>
      </c>
      <c r="F22" s="599" t="s">
        <v>8922</v>
      </c>
      <c r="G22" s="1023">
        <v>744</v>
      </c>
      <c r="H22" s="599" t="s">
        <v>13817</v>
      </c>
    </row>
    <row r="23" spans="1:8" x14ac:dyDescent="0.25">
      <c r="B23" s="1022">
        <v>43228</v>
      </c>
      <c r="C23" s="1022">
        <v>43229</v>
      </c>
      <c r="D23" s="599" t="s">
        <v>10947</v>
      </c>
      <c r="E23" s="946" t="s">
        <v>13814</v>
      </c>
      <c r="F23" s="599" t="s">
        <v>1624</v>
      </c>
      <c r="G23" s="1023">
        <v>333</v>
      </c>
      <c r="H23" s="599" t="s">
        <v>13818</v>
      </c>
    </row>
    <row r="24" spans="1:8" x14ac:dyDescent="0.25">
      <c r="B24" s="1022">
        <v>43242</v>
      </c>
      <c r="C24" s="1022">
        <v>43245</v>
      </c>
      <c r="D24" s="599" t="s">
        <v>1769</v>
      </c>
      <c r="E24" s="946" t="s">
        <v>1770</v>
      </c>
      <c r="F24" s="599" t="s">
        <v>10975</v>
      </c>
      <c r="G24" s="1023">
        <v>613.52</v>
      </c>
      <c r="H24" s="599" t="s">
        <v>13819</v>
      </c>
    </row>
    <row r="25" spans="1:8" x14ac:dyDescent="0.25">
      <c r="B25" s="1022">
        <v>43245</v>
      </c>
      <c r="C25" s="1022">
        <v>43249</v>
      </c>
      <c r="D25" s="599" t="s">
        <v>13812</v>
      </c>
      <c r="E25" s="946" t="s">
        <v>600</v>
      </c>
      <c r="F25" s="599" t="s">
        <v>508</v>
      </c>
      <c r="G25" s="1023">
        <v>1805</v>
      </c>
      <c r="H25" s="599" t="s">
        <v>13820</v>
      </c>
    </row>
    <row r="26" spans="1:8" x14ac:dyDescent="0.25">
      <c r="B26" s="1022">
        <v>43249</v>
      </c>
      <c r="C26" s="1022">
        <v>43254</v>
      </c>
      <c r="D26" s="599" t="s">
        <v>3621</v>
      </c>
      <c r="E26" s="946" t="s">
        <v>68</v>
      </c>
      <c r="F26" s="599" t="s">
        <v>13815</v>
      </c>
      <c r="G26" s="1023">
        <v>2200</v>
      </c>
      <c r="H26" s="599" t="s">
        <v>13821</v>
      </c>
    </row>
    <row r="27" spans="1:8" x14ac:dyDescent="0.25">
      <c r="B27" s="115"/>
      <c r="C27" s="115"/>
      <c r="D27" s="741"/>
      <c r="E27" s="544"/>
      <c r="F27" s="741"/>
      <c r="G27" s="113"/>
      <c r="H27" s="741"/>
    </row>
    <row r="28" spans="1:8" x14ac:dyDescent="0.25">
      <c r="B28" s="115"/>
      <c r="C28" s="115"/>
      <c r="D28" s="741"/>
      <c r="E28" s="544"/>
      <c r="F28" s="741"/>
      <c r="G28" s="113"/>
      <c r="H28" s="544"/>
    </row>
    <row r="29" spans="1:8" x14ac:dyDescent="0.25">
      <c r="B29" s="115"/>
      <c r="C29" s="115"/>
      <c r="D29" s="741"/>
      <c r="E29" s="544"/>
      <c r="F29" s="741"/>
      <c r="G29" s="113"/>
      <c r="H29" s="741"/>
    </row>
    <row r="30" spans="1:8" x14ac:dyDescent="0.25">
      <c r="B30" s="115"/>
      <c r="C30" s="115"/>
      <c r="D30" s="741"/>
      <c r="E30" s="544"/>
      <c r="F30" s="741"/>
      <c r="G30" s="113"/>
      <c r="H30" s="741"/>
    </row>
    <row r="31" spans="1:8" x14ac:dyDescent="0.25">
      <c r="B31" s="115"/>
      <c r="C31" s="115"/>
      <c r="D31" s="741"/>
      <c r="E31" s="544"/>
      <c r="F31" s="741"/>
      <c r="G31" s="113"/>
      <c r="H31" s="741"/>
    </row>
    <row r="32" spans="1:8" x14ac:dyDescent="0.25">
      <c r="B32" s="115"/>
      <c r="C32" s="115"/>
      <c r="D32" s="741"/>
      <c r="E32" s="544"/>
      <c r="F32" s="741"/>
      <c r="G32" s="113"/>
      <c r="H32" s="741"/>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737"/>
      <c r="E39" s="740"/>
      <c r="F39" s="737"/>
      <c r="G39" s="123"/>
      <c r="H39" s="740"/>
    </row>
    <row r="40" spans="1:8" x14ac:dyDescent="0.25">
      <c r="B40" s="911">
        <v>43222</v>
      </c>
      <c r="C40" s="911">
        <v>43224</v>
      </c>
      <c r="D40" s="914" t="s">
        <v>2264</v>
      </c>
      <c r="E40" s="238" t="s">
        <v>9491</v>
      </c>
      <c r="F40" s="914" t="s">
        <v>172</v>
      </c>
      <c r="G40" s="913">
        <v>0</v>
      </c>
      <c r="H40" s="238" t="s">
        <v>13336</v>
      </c>
    </row>
    <row r="41" spans="1:8" x14ac:dyDescent="0.25">
      <c r="B41" s="842">
        <v>43229</v>
      </c>
      <c r="C41" s="842">
        <v>43231</v>
      </c>
      <c r="D41" s="216" t="s">
        <v>1830</v>
      </c>
      <c r="E41" s="570" t="s">
        <v>2262</v>
      </c>
      <c r="F41" s="547" t="s">
        <v>9501</v>
      </c>
      <c r="G41" s="909">
        <v>0</v>
      </c>
      <c r="H41" s="570" t="s">
        <v>13476</v>
      </c>
    </row>
    <row r="42" spans="1:8" x14ac:dyDescent="0.25">
      <c r="B42" s="842">
        <v>43232</v>
      </c>
      <c r="C42" s="842">
        <v>43238</v>
      </c>
      <c r="D42" s="216" t="s">
        <v>2564</v>
      </c>
      <c r="E42" s="570" t="s">
        <v>1163</v>
      </c>
      <c r="F42" s="547" t="s">
        <v>2518</v>
      </c>
      <c r="G42" s="909">
        <v>10150</v>
      </c>
      <c r="H42" s="570" t="s">
        <v>13477</v>
      </c>
    </row>
    <row r="43" spans="1:8" x14ac:dyDescent="0.25">
      <c r="B43" s="911">
        <v>43232</v>
      </c>
      <c r="C43" s="911">
        <v>43240</v>
      </c>
      <c r="D43" s="216" t="s">
        <v>10255</v>
      </c>
      <c r="E43" s="570" t="s">
        <v>34</v>
      </c>
      <c r="F43" s="216" t="s">
        <v>593</v>
      </c>
      <c r="G43" s="913">
        <v>9670</v>
      </c>
      <c r="H43" s="570" t="s">
        <v>13478</v>
      </c>
    </row>
    <row r="44" spans="1:8" x14ac:dyDescent="0.25">
      <c r="B44" s="911">
        <v>43238</v>
      </c>
      <c r="C44" s="911">
        <v>43243</v>
      </c>
      <c r="D44" s="812" t="s">
        <v>235</v>
      </c>
      <c r="E44" s="570" t="s">
        <v>3825</v>
      </c>
      <c r="F44" s="216" t="s">
        <v>543</v>
      </c>
      <c r="G44" s="913">
        <v>2500</v>
      </c>
      <c r="H44" s="570" t="s">
        <v>13479</v>
      </c>
    </row>
    <row r="45" spans="1:8" x14ac:dyDescent="0.25">
      <c r="B45" s="911">
        <v>43245</v>
      </c>
      <c r="C45" s="911">
        <v>43249</v>
      </c>
      <c r="D45" s="216" t="s">
        <v>11509</v>
      </c>
      <c r="E45" s="570" t="s">
        <v>5756</v>
      </c>
      <c r="F45" s="216" t="s">
        <v>567</v>
      </c>
      <c r="G45" s="913">
        <v>2497</v>
      </c>
      <c r="H45" s="570" t="s">
        <v>13480</v>
      </c>
    </row>
    <row r="46" spans="1:8" x14ac:dyDescent="0.25">
      <c r="B46" s="911">
        <v>43246</v>
      </c>
      <c r="C46" s="911">
        <v>43248</v>
      </c>
      <c r="D46" s="216" t="s">
        <v>4605</v>
      </c>
      <c r="E46" s="966" t="s">
        <v>4606</v>
      </c>
      <c r="F46" s="570" t="s">
        <v>567</v>
      </c>
      <c r="G46" s="913">
        <v>504</v>
      </c>
      <c r="H46" s="570" t="s">
        <v>13481</v>
      </c>
    </row>
    <row r="47" spans="1:8" x14ac:dyDescent="0.25">
      <c r="B47" s="911">
        <v>43247</v>
      </c>
      <c r="C47" s="911">
        <v>43249</v>
      </c>
      <c r="D47" s="914" t="s">
        <v>2102</v>
      </c>
      <c r="E47" s="238" t="s">
        <v>9605</v>
      </c>
      <c r="F47" s="915" t="s">
        <v>567</v>
      </c>
      <c r="G47" s="913">
        <v>1771</v>
      </c>
      <c r="H47" s="238" t="s">
        <v>13481</v>
      </c>
    </row>
    <row r="48" spans="1:8" x14ac:dyDescent="0.25">
      <c r="B48" s="911">
        <v>43248</v>
      </c>
      <c r="C48" s="911">
        <v>43254</v>
      </c>
      <c r="D48" s="914" t="s">
        <v>8800</v>
      </c>
      <c r="E48" s="238" t="s">
        <v>3363</v>
      </c>
      <c r="F48" s="915" t="s">
        <v>587</v>
      </c>
      <c r="G48" s="913">
        <v>0</v>
      </c>
      <c r="H48" s="238" t="s">
        <v>13482</v>
      </c>
    </row>
    <row r="49" spans="2:8" x14ac:dyDescent="0.25">
      <c r="B49" s="911">
        <v>43249</v>
      </c>
      <c r="C49" s="911">
        <v>43252</v>
      </c>
      <c r="D49" s="914" t="s">
        <v>10881</v>
      </c>
      <c r="E49" s="238" t="s">
        <v>1839</v>
      </c>
      <c r="F49" s="914" t="s">
        <v>143</v>
      </c>
      <c r="G49" s="913">
        <v>1889</v>
      </c>
      <c r="H49" s="238" t="s">
        <v>13483</v>
      </c>
    </row>
    <row r="50" spans="2:8" x14ac:dyDescent="0.25">
      <c r="B50" s="911">
        <v>43249</v>
      </c>
      <c r="C50" s="911">
        <v>43252</v>
      </c>
      <c r="D50" s="914" t="s">
        <v>4920</v>
      </c>
      <c r="E50" s="238" t="s">
        <v>1839</v>
      </c>
      <c r="F50" s="914" t="s">
        <v>143</v>
      </c>
      <c r="G50" s="913">
        <v>1889</v>
      </c>
      <c r="H50" s="238" t="s">
        <v>13483</v>
      </c>
    </row>
    <row r="51" spans="2:8" x14ac:dyDescent="0.25">
      <c r="B51" s="911">
        <v>43249</v>
      </c>
      <c r="C51" s="911">
        <v>43252</v>
      </c>
      <c r="D51" s="914" t="s">
        <v>13484</v>
      </c>
      <c r="E51" s="238" t="s">
        <v>1839</v>
      </c>
      <c r="F51" s="914" t="s">
        <v>143</v>
      </c>
      <c r="G51" s="913">
        <v>1889</v>
      </c>
      <c r="H51" s="238" t="s">
        <v>13483</v>
      </c>
    </row>
    <row r="52" spans="2:8" x14ac:dyDescent="0.25">
      <c r="B52" s="842">
        <v>43250</v>
      </c>
      <c r="C52" s="842">
        <v>43254</v>
      </c>
      <c r="D52" s="547" t="s">
        <v>13822</v>
      </c>
      <c r="E52" s="572" t="s">
        <v>3363</v>
      </c>
      <c r="F52" s="547" t="s">
        <v>587</v>
      </c>
      <c r="G52" s="909">
        <v>1956</v>
      </c>
      <c r="H52" s="572" t="s">
        <v>13823</v>
      </c>
    </row>
    <row r="53" spans="2:8" x14ac:dyDescent="0.25">
      <c r="B53" s="911">
        <v>43250</v>
      </c>
      <c r="C53" s="911">
        <v>43254</v>
      </c>
      <c r="D53" s="914" t="s">
        <v>13485</v>
      </c>
      <c r="E53" s="238" t="s">
        <v>3363</v>
      </c>
      <c r="F53" s="914" t="s">
        <v>587</v>
      </c>
      <c r="G53" s="913">
        <v>1956</v>
      </c>
      <c r="H53" s="238" t="s">
        <v>13486</v>
      </c>
    </row>
    <row r="54" spans="2:8" x14ac:dyDescent="0.25">
      <c r="B54" s="122"/>
      <c r="C54" s="122"/>
      <c r="D54" s="85"/>
      <c r="E54" s="164"/>
      <c r="F54" s="85"/>
      <c r="G54" s="123"/>
      <c r="H54" s="164"/>
    </row>
    <row r="55" spans="2:8" x14ac:dyDescent="0.25">
      <c r="B55" s="122"/>
      <c r="C55" s="122"/>
      <c r="D55" s="85"/>
      <c r="E55" s="164"/>
      <c r="F55" s="85"/>
      <c r="G55" s="123"/>
      <c r="H55" s="164"/>
    </row>
    <row r="56" spans="2:8" x14ac:dyDescent="0.25">
      <c r="B56" s="122"/>
      <c r="C56" s="122"/>
      <c r="D56" s="737"/>
      <c r="E56" s="740"/>
      <c r="F56" s="737"/>
      <c r="G56" s="123"/>
      <c r="H56" s="740"/>
    </row>
    <row r="57" spans="2:8" x14ac:dyDescent="0.25">
      <c r="B57" s="122"/>
      <c r="C57" s="122"/>
      <c r="D57" s="737"/>
      <c r="E57" s="740"/>
      <c r="F57" s="737"/>
      <c r="G57" s="123"/>
      <c r="H57" s="740"/>
    </row>
    <row r="58" spans="2:8" x14ac:dyDescent="0.25">
      <c r="B58" s="122"/>
      <c r="C58" s="122"/>
      <c r="D58" s="737"/>
      <c r="E58" s="740"/>
      <c r="F58" s="737"/>
      <c r="G58" s="123"/>
      <c r="H58" s="740"/>
    </row>
    <row r="59" spans="2:8" x14ac:dyDescent="0.25">
      <c r="B59" s="122"/>
      <c r="C59" s="122"/>
      <c r="D59" s="737"/>
      <c r="E59" s="740"/>
      <c r="F59" s="737"/>
      <c r="G59" s="123"/>
      <c r="H59" s="740"/>
    </row>
    <row r="60" spans="2:8" x14ac:dyDescent="0.25">
      <c r="B60" s="122"/>
      <c r="C60" s="122"/>
      <c r="D60" s="737"/>
      <c r="E60" s="740"/>
      <c r="F60" s="737"/>
      <c r="G60" s="123"/>
      <c r="H60" s="740"/>
    </row>
    <row r="61" spans="2:8" x14ac:dyDescent="0.25">
      <c r="B61" s="122"/>
      <c r="C61" s="122"/>
      <c r="D61" s="737"/>
      <c r="E61" s="740"/>
      <c r="F61" s="737"/>
      <c r="G61" s="123"/>
      <c r="H61" s="740"/>
    </row>
    <row r="62" spans="2:8" x14ac:dyDescent="0.25">
      <c r="B62" s="122"/>
      <c r="C62" s="122"/>
      <c r="D62" s="737"/>
      <c r="E62" s="740"/>
      <c r="F62" s="737"/>
      <c r="G62" s="123"/>
      <c r="H62" s="740"/>
    </row>
    <row r="63" spans="2:8" x14ac:dyDescent="0.25">
      <c r="B63" s="122"/>
      <c r="C63" s="122"/>
      <c r="D63" s="737"/>
      <c r="E63" s="740"/>
      <c r="F63" s="737"/>
      <c r="G63" s="123"/>
      <c r="H63" s="740"/>
    </row>
    <row r="64" spans="2:8" x14ac:dyDescent="0.25">
      <c r="B64" s="122"/>
      <c r="C64" s="122"/>
      <c r="D64" s="737"/>
      <c r="E64" s="740"/>
      <c r="F64" s="737"/>
      <c r="G64" s="123"/>
      <c r="H64" s="740"/>
    </row>
    <row r="65" spans="1:8" x14ac:dyDescent="0.25">
      <c r="B65" s="122"/>
      <c r="C65" s="122"/>
      <c r="D65" s="738"/>
      <c r="E65" s="741"/>
      <c r="F65" s="738"/>
      <c r="G65" s="123"/>
      <c r="H65" s="741"/>
    </row>
    <row r="66" spans="1:8" x14ac:dyDescent="0.25">
      <c r="B66" s="122"/>
      <c r="C66" s="122"/>
      <c r="D66" s="738"/>
      <c r="E66" s="741"/>
      <c r="F66" s="738"/>
      <c r="G66" s="123"/>
      <c r="H66" s="741"/>
    </row>
    <row r="67" spans="1:8" x14ac:dyDescent="0.25">
      <c r="B67" s="122"/>
      <c r="C67" s="122"/>
      <c r="D67" s="738"/>
      <c r="E67" s="741"/>
      <c r="F67" s="738"/>
      <c r="G67" s="123"/>
      <c r="H67" s="741"/>
    </row>
    <row r="68" spans="1:8" x14ac:dyDescent="0.25">
      <c r="B68" s="122"/>
      <c r="C68" s="122"/>
      <c r="D68" s="738"/>
      <c r="E68" s="741"/>
      <c r="F68" s="738"/>
      <c r="G68" s="123"/>
      <c r="H68" s="741"/>
    </row>
    <row r="69" spans="1:8" x14ac:dyDescent="0.25">
      <c r="B69" s="122"/>
      <c r="C69" s="122"/>
      <c r="D69" s="738"/>
      <c r="E69" s="741"/>
      <c r="F69" s="738"/>
      <c r="G69" s="123"/>
      <c r="H69" s="741"/>
    </row>
    <row r="70" spans="1:8" x14ac:dyDescent="0.25">
      <c r="B70" s="122"/>
      <c r="C70" s="122"/>
      <c r="D70" s="738"/>
      <c r="E70" s="741"/>
      <c r="F70" s="738"/>
      <c r="G70" s="123"/>
      <c r="H70" s="741"/>
    </row>
    <row r="71" spans="1:8" x14ac:dyDescent="0.25">
      <c r="A71" s="184"/>
      <c r="B71" s="332"/>
      <c r="C71" s="332"/>
      <c r="D71" s="99"/>
      <c r="E71" s="99"/>
      <c r="F71" s="99"/>
      <c r="G71" s="333"/>
      <c r="H71" s="99"/>
    </row>
    <row r="72" spans="1:8" x14ac:dyDescent="0.25">
      <c r="A72" s="128" t="s">
        <v>32</v>
      </c>
      <c r="B72" s="122"/>
      <c r="C72" s="122"/>
      <c r="D72" s="737"/>
      <c r="E72" s="260"/>
      <c r="F72" s="737"/>
      <c r="G72" s="123"/>
      <c r="H72" s="740"/>
    </row>
    <row r="73" spans="1:8" x14ac:dyDescent="0.25">
      <c r="B73" s="922">
        <v>43224</v>
      </c>
      <c r="C73" s="922">
        <v>43229</v>
      </c>
      <c r="D73" s="547" t="s">
        <v>7133</v>
      </c>
      <c r="E73" s="547" t="s">
        <v>7134</v>
      </c>
      <c r="F73" s="547" t="s">
        <v>12242</v>
      </c>
      <c r="G73" s="921">
        <v>1518</v>
      </c>
      <c r="H73" s="572" t="s">
        <v>13363</v>
      </c>
    </row>
    <row r="74" spans="1:8" x14ac:dyDescent="0.25">
      <c r="B74" s="922">
        <v>43225</v>
      </c>
      <c r="C74" s="922">
        <v>43229</v>
      </c>
      <c r="D74" s="867" t="s">
        <v>13351</v>
      </c>
      <c r="E74" s="935"/>
      <c r="F74" s="547" t="s">
        <v>12242</v>
      </c>
      <c r="G74" s="921">
        <v>4844.6000000000004</v>
      </c>
      <c r="H74" s="572" t="s">
        <v>13363</v>
      </c>
    </row>
    <row r="75" spans="1:8" x14ac:dyDescent="0.25">
      <c r="B75" s="922">
        <v>43225</v>
      </c>
      <c r="C75" s="922">
        <v>43229</v>
      </c>
      <c r="D75" s="547" t="s">
        <v>2299</v>
      </c>
      <c r="E75" s="547" t="s">
        <v>13364</v>
      </c>
      <c r="F75" s="547" t="s">
        <v>12242</v>
      </c>
      <c r="G75" s="921">
        <v>1511.3</v>
      </c>
      <c r="H75" s="572" t="s">
        <v>13363</v>
      </c>
    </row>
    <row r="76" spans="1:8" x14ac:dyDescent="0.25">
      <c r="B76" s="922">
        <v>43229</v>
      </c>
      <c r="C76" s="922">
        <v>43232</v>
      </c>
      <c r="D76" s="547" t="s">
        <v>11028</v>
      </c>
      <c r="E76" s="547" t="s">
        <v>13365</v>
      </c>
      <c r="F76" s="547" t="s">
        <v>13366</v>
      </c>
      <c r="G76" s="921">
        <v>443.54</v>
      </c>
      <c r="H76" s="572" t="s">
        <v>13367</v>
      </c>
    </row>
    <row r="77" spans="1:8" x14ac:dyDescent="0.25">
      <c r="B77" s="922">
        <v>43232</v>
      </c>
      <c r="C77" s="922">
        <v>43239</v>
      </c>
      <c r="D77" s="547" t="s">
        <v>33</v>
      </c>
      <c r="E77" s="547" t="s">
        <v>34</v>
      </c>
      <c r="F77" s="547" t="s">
        <v>593</v>
      </c>
      <c r="G77" s="921">
        <v>1268.78</v>
      </c>
      <c r="H77" s="572" t="s">
        <v>13368</v>
      </c>
    </row>
    <row r="78" spans="1:8" x14ac:dyDescent="0.25">
      <c r="B78" s="922">
        <v>43232</v>
      </c>
      <c r="C78" s="922">
        <v>43239</v>
      </c>
      <c r="D78" s="547" t="s">
        <v>8807</v>
      </c>
      <c r="E78" s="935"/>
      <c r="F78" s="547" t="s">
        <v>593</v>
      </c>
      <c r="G78" s="921">
        <v>6423.9</v>
      </c>
      <c r="H78" s="572" t="s">
        <v>13368</v>
      </c>
    </row>
    <row r="79" spans="1:8" x14ac:dyDescent="0.25">
      <c r="B79" s="922">
        <v>43235</v>
      </c>
      <c r="C79" s="922">
        <v>43240</v>
      </c>
      <c r="D79" s="547" t="s">
        <v>1583</v>
      </c>
      <c r="E79" s="935"/>
      <c r="F79" s="547" t="s">
        <v>6355</v>
      </c>
      <c r="G79" s="921">
        <v>16866.669999999998</v>
      </c>
      <c r="H79" s="572" t="s">
        <v>6356</v>
      </c>
    </row>
    <row r="80" spans="1:8" x14ac:dyDescent="0.25">
      <c r="B80" s="922">
        <v>43233</v>
      </c>
      <c r="C80" s="922">
        <v>43240</v>
      </c>
      <c r="D80" s="547" t="s">
        <v>5488</v>
      </c>
      <c r="E80" s="547" t="s">
        <v>13369</v>
      </c>
      <c r="F80" s="547" t="s">
        <v>6355</v>
      </c>
      <c r="G80" s="921">
        <v>2199</v>
      </c>
      <c r="H80" s="572" t="s">
        <v>6356</v>
      </c>
    </row>
    <row r="81" spans="1:8" x14ac:dyDescent="0.25">
      <c r="B81" s="922">
        <v>43233</v>
      </c>
      <c r="C81" s="922">
        <v>43240</v>
      </c>
      <c r="D81" s="547" t="s">
        <v>2807</v>
      </c>
      <c r="E81" s="547" t="s">
        <v>37</v>
      </c>
      <c r="F81" s="547" t="s">
        <v>6355</v>
      </c>
      <c r="G81" s="921">
        <v>2199</v>
      </c>
      <c r="H81" s="572" t="s">
        <v>6356</v>
      </c>
    </row>
    <row r="82" spans="1:8" x14ac:dyDescent="0.25">
      <c r="B82" s="911">
        <v>43248</v>
      </c>
      <c r="C82" s="911">
        <v>43252</v>
      </c>
      <c r="D82" s="867" t="s">
        <v>5109</v>
      </c>
      <c r="E82" s="867" t="s">
        <v>13341</v>
      </c>
      <c r="F82" s="547" t="s">
        <v>587</v>
      </c>
      <c r="G82" s="921">
        <v>1973.03</v>
      </c>
      <c r="H82" s="572" t="s">
        <v>13874</v>
      </c>
    </row>
    <row r="83" spans="1:8" x14ac:dyDescent="0.25">
      <c r="B83" s="922"/>
      <c r="C83" s="922"/>
      <c r="D83" s="547"/>
      <c r="E83" s="547"/>
      <c r="F83" s="547"/>
      <c r="G83" s="921"/>
      <c r="H83" s="572"/>
    </row>
    <row r="84" spans="1:8" x14ac:dyDescent="0.25">
      <c r="B84" s="922"/>
      <c r="C84" s="922"/>
      <c r="D84" s="547"/>
      <c r="E84" s="547"/>
      <c r="F84" s="547"/>
      <c r="G84" s="921"/>
      <c r="H84" s="572"/>
    </row>
    <row r="85" spans="1:8" x14ac:dyDescent="0.25">
      <c r="B85" s="922"/>
      <c r="C85" s="922"/>
      <c r="D85" s="547"/>
      <c r="E85" s="547"/>
      <c r="F85" s="547"/>
      <c r="G85" s="921"/>
      <c r="H85" s="572"/>
    </row>
    <row r="86" spans="1:8" x14ac:dyDescent="0.25">
      <c r="A86" s="184"/>
      <c r="B86" s="332"/>
      <c r="C86" s="332"/>
      <c r="D86" s="99"/>
      <c r="E86" s="99"/>
      <c r="F86" s="99"/>
      <c r="G86" s="333"/>
      <c r="H86" s="99"/>
    </row>
    <row r="87" spans="1:8" x14ac:dyDescent="0.25">
      <c r="A87" s="128" t="s">
        <v>13446</v>
      </c>
      <c r="B87" s="922"/>
      <c r="C87" s="922"/>
      <c r="D87" s="547"/>
      <c r="E87" s="547"/>
      <c r="F87" s="547"/>
      <c r="G87" s="921"/>
      <c r="H87" s="572"/>
    </row>
    <row r="88" spans="1:8" x14ac:dyDescent="0.25">
      <c r="B88" s="964"/>
      <c r="C88" s="964"/>
      <c r="D88" s="959"/>
      <c r="E88" s="960"/>
      <c r="F88" s="959"/>
      <c r="G88" s="971"/>
      <c r="H88" s="960"/>
    </row>
    <row r="89" spans="1:8" x14ac:dyDescent="0.25">
      <c r="B89" s="964"/>
      <c r="C89" s="964"/>
      <c r="D89" s="959"/>
      <c r="E89" s="960"/>
      <c r="F89" s="959"/>
      <c r="G89" s="971"/>
      <c r="H89" s="960"/>
    </row>
    <row r="90" spans="1:8" x14ac:dyDescent="0.25">
      <c r="B90" s="964"/>
      <c r="C90" s="964"/>
      <c r="D90" s="959"/>
      <c r="E90" s="960"/>
      <c r="F90" s="959"/>
      <c r="G90" s="971"/>
      <c r="H90" s="960"/>
    </row>
    <row r="91" spans="1:8" x14ac:dyDescent="0.25">
      <c r="B91" s="922"/>
      <c r="C91" s="922"/>
      <c r="D91" s="547"/>
      <c r="E91" s="547"/>
      <c r="F91" s="547"/>
      <c r="G91" s="921"/>
      <c r="H91" s="572"/>
    </row>
    <row r="92" spans="1:8" x14ac:dyDescent="0.25">
      <c r="B92" s="922"/>
      <c r="C92" s="922"/>
      <c r="D92" s="547"/>
      <c r="E92" s="547"/>
      <c r="F92" s="547"/>
      <c r="G92" s="921"/>
      <c r="H92" s="572"/>
    </row>
    <row r="93" spans="1:8" x14ac:dyDescent="0.25">
      <c r="B93" s="922"/>
      <c r="C93" s="922"/>
      <c r="D93" s="547"/>
      <c r="E93" s="547"/>
      <c r="F93" s="547"/>
      <c r="G93" s="921"/>
      <c r="H93" s="572"/>
    </row>
    <row r="94" spans="1:8" x14ac:dyDescent="0.25">
      <c r="B94" s="922"/>
      <c r="C94" s="922"/>
      <c r="D94" s="547"/>
      <c r="E94" s="547"/>
      <c r="F94" s="547"/>
      <c r="G94" s="921"/>
      <c r="H94" s="572"/>
    </row>
    <row r="95" spans="1:8" x14ac:dyDescent="0.25">
      <c r="B95" s="122"/>
      <c r="C95" s="122"/>
      <c r="D95" s="738"/>
      <c r="E95" s="546"/>
      <c r="F95" s="738"/>
      <c r="G95" s="123"/>
      <c r="H95" s="741"/>
    </row>
    <row r="96" spans="1:8" x14ac:dyDescent="0.25">
      <c r="A96" s="184"/>
      <c r="B96" s="332"/>
      <c r="C96" s="332"/>
      <c r="D96" s="99"/>
      <c r="E96" s="99"/>
      <c r="F96" s="99"/>
      <c r="G96" s="333"/>
      <c r="H96" s="99"/>
    </row>
    <row r="97" spans="1:8" x14ac:dyDescent="0.25">
      <c r="A97" s="128" t="s">
        <v>10521</v>
      </c>
      <c r="B97" s="552"/>
      <c r="C97" s="552"/>
      <c r="D97" s="547"/>
      <c r="E97" s="547"/>
      <c r="F97" s="547"/>
      <c r="G97" s="123"/>
      <c r="H97" s="547"/>
    </row>
    <row r="98" spans="1:8" x14ac:dyDescent="0.25">
      <c r="B98" s="911">
        <v>43221</v>
      </c>
      <c r="C98" s="961">
        <v>43221</v>
      </c>
      <c r="D98" s="216" t="s">
        <v>12676</v>
      </c>
      <c r="E98" s="936" t="s">
        <v>13496</v>
      </c>
      <c r="F98" s="936" t="s">
        <v>254</v>
      </c>
      <c r="G98" s="969">
        <v>69.5</v>
      </c>
      <c r="H98" s="216" t="s">
        <v>12834</v>
      </c>
    </row>
    <row r="99" spans="1:8" x14ac:dyDescent="0.25">
      <c r="B99" s="911"/>
      <c r="C99" s="961"/>
      <c r="D99" s="216"/>
      <c r="E99" s="936"/>
      <c r="F99" s="936"/>
      <c r="G99" s="969"/>
      <c r="H99" s="216"/>
    </row>
    <row r="100" spans="1:8" x14ac:dyDescent="0.25">
      <c r="B100" s="911">
        <v>43228</v>
      </c>
      <c r="C100" s="911">
        <v>43228</v>
      </c>
      <c r="D100" s="936" t="s">
        <v>4129</v>
      </c>
      <c r="E100" s="936" t="s">
        <v>37</v>
      </c>
      <c r="F100" s="216" t="s">
        <v>13498</v>
      </c>
      <c r="G100" s="969">
        <v>71.14</v>
      </c>
      <c r="H100" s="216" t="s">
        <v>13499</v>
      </c>
    </row>
    <row r="101" spans="1:8" x14ac:dyDescent="0.25">
      <c r="B101" s="911">
        <v>43229</v>
      </c>
      <c r="C101" s="961">
        <v>43229</v>
      </c>
      <c r="D101" s="941" t="s">
        <v>12676</v>
      </c>
      <c r="E101" s="936" t="s">
        <v>13496</v>
      </c>
      <c r="F101" s="936" t="s">
        <v>254</v>
      </c>
      <c r="G101" s="969">
        <v>54.5</v>
      </c>
      <c r="H101" s="216" t="s">
        <v>12834</v>
      </c>
    </row>
    <row r="102" spans="1:8" x14ac:dyDescent="0.25">
      <c r="B102" s="911">
        <v>43232</v>
      </c>
      <c r="C102" s="961">
        <v>43239</v>
      </c>
      <c r="D102" s="216" t="s">
        <v>12439</v>
      </c>
      <c r="E102" s="936" t="s">
        <v>12835</v>
      </c>
      <c r="F102" s="936" t="s">
        <v>13500</v>
      </c>
      <c r="G102" s="969">
        <v>1553.6</v>
      </c>
      <c r="H102" s="216" t="s">
        <v>13501</v>
      </c>
    </row>
    <row r="103" spans="1:8" x14ac:dyDescent="0.25">
      <c r="B103" s="911">
        <v>43232</v>
      </c>
      <c r="C103" s="911">
        <v>43234</v>
      </c>
      <c r="D103" s="935" t="s">
        <v>13748</v>
      </c>
      <c r="E103" s="935" t="s">
        <v>13749</v>
      </c>
      <c r="F103" s="935" t="s">
        <v>4758</v>
      </c>
      <c r="G103" s="969">
        <v>892.2</v>
      </c>
      <c r="H103" s="935" t="s">
        <v>13750</v>
      </c>
    </row>
    <row r="104" spans="1:8" x14ac:dyDescent="0.25">
      <c r="B104" s="911">
        <v>43234</v>
      </c>
      <c r="C104" s="911">
        <v>43234</v>
      </c>
      <c r="D104" s="216" t="s">
        <v>12676</v>
      </c>
      <c r="E104" s="936" t="s">
        <v>12677</v>
      </c>
      <c r="F104" s="216" t="s">
        <v>254</v>
      </c>
      <c r="G104" s="969">
        <v>69.5</v>
      </c>
      <c r="H104" s="936" t="s">
        <v>13463</v>
      </c>
    </row>
    <row r="105" spans="1:8" x14ac:dyDescent="0.25">
      <c r="B105" s="911">
        <v>43234</v>
      </c>
      <c r="C105" s="961">
        <v>43234</v>
      </c>
      <c r="D105" s="941" t="s">
        <v>10536</v>
      </c>
      <c r="E105" s="936" t="s">
        <v>18</v>
      </c>
      <c r="F105" s="936" t="s">
        <v>1606</v>
      </c>
      <c r="G105" s="969">
        <v>73.03</v>
      </c>
      <c r="H105" s="216" t="s">
        <v>13499</v>
      </c>
    </row>
    <row r="106" spans="1:8" x14ac:dyDescent="0.25">
      <c r="B106" s="911"/>
      <c r="C106" s="961"/>
      <c r="D106" s="941"/>
      <c r="E106" s="936"/>
      <c r="F106" s="936"/>
      <c r="G106" s="969"/>
      <c r="H106" s="216"/>
    </row>
    <row r="107" spans="1:8" x14ac:dyDescent="0.25">
      <c r="B107" s="581">
        <v>43237</v>
      </c>
      <c r="C107" s="660">
        <v>43241</v>
      </c>
      <c r="D107" s="854" t="s">
        <v>13067</v>
      </c>
      <c r="E107" s="854" t="s">
        <v>13068</v>
      </c>
      <c r="F107" s="854" t="s">
        <v>1504</v>
      </c>
      <c r="G107" s="657">
        <v>2746</v>
      </c>
      <c r="H107" s="854" t="s">
        <v>13069</v>
      </c>
    </row>
    <row r="108" spans="1:8" x14ac:dyDescent="0.25">
      <c r="B108" s="911">
        <v>43241</v>
      </c>
      <c r="C108" s="911">
        <v>43241</v>
      </c>
      <c r="D108" s="936" t="s">
        <v>12671</v>
      </c>
      <c r="E108" s="936" t="s">
        <v>2144</v>
      </c>
      <c r="F108" s="936" t="s">
        <v>172</v>
      </c>
      <c r="G108" s="972">
        <v>1</v>
      </c>
      <c r="H108" s="936" t="s">
        <v>13502</v>
      </c>
    </row>
    <row r="109" spans="1:8" x14ac:dyDescent="0.25">
      <c r="B109" s="911">
        <v>43246</v>
      </c>
      <c r="C109" s="911">
        <v>43246</v>
      </c>
      <c r="D109" s="216" t="s">
        <v>12443</v>
      </c>
      <c r="E109" s="216" t="s">
        <v>18</v>
      </c>
      <c r="F109" s="936" t="s">
        <v>13503</v>
      </c>
      <c r="G109" s="972">
        <v>367.45</v>
      </c>
      <c r="H109" s="813" t="s">
        <v>13504</v>
      </c>
    </row>
    <row r="110" spans="1:8" x14ac:dyDescent="0.25">
      <c r="B110" s="581"/>
      <c r="C110" s="581"/>
      <c r="D110" s="737"/>
      <c r="E110" s="737"/>
      <c r="F110" s="737"/>
      <c r="G110" s="682"/>
      <c r="H110" s="737"/>
    </row>
    <row r="111" spans="1:8" x14ac:dyDescent="0.25">
      <c r="B111" s="581"/>
      <c r="C111" s="581"/>
      <c r="D111" s="737"/>
      <c r="E111" s="737"/>
      <c r="F111" s="737"/>
      <c r="G111" s="682"/>
      <c r="H111" s="737"/>
    </row>
    <row r="112" spans="1:8" x14ac:dyDescent="0.25">
      <c r="B112" s="551"/>
      <c r="C112" s="552"/>
      <c r="D112" s="548"/>
      <c r="E112" s="548"/>
      <c r="F112" s="548"/>
      <c r="G112" s="123"/>
      <c r="H112" s="548"/>
    </row>
    <row r="113" spans="1:8" x14ac:dyDescent="0.25">
      <c r="B113" s="552"/>
      <c r="C113" s="552"/>
      <c r="D113" s="548"/>
      <c r="E113" s="548"/>
      <c r="F113" s="548"/>
      <c r="G113" s="123"/>
      <c r="H113" s="548"/>
    </row>
    <row r="114" spans="1:8" x14ac:dyDescent="0.25">
      <c r="A114" s="184"/>
      <c r="B114" s="332"/>
      <c r="C114" s="332"/>
      <c r="D114" s="99"/>
      <c r="E114" s="99"/>
      <c r="F114" s="99"/>
      <c r="G114" s="333"/>
      <c r="H114" s="99"/>
    </row>
    <row r="115" spans="1:8" x14ac:dyDescent="0.25">
      <c r="A115" s="128" t="s">
        <v>29</v>
      </c>
      <c r="B115" s="122"/>
      <c r="C115" s="126"/>
      <c r="D115" s="737"/>
      <c r="E115" s="740"/>
      <c r="F115" s="737"/>
      <c r="G115" s="25"/>
      <c r="H115" s="740"/>
    </row>
    <row r="116" spans="1:8" x14ac:dyDescent="0.25">
      <c r="B116" s="911">
        <v>43234</v>
      </c>
      <c r="C116" s="911">
        <v>43235</v>
      </c>
      <c r="D116" s="572" t="s">
        <v>132</v>
      </c>
      <c r="E116" s="572" t="s">
        <v>67</v>
      </c>
      <c r="F116" s="547" t="s">
        <v>13444</v>
      </c>
      <c r="G116" s="942">
        <v>268</v>
      </c>
      <c r="H116" s="572" t="s">
        <v>13445</v>
      </c>
    </row>
    <row r="117" spans="1:8" x14ac:dyDescent="0.25">
      <c r="B117" s="911">
        <v>43234</v>
      </c>
      <c r="C117" s="911">
        <v>43235</v>
      </c>
      <c r="D117" s="572" t="s">
        <v>13910</v>
      </c>
      <c r="E117" s="572" t="s">
        <v>13911</v>
      </c>
      <c r="F117" s="547" t="s">
        <v>13444</v>
      </c>
      <c r="G117" s="942">
        <v>118</v>
      </c>
      <c r="H117" s="572" t="s">
        <v>13912</v>
      </c>
    </row>
    <row r="118" spans="1:8" x14ac:dyDescent="0.25">
      <c r="B118" s="911">
        <v>43234</v>
      </c>
      <c r="C118" s="911">
        <v>43235</v>
      </c>
      <c r="D118" s="572" t="s">
        <v>10499</v>
      </c>
      <c r="E118" s="572" t="s">
        <v>13913</v>
      </c>
      <c r="F118" s="547" t="s">
        <v>13444</v>
      </c>
      <c r="G118" s="942">
        <v>118</v>
      </c>
      <c r="H118" s="572" t="s">
        <v>13912</v>
      </c>
    </row>
    <row r="119" spans="1:8" x14ac:dyDescent="0.25">
      <c r="B119" s="911">
        <v>43234</v>
      </c>
      <c r="C119" s="911">
        <v>43235</v>
      </c>
      <c r="D119" s="572" t="s">
        <v>13914</v>
      </c>
      <c r="E119" s="572" t="s">
        <v>13915</v>
      </c>
      <c r="F119" s="547" t="s">
        <v>13444</v>
      </c>
      <c r="G119" s="942">
        <v>118</v>
      </c>
      <c r="H119" s="572" t="s">
        <v>13912</v>
      </c>
    </row>
    <row r="120" spans="1:8" x14ac:dyDescent="0.25">
      <c r="B120" s="911">
        <v>43234</v>
      </c>
      <c r="C120" s="911">
        <v>43235</v>
      </c>
      <c r="D120" s="572" t="s">
        <v>9668</v>
      </c>
      <c r="E120" s="572" t="s">
        <v>13916</v>
      </c>
      <c r="F120" s="547" t="s">
        <v>13444</v>
      </c>
      <c r="G120" s="942">
        <v>118</v>
      </c>
      <c r="H120" s="572" t="s">
        <v>13912</v>
      </c>
    </row>
    <row r="121" spans="1:8" x14ac:dyDescent="0.25">
      <c r="B121" s="911">
        <v>43234</v>
      </c>
      <c r="C121" s="911">
        <v>43235</v>
      </c>
      <c r="D121" s="572" t="s">
        <v>9671</v>
      </c>
      <c r="E121" s="572" t="s">
        <v>13913</v>
      </c>
      <c r="F121" s="547" t="s">
        <v>13444</v>
      </c>
      <c r="G121" s="942">
        <v>118</v>
      </c>
      <c r="H121" s="572" t="s">
        <v>13912</v>
      </c>
    </row>
    <row r="122" spans="1:8" x14ac:dyDescent="0.25">
      <c r="B122" s="581"/>
      <c r="C122" s="739"/>
      <c r="D122" s="737"/>
      <c r="E122" s="740"/>
      <c r="F122" s="740"/>
      <c r="G122" s="242"/>
      <c r="H122" s="740"/>
    </row>
    <row r="123" spans="1:8" x14ac:dyDescent="0.25">
      <c r="B123" s="581"/>
      <c r="C123" s="581"/>
      <c r="D123" s="740"/>
      <c r="E123" s="740"/>
      <c r="F123" s="737"/>
      <c r="G123" s="735"/>
      <c r="H123" s="740"/>
    </row>
    <row r="124" spans="1:8" x14ac:dyDescent="0.25">
      <c r="B124" s="122"/>
      <c r="C124" s="122"/>
      <c r="D124" s="740"/>
      <c r="E124" s="740"/>
      <c r="F124" s="737"/>
      <c r="G124" s="123"/>
      <c r="H124" s="740"/>
    </row>
    <row r="125" spans="1:8" x14ac:dyDescent="0.25">
      <c r="A125" s="184"/>
      <c r="B125" s="332"/>
      <c r="C125" s="332"/>
      <c r="D125" s="99"/>
      <c r="E125" s="99"/>
      <c r="F125" s="99"/>
      <c r="G125" s="333"/>
      <c r="H125" s="99"/>
    </row>
    <row r="126" spans="1:8" x14ac:dyDescent="0.25">
      <c r="A126" s="128" t="s">
        <v>7352</v>
      </c>
      <c r="B126" s="122"/>
      <c r="C126" s="122"/>
      <c r="D126" s="738"/>
      <c r="E126" s="741"/>
      <c r="F126" s="738"/>
      <c r="G126" s="123"/>
      <c r="H126" s="741"/>
    </row>
    <row r="127" spans="1:8" x14ac:dyDescent="0.25">
      <c r="B127" s="911">
        <v>43229</v>
      </c>
      <c r="C127" s="911">
        <v>43233</v>
      </c>
      <c r="D127" s="936" t="s">
        <v>10905</v>
      </c>
      <c r="E127" s="821" t="s">
        <v>694</v>
      </c>
      <c r="F127" s="936" t="s">
        <v>2868</v>
      </c>
      <c r="G127" s="944">
        <v>1634</v>
      </c>
      <c r="H127" s="821" t="s">
        <v>13440</v>
      </c>
    </row>
    <row r="128" spans="1:8" x14ac:dyDescent="0.25">
      <c r="B128" s="911">
        <v>43245</v>
      </c>
      <c r="C128" s="911">
        <v>43250</v>
      </c>
      <c r="D128" s="936" t="s">
        <v>601</v>
      </c>
      <c r="E128" s="821" t="s">
        <v>600</v>
      </c>
      <c r="F128" s="936" t="s">
        <v>1537</v>
      </c>
      <c r="G128" s="944">
        <v>1000</v>
      </c>
      <c r="H128" s="821" t="s">
        <v>13441</v>
      </c>
    </row>
    <row r="129" spans="1:10" x14ac:dyDescent="0.25">
      <c r="B129" s="962">
        <v>43249</v>
      </c>
      <c r="C129" s="962">
        <v>43250</v>
      </c>
      <c r="D129" s="945" t="s">
        <v>13755</v>
      </c>
      <c r="E129" s="946" t="s">
        <v>13756</v>
      </c>
      <c r="F129" s="945" t="s">
        <v>2850</v>
      </c>
      <c r="G129" s="954" t="s">
        <v>178</v>
      </c>
      <c r="H129" s="946" t="s">
        <v>13757</v>
      </c>
    </row>
    <row r="130" spans="1:10" x14ac:dyDescent="0.25">
      <c r="B130" s="911">
        <v>43250</v>
      </c>
      <c r="C130" s="911">
        <v>43251</v>
      </c>
      <c r="D130" s="936" t="s">
        <v>7671</v>
      </c>
      <c r="E130" s="821" t="s">
        <v>36</v>
      </c>
      <c r="F130" s="936" t="s">
        <v>13442</v>
      </c>
      <c r="G130" s="944">
        <v>438</v>
      </c>
      <c r="H130" s="821" t="s">
        <v>13443</v>
      </c>
    </row>
    <row r="131" spans="1:10" x14ac:dyDescent="0.25">
      <c r="B131" s="122"/>
      <c r="C131" s="122"/>
      <c r="D131" s="738"/>
      <c r="E131" s="741"/>
      <c r="F131" s="738"/>
      <c r="G131" s="123"/>
      <c r="H131" s="741"/>
    </row>
    <row r="132" spans="1:10" x14ac:dyDescent="0.25">
      <c r="B132" s="122"/>
      <c r="C132" s="122"/>
      <c r="D132" s="738"/>
      <c r="E132" s="741"/>
      <c r="F132" s="738"/>
      <c r="G132" s="123"/>
      <c r="H132" s="741"/>
    </row>
    <row r="133" spans="1:10" x14ac:dyDescent="0.25">
      <c r="B133" s="122"/>
      <c r="C133" s="122"/>
      <c r="D133" s="738"/>
      <c r="E133" s="741"/>
      <c r="F133" s="737"/>
      <c r="G133" s="123"/>
      <c r="H133" s="741"/>
    </row>
    <row r="134" spans="1:10" x14ac:dyDescent="0.25">
      <c r="B134" s="122"/>
      <c r="C134" s="122"/>
      <c r="D134" s="738"/>
      <c r="E134" s="741"/>
      <c r="F134" s="738"/>
      <c r="G134" s="123"/>
      <c r="H134" s="741"/>
    </row>
    <row r="135" spans="1:10" x14ac:dyDescent="0.25">
      <c r="B135" s="122"/>
      <c r="C135" s="122"/>
      <c r="D135" s="738"/>
      <c r="E135" s="741"/>
      <c r="F135" s="738"/>
      <c r="G135" s="123"/>
      <c r="H135" s="741"/>
    </row>
    <row r="136" spans="1:10" x14ac:dyDescent="0.25">
      <c r="B136" s="122"/>
      <c r="C136" s="122"/>
      <c r="D136" s="738"/>
      <c r="E136" s="741"/>
      <c r="F136" s="738"/>
      <c r="G136" s="123"/>
      <c r="H136" s="738"/>
    </row>
    <row r="137" spans="1:10" x14ac:dyDescent="0.25">
      <c r="B137" s="122"/>
      <c r="C137" s="122"/>
      <c r="D137" s="738"/>
      <c r="E137" s="741"/>
      <c r="F137" s="738"/>
      <c r="G137" s="123"/>
      <c r="H137" s="738"/>
    </row>
    <row r="138" spans="1:10" x14ac:dyDescent="0.25">
      <c r="B138" s="122"/>
      <c r="C138" s="122"/>
      <c r="D138" s="738"/>
      <c r="E138" s="741"/>
      <c r="F138" s="738"/>
      <c r="G138" s="123"/>
      <c r="H138" s="738"/>
    </row>
    <row r="139" spans="1:10" x14ac:dyDescent="0.25">
      <c r="B139" s="122"/>
      <c r="C139" s="122"/>
      <c r="D139" s="738"/>
      <c r="E139" s="741"/>
      <c r="F139" s="738"/>
      <c r="G139" s="123"/>
      <c r="H139" s="738"/>
    </row>
    <row r="140" spans="1:10" x14ac:dyDescent="0.25">
      <c r="A140" s="184"/>
      <c r="B140" s="337"/>
      <c r="C140" s="337"/>
      <c r="D140" s="105"/>
      <c r="E140" s="105"/>
      <c r="F140" s="105"/>
      <c r="G140" s="338"/>
      <c r="H140" s="105"/>
    </row>
    <row r="141" spans="1:10" x14ac:dyDescent="0.25">
      <c r="A141" s="128" t="s">
        <v>13393</v>
      </c>
      <c r="B141" s="122"/>
      <c r="C141" s="122"/>
      <c r="D141" s="738"/>
      <c r="E141" s="741"/>
      <c r="F141" s="738"/>
      <c r="G141" s="123"/>
      <c r="H141" s="741"/>
    </row>
    <row r="142" spans="1:10" x14ac:dyDescent="0.25">
      <c r="B142" s="911">
        <v>43239</v>
      </c>
      <c r="C142" s="911">
        <v>43244</v>
      </c>
      <c r="D142" s="216" t="s">
        <v>8596</v>
      </c>
      <c r="E142" s="216" t="s">
        <v>18</v>
      </c>
      <c r="F142" s="216" t="s">
        <v>250</v>
      </c>
      <c r="G142" s="944">
        <v>3449.2</v>
      </c>
      <c r="H142" s="216" t="s">
        <v>13394</v>
      </c>
      <c r="I142" s="936"/>
      <c r="J142" s="936"/>
    </row>
    <row r="143" spans="1:10" x14ac:dyDescent="0.25">
      <c r="B143" s="122"/>
      <c r="C143" s="122"/>
      <c r="D143" s="738"/>
      <c r="E143" s="741"/>
      <c r="F143" s="738"/>
      <c r="G143" s="123"/>
      <c r="H143" s="741"/>
    </row>
    <row r="144" spans="1:10" x14ac:dyDescent="0.25">
      <c r="A144" s="184"/>
      <c r="B144" s="337"/>
      <c r="C144" s="337"/>
      <c r="D144" s="105"/>
      <c r="E144" s="105"/>
      <c r="F144" s="105"/>
      <c r="G144" s="338"/>
      <c r="H144" s="105"/>
    </row>
    <row r="145" spans="1:8" x14ac:dyDescent="0.25">
      <c r="A145" s="128" t="s">
        <v>6335</v>
      </c>
      <c r="B145" s="115"/>
      <c r="C145" s="115"/>
      <c r="D145" s="741"/>
      <c r="E145" s="741"/>
      <c r="F145" s="741"/>
      <c r="G145" s="113"/>
      <c r="H145" s="741"/>
    </row>
    <row r="146" spans="1:8" x14ac:dyDescent="0.25">
      <c r="B146" s="115"/>
      <c r="C146" s="115"/>
      <c r="D146" s="741"/>
      <c r="E146" s="741"/>
      <c r="F146" s="741"/>
      <c r="G146" s="113"/>
      <c r="H146" s="232"/>
    </row>
    <row r="147" spans="1:8" x14ac:dyDescent="0.25">
      <c r="B147" s="115"/>
      <c r="C147" s="115"/>
      <c r="D147" s="741"/>
      <c r="E147" s="741"/>
      <c r="F147" s="741"/>
      <c r="G147" s="113"/>
      <c r="H147" s="741"/>
    </row>
    <row r="148" spans="1:8" x14ac:dyDescent="0.25">
      <c r="B148" s="122"/>
      <c r="C148" s="122"/>
      <c r="D148" s="928"/>
      <c r="E148" s="931"/>
      <c r="F148" s="928"/>
      <c r="G148" s="123"/>
      <c r="H148" s="928"/>
    </row>
    <row r="149" spans="1:8" x14ac:dyDescent="0.25">
      <c r="B149" s="115"/>
      <c r="C149" s="115"/>
      <c r="D149" s="741"/>
      <c r="E149" s="741"/>
      <c r="F149" s="741"/>
      <c r="G149" s="113"/>
      <c r="H149" s="741"/>
    </row>
    <row r="150" spans="1:8" x14ac:dyDescent="0.25">
      <c r="B150" s="115"/>
      <c r="C150" s="115"/>
      <c r="D150" s="741"/>
      <c r="E150" s="741"/>
      <c r="F150" s="741"/>
      <c r="G150" s="113"/>
      <c r="H150" s="741"/>
    </row>
    <row r="151" spans="1:8" x14ac:dyDescent="0.25">
      <c r="A151" s="184"/>
      <c r="B151" s="332"/>
      <c r="C151" s="332"/>
      <c r="D151" s="99"/>
      <c r="E151" s="99"/>
      <c r="F151" s="99"/>
      <c r="G151" s="333"/>
      <c r="H151" s="99"/>
    </row>
    <row r="152" spans="1:8" x14ac:dyDescent="0.25">
      <c r="A152" s="128" t="s">
        <v>181</v>
      </c>
      <c r="B152" s="122"/>
      <c r="C152" s="122"/>
      <c r="D152" s="738"/>
      <c r="E152" s="741"/>
      <c r="F152" s="738"/>
      <c r="G152" s="123"/>
      <c r="H152" s="738"/>
    </row>
    <row r="153" spans="1:8" x14ac:dyDescent="0.25">
      <c r="B153" s="948">
        <v>43242</v>
      </c>
      <c r="C153" s="948">
        <v>43242</v>
      </c>
      <c r="D153" s="945" t="s">
        <v>4175</v>
      </c>
      <c r="E153" s="946" t="s">
        <v>4176</v>
      </c>
      <c r="F153" s="815" t="s">
        <v>1467</v>
      </c>
      <c r="G153" s="947">
        <v>49</v>
      </c>
      <c r="H153" s="599" t="s">
        <v>12642</v>
      </c>
    </row>
    <row r="154" spans="1:8" x14ac:dyDescent="0.25">
      <c r="B154" s="948">
        <v>43242</v>
      </c>
      <c r="C154" s="948">
        <v>43242</v>
      </c>
      <c r="D154" s="945" t="s">
        <v>9295</v>
      </c>
      <c r="E154" s="946" t="s">
        <v>9722</v>
      </c>
      <c r="F154" s="815" t="s">
        <v>1467</v>
      </c>
      <c r="G154" s="947">
        <v>49</v>
      </c>
      <c r="H154" s="599" t="s">
        <v>12642</v>
      </c>
    </row>
    <row r="155" spans="1:8" x14ac:dyDescent="0.25">
      <c r="B155" s="939"/>
      <c r="C155" s="939"/>
      <c r="D155" s="950"/>
      <c r="E155" s="950"/>
      <c r="F155" s="950"/>
      <c r="G155" s="951"/>
      <c r="H155" s="950"/>
    </row>
    <row r="156" spans="1:8" x14ac:dyDescent="0.25">
      <c r="B156" s="939"/>
      <c r="C156" s="939"/>
      <c r="D156" s="950"/>
      <c r="E156" s="935"/>
      <c r="F156" s="950"/>
      <c r="G156" s="951"/>
      <c r="H156" s="950"/>
    </row>
    <row r="157" spans="1:8" x14ac:dyDescent="0.25">
      <c r="A157" s="184"/>
      <c r="B157" s="337"/>
      <c r="C157" s="337"/>
      <c r="D157" s="105"/>
      <c r="E157" s="105"/>
      <c r="F157" s="105"/>
      <c r="G157" s="338"/>
      <c r="H157" s="105"/>
    </row>
    <row r="158" spans="1:8" x14ac:dyDescent="0.25">
      <c r="A158" s="128" t="s">
        <v>9060</v>
      </c>
      <c r="B158" s="115"/>
      <c r="C158" s="115"/>
      <c r="D158" s="549"/>
      <c r="E158" s="549"/>
      <c r="F158" s="549"/>
      <c r="G158" s="113"/>
      <c r="H158" s="549"/>
    </row>
    <row r="159" spans="1:8" x14ac:dyDescent="0.25">
      <c r="B159" s="989">
        <v>43223</v>
      </c>
      <c r="C159" s="989">
        <v>43224</v>
      </c>
      <c r="D159" s="950" t="s">
        <v>9317</v>
      </c>
      <c r="E159" s="950" t="s">
        <v>12997</v>
      </c>
      <c r="F159" s="950" t="s">
        <v>1467</v>
      </c>
      <c r="G159" s="1019">
        <v>523.74</v>
      </c>
      <c r="H159" s="950" t="s">
        <v>14360</v>
      </c>
    </row>
    <row r="160" spans="1:8" x14ac:dyDescent="0.25">
      <c r="B160" s="989">
        <v>43223</v>
      </c>
      <c r="C160" s="989">
        <v>43224</v>
      </c>
      <c r="D160" s="950" t="s">
        <v>14361</v>
      </c>
      <c r="E160" s="950" t="s">
        <v>14362</v>
      </c>
      <c r="F160" s="950" t="s">
        <v>567</v>
      </c>
      <c r="G160" s="1019">
        <v>1281.5999999999999</v>
      </c>
      <c r="H160" s="950" t="s">
        <v>14363</v>
      </c>
    </row>
    <row r="161" spans="2:8" x14ac:dyDescent="0.25">
      <c r="B161" s="989">
        <v>43223</v>
      </c>
      <c r="C161" s="989">
        <v>43224</v>
      </c>
      <c r="D161" s="950" t="s">
        <v>3913</v>
      </c>
      <c r="E161" s="950" t="s">
        <v>14364</v>
      </c>
      <c r="F161" s="950" t="s">
        <v>567</v>
      </c>
      <c r="G161" s="1019">
        <v>1281.5999999999999</v>
      </c>
      <c r="H161" s="950" t="s">
        <v>14363</v>
      </c>
    </row>
    <row r="162" spans="2:8" x14ac:dyDescent="0.25">
      <c r="B162" s="989">
        <v>43223</v>
      </c>
      <c r="C162" s="989">
        <v>43224</v>
      </c>
      <c r="D162" s="950" t="s">
        <v>2889</v>
      </c>
      <c r="E162" s="950" t="s">
        <v>6102</v>
      </c>
      <c r="F162" s="950" t="s">
        <v>567</v>
      </c>
      <c r="G162" s="1019">
        <v>1281.5999999999999</v>
      </c>
      <c r="H162" s="950" t="s">
        <v>14363</v>
      </c>
    </row>
    <row r="163" spans="2:8" x14ac:dyDescent="0.25">
      <c r="B163" s="989">
        <v>43223</v>
      </c>
      <c r="C163" s="989">
        <v>43224</v>
      </c>
      <c r="D163" s="950" t="s">
        <v>14365</v>
      </c>
      <c r="E163" s="950" t="s">
        <v>513</v>
      </c>
      <c r="F163" s="950" t="s">
        <v>2140</v>
      </c>
      <c r="G163" s="1019">
        <v>909.87</v>
      </c>
      <c r="H163" s="950" t="s">
        <v>14366</v>
      </c>
    </row>
    <row r="164" spans="2:8" x14ac:dyDescent="0.25">
      <c r="B164" s="989">
        <v>43223</v>
      </c>
      <c r="C164" s="989">
        <v>43224</v>
      </c>
      <c r="D164" s="950" t="s">
        <v>14346</v>
      </c>
      <c r="E164" s="950" t="s">
        <v>14347</v>
      </c>
      <c r="F164" s="950" t="s">
        <v>567</v>
      </c>
      <c r="G164" s="1019">
        <v>216</v>
      </c>
      <c r="H164" s="950" t="s">
        <v>14367</v>
      </c>
    </row>
    <row r="165" spans="2:8" x14ac:dyDescent="0.25">
      <c r="B165" s="989">
        <v>43223</v>
      </c>
      <c r="C165" s="989">
        <v>43224</v>
      </c>
      <c r="D165" s="950" t="s">
        <v>2889</v>
      </c>
      <c r="E165" s="950" t="s">
        <v>6102</v>
      </c>
      <c r="F165" s="950" t="s">
        <v>2140</v>
      </c>
      <c r="G165" s="1019">
        <v>909.87</v>
      </c>
      <c r="H165" s="950" t="s">
        <v>14368</v>
      </c>
    </row>
    <row r="166" spans="2:8" x14ac:dyDescent="0.25">
      <c r="B166" s="989">
        <v>43224</v>
      </c>
      <c r="C166" s="989">
        <v>43227</v>
      </c>
      <c r="D166" s="950" t="s">
        <v>9728</v>
      </c>
      <c r="E166" s="950" t="s">
        <v>14369</v>
      </c>
      <c r="F166" s="950" t="s">
        <v>2140</v>
      </c>
      <c r="G166" s="1019">
        <v>909.87</v>
      </c>
      <c r="H166" s="950" t="s">
        <v>14366</v>
      </c>
    </row>
    <row r="167" spans="2:8" x14ac:dyDescent="0.25">
      <c r="B167" s="989">
        <v>43226</v>
      </c>
      <c r="C167" s="989">
        <v>43228</v>
      </c>
      <c r="D167" s="950" t="s">
        <v>9733</v>
      </c>
      <c r="E167" s="950" t="s">
        <v>14370</v>
      </c>
      <c r="F167" s="950" t="s">
        <v>2158</v>
      </c>
      <c r="G167" s="1019">
        <v>2981.99</v>
      </c>
      <c r="H167" s="950" t="s">
        <v>14371</v>
      </c>
    </row>
    <row r="168" spans="2:8" x14ac:dyDescent="0.25">
      <c r="B168" s="989">
        <v>43226</v>
      </c>
      <c r="C168" s="989">
        <v>43228</v>
      </c>
      <c r="D168" s="950" t="s">
        <v>2883</v>
      </c>
      <c r="E168" s="950" t="s">
        <v>14372</v>
      </c>
      <c r="F168" s="950" t="s">
        <v>2140</v>
      </c>
      <c r="G168" s="1019">
        <v>551.91999999999996</v>
      </c>
      <c r="H168" s="950" t="s">
        <v>14366</v>
      </c>
    </row>
    <row r="169" spans="2:8" x14ac:dyDescent="0.25">
      <c r="B169" s="989">
        <v>43229</v>
      </c>
      <c r="C169" s="989">
        <v>43231</v>
      </c>
      <c r="D169" s="950" t="s">
        <v>11371</v>
      </c>
      <c r="E169" s="950" t="s">
        <v>14370</v>
      </c>
      <c r="F169" s="950" t="s">
        <v>2158</v>
      </c>
      <c r="G169" s="1019">
        <v>2981.99</v>
      </c>
      <c r="H169" s="950" t="s">
        <v>14371</v>
      </c>
    </row>
    <row r="170" spans="2:8" x14ac:dyDescent="0.25">
      <c r="B170" s="989">
        <v>43239</v>
      </c>
      <c r="C170" s="989">
        <v>43244</v>
      </c>
      <c r="D170" s="950" t="s">
        <v>3900</v>
      </c>
      <c r="E170" s="950" t="s">
        <v>14373</v>
      </c>
      <c r="F170" s="950" t="s">
        <v>2140</v>
      </c>
      <c r="G170" s="1019">
        <v>551.91999999999996</v>
      </c>
      <c r="H170" s="950" t="s">
        <v>14366</v>
      </c>
    </row>
    <row r="171" spans="2:8" x14ac:dyDescent="0.25">
      <c r="B171" s="989">
        <v>43239</v>
      </c>
      <c r="C171" s="989">
        <v>43244</v>
      </c>
      <c r="D171" s="950" t="s">
        <v>5829</v>
      </c>
      <c r="E171" s="950" t="s">
        <v>10997</v>
      </c>
      <c r="F171" s="950" t="s">
        <v>2140</v>
      </c>
      <c r="G171" s="1019">
        <v>551.91999999999996</v>
      </c>
      <c r="H171" s="950" t="s">
        <v>14366</v>
      </c>
    </row>
    <row r="172" spans="2:8" x14ac:dyDescent="0.25">
      <c r="B172" s="989">
        <v>43246</v>
      </c>
      <c r="C172" s="989">
        <v>43249</v>
      </c>
      <c r="D172" s="950" t="s">
        <v>14374</v>
      </c>
      <c r="E172" s="950" t="s">
        <v>17</v>
      </c>
      <c r="F172" s="950" t="s">
        <v>2140</v>
      </c>
      <c r="G172" s="1019">
        <v>551.91999999999996</v>
      </c>
      <c r="H172" s="950" t="s">
        <v>14375</v>
      </c>
    </row>
    <row r="173" spans="2:8" x14ac:dyDescent="0.25">
      <c r="B173" s="989">
        <v>43246</v>
      </c>
      <c r="C173" s="989">
        <v>43249</v>
      </c>
      <c r="D173" s="950" t="s">
        <v>9615</v>
      </c>
      <c r="E173" s="950" t="s">
        <v>12740</v>
      </c>
      <c r="F173" s="950" t="s">
        <v>5147</v>
      </c>
      <c r="G173" s="1019">
        <v>2075.41</v>
      </c>
      <c r="H173" s="950" t="s">
        <v>14376</v>
      </c>
    </row>
    <row r="174" spans="2:8" x14ac:dyDescent="0.25">
      <c r="B174" s="989">
        <v>43246</v>
      </c>
      <c r="C174" s="989">
        <v>43249</v>
      </c>
      <c r="D174" s="950" t="s">
        <v>9619</v>
      </c>
      <c r="E174" s="950" t="s">
        <v>14377</v>
      </c>
      <c r="F174" s="950" t="s">
        <v>5147</v>
      </c>
      <c r="G174" s="1019">
        <v>2075.41</v>
      </c>
      <c r="H174" s="950" t="s">
        <v>14376</v>
      </c>
    </row>
    <row r="175" spans="2:8" x14ac:dyDescent="0.25">
      <c r="B175" s="115"/>
      <c r="C175" s="115"/>
      <c r="D175" s="549"/>
      <c r="E175" s="549"/>
      <c r="F175" s="549"/>
      <c r="G175" s="113"/>
      <c r="H175" s="549"/>
    </row>
    <row r="176" spans="2:8" x14ac:dyDescent="0.25">
      <c r="B176" s="115"/>
      <c r="C176" s="115"/>
      <c r="D176" s="549"/>
      <c r="E176" s="549"/>
      <c r="F176" s="549"/>
      <c r="G176" s="113"/>
      <c r="H176" s="549"/>
    </row>
    <row r="177" spans="1:8" x14ac:dyDescent="0.25">
      <c r="B177" s="115"/>
      <c r="C177" s="115"/>
      <c r="D177" s="549"/>
      <c r="E177" s="549"/>
      <c r="F177" s="549"/>
      <c r="G177" s="113"/>
      <c r="H177" s="549"/>
    </row>
    <row r="178" spans="1:8" x14ac:dyDescent="0.25">
      <c r="B178" s="115"/>
      <c r="C178" s="115"/>
      <c r="D178" s="549"/>
      <c r="E178" s="549"/>
      <c r="F178" s="549"/>
      <c r="G178" s="113"/>
      <c r="H178" s="549"/>
    </row>
    <row r="179" spans="1:8" x14ac:dyDescent="0.25">
      <c r="A179" s="184"/>
      <c r="B179" s="337"/>
      <c r="C179" s="337"/>
      <c r="D179" s="105"/>
      <c r="E179" s="105"/>
      <c r="F179" s="105"/>
      <c r="G179" s="338"/>
      <c r="H179" s="105"/>
    </row>
    <row r="180" spans="1:8" x14ac:dyDescent="0.25">
      <c r="A180" s="128" t="s">
        <v>8603</v>
      </c>
      <c r="B180" s="760"/>
      <c r="C180" s="760"/>
      <c r="D180" s="136"/>
      <c r="E180" s="136"/>
      <c r="F180" s="136"/>
      <c r="G180" s="732"/>
      <c r="H180" s="136"/>
    </row>
    <row r="181" spans="1:8" x14ac:dyDescent="0.25">
      <c r="B181" s="760"/>
      <c r="C181" s="760"/>
      <c r="D181" s="136"/>
      <c r="E181" s="136"/>
      <c r="F181" s="136"/>
      <c r="G181" s="732"/>
      <c r="H181" s="136"/>
    </row>
    <row r="182" spans="1:8" x14ac:dyDescent="0.25">
      <c r="B182" s="760"/>
      <c r="C182" s="760"/>
      <c r="D182" s="136"/>
      <c r="E182" s="136"/>
      <c r="F182" s="136"/>
      <c r="G182" s="732"/>
      <c r="H182" s="136"/>
    </row>
    <row r="183" spans="1:8" x14ac:dyDescent="0.25">
      <c r="B183" s="760"/>
      <c r="C183" s="760"/>
      <c r="D183" s="136"/>
      <c r="E183" s="136"/>
      <c r="F183" s="136"/>
      <c r="G183" s="732"/>
      <c r="H183" s="136"/>
    </row>
    <row r="184" spans="1:8" x14ac:dyDescent="0.25">
      <c r="B184" s="760"/>
      <c r="C184" s="760"/>
      <c r="D184" s="136"/>
      <c r="E184" s="136"/>
      <c r="F184" s="136"/>
      <c r="G184" s="732"/>
      <c r="H184" s="136"/>
    </row>
    <row r="185" spans="1:8" x14ac:dyDescent="0.25">
      <c r="B185" s="760"/>
      <c r="C185" s="760"/>
      <c r="D185" s="136"/>
      <c r="E185" s="136"/>
      <c r="F185" s="136"/>
      <c r="G185" s="732"/>
      <c r="H185" s="136"/>
    </row>
    <row r="186" spans="1:8" x14ac:dyDescent="0.25">
      <c r="B186" s="115"/>
      <c r="C186" s="115"/>
      <c r="D186" s="549"/>
      <c r="E186" s="549"/>
      <c r="F186" s="549"/>
      <c r="G186" s="113"/>
      <c r="H186" s="741"/>
    </row>
    <row r="187" spans="1:8" x14ac:dyDescent="0.25">
      <c r="B187" s="115"/>
      <c r="C187" s="115"/>
      <c r="D187" s="549"/>
      <c r="E187" s="549"/>
      <c r="F187" s="550"/>
      <c r="G187" s="113"/>
      <c r="H187" s="549"/>
    </row>
    <row r="188" spans="1:8" x14ac:dyDescent="0.25">
      <c r="A188" s="184"/>
      <c r="B188" s="332"/>
      <c r="C188" s="332"/>
      <c r="D188" s="99"/>
      <c r="E188" s="99"/>
      <c r="F188" s="99"/>
      <c r="G188" s="333"/>
      <c r="H188" s="99"/>
    </row>
    <row r="189" spans="1:8" x14ac:dyDescent="0.25">
      <c r="A189" s="128" t="s">
        <v>28</v>
      </c>
      <c r="B189" s="551"/>
      <c r="C189" s="552"/>
      <c r="D189" s="553"/>
      <c r="E189" s="553"/>
      <c r="F189" s="553"/>
      <c r="G189" s="560"/>
      <c r="H189" s="553"/>
    </row>
    <row r="190" spans="1:8" x14ac:dyDescent="0.25">
      <c r="B190" s="911">
        <v>43223</v>
      </c>
      <c r="C190" s="911">
        <v>43225</v>
      </c>
      <c r="D190" s="238" t="s">
        <v>13558</v>
      </c>
      <c r="E190" s="238" t="s">
        <v>13559</v>
      </c>
      <c r="F190" s="238" t="s">
        <v>7720</v>
      </c>
      <c r="G190" s="910">
        <v>460.91</v>
      </c>
      <c r="H190" s="238" t="s">
        <v>13560</v>
      </c>
    </row>
    <row r="191" spans="1:8" x14ac:dyDescent="0.25">
      <c r="B191" s="551"/>
      <c r="C191" s="551"/>
      <c r="D191" s="553"/>
      <c r="E191" s="553"/>
      <c r="F191" s="553"/>
      <c r="G191" s="123"/>
      <c r="H191" s="553"/>
    </row>
    <row r="192" spans="1:8" x14ac:dyDescent="0.25">
      <c r="B192" s="551"/>
      <c r="C192" s="551"/>
      <c r="D192" s="553"/>
      <c r="E192" s="553"/>
      <c r="F192" s="553"/>
      <c r="G192" s="123"/>
      <c r="H192" s="553"/>
    </row>
    <row r="193" spans="1:8" x14ac:dyDescent="0.25">
      <c r="B193" s="551"/>
      <c r="C193" s="551"/>
      <c r="D193" s="553"/>
      <c r="E193" s="553"/>
      <c r="F193" s="553"/>
      <c r="G193" s="123"/>
      <c r="H193" s="553"/>
    </row>
    <row r="194" spans="1:8" x14ac:dyDescent="0.25">
      <c r="B194" s="551"/>
      <c r="C194" s="551"/>
      <c r="D194" s="553"/>
      <c r="E194" s="553"/>
      <c r="F194" s="553"/>
      <c r="G194" s="123"/>
      <c r="H194" s="553"/>
    </row>
    <row r="195" spans="1:8" x14ac:dyDescent="0.25">
      <c r="A195" s="184"/>
      <c r="B195" s="332"/>
      <c r="C195" s="332"/>
      <c r="D195" s="99"/>
      <c r="E195" s="99"/>
      <c r="F195" s="99"/>
      <c r="G195" s="333"/>
      <c r="H195" s="99"/>
    </row>
    <row r="196" spans="1:8" x14ac:dyDescent="0.25">
      <c r="A196" s="128" t="s">
        <v>50</v>
      </c>
      <c r="B196" s="126"/>
      <c r="C196" s="126"/>
      <c r="D196" s="273"/>
      <c r="E196" s="740"/>
      <c r="F196" s="737"/>
      <c r="G196" s="25"/>
      <c r="H196" s="740"/>
    </row>
    <row r="197" spans="1:8" x14ac:dyDescent="0.25">
      <c r="B197" s="126"/>
      <c r="C197" s="126"/>
      <c r="D197" s="737"/>
      <c r="E197" s="740"/>
      <c r="F197" s="737"/>
      <c r="G197" s="25"/>
      <c r="H197" s="740"/>
    </row>
    <row r="198" spans="1:8" x14ac:dyDescent="0.25">
      <c r="B198" s="126"/>
      <c r="C198" s="126"/>
      <c r="D198" s="273"/>
      <c r="E198" s="740"/>
      <c r="F198" s="737"/>
      <c r="G198" s="25"/>
      <c r="H198" s="740"/>
    </row>
    <row r="199" spans="1:8" x14ac:dyDescent="0.25">
      <c r="B199" s="126"/>
      <c r="C199" s="126"/>
      <c r="D199" s="273"/>
      <c r="E199" s="740"/>
      <c r="F199" s="737"/>
      <c r="G199" s="25"/>
      <c r="H199" s="740"/>
    </row>
    <row r="200" spans="1:8" x14ac:dyDescent="0.25">
      <c r="B200" s="126"/>
      <c r="C200" s="126"/>
      <c r="D200" s="737"/>
      <c r="E200" s="740"/>
      <c r="F200" s="737"/>
      <c r="G200" s="76"/>
      <c r="H200" s="740"/>
    </row>
    <row r="201" spans="1:8" x14ac:dyDescent="0.25">
      <c r="B201" s="126"/>
      <c r="C201" s="126"/>
      <c r="D201" s="737"/>
      <c r="E201" s="740"/>
      <c r="F201" s="737"/>
      <c r="G201" s="76"/>
      <c r="H201" s="740"/>
    </row>
    <row r="202" spans="1:8" x14ac:dyDescent="0.25">
      <c r="B202" s="126"/>
      <c r="C202" s="126"/>
      <c r="D202" s="740"/>
      <c r="E202" s="740"/>
      <c r="F202" s="737"/>
      <c r="G202" s="76"/>
      <c r="H202" s="740"/>
    </row>
    <row r="203" spans="1:8" x14ac:dyDescent="0.25">
      <c r="A203" s="184"/>
      <c r="B203" s="332"/>
      <c r="C203" s="332"/>
      <c r="D203" s="99"/>
      <c r="E203" s="99"/>
      <c r="F203" s="99"/>
      <c r="G203" s="333"/>
      <c r="H203" s="99"/>
    </row>
    <row r="204" spans="1:8" x14ac:dyDescent="0.25">
      <c r="A204" s="128" t="s">
        <v>1644</v>
      </c>
      <c r="B204" s="551"/>
      <c r="C204" s="551"/>
      <c r="D204" s="548"/>
      <c r="E204" s="548"/>
      <c r="F204" s="548"/>
      <c r="G204" s="123"/>
      <c r="H204" s="548"/>
    </row>
    <row r="205" spans="1:8" x14ac:dyDescent="0.25">
      <c r="B205" s="1063">
        <v>43229</v>
      </c>
      <c r="C205" s="1063">
        <v>43231</v>
      </c>
      <c r="D205" s="994" t="s">
        <v>14271</v>
      </c>
      <c r="E205" s="994" t="s">
        <v>14272</v>
      </c>
      <c r="F205" s="994" t="s">
        <v>3859</v>
      </c>
      <c r="G205" s="1064">
        <v>1720.54</v>
      </c>
      <c r="H205" s="994" t="s">
        <v>14273</v>
      </c>
    </row>
    <row r="206" spans="1:8" x14ac:dyDescent="0.25">
      <c r="B206" s="1063">
        <v>43236</v>
      </c>
      <c r="C206" s="1063">
        <v>43238</v>
      </c>
      <c r="D206" s="994" t="s">
        <v>14274</v>
      </c>
      <c r="E206" s="994" t="s">
        <v>14275</v>
      </c>
      <c r="F206" s="994" t="s">
        <v>1504</v>
      </c>
      <c r="G206" s="1064">
        <v>1008.96</v>
      </c>
      <c r="H206" s="994" t="s">
        <v>14276</v>
      </c>
    </row>
    <row r="207" spans="1:8" x14ac:dyDescent="0.25">
      <c r="B207" s="1063">
        <v>43240</v>
      </c>
      <c r="C207" s="1063">
        <v>43244</v>
      </c>
      <c r="D207" s="994" t="s">
        <v>14277</v>
      </c>
      <c r="E207" s="994" t="s">
        <v>14278</v>
      </c>
      <c r="F207" s="994" t="s">
        <v>204</v>
      </c>
      <c r="G207" s="1064">
        <v>544.58000000000004</v>
      </c>
      <c r="H207" s="994" t="s">
        <v>14279</v>
      </c>
    </row>
    <row r="208" spans="1:8" x14ac:dyDescent="0.25">
      <c r="B208" s="551"/>
      <c r="C208" s="551"/>
      <c r="D208" s="548"/>
      <c r="E208" s="548"/>
      <c r="F208" s="548"/>
      <c r="G208" s="123"/>
      <c r="H208" s="548"/>
    </row>
    <row r="209" spans="1:8" x14ac:dyDescent="0.25">
      <c r="B209" s="551"/>
      <c r="C209" s="551"/>
      <c r="D209" s="548"/>
      <c r="E209" s="548"/>
      <c r="F209" s="548"/>
      <c r="G209" s="123"/>
      <c r="H209" s="548"/>
    </row>
    <row r="210" spans="1:8" x14ac:dyDescent="0.25">
      <c r="B210" s="551"/>
      <c r="C210" s="551"/>
      <c r="D210" s="548"/>
      <c r="E210" s="548"/>
      <c r="F210" s="548"/>
      <c r="G210" s="123"/>
      <c r="H210" s="548"/>
    </row>
    <row r="211" spans="1:8" x14ac:dyDescent="0.25">
      <c r="B211" s="551"/>
      <c r="C211" s="551"/>
      <c r="D211" s="548"/>
      <c r="E211" s="548"/>
      <c r="F211" s="548"/>
      <c r="G211" s="123"/>
      <c r="H211" s="548"/>
    </row>
    <row r="212" spans="1:8" x14ac:dyDescent="0.25">
      <c r="B212" s="551"/>
      <c r="C212" s="551"/>
      <c r="D212" s="548"/>
      <c r="E212" s="548"/>
      <c r="F212" s="548"/>
      <c r="G212" s="123"/>
      <c r="H212" s="548"/>
    </row>
    <row r="213" spans="1:8" x14ac:dyDescent="0.25">
      <c r="B213" s="551"/>
      <c r="C213" s="551"/>
      <c r="D213" s="548"/>
      <c r="E213" s="548"/>
      <c r="F213" s="548"/>
      <c r="G213" s="123"/>
      <c r="H213" s="548"/>
    </row>
    <row r="214" spans="1:8" x14ac:dyDescent="0.25">
      <c r="B214" s="551"/>
      <c r="C214" s="551"/>
      <c r="D214" s="548"/>
      <c r="E214" s="548"/>
      <c r="F214" s="548"/>
      <c r="G214" s="123"/>
      <c r="H214" s="548"/>
    </row>
    <row r="215" spans="1:8" x14ac:dyDescent="0.25">
      <c r="B215" s="551"/>
      <c r="C215" s="551"/>
      <c r="D215" s="548"/>
      <c r="E215" s="548"/>
      <c r="F215" s="548"/>
      <c r="G215" s="123"/>
      <c r="H215" s="548"/>
    </row>
    <row r="216" spans="1:8" x14ac:dyDescent="0.25">
      <c r="A216" s="184"/>
      <c r="B216" s="332"/>
      <c r="C216" s="332"/>
      <c r="D216" s="99"/>
      <c r="E216" s="99"/>
      <c r="F216" s="99"/>
      <c r="G216" s="333"/>
      <c r="H216" s="99"/>
    </row>
    <row r="217" spans="1:8" x14ac:dyDescent="0.25">
      <c r="A217" s="128" t="s">
        <v>22</v>
      </c>
      <c r="B217" s="126"/>
      <c r="C217" s="126"/>
      <c r="D217" s="737"/>
      <c r="E217" s="737"/>
      <c r="F217" s="737"/>
      <c r="G217" s="25"/>
      <c r="H217" s="740"/>
    </row>
    <row r="218" spans="1:8" x14ac:dyDescent="0.25">
      <c r="B218" s="126"/>
      <c r="C218" s="126"/>
      <c r="D218" s="737"/>
      <c r="E218" s="740"/>
      <c r="F218" s="737"/>
      <c r="G218" s="25"/>
      <c r="H218" s="740"/>
    </row>
    <row r="219" spans="1:8" x14ac:dyDescent="0.25">
      <c r="A219" s="184"/>
      <c r="B219" s="332"/>
      <c r="C219" s="332"/>
      <c r="D219" s="99"/>
      <c r="E219" s="99"/>
      <c r="F219" s="99"/>
      <c r="G219" s="333"/>
      <c r="H219" s="99"/>
    </row>
    <row r="220" spans="1:8" x14ac:dyDescent="0.25">
      <c r="A220" s="128" t="s">
        <v>1289</v>
      </c>
      <c r="B220" s="122"/>
      <c r="C220" s="122"/>
      <c r="D220" s="738"/>
      <c r="E220" s="738"/>
      <c r="F220" s="738"/>
      <c r="G220" s="123"/>
      <c r="H220" s="740"/>
    </row>
    <row r="221" spans="1:8" x14ac:dyDescent="0.25">
      <c r="B221" s="941">
        <v>43241</v>
      </c>
      <c r="C221" s="941">
        <v>43242</v>
      </c>
      <c r="D221" s="935" t="s">
        <v>2448</v>
      </c>
      <c r="E221" s="935" t="s">
        <v>2890</v>
      </c>
      <c r="F221" s="935" t="s">
        <v>1467</v>
      </c>
      <c r="G221" s="956">
        <v>0</v>
      </c>
      <c r="H221" s="935" t="s">
        <v>9540</v>
      </c>
    </row>
    <row r="222" spans="1:8" x14ac:dyDescent="0.25">
      <c r="B222" s="122"/>
      <c r="C222" s="122"/>
      <c r="D222" s="992"/>
      <c r="E222" s="992"/>
      <c r="F222" s="992"/>
      <c r="G222" s="123"/>
      <c r="H222" s="993"/>
    </row>
    <row r="223" spans="1:8" x14ac:dyDescent="0.25">
      <c r="B223" s="122"/>
      <c r="C223" s="122"/>
      <c r="D223" s="992"/>
      <c r="E223" s="992"/>
      <c r="F223" s="992"/>
      <c r="G223" s="123"/>
      <c r="H223" s="993"/>
    </row>
    <row r="224" spans="1:8" x14ac:dyDescent="0.25">
      <c r="B224" s="122"/>
      <c r="C224" s="122"/>
      <c r="D224" s="992"/>
      <c r="E224" s="992"/>
      <c r="F224" s="992"/>
      <c r="G224" s="123"/>
      <c r="H224" s="993"/>
    </row>
    <row r="225" spans="1:8" x14ac:dyDescent="0.25">
      <c r="B225" s="122"/>
      <c r="C225" s="122"/>
      <c r="D225" s="992"/>
      <c r="E225" s="992"/>
      <c r="F225" s="992"/>
      <c r="G225" s="123"/>
      <c r="H225" s="993"/>
    </row>
    <row r="226" spans="1:8" x14ac:dyDescent="0.25">
      <c r="B226" s="122"/>
      <c r="C226" s="122"/>
      <c r="D226" s="992"/>
      <c r="E226" s="992"/>
      <c r="F226" s="992"/>
      <c r="G226" s="123"/>
      <c r="H226" s="993"/>
    </row>
    <row r="227" spans="1:8" x14ac:dyDescent="0.25">
      <c r="A227" s="184"/>
      <c r="B227" s="332"/>
      <c r="C227" s="332"/>
      <c r="D227" s="99"/>
      <c r="E227" s="99"/>
      <c r="F227" s="99"/>
      <c r="G227" s="333"/>
      <c r="H227" s="99"/>
    </row>
    <row r="228" spans="1:8" x14ac:dyDescent="0.25">
      <c r="A228" s="128" t="s">
        <v>955</v>
      </c>
      <c r="B228" s="95"/>
      <c r="C228" s="95"/>
      <c r="D228" s="740"/>
      <c r="E228" s="740"/>
      <c r="F228" s="737"/>
      <c r="G228" s="25"/>
      <c r="H228" s="740"/>
    </row>
    <row r="229" spans="1:8" x14ac:dyDescent="0.25">
      <c r="B229" s="95"/>
      <c r="C229" s="95"/>
      <c r="D229" s="175"/>
      <c r="E229" s="740"/>
      <c r="F229" s="737"/>
      <c r="G229" s="25"/>
      <c r="H229" s="740"/>
    </row>
    <row r="230" spans="1:8" x14ac:dyDescent="0.25">
      <c r="B230" s="126"/>
      <c r="C230" s="126"/>
      <c r="D230" s="740"/>
      <c r="E230" s="740"/>
      <c r="F230" s="176"/>
      <c r="G230" s="25"/>
      <c r="H230" s="740"/>
    </row>
    <row r="231" spans="1:8" x14ac:dyDescent="0.25">
      <c r="B231" s="126"/>
      <c r="C231" s="126"/>
      <c r="D231" s="740"/>
      <c r="E231" s="740"/>
      <c r="F231" s="737"/>
      <c r="G231" s="25"/>
      <c r="H231" s="740"/>
    </row>
    <row r="232" spans="1:8" x14ac:dyDescent="0.25">
      <c r="B232" s="126"/>
      <c r="C232" s="126"/>
      <c r="D232" s="740"/>
      <c r="E232" s="740"/>
      <c r="F232" s="737"/>
      <c r="G232" s="25"/>
      <c r="H232" s="740"/>
    </row>
    <row r="233" spans="1:8" x14ac:dyDescent="0.25">
      <c r="A233" s="184"/>
      <c r="B233" s="332"/>
      <c r="C233" s="332"/>
      <c r="D233" s="99"/>
      <c r="E233" s="99"/>
      <c r="F233" s="99"/>
      <c r="G233" s="333"/>
      <c r="H233" s="99"/>
    </row>
    <row r="234" spans="1:8" x14ac:dyDescent="0.25">
      <c r="A234" s="128" t="s">
        <v>13720</v>
      </c>
      <c r="B234" s="126"/>
      <c r="C234" s="126"/>
      <c r="D234" s="740"/>
      <c r="E234" s="740"/>
      <c r="F234" s="737"/>
      <c r="G234" s="25"/>
      <c r="H234" s="740"/>
    </row>
    <row r="235" spans="1:8" x14ac:dyDescent="0.25">
      <c r="B235" s="126"/>
      <c r="C235" s="126"/>
      <c r="D235" s="1005"/>
      <c r="E235" s="1005"/>
      <c r="F235" s="1002"/>
      <c r="G235" s="25"/>
      <c r="H235" s="1005"/>
    </row>
    <row r="236" spans="1:8" x14ac:dyDescent="0.25">
      <c r="B236" s="842">
        <v>43224</v>
      </c>
      <c r="C236" s="842">
        <v>43228</v>
      </c>
      <c r="D236" s="547" t="s">
        <v>13721</v>
      </c>
      <c r="E236" s="547" t="s">
        <v>13722</v>
      </c>
      <c r="F236" s="547" t="s">
        <v>587</v>
      </c>
      <c r="G236" s="919">
        <v>2421.92</v>
      </c>
      <c r="H236" s="547" t="s">
        <v>13723</v>
      </c>
    </row>
    <row r="237" spans="1:8" x14ac:dyDescent="0.25">
      <c r="B237" s="842"/>
      <c r="C237" s="842"/>
      <c r="D237" s="547" t="s">
        <v>13724</v>
      </c>
      <c r="E237" s="547" t="s">
        <v>511</v>
      </c>
      <c r="F237" s="547"/>
      <c r="G237" s="919" t="s">
        <v>13725</v>
      </c>
      <c r="H237" s="547" t="s">
        <v>13726</v>
      </c>
    </row>
    <row r="238" spans="1:8" x14ac:dyDescent="0.25">
      <c r="B238" s="842"/>
      <c r="C238" s="842"/>
      <c r="D238" s="547"/>
      <c r="E238" s="547"/>
      <c r="F238" s="547"/>
      <c r="G238" s="919"/>
      <c r="H238" s="547"/>
    </row>
    <row r="239" spans="1:8" ht="90.75" customHeight="1" x14ac:dyDescent="0.25">
      <c r="B239" s="842">
        <v>43225</v>
      </c>
      <c r="C239" s="842">
        <v>43225</v>
      </c>
      <c r="D239" s="572" t="s">
        <v>13727</v>
      </c>
      <c r="E239" s="572" t="s">
        <v>13728</v>
      </c>
      <c r="F239" s="547" t="s">
        <v>2691</v>
      </c>
      <c r="G239" s="985" t="s">
        <v>13731</v>
      </c>
      <c r="H239" s="572" t="s">
        <v>13729</v>
      </c>
    </row>
    <row r="240" spans="1:8" ht="39" x14ac:dyDescent="0.25">
      <c r="B240" s="842">
        <v>43242</v>
      </c>
      <c r="C240" s="842">
        <v>43242</v>
      </c>
      <c r="D240" s="547" t="s">
        <v>4783</v>
      </c>
      <c r="E240" s="547" t="s">
        <v>13296</v>
      </c>
      <c r="F240" s="547" t="s">
        <v>193</v>
      </c>
      <c r="G240" s="985" t="s">
        <v>13730</v>
      </c>
      <c r="H240" s="572" t="s">
        <v>13729</v>
      </c>
    </row>
    <row r="241" spans="1:8" x14ac:dyDescent="0.25">
      <c r="B241" s="126"/>
      <c r="C241" s="126"/>
      <c r="D241" s="1005"/>
      <c r="E241" s="1005"/>
      <c r="F241" s="1002"/>
      <c r="G241" s="25"/>
      <c r="H241" s="1005"/>
    </row>
    <row r="242" spans="1:8" x14ac:dyDescent="0.25">
      <c r="A242" s="184"/>
      <c r="B242" s="332"/>
      <c r="C242" s="332"/>
      <c r="D242" s="99"/>
      <c r="E242" s="99"/>
      <c r="F242" s="99"/>
      <c r="G242" s="333"/>
      <c r="H242" s="99"/>
    </row>
    <row r="243" spans="1:8" x14ac:dyDescent="0.25">
      <c r="A243" s="128" t="s">
        <v>190</v>
      </c>
      <c r="B243" s="122"/>
      <c r="C243" s="122"/>
      <c r="D243" s="738"/>
      <c r="E243" s="738"/>
      <c r="F243" s="738"/>
      <c r="G243" s="123"/>
      <c r="H243" s="738"/>
    </row>
    <row r="244" spans="1:8" x14ac:dyDescent="0.25">
      <c r="B244" s="911">
        <v>43227</v>
      </c>
      <c r="C244" s="911">
        <v>43227</v>
      </c>
      <c r="D244" s="547" t="s">
        <v>2496</v>
      </c>
      <c r="E244" s="547" t="s">
        <v>2144</v>
      </c>
      <c r="F244" s="547" t="s">
        <v>13783</v>
      </c>
      <c r="G244" s="974">
        <v>20</v>
      </c>
      <c r="H244" s="547" t="s">
        <v>13784</v>
      </c>
    </row>
    <row r="245" spans="1:8" x14ac:dyDescent="0.25">
      <c r="B245" s="911">
        <v>43231</v>
      </c>
      <c r="C245" s="911">
        <v>43233</v>
      </c>
      <c r="D245" s="547" t="s">
        <v>2496</v>
      </c>
      <c r="E245" s="547" t="s">
        <v>2144</v>
      </c>
      <c r="F245" s="547" t="s">
        <v>587</v>
      </c>
      <c r="G245" s="974">
        <v>415</v>
      </c>
      <c r="H245" s="547" t="s">
        <v>13782</v>
      </c>
    </row>
    <row r="246" spans="1:8" x14ac:dyDescent="0.25">
      <c r="B246" s="911">
        <v>43232</v>
      </c>
      <c r="C246" s="911">
        <v>43238</v>
      </c>
      <c r="D246" s="547" t="s">
        <v>9451</v>
      </c>
      <c r="E246" s="547" t="s">
        <v>7134</v>
      </c>
      <c r="F246" s="547" t="s">
        <v>11008</v>
      </c>
      <c r="G246" s="974">
        <v>12828</v>
      </c>
      <c r="H246" s="547" t="s">
        <v>13787</v>
      </c>
    </row>
    <row r="247" spans="1:8" x14ac:dyDescent="0.25">
      <c r="B247" s="911">
        <v>43232</v>
      </c>
      <c r="C247" s="911">
        <v>43239</v>
      </c>
      <c r="D247" s="547" t="s">
        <v>82</v>
      </c>
      <c r="E247" s="547" t="s">
        <v>34</v>
      </c>
      <c r="F247" s="547" t="s">
        <v>593</v>
      </c>
      <c r="G247" s="974">
        <v>11578.2</v>
      </c>
      <c r="H247" s="547" t="s">
        <v>13788</v>
      </c>
    </row>
    <row r="248" spans="1:8" x14ac:dyDescent="0.25">
      <c r="B248" s="911">
        <v>43232</v>
      </c>
      <c r="C248" s="911">
        <v>43239</v>
      </c>
      <c r="D248" s="547" t="s">
        <v>6925</v>
      </c>
      <c r="E248" s="547" t="s">
        <v>4824</v>
      </c>
      <c r="F248" s="547" t="s">
        <v>593</v>
      </c>
      <c r="G248" s="974">
        <v>0</v>
      </c>
      <c r="H248" s="547" t="s">
        <v>13788</v>
      </c>
    </row>
    <row r="249" spans="1:8" x14ac:dyDescent="0.25">
      <c r="B249" s="911">
        <v>43232</v>
      </c>
      <c r="C249" s="911">
        <v>43238</v>
      </c>
      <c r="D249" s="547" t="s">
        <v>13789</v>
      </c>
      <c r="E249" s="547" t="s">
        <v>13790</v>
      </c>
      <c r="F249" s="547" t="s">
        <v>2518</v>
      </c>
      <c r="G249" s="974">
        <v>12407</v>
      </c>
      <c r="H249" s="547" t="s">
        <v>13791</v>
      </c>
    </row>
    <row r="250" spans="1:8" x14ac:dyDescent="0.25">
      <c r="B250" s="911">
        <v>43233</v>
      </c>
      <c r="C250" s="911">
        <v>43240</v>
      </c>
      <c r="D250" s="547" t="s">
        <v>10156</v>
      </c>
      <c r="E250" s="547" t="s">
        <v>2815</v>
      </c>
      <c r="F250" s="547" t="s">
        <v>6355</v>
      </c>
      <c r="G250" s="974">
        <v>33110</v>
      </c>
      <c r="H250" s="547" t="s">
        <v>13785</v>
      </c>
    </row>
    <row r="251" spans="1:8" x14ac:dyDescent="0.25">
      <c r="B251" s="911">
        <v>43233</v>
      </c>
      <c r="C251" s="911">
        <v>43240</v>
      </c>
      <c r="D251" s="547" t="s">
        <v>10032</v>
      </c>
      <c r="E251" s="547" t="s">
        <v>13786</v>
      </c>
      <c r="F251" s="547" t="s">
        <v>6355</v>
      </c>
      <c r="G251" s="974">
        <v>0</v>
      </c>
      <c r="H251" s="547" t="s">
        <v>13785</v>
      </c>
    </row>
    <row r="252" spans="1:8" x14ac:dyDescent="0.25">
      <c r="B252" s="911">
        <v>43234</v>
      </c>
      <c r="C252" s="911">
        <v>43237</v>
      </c>
      <c r="D252" s="547" t="s">
        <v>675</v>
      </c>
      <c r="E252" s="547" t="s">
        <v>1210</v>
      </c>
      <c r="F252" s="547" t="s">
        <v>3393</v>
      </c>
      <c r="G252" s="974">
        <v>9373.5</v>
      </c>
      <c r="H252" s="547" t="s">
        <v>13792</v>
      </c>
    </row>
    <row r="253" spans="1:8" x14ac:dyDescent="0.25">
      <c r="B253" s="911">
        <v>43234</v>
      </c>
      <c r="C253" s="911">
        <v>43237</v>
      </c>
      <c r="D253" s="547" t="s">
        <v>13795</v>
      </c>
      <c r="E253" s="547" t="s">
        <v>116</v>
      </c>
      <c r="F253" s="547" t="s">
        <v>13796</v>
      </c>
      <c r="G253" s="974">
        <v>256</v>
      </c>
      <c r="H253" s="547" t="s">
        <v>13797</v>
      </c>
    </row>
    <row r="254" spans="1:8" x14ac:dyDescent="0.25">
      <c r="B254" s="911">
        <v>43235</v>
      </c>
      <c r="C254" s="911">
        <v>43240</v>
      </c>
      <c r="D254" s="547" t="s">
        <v>2234</v>
      </c>
      <c r="E254" s="547" t="s">
        <v>13793</v>
      </c>
      <c r="F254" s="547" t="s">
        <v>6355</v>
      </c>
      <c r="G254" s="974">
        <v>2100</v>
      </c>
      <c r="H254" s="547" t="s">
        <v>13794</v>
      </c>
    </row>
    <row r="255" spans="1:8" x14ac:dyDescent="0.25">
      <c r="B255" s="911">
        <v>43236</v>
      </c>
      <c r="C255" s="911">
        <v>43244</v>
      </c>
      <c r="D255" s="547" t="s">
        <v>56</v>
      </c>
      <c r="E255" s="547" t="s">
        <v>57</v>
      </c>
      <c r="F255" s="547" t="s">
        <v>13798</v>
      </c>
      <c r="G255" s="974">
        <v>0</v>
      </c>
      <c r="H255" s="547" t="s">
        <v>13799</v>
      </c>
    </row>
    <row r="256" spans="1:8" x14ac:dyDescent="0.25">
      <c r="B256" s="911">
        <v>43241</v>
      </c>
      <c r="C256" s="911">
        <v>43244</v>
      </c>
      <c r="D256" s="547" t="s">
        <v>1002</v>
      </c>
      <c r="E256" s="547" t="s">
        <v>13800</v>
      </c>
      <c r="F256" s="547" t="s">
        <v>13798</v>
      </c>
      <c r="G256" s="974">
        <v>0</v>
      </c>
      <c r="H256" s="547" t="s">
        <v>13801</v>
      </c>
    </row>
    <row r="257" spans="1:8" x14ac:dyDescent="0.25">
      <c r="B257" s="911">
        <v>43242</v>
      </c>
      <c r="C257" s="911">
        <v>43242</v>
      </c>
      <c r="D257" s="547" t="s">
        <v>2480</v>
      </c>
      <c r="E257" s="547" t="s">
        <v>93</v>
      </c>
      <c r="F257" s="547" t="s">
        <v>1467</v>
      </c>
      <c r="G257" s="974">
        <v>0</v>
      </c>
      <c r="H257" s="547" t="s">
        <v>13802</v>
      </c>
    </row>
    <row r="258" spans="1:8" x14ac:dyDescent="0.25">
      <c r="B258" s="911">
        <v>43243</v>
      </c>
      <c r="C258" s="911">
        <v>43245</v>
      </c>
      <c r="D258" s="547" t="s">
        <v>2496</v>
      </c>
      <c r="E258" s="547" t="s">
        <v>2144</v>
      </c>
      <c r="F258" s="547" t="s">
        <v>13803</v>
      </c>
      <c r="G258" s="974">
        <v>460</v>
      </c>
      <c r="H258" s="547" t="s">
        <v>13804</v>
      </c>
    </row>
    <row r="259" spans="1:8" x14ac:dyDescent="0.25">
      <c r="B259" s="911">
        <v>43246</v>
      </c>
      <c r="C259" s="911">
        <v>43248</v>
      </c>
      <c r="D259" s="547" t="s">
        <v>3779</v>
      </c>
      <c r="E259" s="547" t="s">
        <v>1156</v>
      </c>
      <c r="F259" s="547" t="s">
        <v>567</v>
      </c>
      <c r="G259" s="974">
        <v>1791</v>
      </c>
      <c r="H259" s="547" t="s">
        <v>13805</v>
      </c>
    </row>
    <row r="260" spans="1:8" x14ac:dyDescent="0.25">
      <c r="B260" s="911">
        <v>43249</v>
      </c>
      <c r="C260" s="911">
        <v>43253</v>
      </c>
      <c r="D260" s="547" t="s">
        <v>13536</v>
      </c>
      <c r="E260" s="547" t="s">
        <v>3888</v>
      </c>
      <c r="F260" s="547" t="s">
        <v>180</v>
      </c>
      <c r="G260" s="974">
        <v>1596</v>
      </c>
      <c r="H260" s="547" t="s">
        <v>13806</v>
      </c>
    </row>
    <row r="261" spans="1:8" x14ac:dyDescent="0.25">
      <c r="B261" s="551"/>
      <c r="C261" s="551"/>
      <c r="D261" s="548"/>
      <c r="E261" s="548"/>
      <c r="F261" s="548"/>
      <c r="G261" s="123"/>
      <c r="H261" s="548"/>
    </row>
    <row r="262" spans="1:8" x14ac:dyDescent="0.25">
      <c r="B262" s="551"/>
      <c r="C262" s="551"/>
      <c r="D262" s="548"/>
      <c r="E262" s="548"/>
      <c r="F262" s="548"/>
      <c r="G262" s="123"/>
      <c r="H262" s="548"/>
    </row>
    <row r="263" spans="1:8" x14ac:dyDescent="0.25">
      <c r="B263" s="551"/>
      <c r="C263" s="551"/>
      <c r="D263" s="548"/>
      <c r="E263" s="548"/>
      <c r="F263" s="548"/>
      <c r="G263" s="123"/>
      <c r="H263" s="548"/>
    </row>
    <row r="264" spans="1:8" x14ac:dyDescent="0.25">
      <c r="A264" s="184"/>
      <c r="B264" s="332"/>
      <c r="C264" s="332"/>
      <c r="D264" s="99"/>
      <c r="E264" s="99"/>
      <c r="F264" s="99"/>
      <c r="G264" s="333"/>
      <c r="H264" s="99"/>
    </row>
    <row r="265" spans="1:8" x14ac:dyDescent="0.25">
      <c r="A265" s="128" t="s">
        <v>198</v>
      </c>
      <c r="B265" s="122"/>
      <c r="C265" s="122"/>
      <c r="D265" s="737"/>
      <c r="E265" s="737"/>
      <c r="F265" s="737"/>
      <c r="G265" s="123"/>
      <c r="H265" s="740"/>
    </row>
    <row r="266" spans="1:8" x14ac:dyDescent="0.25">
      <c r="B266" s="911">
        <v>43222</v>
      </c>
      <c r="C266" s="911">
        <v>43222</v>
      </c>
      <c r="D266" s="547" t="s">
        <v>13660</v>
      </c>
      <c r="E266" s="572" t="s">
        <v>13661</v>
      </c>
      <c r="F266" s="547" t="s">
        <v>4313</v>
      </c>
      <c r="G266" s="942">
        <v>0</v>
      </c>
      <c r="H266" s="572" t="s">
        <v>13662</v>
      </c>
    </row>
    <row r="267" spans="1:8" x14ac:dyDescent="0.25">
      <c r="B267" s="911">
        <v>43222</v>
      </c>
      <c r="C267" s="911">
        <v>43222</v>
      </c>
      <c r="D267" s="547" t="s">
        <v>1018</v>
      </c>
      <c r="E267" s="572" t="s">
        <v>1019</v>
      </c>
      <c r="F267" s="547" t="s">
        <v>4313</v>
      </c>
      <c r="G267" s="942">
        <v>0</v>
      </c>
      <c r="H267" s="572" t="s">
        <v>13662</v>
      </c>
    </row>
    <row r="268" spans="1:8" x14ac:dyDescent="0.25">
      <c r="B268" s="122"/>
      <c r="C268" s="122"/>
      <c r="D268" s="737"/>
      <c r="E268" s="740"/>
      <c r="F268" s="737"/>
      <c r="G268" s="123"/>
      <c r="H268" s="740"/>
    </row>
    <row r="269" spans="1:8" x14ac:dyDescent="0.25">
      <c r="B269" s="995">
        <v>43241</v>
      </c>
      <c r="C269" s="995">
        <v>43243</v>
      </c>
      <c r="D269" s="994" t="s">
        <v>10827</v>
      </c>
      <c r="E269" s="553" t="s">
        <v>10828</v>
      </c>
      <c r="F269" s="994" t="s">
        <v>10829</v>
      </c>
      <c r="G269" s="996">
        <v>759</v>
      </c>
      <c r="H269" s="553" t="s">
        <v>13654</v>
      </c>
    </row>
    <row r="270" spans="1:8" x14ac:dyDescent="0.25">
      <c r="B270" s="122"/>
      <c r="C270" s="122"/>
      <c r="D270" s="737"/>
      <c r="E270" s="740"/>
      <c r="F270" s="737"/>
      <c r="G270" s="123"/>
      <c r="H270" s="740"/>
    </row>
    <row r="271" spans="1:8" x14ac:dyDescent="0.25">
      <c r="B271" s="911">
        <v>43251</v>
      </c>
      <c r="C271" s="911">
        <v>43252</v>
      </c>
      <c r="D271" s="572" t="s">
        <v>61</v>
      </c>
      <c r="E271" s="572" t="s">
        <v>10813</v>
      </c>
      <c r="F271" s="547" t="s">
        <v>180</v>
      </c>
      <c r="G271" s="942">
        <v>128</v>
      </c>
      <c r="H271" s="572" t="s">
        <v>13663</v>
      </c>
    </row>
    <row r="272" spans="1:8" x14ac:dyDescent="0.25">
      <c r="B272" s="911">
        <v>43251</v>
      </c>
      <c r="C272" s="911">
        <v>43252</v>
      </c>
      <c r="D272" s="572" t="s">
        <v>64</v>
      </c>
      <c r="E272" s="572" t="s">
        <v>62</v>
      </c>
      <c r="F272" s="547" t="s">
        <v>180</v>
      </c>
      <c r="G272" s="942">
        <v>128</v>
      </c>
      <c r="H272" s="572" t="s">
        <v>13663</v>
      </c>
    </row>
    <row r="273" spans="2:8" x14ac:dyDescent="0.25">
      <c r="B273" s="911">
        <v>43251</v>
      </c>
      <c r="C273" s="911">
        <v>43252</v>
      </c>
      <c r="D273" s="547" t="s">
        <v>9131</v>
      </c>
      <c r="E273" s="572" t="s">
        <v>703</v>
      </c>
      <c r="F273" s="547" t="s">
        <v>180</v>
      </c>
      <c r="G273" s="942">
        <v>128</v>
      </c>
      <c r="H273" s="572" t="s">
        <v>13663</v>
      </c>
    </row>
    <row r="274" spans="2:8" x14ac:dyDescent="0.25">
      <c r="B274" s="911">
        <v>43251</v>
      </c>
      <c r="C274" s="911">
        <v>43252</v>
      </c>
      <c r="D274" s="547" t="s">
        <v>65</v>
      </c>
      <c r="E274" s="572" t="s">
        <v>10813</v>
      </c>
      <c r="F274" s="547" t="s">
        <v>180</v>
      </c>
      <c r="G274" s="942">
        <v>5092.37</v>
      </c>
      <c r="H274" s="572" t="s">
        <v>13663</v>
      </c>
    </row>
    <row r="275" spans="2:8" x14ac:dyDescent="0.25">
      <c r="B275" s="122"/>
      <c r="C275" s="122"/>
      <c r="D275" s="737"/>
      <c r="E275" s="737"/>
      <c r="F275" s="737"/>
      <c r="G275" s="123"/>
      <c r="H275" s="740"/>
    </row>
  </sheetData>
  <sortState xmlns:xlrd2="http://schemas.microsoft.com/office/spreadsheetml/2017/richdata2" ref="B244:H260">
    <sortCondition ref="B244"/>
  </sortState>
  <mergeCells count="4">
    <mergeCell ref="A2:H2"/>
    <mergeCell ref="A3:H3"/>
    <mergeCell ref="A4:H4"/>
    <mergeCell ref="B7:C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339"/>
  <sheetViews>
    <sheetView topLeftCell="A316" zoomScaleNormal="100" workbookViewId="0">
      <selection activeCell="D302" sqref="D302"/>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13438</v>
      </c>
      <c r="B4" s="1352"/>
      <c r="C4" s="1352"/>
      <c r="D4" s="1352"/>
      <c r="E4" s="1352"/>
      <c r="F4" s="1352"/>
      <c r="G4" s="1352"/>
      <c r="H4" s="1352"/>
    </row>
    <row r="5" spans="1:8" s="475" customFormat="1" x14ac:dyDescent="0.25">
      <c r="B5" s="734"/>
      <c r="C5" s="734"/>
      <c r="D5" s="253"/>
      <c r="E5" s="253"/>
      <c r="F5" s="253"/>
      <c r="G5" s="557"/>
      <c r="H5" s="253"/>
    </row>
    <row r="6" spans="1:8" s="475" customFormat="1" x14ac:dyDescent="0.25">
      <c r="A6" s="733"/>
      <c r="B6" s="734"/>
      <c r="C6" s="734"/>
      <c r="D6" s="253"/>
      <c r="E6" s="253"/>
      <c r="F6" s="253"/>
      <c r="G6" s="557"/>
      <c r="H6" s="253"/>
    </row>
    <row r="7" spans="1:8" s="475" customFormat="1" x14ac:dyDescent="0.25">
      <c r="A7" s="733" t="s">
        <v>2</v>
      </c>
      <c r="B7" s="1350" t="s">
        <v>3</v>
      </c>
      <c r="C7" s="1350"/>
      <c r="D7" s="253" t="s">
        <v>4</v>
      </c>
      <c r="E7" s="253" t="s">
        <v>5</v>
      </c>
      <c r="F7" s="253" t="s">
        <v>6</v>
      </c>
      <c r="G7" s="557" t="s">
        <v>7</v>
      </c>
      <c r="H7" s="253" t="s">
        <v>8</v>
      </c>
    </row>
    <row r="8" spans="1:8" s="475" customFormat="1" x14ac:dyDescent="0.25">
      <c r="A8" s="733"/>
      <c r="B8" s="734" t="s">
        <v>9</v>
      </c>
      <c r="C8" s="734"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737"/>
      <c r="F10" s="737"/>
      <c r="G10" s="123"/>
      <c r="H10" s="740"/>
    </row>
    <row r="11" spans="1:8" x14ac:dyDescent="0.25">
      <c r="B11" s="911">
        <v>43254</v>
      </c>
      <c r="C11" s="911">
        <v>43266</v>
      </c>
      <c r="D11" s="936" t="s">
        <v>3056</v>
      </c>
      <c r="E11" s="936" t="s">
        <v>1050</v>
      </c>
      <c r="F11" s="936" t="s">
        <v>728</v>
      </c>
      <c r="G11" s="874">
        <v>1215</v>
      </c>
      <c r="H11" s="216" t="s">
        <v>13546</v>
      </c>
    </row>
    <row r="12" spans="1:8" x14ac:dyDescent="0.25">
      <c r="B12" s="911">
        <v>43255</v>
      </c>
      <c r="C12" s="911">
        <v>43256</v>
      </c>
      <c r="D12" s="216" t="s">
        <v>13541</v>
      </c>
      <c r="E12" s="216" t="s">
        <v>13542</v>
      </c>
      <c r="F12" s="216" t="s">
        <v>204</v>
      </c>
      <c r="G12" s="874">
        <v>135</v>
      </c>
      <c r="H12" s="216" t="s">
        <v>13544</v>
      </c>
    </row>
    <row r="13" spans="1:8" x14ac:dyDescent="0.25">
      <c r="B13" s="911">
        <v>43262</v>
      </c>
      <c r="C13" s="911">
        <v>43265</v>
      </c>
      <c r="D13" s="216" t="s">
        <v>730</v>
      </c>
      <c r="E13" s="216" t="s">
        <v>1050</v>
      </c>
      <c r="F13" s="216" t="s">
        <v>172</v>
      </c>
      <c r="G13" s="874">
        <v>2159</v>
      </c>
      <c r="H13" s="216" t="s">
        <v>13545</v>
      </c>
    </row>
    <row r="14" spans="1:8" x14ac:dyDescent="0.25">
      <c r="B14" s="911"/>
      <c r="C14" s="911"/>
      <c r="D14" s="216"/>
      <c r="E14" s="216"/>
      <c r="F14" s="216"/>
      <c r="G14" s="874"/>
      <c r="H14" s="216"/>
    </row>
    <row r="15" spans="1:8" x14ac:dyDescent="0.25">
      <c r="B15" s="911"/>
      <c r="C15" s="911"/>
      <c r="D15" s="216"/>
      <c r="E15" s="216"/>
      <c r="F15" s="216"/>
      <c r="G15" s="874"/>
      <c r="H15" s="216"/>
    </row>
    <row r="16" spans="1:8" x14ac:dyDescent="0.25">
      <c r="B16" s="911">
        <v>43270</v>
      </c>
      <c r="C16" s="911">
        <v>43272</v>
      </c>
      <c r="D16" s="547" t="s">
        <v>10650</v>
      </c>
      <c r="E16" s="547" t="s">
        <v>13732</v>
      </c>
      <c r="F16" s="547" t="s">
        <v>30</v>
      </c>
      <c r="G16" s="874">
        <v>1544</v>
      </c>
      <c r="H16" s="547" t="s">
        <v>13735</v>
      </c>
    </row>
    <row r="17" spans="1:8" x14ac:dyDescent="0.25">
      <c r="B17" s="911">
        <v>43277</v>
      </c>
      <c r="C17" s="911">
        <v>43278</v>
      </c>
      <c r="D17" s="547" t="s">
        <v>13733</v>
      </c>
      <c r="E17" s="547" t="s">
        <v>13734</v>
      </c>
      <c r="F17" s="547" t="s">
        <v>172</v>
      </c>
      <c r="G17" s="874">
        <v>523</v>
      </c>
      <c r="H17" s="547" t="s">
        <v>13736</v>
      </c>
    </row>
    <row r="18" spans="1:8" x14ac:dyDescent="0.25">
      <c r="B18" s="911"/>
      <c r="C18" s="911"/>
      <c r="D18" s="935"/>
      <c r="E18" s="935"/>
      <c r="F18" s="935"/>
      <c r="G18" s="874"/>
      <c r="H18" s="547"/>
    </row>
    <row r="19" spans="1:8" x14ac:dyDescent="0.25">
      <c r="B19" s="128"/>
      <c r="C19" s="128"/>
      <c r="D19" s="128"/>
      <c r="E19" s="128"/>
      <c r="F19" s="128"/>
      <c r="G19" s="128"/>
      <c r="H19" s="128"/>
    </row>
    <row r="20" spans="1:8" x14ac:dyDescent="0.25">
      <c r="B20" s="1011"/>
      <c r="C20" s="1011"/>
      <c r="D20" s="935"/>
      <c r="E20" s="547"/>
      <c r="F20" s="935"/>
      <c r="G20" s="991"/>
      <c r="H20" s="547"/>
    </row>
    <row r="21" spans="1:8" x14ac:dyDescent="0.25">
      <c r="B21" s="122"/>
      <c r="C21" s="122"/>
      <c r="D21" s="341"/>
      <c r="E21" s="737"/>
      <c r="F21" s="737"/>
      <c r="G21" s="123"/>
      <c r="H21" s="740"/>
    </row>
    <row r="22" spans="1:8" x14ac:dyDescent="0.25">
      <c r="A22" s="184"/>
      <c r="B22" s="332"/>
      <c r="C22" s="332"/>
      <c r="D22" s="99"/>
      <c r="E22" s="99"/>
      <c r="F22" s="99"/>
      <c r="G22" s="333"/>
      <c r="H22" s="99"/>
    </row>
    <row r="23" spans="1:8" x14ac:dyDescent="0.25">
      <c r="A23" s="128" t="s">
        <v>9166</v>
      </c>
      <c r="B23" s="122"/>
      <c r="C23" s="122"/>
      <c r="D23" s="341"/>
      <c r="E23" s="737"/>
      <c r="F23" s="737"/>
      <c r="G23" s="123"/>
      <c r="H23" s="740"/>
    </row>
    <row r="24" spans="1:8" x14ac:dyDescent="0.25">
      <c r="B24" s="122"/>
      <c r="C24" s="122"/>
      <c r="D24" s="341"/>
      <c r="E24" s="737"/>
      <c r="F24" s="737"/>
      <c r="G24" s="123"/>
      <c r="H24" s="740"/>
    </row>
    <row r="25" spans="1:8" x14ac:dyDescent="0.25">
      <c r="B25" s="122"/>
      <c r="C25" s="122"/>
      <c r="D25" s="341"/>
      <c r="E25" s="737"/>
      <c r="F25" s="737"/>
      <c r="G25" s="123"/>
      <c r="H25" s="740"/>
    </row>
    <row r="26" spans="1:8" x14ac:dyDescent="0.25">
      <c r="B26" s="122"/>
      <c r="C26" s="122"/>
      <c r="D26" s="341"/>
      <c r="E26" s="737"/>
      <c r="F26" s="737"/>
      <c r="G26" s="123"/>
      <c r="H26" s="740"/>
    </row>
    <row r="27" spans="1:8" x14ac:dyDescent="0.25">
      <c r="A27" s="184"/>
      <c r="B27" s="332"/>
      <c r="C27" s="332"/>
      <c r="D27" s="99"/>
      <c r="E27" s="99"/>
      <c r="F27" s="99"/>
      <c r="G27" s="333"/>
      <c r="H27" s="99"/>
    </row>
    <row r="28" spans="1:8" x14ac:dyDescent="0.25">
      <c r="A28" s="128" t="s">
        <v>24</v>
      </c>
      <c r="B28" s="115"/>
      <c r="C28" s="115"/>
      <c r="D28" s="741"/>
      <c r="E28" s="544"/>
      <c r="F28" s="741"/>
      <c r="G28" s="113"/>
      <c r="H28" s="741"/>
    </row>
    <row r="29" spans="1:8" x14ac:dyDescent="0.25">
      <c r="B29" s="115"/>
      <c r="C29" s="115"/>
      <c r="D29" s="741"/>
      <c r="E29" s="544"/>
      <c r="F29" s="741"/>
      <c r="G29" s="113"/>
      <c r="H29" s="545"/>
    </row>
    <row r="30" spans="1:8" x14ac:dyDescent="0.25">
      <c r="B30" s="115"/>
      <c r="C30" s="115"/>
      <c r="D30" s="741"/>
      <c r="E30" s="544"/>
      <c r="F30" s="741"/>
      <c r="G30" s="113"/>
      <c r="H30" s="741"/>
    </row>
    <row r="31" spans="1:8" x14ac:dyDescent="0.25">
      <c r="B31" s="115"/>
      <c r="C31" s="115"/>
      <c r="D31" s="741"/>
      <c r="E31" s="544"/>
      <c r="F31" s="741"/>
      <c r="G31" s="113"/>
      <c r="H31" s="741"/>
    </row>
    <row r="32" spans="1:8" x14ac:dyDescent="0.25">
      <c r="B32" s="115"/>
      <c r="C32" s="115"/>
      <c r="D32" s="741"/>
      <c r="E32" s="544"/>
      <c r="F32" s="741"/>
      <c r="G32" s="113"/>
      <c r="H32" s="741"/>
    </row>
    <row r="33" spans="1:8" x14ac:dyDescent="0.25">
      <c r="B33" s="115"/>
      <c r="C33" s="115"/>
      <c r="D33" s="741"/>
      <c r="E33" s="544"/>
      <c r="F33" s="741"/>
      <c r="G33" s="113"/>
      <c r="H33" s="544"/>
    </row>
    <row r="34" spans="1:8" x14ac:dyDescent="0.25">
      <c r="B34" s="115"/>
      <c r="C34" s="115"/>
      <c r="D34" s="741"/>
      <c r="E34" s="544"/>
      <c r="F34" s="741"/>
      <c r="G34" s="113"/>
      <c r="H34" s="544"/>
    </row>
    <row r="35" spans="1:8" x14ac:dyDescent="0.25">
      <c r="B35" s="115"/>
      <c r="C35" s="115"/>
      <c r="D35" s="741"/>
      <c r="E35" s="544"/>
      <c r="F35" s="741"/>
      <c r="G35" s="113"/>
      <c r="H35" s="741"/>
    </row>
    <row r="36" spans="1:8" x14ac:dyDescent="0.25">
      <c r="B36" s="115"/>
      <c r="C36" s="115"/>
      <c r="D36" s="741"/>
      <c r="E36" s="544"/>
      <c r="F36" s="741"/>
      <c r="G36" s="113"/>
      <c r="H36" s="741"/>
    </row>
    <row r="37" spans="1:8" x14ac:dyDescent="0.25">
      <c r="B37" s="115"/>
      <c r="C37" s="115"/>
      <c r="D37" s="741"/>
      <c r="E37" s="544"/>
      <c r="F37" s="741"/>
      <c r="G37" s="113"/>
      <c r="H37" s="544"/>
    </row>
    <row r="38" spans="1:8" x14ac:dyDescent="0.25">
      <c r="B38" s="115"/>
      <c r="C38" s="115"/>
      <c r="D38" s="741"/>
      <c r="E38" s="544"/>
      <c r="F38" s="741"/>
      <c r="G38" s="113"/>
      <c r="H38" s="741"/>
    </row>
    <row r="39" spans="1:8" x14ac:dyDescent="0.25">
      <c r="B39" s="115"/>
      <c r="C39" s="115"/>
      <c r="D39" s="741"/>
      <c r="E39" s="544"/>
      <c r="F39" s="741"/>
      <c r="G39" s="113"/>
      <c r="H39" s="741"/>
    </row>
    <row r="40" spans="1:8" x14ac:dyDescent="0.25">
      <c r="B40" s="115"/>
      <c r="C40" s="115"/>
      <c r="D40" s="741"/>
      <c r="E40" s="544"/>
      <c r="F40" s="741"/>
      <c r="G40" s="113"/>
      <c r="H40" s="741"/>
    </row>
    <row r="41" spans="1:8" x14ac:dyDescent="0.25">
      <c r="B41" s="115"/>
      <c r="C41" s="115"/>
      <c r="D41" s="741"/>
      <c r="E41" s="544"/>
      <c r="F41" s="741"/>
      <c r="G41" s="113"/>
      <c r="H41" s="741"/>
    </row>
    <row r="42" spans="1:8" x14ac:dyDescent="0.25">
      <c r="A42" s="184"/>
      <c r="B42" s="332"/>
      <c r="C42" s="332"/>
      <c r="D42" s="99"/>
      <c r="E42" s="99"/>
      <c r="F42" s="99"/>
      <c r="G42" s="333"/>
      <c r="H42" s="99"/>
    </row>
    <row r="43" spans="1:8" x14ac:dyDescent="0.25">
      <c r="A43" s="128" t="s">
        <v>100</v>
      </c>
      <c r="B43" s="554"/>
      <c r="C43" s="554"/>
      <c r="D43" s="194"/>
      <c r="E43" s="194"/>
      <c r="F43" s="195"/>
      <c r="G43" s="558"/>
      <c r="H43" s="197"/>
    </row>
    <row r="44" spans="1:8" x14ac:dyDescent="0.25">
      <c r="B44" s="554"/>
      <c r="C44" s="555"/>
      <c r="D44" s="194"/>
      <c r="E44" s="194"/>
      <c r="F44" s="195"/>
      <c r="G44" s="558"/>
      <c r="H44" s="197"/>
    </row>
    <row r="45" spans="1:8" x14ac:dyDescent="0.25">
      <c r="B45" s="554"/>
      <c r="C45" s="554"/>
      <c r="D45" s="194"/>
      <c r="E45" s="194"/>
      <c r="F45" s="195"/>
      <c r="G45" s="558"/>
      <c r="H45" s="197"/>
    </row>
    <row r="46" spans="1:8" x14ac:dyDescent="0.25">
      <c r="B46" s="554"/>
      <c r="C46" s="554"/>
      <c r="D46" s="194"/>
      <c r="E46" s="194"/>
      <c r="F46" s="195"/>
      <c r="G46" s="558"/>
      <c r="H46" s="197"/>
    </row>
    <row r="47" spans="1:8" x14ac:dyDescent="0.25">
      <c r="A47" s="184"/>
      <c r="B47" s="332"/>
      <c r="C47" s="332"/>
      <c r="D47" s="99"/>
      <c r="E47" s="99"/>
      <c r="F47" s="99"/>
      <c r="G47" s="333"/>
      <c r="H47" s="99"/>
    </row>
    <row r="48" spans="1:8" x14ac:dyDescent="0.25">
      <c r="A48" s="128" t="s">
        <v>25</v>
      </c>
      <c r="B48" s="911">
        <v>43254</v>
      </c>
      <c r="C48" s="911">
        <v>43257</v>
      </c>
      <c r="D48" s="216" t="s">
        <v>8990</v>
      </c>
      <c r="E48" s="570" t="s">
        <v>13487</v>
      </c>
      <c r="F48" s="216" t="s">
        <v>180</v>
      </c>
      <c r="G48" s="913">
        <v>1110</v>
      </c>
      <c r="H48" s="570" t="s">
        <v>13488</v>
      </c>
    </row>
    <row r="49" spans="2:8" x14ac:dyDescent="0.25">
      <c r="B49" s="911">
        <v>43256</v>
      </c>
      <c r="C49" s="911">
        <v>43259</v>
      </c>
      <c r="D49" s="216" t="s">
        <v>6745</v>
      </c>
      <c r="E49" s="570" t="s">
        <v>6744</v>
      </c>
      <c r="F49" s="216" t="s">
        <v>3671</v>
      </c>
      <c r="G49" s="913">
        <v>0</v>
      </c>
      <c r="H49" s="570" t="s">
        <v>13489</v>
      </c>
    </row>
    <row r="50" spans="2:8" x14ac:dyDescent="0.25">
      <c r="B50" s="911">
        <f>[1]Individual!A10</f>
        <v>43258</v>
      </c>
      <c r="C50" s="911">
        <f>[1]Individual!B10</f>
        <v>43259</v>
      </c>
      <c r="D50" s="941" t="str">
        <f>[1]Individual!C10</f>
        <v>Lawrence Miller</v>
      </c>
      <c r="E50" s="1024" t="str">
        <f>[1]Individual!D10</f>
        <v>Instructor, Design Drafting</v>
      </c>
      <c r="F50" s="941" t="str">
        <f>[1]Individual!E10</f>
        <v>Detroit, MI</v>
      </c>
      <c r="G50" s="965">
        <f>[1]Individual!F10</f>
        <v>250</v>
      </c>
      <c r="H50" s="1024" t="str">
        <f>[1]Individual!G10</f>
        <v>Attending the Vera Institute Second Chance Pell Grant Conference.  All expenses except rental car and hotel parking paid by Institute.</v>
      </c>
    </row>
    <row r="51" spans="2:8" x14ac:dyDescent="0.25">
      <c r="B51" s="911">
        <v>43260</v>
      </c>
      <c r="C51" s="911">
        <v>43263</v>
      </c>
      <c r="D51" s="216" t="s">
        <v>1098</v>
      </c>
      <c r="E51" s="966" t="s">
        <v>5756</v>
      </c>
      <c r="F51" s="812" t="s">
        <v>863</v>
      </c>
      <c r="G51" s="913">
        <v>1700</v>
      </c>
      <c r="H51" s="570" t="s">
        <v>13490</v>
      </c>
    </row>
    <row r="52" spans="2:8" x14ac:dyDescent="0.25">
      <c r="B52" s="911">
        <v>43261</v>
      </c>
      <c r="C52" s="911">
        <v>43265</v>
      </c>
      <c r="D52" s="216" t="s">
        <v>1848</v>
      </c>
      <c r="E52" s="570" t="s">
        <v>10194</v>
      </c>
      <c r="F52" s="216" t="s">
        <v>13491</v>
      </c>
      <c r="G52" s="913">
        <v>2004</v>
      </c>
      <c r="H52" s="570" t="s">
        <v>13492</v>
      </c>
    </row>
    <row r="53" spans="2:8" x14ac:dyDescent="0.25">
      <c r="B53" s="911">
        <f>[1]Individual!A11</f>
        <v>43262</v>
      </c>
      <c r="C53" s="911">
        <f>[1]Individual!B11</f>
        <v>43264</v>
      </c>
      <c r="D53" s="941" t="str">
        <f>[1]Individual!C11</f>
        <v>Denny Smith</v>
      </c>
      <c r="E53" s="1024" t="str">
        <f>[1]Individual!D11</f>
        <v>Director, Testing</v>
      </c>
      <c r="F53" s="941" t="str">
        <f>[1]Individual!E11</f>
        <v>Greenwood, MS</v>
      </c>
      <c r="G53" s="965">
        <f>[1]Individual!F11</f>
        <v>450</v>
      </c>
      <c r="H53" s="1024" t="str">
        <f>[1]Individual!G11</f>
        <v>Providing job profiling services to Viking Industry.  All expenses will be reimbursed by client.</v>
      </c>
    </row>
    <row r="54" spans="2:8" x14ac:dyDescent="0.25">
      <c r="B54" s="911">
        <f>[1]Individual!A12</f>
        <v>43262</v>
      </c>
      <c r="C54" s="911">
        <f>[1]Individual!B12</f>
        <v>43266</v>
      </c>
      <c r="D54" s="941" t="str">
        <f>[1]Individual!C12</f>
        <v>Shaun Atkins</v>
      </c>
      <c r="E54" s="1024" t="str">
        <f>[1]Individual!D12</f>
        <v>Instructor, Industrial Maintenance</v>
      </c>
      <c r="F54" s="941" t="str">
        <f>[1]Individual!E12</f>
        <v>Alpharetta, GA</v>
      </c>
      <c r="G54" s="965">
        <f>[1]Individual!F12</f>
        <v>3645</v>
      </c>
      <c r="H54" s="1024" t="str">
        <f>[1]Individual!G12</f>
        <v xml:space="preserve">Attending Level 1 and 2 training on Allen Bradley PLC.  </v>
      </c>
    </row>
    <row r="55" spans="2:8" x14ac:dyDescent="0.25">
      <c r="B55" s="911">
        <f>[1]Individual!A13</f>
        <v>43262</v>
      </c>
      <c r="C55" s="911">
        <f>[1]Individual!B13</f>
        <v>43266</v>
      </c>
      <c r="D55" s="941" t="str">
        <f>[1]Individual!C13</f>
        <v>Collis Sims</v>
      </c>
      <c r="E55" s="1024" t="str">
        <f>[1]Individual!D13</f>
        <v>Instructor, Electrical Technology</v>
      </c>
      <c r="F55" s="941" t="str">
        <f>[1]Individual!E13</f>
        <v>Alpharetta, GA</v>
      </c>
      <c r="G55" s="965">
        <f>[1]Individual!F13</f>
        <v>3645</v>
      </c>
      <c r="H55" s="1024" t="str">
        <f>[1]Individual!G13</f>
        <v xml:space="preserve">Attending Level 1 and 2 training on Allen Bradley PLC.  </v>
      </c>
    </row>
    <row r="56" spans="2:8" x14ac:dyDescent="0.25">
      <c r="B56" s="911">
        <v>43263</v>
      </c>
      <c r="C56" s="911">
        <v>43266</v>
      </c>
      <c r="D56" s="216" t="s">
        <v>1828</v>
      </c>
      <c r="E56" s="570" t="s">
        <v>3825</v>
      </c>
      <c r="F56" s="216" t="s">
        <v>7880</v>
      </c>
      <c r="G56" s="913">
        <v>1188</v>
      </c>
      <c r="H56" s="570" t="s">
        <v>13493</v>
      </c>
    </row>
    <row r="57" spans="2:8" x14ac:dyDescent="0.25">
      <c r="B57" s="911">
        <v>43264</v>
      </c>
      <c r="C57" s="911">
        <v>43267</v>
      </c>
      <c r="D57" s="216" t="s">
        <v>1559</v>
      </c>
      <c r="E57" s="570" t="s">
        <v>13494</v>
      </c>
      <c r="F57" s="216" t="s">
        <v>30</v>
      </c>
      <c r="G57" s="913">
        <v>2700</v>
      </c>
      <c r="H57" s="570" t="s">
        <v>13495</v>
      </c>
    </row>
    <row r="58" spans="2:8" x14ac:dyDescent="0.25">
      <c r="B58" s="911">
        <f>[1]Individual!A14</f>
        <v>43264</v>
      </c>
      <c r="C58" s="911">
        <f>[1]Individual!B14</f>
        <v>43266</v>
      </c>
      <c r="D58" s="598" t="str">
        <f>[1]Individual!C14</f>
        <v>Kim Gaines</v>
      </c>
      <c r="E58" s="912" t="str">
        <f>[1]Individual!D14</f>
        <v>Director, Human Resources and Payroll</v>
      </c>
      <c r="F58" s="598" t="str">
        <f>[1]Individual!E14</f>
        <v>Nashville, TN</v>
      </c>
      <c r="G58" s="965">
        <f>[1]Individual!F14</f>
        <v>1148</v>
      </c>
      <c r="H58" s="912" t="str">
        <f>[1]Individual!G14</f>
        <v>Attending the Association for Collaborative Partnership Title IX boot camp.</v>
      </c>
    </row>
    <row r="59" spans="2:8" x14ac:dyDescent="0.25">
      <c r="B59" s="911">
        <f>[1]Individual!A15</f>
        <v>43265</v>
      </c>
      <c r="C59" s="911">
        <f>[1]Individual!B15</f>
        <v>43266</v>
      </c>
      <c r="D59" s="598" t="str">
        <f>[1]Individual!C15</f>
        <v xml:space="preserve">Ina Wilson Smith </v>
      </c>
      <c r="E59" s="912" t="str">
        <f>[1]Individual!D15</f>
        <v>Director, Student Disability Services</v>
      </c>
      <c r="F59" s="912" t="str">
        <f>[1]Individual!E15</f>
        <v>Nashville, TN</v>
      </c>
      <c r="G59" s="965">
        <f>[1]Individual!F15</f>
        <v>975</v>
      </c>
      <c r="H59" s="912" t="str">
        <f>[1]Individual!G15</f>
        <v>Attending the Association for Collaborative Partnership Title IX boot camp.</v>
      </c>
    </row>
    <row r="60" spans="2:8" x14ac:dyDescent="0.25">
      <c r="B60" s="911">
        <f>[1]Individual!A16</f>
        <v>43274</v>
      </c>
      <c r="C60" s="911">
        <f>[1]Individual!B16</f>
        <v>43278</v>
      </c>
      <c r="D60" s="598" t="str">
        <f>[1]Individual!C16</f>
        <v>Arthur Morris</v>
      </c>
      <c r="E60" s="912" t="str">
        <f>[1]Individual!D16</f>
        <v>Instructor, Mathematics</v>
      </c>
      <c r="F60" s="912" t="str">
        <f>[1]Individual!E16</f>
        <v>Chicago, IL</v>
      </c>
      <c r="G60" s="965">
        <f>[1]Individual!F16</f>
        <v>2975</v>
      </c>
      <c r="H60" s="912" t="str">
        <f>[1]Individual!G16</f>
        <v>Attending the International Society for Technology in Education Conference.</v>
      </c>
    </row>
    <row r="61" spans="2:8" x14ac:dyDescent="0.25">
      <c r="B61" s="911">
        <f>[1]Individual!A17</f>
        <v>43275</v>
      </c>
      <c r="C61" s="911">
        <f>[1]Individual!B17</f>
        <v>43278</v>
      </c>
      <c r="D61" s="1025" t="str">
        <f>[1]Individual!C17</f>
        <v>Trina Smith</v>
      </c>
      <c r="E61" s="1026" t="str">
        <f>[1]Individual!D17</f>
        <v>Assistant Director, Student Financial Services</v>
      </c>
      <c r="F61" s="1025" t="str">
        <f>[1]Individual!E17</f>
        <v>Austin, TX</v>
      </c>
      <c r="G61" s="965">
        <f>[1]Individual!F17</f>
        <v>2591</v>
      </c>
      <c r="H61" s="1026" t="str">
        <f>[1]Individual!G17</f>
        <v>Attending the National Association of Student Financial Aid Administrators Conference.</v>
      </c>
    </row>
    <row r="62" spans="2:8" x14ac:dyDescent="0.25">
      <c r="B62" s="911">
        <f>[1]Individual!A18</f>
        <v>43275</v>
      </c>
      <c r="C62" s="911">
        <f>[1]Individual!B18</f>
        <v>43278</v>
      </c>
      <c r="D62" s="1025" t="str">
        <f>[1]Individual!C18</f>
        <v>Jannett Spencer</v>
      </c>
      <c r="E62" s="1026" t="str">
        <f>[1]Individual!D18</f>
        <v>Director, Student Financial Services</v>
      </c>
      <c r="F62" s="1025" t="str">
        <f>[1]Individual!E18</f>
        <v>Austin, TX</v>
      </c>
      <c r="G62" s="965">
        <f>[1]Individual!F18</f>
        <v>2375</v>
      </c>
      <c r="H62" s="1026" t="str">
        <f>[1]Individual!G18</f>
        <v>Attending the National Association of Student Financial Aid Administrators Conference.</v>
      </c>
    </row>
    <row r="63" spans="2:8" x14ac:dyDescent="0.25">
      <c r="B63" s="911">
        <f>[1]Individual!A19</f>
        <v>43275</v>
      </c>
      <c r="C63" s="911">
        <f>[1]Individual!B19</f>
        <v>43281</v>
      </c>
      <c r="D63" s="1025" t="str">
        <f>[1]Individual!C19</f>
        <v>Nina Bullock</v>
      </c>
      <c r="E63" s="1026" t="str">
        <f>[1]Individual!D19</f>
        <v>Instructor, Design Drafting</v>
      </c>
      <c r="F63" s="1025" t="str">
        <f>[1]Individual!E19</f>
        <v>Louisville, KY</v>
      </c>
      <c r="G63" s="965">
        <f>[1]Individual!F19</f>
        <v>1907</v>
      </c>
      <c r="H63" s="1026" t="str">
        <f>[1]Individual!G19</f>
        <v>Attending the 2018 National SkillsUSA Conference.</v>
      </c>
    </row>
    <row r="64" spans="2:8" x14ac:dyDescent="0.25">
      <c r="B64" s="911">
        <f>[1]Individual!A20</f>
        <v>43275</v>
      </c>
      <c r="C64" s="911">
        <f>[1]Individual!B20</f>
        <v>43281</v>
      </c>
      <c r="D64" s="598" t="str">
        <f>[1]Individual!C20</f>
        <v>Tye Watson</v>
      </c>
      <c r="E64" s="912" t="str">
        <f>[1]Individual!D20</f>
        <v>Drafting Lab Assistant</v>
      </c>
      <c r="F64" s="598" t="str">
        <f>[1]Individual!E20</f>
        <v>Louisville, KY</v>
      </c>
      <c r="G64" s="965">
        <f>[1]Individual!F20</f>
        <v>1767</v>
      </c>
      <c r="H64" s="912" t="str">
        <f>[1]Individual!G20</f>
        <v>Attending the 2018 National SkillsUSA Conference.</v>
      </c>
    </row>
    <row r="65" spans="1:8" x14ac:dyDescent="0.25">
      <c r="B65" s="911">
        <f>[1]Individual!A21</f>
        <v>43276</v>
      </c>
      <c r="C65" s="911">
        <f>[1]Individual!B21</f>
        <v>43280</v>
      </c>
      <c r="D65" s="598" t="str">
        <f>[1]Individual!C21</f>
        <v>Kenneth Kirkland</v>
      </c>
      <c r="E65" s="912" t="str">
        <f>[1]Individual!D21</f>
        <v>Instructor, EMS</v>
      </c>
      <c r="F65" s="598" t="str">
        <f>[1]Individual!E21</f>
        <v>Louisville, KY</v>
      </c>
      <c r="G65" s="965">
        <f>[1]Individual!F21</f>
        <v>997.25</v>
      </c>
      <c r="H65" s="912" t="str">
        <f>[1]Individual!G21</f>
        <v>Attending the 2018 National SkillsUSA Conference.</v>
      </c>
    </row>
    <row r="66" spans="1:8" x14ac:dyDescent="0.25">
      <c r="B66" s="911">
        <f>[1]Individual!A22</f>
        <v>43276</v>
      </c>
      <c r="C66" s="911">
        <f>[1]Individual!B22</f>
        <v>43280</v>
      </c>
      <c r="D66" s="598" t="str">
        <f>[1]Individual!C22</f>
        <v>Brittany Prater</v>
      </c>
      <c r="E66" s="912" t="str">
        <f>[1]Individual!D22</f>
        <v>Instructor, EMS</v>
      </c>
      <c r="F66" s="598" t="str">
        <f>[1]Individual!E22</f>
        <v>Louisville, KY</v>
      </c>
      <c r="G66" s="965">
        <f>[1]Individual!F22</f>
        <v>937</v>
      </c>
      <c r="H66" s="912" t="str">
        <f>[1]Individual!G22</f>
        <v>Attending the 2018 National SkillsUSA Conference.</v>
      </c>
    </row>
    <row r="67" spans="1:8" x14ac:dyDescent="0.25">
      <c r="B67" s="911">
        <f>[1]Individual!A23</f>
        <v>43276</v>
      </c>
      <c r="C67" s="911">
        <f>[1]Individual!B23</f>
        <v>43281</v>
      </c>
      <c r="D67" s="598" t="str">
        <f>[1]Individual!C23</f>
        <v>Tad Montgomery</v>
      </c>
      <c r="E67" s="912" t="str">
        <f>[1]Individual!D23</f>
        <v>Instructor, Machine Tool</v>
      </c>
      <c r="F67" s="598" t="str">
        <f>[1]Individual!E23</f>
        <v>Louisville, KY</v>
      </c>
      <c r="G67" s="965">
        <f>[1]Individual!F23</f>
        <v>1619</v>
      </c>
      <c r="H67" s="912" t="str">
        <f>[1]Individual!G23</f>
        <v>Attending the 2018 National SkillsUSA Conference.</v>
      </c>
    </row>
    <row r="68" spans="1:8" x14ac:dyDescent="0.25">
      <c r="B68" s="911">
        <f>[1]Individual!A24</f>
        <v>43276</v>
      </c>
      <c r="C68" s="911">
        <f>[1]Individual!B24</f>
        <v>43281</v>
      </c>
      <c r="D68" s="598" t="str">
        <f>[1]Individual!C24</f>
        <v>Mark Rose</v>
      </c>
      <c r="E68" s="912" t="str">
        <f>[1]Individual!D24</f>
        <v>Instructor, Industrial Maintenance</v>
      </c>
      <c r="F68" s="598" t="str">
        <f>[1]Individual!E24</f>
        <v>Louisville, KY</v>
      </c>
      <c r="G68" s="965">
        <f>[1]Individual!F24</f>
        <v>1619</v>
      </c>
      <c r="H68" s="912" t="str">
        <f>[1]Individual!G24</f>
        <v>Attending the 2018 National SkillsUSA Conference.</v>
      </c>
    </row>
    <row r="69" spans="1:8" x14ac:dyDescent="0.25">
      <c r="B69" s="842">
        <v>43276</v>
      </c>
      <c r="C69" s="842">
        <v>43281</v>
      </c>
      <c r="D69" s="547" t="s">
        <v>2557</v>
      </c>
      <c r="E69" s="572" t="s">
        <v>5299</v>
      </c>
      <c r="F69" s="547" t="s">
        <v>213</v>
      </c>
      <c r="G69" s="909">
        <v>1595</v>
      </c>
      <c r="H69" s="572" t="s">
        <v>14500</v>
      </c>
    </row>
    <row r="70" spans="1:8" x14ac:dyDescent="0.25">
      <c r="B70" s="842">
        <v>43276</v>
      </c>
      <c r="C70" s="842">
        <v>43281</v>
      </c>
      <c r="D70" s="547" t="s">
        <v>6745</v>
      </c>
      <c r="E70" s="572" t="s">
        <v>5299</v>
      </c>
      <c r="F70" s="547" t="s">
        <v>213</v>
      </c>
      <c r="G70" s="909">
        <v>1535</v>
      </c>
      <c r="H70" s="572" t="s">
        <v>14500</v>
      </c>
    </row>
    <row r="71" spans="1:8" x14ac:dyDescent="0.25">
      <c r="B71" s="122"/>
      <c r="C71" s="122"/>
      <c r="D71" s="737"/>
      <c r="E71" s="740"/>
      <c r="F71" s="737"/>
      <c r="G71" s="123"/>
      <c r="H71" s="740"/>
    </row>
    <row r="72" spans="1:8" x14ac:dyDescent="0.25">
      <c r="B72" s="122"/>
      <c r="C72" s="122"/>
      <c r="D72" s="737"/>
      <c r="E72" s="740"/>
      <c r="F72" s="737"/>
      <c r="G72" s="123"/>
      <c r="H72" s="740"/>
    </row>
    <row r="73" spans="1:8" x14ac:dyDescent="0.25">
      <c r="B73" s="122"/>
      <c r="C73" s="122"/>
      <c r="D73" s="738"/>
      <c r="E73" s="741"/>
      <c r="F73" s="738"/>
      <c r="G73" s="123"/>
      <c r="H73" s="741"/>
    </row>
    <row r="74" spans="1:8" x14ac:dyDescent="0.25">
      <c r="B74" s="122"/>
      <c r="C74" s="122"/>
      <c r="D74" s="738"/>
      <c r="E74" s="741"/>
      <c r="F74" s="738"/>
      <c r="G74" s="123"/>
      <c r="H74" s="741"/>
    </row>
    <row r="75" spans="1:8" x14ac:dyDescent="0.25">
      <c r="B75" s="122"/>
      <c r="C75" s="122"/>
      <c r="D75" s="738"/>
      <c r="E75" s="741"/>
      <c r="F75" s="738"/>
      <c r="G75" s="123"/>
      <c r="H75" s="741"/>
    </row>
    <row r="76" spans="1:8" x14ac:dyDescent="0.25">
      <c r="B76" s="122"/>
      <c r="C76" s="122"/>
      <c r="D76" s="738"/>
      <c r="E76" s="741"/>
      <c r="F76" s="738"/>
      <c r="G76" s="123"/>
      <c r="H76" s="741"/>
    </row>
    <row r="77" spans="1:8" x14ac:dyDescent="0.25">
      <c r="B77" s="122"/>
      <c r="C77" s="122"/>
      <c r="D77" s="738"/>
      <c r="E77" s="741"/>
      <c r="F77" s="738"/>
      <c r="G77" s="123"/>
      <c r="H77" s="741"/>
    </row>
    <row r="78" spans="1:8" x14ac:dyDescent="0.25">
      <c r="B78" s="122"/>
      <c r="C78" s="122"/>
      <c r="D78" s="738"/>
      <c r="E78" s="741"/>
      <c r="F78" s="738"/>
      <c r="G78" s="123"/>
      <c r="H78" s="741"/>
    </row>
    <row r="79" spans="1:8" x14ac:dyDescent="0.25">
      <c r="A79" s="184"/>
      <c r="B79" s="332"/>
      <c r="C79" s="332"/>
      <c r="D79" s="99"/>
      <c r="E79" s="99"/>
      <c r="F79" s="99"/>
      <c r="G79" s="333"/>
      <c r="H79" s="99"/>
    </row>
    <row r="80" spans="1:8" x14ac:dyDescent="0.25">
      <c r="A80" s="128" t="s">
        <v>32</v>
      </c>
      <c r="B80" s="122"/>
      <c r="C80" s="122"/>
      <c r="D80" s="737"/>
      <c r="E80" s="260"/>
      <c r="F80" s="737"/>
      <c r="G80" s="123"/>
      <c r="H80" s="740"/>
    </row>
    <row r="81" spans="1:8" x14ac:dyDescent="0.25">
      <c r="B81" s="911"/>
      <c r="C81" s="911"/>
      <c r="D81" s="867"/>
      <c r="E81" s="867"/>
      <c r="F81" s="547"/>
      <c r="G81" s="921"/>
      <c r="H81" s="572"/>
    </row>
    <row r="82" spans="1:8" x14ac:dyDescent="0.25">
      <c r="B82" s="911">
        <v>43254</v>
      </c>
      <c r="C82" s="911">
        <v>43257</v>
      </c>
      <c r="D82" s="867" t="s">
        <v>9486</v>
      </c>
      <c r="E82" s="867" t="s">
        <v>13875</v>
      </c>
      <c r="F82" s="547" t="s">
        <v>2540</v>
      </c>
      <c r="G82" s="921">
        <v>1229.95</v>
      </c>
      <c r="H82" s="572" t="s">
        <v>13876</v>
      </c>
    </row>
    <row r="83" spans="1:8" x14ac:dyDescent="0.25">
      <c r="B83" s="911">
        <v>43254</v>
      </c>
      <c r="C83" s="911">
        <v>43257</v>
      </c>
      <c r="D83" s="867" t="s">
        <v>9485</v>
      </c>
      <c r="E83" s="867" t="s">
        <v>13875</v>
      </c>
      <c r="F83" s="547" t="s">
        <v>2540</v>
      </c>
      <c r="G83" s="921">
        <v>1214.1400000000001</v>
      </c>
      <c r="H83" s="572" t="s">
        <v>13876</v>
      </c>
    </row>
    <row r="84" spans="1:8" x14ac:dyDescent="0.25">
      <c r="B84" s="911">
        <v>43262</v>
      </c>
      <c r="C84" s="911">
        <v>43265</v>
      </c>
      <c r="D84" s="867" t="s">
        <v>9485</v>
      </c>
      <c r="E84" s="867" t="s">
        <v>13875</v>
      </c>
      <c r="F84" s="547" t="s">
        <v>587</v>
      </c>
      <c r="G84" s="921">
        <v>0</v>
      </c>
      <c r="H84" s="572" t="s">
        <v>13877</v>
      </c>
    </row>
    <row r="85" spans="1:8" x14ac:dyDescent="0.25">
      <c r="B85" s="911">
        <v>43262</v>
      </c>
      <c r="C85" s="911">
        <v>43265</v>
      </c>
      <c r="D85" s="547" t="s">
        <v>13878</v>
      </c>
      <c r="E85" s="867" t="s">
        <v>13879</v>
      </c>
      <c r="F85" s="547" t="s">
        <v>587</v>
      </c>
      <c r="G85" s="921">
        <v>0</v>
      </c>
      <c r="H85" s="572" t="s">
        <v>13877</v>
      </c>
    </row>
    <row r="86" spans="1:8" x14ac:dyDescent="0.25">
      <c r="B86" s="911">
        <v>43262</v>
      </c>
      <c r="C86" s="911">
        <v>43265</v>
      </c>
      <c r="D86" s="867" t="s">
        <v>13880</v>
      </c>
      <c r="E86" s="867" t="s">
        <v>13879</v>
      </c>
      <c r="F86" s="547" t="s">
        <v>587</v>
      </c>
      <c r="G86" s="921">
        <v>0</v>
      </c>
      <c r="H86" s="572" t="s">
        <v>13877</v>
      </c>
    </row>
    <row r="87" spans="1:8" x14ac:dyDescent="0.25">
      <c r="B87" s="911">
        <v>43262</v>
      </c>
      <c r="C87" s="911">
        <v>43265</v>
      </c>
      <c r="D87" s="867" t="s">
        <v>9488</v>
      </c>
      <c r="E87" s="867"/>
      <c r="F87" s="547" t="s">
        <v>587</v>
      </c>
      <c r="G87" s="921">
        <v>11231.62</v>
      </c>
      <c r="H87" s="572" t="s">
        <v>13877</v>
      </c>
    </row>
    <row r="88" spans="1:8" x14ac:dyDescent="0.25">
      <c r="B88" s="122"/>
      <c r="C88" s="122"/>
      <c r="D88" s="738"/>
      <c r="E88" s="738"/>
      <c r="F88" s="738"/>
      <c r="G88" s="123"/>
      <c r="H88" s="741"/>
    </row>
    <row r="89" spans="1:8" x14ac:dyDescent="0.25">
      <c r="B89" s="122"/>
      <c r="C89" s="122"/>
      <c r="D89" s="738"/>
      <c r="E89" s="738"/>
      <c r="F89" s="738"/>
      <c r="G89" s="123"/>
      <c r="H89" s="741"/>
    </row>
    <row r="90" spans="1:8" x14ac:dyDescent="0.25">
      <c r="B90" s="122"/>
      <c r="C90" s="122"/>
      <c r="D90" s="738"/>
      <c r="E90" s="546"/>
      <c r="F90" s="738"/>
      <c r="G90" s="123"/>
      <c r="H90" s="741"/>
    </row>
    <row r="91" spans="1:8" x14ac:dyDescent="0.25">
      <c r="A91" s="184"/>
      <c r="B91" s="332"/>
      <c r="C91" s="332"/>
      <c r="D91" s="99"/>
      <c r="E91" s="99"/>
      <c r="F91" s="99"/>
      <c r="G91" s="333"/>
      <c r="H91" s="99"/>
    </row>
    <row r="92" spans="1:8" x14ac:dyDescent="0.25">
      <c r="A92" s="128" t="s">
        <v>10521</v>
      </c>
      <c r="B92" s="552"/>
      <c r="C92" s="552"/>
      <c r="D92" s="547"/>
      <c r="E92" s="547"/>
      <c r="F92" s="547"/>
      <c r="G92" s="123"/>
      <c r="H92" s="547"/>
    </row>
    <row r="93" spans="1:8" x14ac:dyDescent="0.25">
      <c r="B93" s="911">
        <v>43252</v>
      </c>
      <c r="C93" s="911">
        <v>43255</v>
      </c>
      <c r="D93" s="935" t="s">
        <v>4129</v>
      </c>
      <c r="E93" s="935" t="s">
        <v>37</v>
      </c>
      <c r="F93" s="547" t="s">
        <v>2768</v>
      </c>
      <c r="G93" s="969">
        <v>282.02999999999997</v>
      </c>
      <c r="H93" s="547" t="s">
        <v>13499</v>
      </c>
    </row>
    <row r="94" spans="1:8" x14ac:dyDescent="0.25">
      <c r="B94" s="911">
        <v>43252</v>
      </c>
      <c r="C94" s="961">
        <v>43312</v>
      </c>
      <c r="D94" s="547" t="s">
        <v>10555</v>
      </c>
      <c r="E94" s="935" t="s">
        <v>868</v>
      </c>
      <c r="F94" s="935" t="s">
        <v>204</v>
      </c>
      <c r="G94" s="969">
        <v>375</v>
      </c>
      <c r="H94" s="547" t="s">
        <v>13737</v>
      </c>
    </row>
    <row r="95" spans="1:8" x14ac:dyDescent="0.25">
      <c r="B95" s="911">
        <v>43252</v>
      </c>
      <c r="C95" s="911">
        <v>43312</v>
      </c>
      <c r="D95" s="935" t="s">
        <v>10555</v>
      </c>
      <c r="E95" s="935" t="s">
        <v>12492</v>
      </c>
      <c r="F95" s="547" t="s">
        <v>204</v>
      </c>
      <c r="G95" s="969">
        <v>258.10000000000002</v>
      </c>
      <c r="H95" s="547" t="s">
        <v>13742</v>
      </c>
    </row>
    <row r="96" spans="1:8" x14ac:dyDescent="0.25">
      <c r="B96" s="911">
        <v>43258</v>
      </c>
      <c r="C96" s="911">
        <v>43261</v>
      </c>
      <c r="D96" s="547" t="s">
        <v>4129</v>
      </c>
      <c r="E96" s="935" t="s">
        <v>37</v>
      </c>
      <c r="F96" s="547" t="s">
        <v>11359</v>
      </c>
      <c r="G96" s="969">
        <v>277.74</v>
      </c>
      <c r="H96" s="547" t="s">
        <v>13463</v>
      </c>
    </row>
    <row r="97" spans="2:8" x14ac:dyDescent="0.25">
      <c r="B97" s="911">
        <v>43258</v>
      </c>
      <c r="C97" s="911">
        <v>43261</v>
      </c>
      <c r="D97" s="547" t="s">
        <v>12656</v>
      </c>
      <c r="E97" s="547" t="s">
        <v>13469</v>
      </c>
      <c r="F97" s="935" t="s">
        <v>193</v>
      </c>
      <c r="G97" s="969">
        <v>800</v>
      </c>
      <c r="H97" s="547" t="s">
        <v>4344</v>
      </c>
    </row>
    <row r="98" spans="2:8" x14ac:dyDescent="0.25">
      <c r="B98" s="911">
        <v>43258</v>
      </c>
      <c r="C98" s="911">
        <v>43258</v>
      </c>
      <c r="D98" s="935" t="s">
        <v>12539</v>
      </c>
      <c r="E98" s="935" t="s">
        <v>18</v>
      </c>
      <c r="F98" s="547" t="s">
        <v>12720</v>
      </c>
      <c r="G98" s="969">
        <v>1</v>
      </c>
      <c r="H98" s="547" t="s">
        <v>13743</v>
      </c>
    </row>
    <row r="99" spans="2:8" x14ac:dyDescent="0.25">
      <c r="B99" s="911">
        <v>43266</v>
      </c>
      <c r="C99" s="911">
        <v>43273</v>
      </c>
      <c r="D99" s="547" t="s">
        <v>13505</v>
      </c>
      <c r="E99" s="935" t="s">
        <v>18</v>
      </c>
      <c r="F99" s="935" t="s">
        <v>4209</v>
      </c>
      <c r="G99" s="973">
        <v>539.54999999999995</v>
      </c>
      <c r="H99" s="547" t="s">
        <v>12834</v>
      </c>
    </row>
    <row r="100" spans="2:8" x14ac:dyDescent="0.25">
      <c r="B100" s="911">
        <v>43267</v>
      </c>
      <c r="C100" s="911">
        <v>43267</v>
      </c>
      <c r="D100" s="935" t="s">
        <v>13744</v>
      </c>
      <c r="E100" s="935" t="s">
        <v>13745</v>
      </c>
      <c r="F100" s="935" t="s">
        <v>13746</v>
      </c>
      <c r="G100" s="969">
        <v>1551.29</v>
      </c>
      <c r="H100" s="935" t="s">
        <v>13747</v>
      </c>
    </row>
    <row r="101" spans="2:8" x14ac:dyDescent="0.25">
      <c r="B101" s="911">
        <v>43269</v>
      </c>
      <c r="C101" s="911">
        <v>43274</v>
      </c>
      <c r="D101" s="935" t="s">
        <v>4440</v>
      </c>
      <c r="E101" s="935" t="s">
        <v>13506</v>
      </c>
      <c r="F101" s="547" t="s">
        <v>785</v>
      </c>
      <c r="G101" s="969">
        <v>185</v>
      </c>
      <c r="H101" s="547" t="s">
        <v>13507</v>
      </c>
    </row>
    <row r="102" spans="2:8" x14ac:dyDescent="0.25">
      <c r="B102" s="911">
        <v>43271</v>
      </c>
      <c r="C102" s="911">
        <v>43273</v>
      </c>
      <c r="D102" s="547" t="s">
        <v>12475</v>
      </c>
      <c r="E102" s="935" t="s">
        <v>13754</v>
      </c>
      <c r="F102" s="935" t="s">
        <v>6029</v>
      </c>
      <c r="G102" s="969">
        <v>973.1</v>
      </c>
      <c r="H102" s="935" t="s">
        <v>13741</v>
      </c>
    </row>
    <row r="103" spans="2:8" x14ac:dyDescent="0.25">
      <c r="B103" s="911">
        <v>43271</v>
      </c>
      <c r="C103" s="911">
        <v>43273</v>
      </c>
      <c r="D103" s="547" t="s">
        <v>13739</v>
      </c>
      <c r="E103" s="935" t="s">
        <v>12548</v>
      </c>
      <c r="F103" s="935" t="s">
        <v>6029</v>
      </c>
      <c r="G103" s="969">
        <v>973.1</v>
      </c>
      <c r="H103" s="935" t="s">
        <v>13741</v>
      </c>
    </row>
    <row r="104" spans="2:8" x14ac:dyDescent="0.25">
      <c r="B104" s="581">
        <v>43272</v>
      </c>
      <c r="C104" s="581">
        <v>43277</v>
      </c>
      <c r="D104" s="1017" t="s">
        <v>13080</v>
      </c>
      <c r="E104" s="1017" t="s">
        <v>13081</v>
      </c>
      <c r="F104" s="1017" t="s">
        <v>180</v>
      </c>
      <c r="G104" s="634">
        <v>1003.52</v>
      </c>
      <c r="H104" s="1017" t="s">
        <v>13082</v>
      </c>
    </row>
    <row r="105" spans="2:8" x14ac:dyDescent="0.25">
      <c r="B105" s="911">
        <v>43272</v>
      </c>
      <c r="C105" s="911">
        <v>43273</v>
      </c>
      <c r="D105" s="935" t="s">
        <v>13739</v>
      </c>
      <c r="E105" s="935" t="s">
        <v>13740</v>
      </c>
      <c r="F105" s="547" t="s">
        <v>6029</v>
      </c>
      <c r="G105" s="969">
        <v>562.86</v>
      </c>
      <c r="H105" s="547" t="s">
        <v>13741</v>
      </c>
    </row>
    <row r="106" spans="2:8" x14ac:dyDescent="0.25">
      <c r="B106" s="911">
        <v>43272</v>
      </c>
      <c r="C106" s="911">
        <v>43274</v>
      </c>
      <c r="D106" s="547" t="s">
        <v>12652</v>
      </c>
      <c r="E106" s="935" t="s">
        <v>18</v>
      </c>
      <c r="F106" s="547" t="s">
        <v>4181</v>
      </c>
      <c r="G106" s="969">
        <v>766.93</v>
      </c>
      <c r="H106" s="547" t="s">
        <v>13751</v>
      </c>
    </row>
    <row r="107" spans="2:8" x14ac:dyDescent="0.25">
      <c r="B107" s="911">
        <v>43272</v>
      </c>
      <c r="C107" s="911">
        <v>43274</v>
      </c>
      <c r="D107" s="547" t="s">
        <v>12670</v>
      </c>
      <c r="E107" s="935" t="s">
        <v>1177</v>
      </c>
      <c r="F107" s="547" t="s">
        <v>4181</v>
      </c>
      <c r="G107" s="969">
        <v>274.12</v>
      </c>
      <c r="H107" s="935" t="s">
        <v>13751</v>
      </c>
    </row>
    <row r="108" spans="2:8" x14ac:dyDescent="0.25">
      <c r="B108" s="911">
        <v>43272</v>
      </c>
      <c r="C108" s="911">
        <v>43274</v>
      </c>
      <c r="D108" s="547" t="s">
        <v>12668</v>
      </c>
      <c r="E108" s="935" t="s">
        <v>13749</v>
      </c>
      <c r="F108" s="547" t="s">
        <v>4181</v>
      </c>
      <c r="G108" s="969">
        <v>292</v>
      </c>
      <c r="H108" s="935" t="s">
        <v>13751</v>
      </c>
    </row>
    <row r="109" spans="2:8" x14ac:dyDescent="0.25">
      <c r="B109" s="911">
        <v>43272</v>
      </c>
      <c r="C109" s="961">
        <v>43274</v>
      </c>
      <c r="D109" s="547" t="s">
        <v>13845</v>
      </c>
      <c r="E109" s="935" t="s">
        <v>13846</v>
      </c>
      <c r="F109" s="935" t="s">
        <v>13847</v>
      </c>
      <c r="G109" s="969">
        <v>178.9</v>
      </c>
      <c r="H109" s="547" t="s">
        <v>13848</v>
      </c>
    </row>
    <row r="110" spans="2:8" x14ac:dyDescent="0.25">
      <c r="B110" s="911">
        <v>43272</v>
      </c>
      <c r="C110" s="961">
        <v>43274</v>
      </c>
      <c r="D110" s="935" t="s">
        <v>13857</v>
      </c>
      <c r="E110" s="935" t="s">
        <v>13858</v>
      </c>
      <c r="F110" s="935" t="s">
        <v>13847</v>
      </c>
      <c r="G110" s="969">
        <v>1000</v>
      </c>
      <c r="H110" s="547" t="s">
        <v>13859</v>
      </c>
    </row>
    <row r="111" spans="2:8" x14ac:dyDescent="0.25">
      <c r="B111" s="911">
        <v>43279</v>
      </c>
      <c r="C111" s="911">
        <v>43280</v>
      </c>
      <c r="D111" s="936" t="s">
        <v>4129</v>
      </c>
      <c r="E111" s="936" t="s">
        <v>37</v>
      </c>
      <c r="F111" s="216" t="s">
        <v>313</v>
      </c>
      <c r="G111" s="969">
        <v>298.52</v>
      </c>
      <c r="H111" s="216" t="s">
        <v>12834</v>
      </c>
    </row>
    <row r="112" spans="2:8" x14ac:dyDescent="0.25">
      <c r="B112" s="911">
        <v>43280</v>
      </c>
      <c r="C112" s="911">
        <v>43282</v>
      </c>
      <c r="D112" s="547" t="s">
        <v>12656</v>
      </c>
      <c r="E112" s="935" t="s">
        <v>13868</v>
      </c>
      <c r="F112" s="935" t="s">
        <v>254</v>
      </c>
      <c r="G112" s="969">
        <v>600</v>
      </c>
      <c r="H112" s="935" t="s">
        <v>13869</v>
      </c>
    </row>
    <row r="113" spans="1:11" x14ac:dyDescent="0.25">
      <c r="B113" s="911">
        <v>43269</v>
      </c>
      <c r="C113" s="961">
        <v>43273</v>
      </c>
      <c r="D113" s="935" t="s">
        <v>13086</v>
      </c>
      <c r="E113" s="935" t="s">
        <v>18</v>
      </c>
      <c r="F113" s="935" t="s">
        <v>254</v>
      </c>
      <c r="G113" s="969">
        <v>287.86</v>
      </c>
      <c r="H113" s="547" t="s">
        <v>14079</v>
      </c>
    </row>
    <row r="114" spans="1:11" x14ac:dyDescent="0.25">
      <c r="B114" s="911"/>
      <c r="C114" s="911"/>
      <c r="D114" s="936"/>
      <c r="E114" s="936"/>
      <c r="F114" s="216"/>
      <c r="G114" s="969"/>
      <c r="H114" s="216"/>
    </row>
    <row r="115" spans="1:11" x14ac:dyDescent="0.25">
      <c r="B115" s="911"/>
      <c r="C115" s="911"/>
      <c r="D115" s="547"/>
      <c r="E115" s="935"/>
      <c r="F115" s="935"/>
      <c r="G115" s="969"/>
      <c r="H115" s="935"/>
    </row>
    <row r="116" spans="1:11" x14ac:dyDescent="0.25">
      <c r="B116" s="911"/>
      <c r="C116" s="911"/>
      <c r="D116" s="936"/>
      <c r="E116" s="936"/>
      <c r="F116" s="216"/>
      <c r="G116" s="969"/>
      <c r="H116" s="216"/>
    </row>
    <row r="117" spans="1:11" x14ac:dyDescent="0.25">
      <c r="B117" s="911"/>
      <c r="C117" s="911"/>
      <c r="D117" s="936"/>
      <c r="E117" s="936"/>
      <c r="F117" s="216"/>
      <c r="G117" s="969"/>
      <c r="H117" s="216"/>
    </row>
    <row r="118" spans="1:11" x14ac:dyDescent="0.25">
      <c r="B118" s="739"/>
      <c r="C118" s="739"/>
      <c r="D118" s="738"/>
      <c r="E118" s="738"/>
      <c r="F118" s="738"/>
      <c r="G118" s="682"/>
      <c r="H118" s="738"/>
    </row>
    <row r="119" spans="1:11" x14ac:dyDescent="0.25">
      <c r="B119" s="581"/>
      <c r="C119" s="581"/>
      <c r="D119" s="737"/>
      <c r="E119" s="737"/>
      <c r="F119" s="737"/>
      <c r="G119" s="682"/>
      <c r="H119" s="737"/>
    </row>
    <row r="120" spans="1:11" x14ac:dyDescent="0.25">
      <c r="A120" s="184"/>
      <c r="B120" s="332"/>
      <c r="C120" s="332"/>
      <c r="D120" s="99"/>
      <c r="E120" s="99"/>
      <c r="F120" s="99"/>
      <c r="G120" s="333"/>
      <c r="H120" s="99"/>
    </row>
    <row r="121" spans="1:11" x14ac:dyDescent="0.25">
      <c r="A121" s="128" t="s">
        <v>13673</v>
      </c>
      <c r="B121" s="581"/>
      <c r="C121" s="581"/>
      <c r="D121" s="737"/>
      <c r="E121" s="737"/>
      <c r="F121" s="737"/>
      <c r="G121" s="682"/>
      <c r="H121" s="737"/>
    </row>
    <row r="122" spans="1:11" x14ac:dyDescent="0.25">
      <c r="B122" s="598">
        <v>43254</v>
      </c>
      <c r="C122" s="941">
        <v>43257</v>
      </c>
      <c r="D122" s="935" t="s">
        <v>13688</v>
      </c>
      <c r="E122" s="935" t="s">
        <v>2444</v>
      </c>
      <c r="F122" s="935" t="s">
        <v>13689</v>
      </c>
      <c r="G122" s="942">
        <v>1400</v>
      </c>
      <c r="H122" s="547" t="s">
        <v>13690</v>
      </c>
      <c r="I122" s="935"/>
      <c r="J122" s="935"/>
      <c r="K122" s="935"/>
    </row>
    <row r="123" spans="1:11" x14ac:dyDescent="0.25">
      <c r="B123" s="598">
        <v>43255</v>
      </c>
      <c r="C123" s="598">
        <v>43257</v>
      </c>
      <c r="D123" s="547" t="s">
        <v>13683</v>
      </c>
      <c r="E123" s="547" t="s">
        <v>101</v>
      </c>
      <c r="F123" s="547" t="s">
        <v>13684</v>
      </c>
      <c r="G123" s="919">
        <v>3153</v>
      </c>
      <c r="H123" s="547" t="s">
        <v>13685</v>
      </c>
      <c r="I123" s="935"/>
      <c r="J123" s="935"/>
      <c r="K123" s="935"/>
    </row>
    <row r="124" spans="1:11" x14ac:dyDescent="0.25">
      <c r="B124" s="941">
        <v>43261</v>
      </c>
      <c r="C124" s="941">
        <v>43266</v>
      </c>
      <c r="D124" s="935" t="s">
        <v>1153</v>
      </c>
      <c r="E124" s="935" t="s">
        <v>13674</v>
      </c>
      <c r="F124" s="935" t="s">
        <v>895</v>
      </c>
      <c r="G124" s="942">
        <v>3167.23</v>
      </c>
      <c r="H124" s="935" t="s">
        <v>13675</v>
      </c>
      <c r="I124" s="935"/>
      <c r="J124" s="935"/>
      <c r="K124" s="935"/>
    </row>
    <row r="125" spans="1:11" x14ac:dyDescent="0.25">
      <c r="B125" s="598">
        <v>43261</v>
      </c>
      <c r="C125" s="598">
        <v>43266</v>
      </c>
      <c r="D125" s="547" t="s">
        <v>13676</v>
      </c>
      <c r="E125" s="547" t="s">
        <v>13677</v>
      </c>
      <c r="F125" s="547" t="s">
        <v>895</v>
      </c>
      <c r="G125" s="919">
        <v>2423.19</v>
      </c>
      <c r="H125" s="547" t="s">
        <v>13675</v>
      </c>
      <c r="I125" s="547"/>
      <c r="J125" s="547"/>
      <c r="K125" s="547"/>
    </row>
    <row r="126" spans="1:11" x14ac:dyDescent="0.25">
      <c r="B126" s="598">
        <v>43262</v>
      </c>
      <c r="C126" s="598">
        <v>43264</v>
      </c>
      <c r="D126" s="547" t="s">
        <v>9659</v>
      </c>
      <c r="E126" s="547" t="s">
        <v>18</v>
      </c>
      <c r="F126" s="547" t="s">
        <v>13680</v>
      </c>
      <c r="G126" s="919">
        <v>2534.92</v>
      </c>
      <c r="H126" s="547" t="s">
        <v>13681</v>
      </c>
      <c r="I126" s="547"/>
      <c r="J126" s="547"/>
      <c r="K126" s="547"/>
    </row>
    <row r="127" spans="1:11" x14ac:dyDescent="0.25">
      <c r="B127" s="598">
        <v>43276</v>
      </c>
      <c r="C127" s="598">
        <v>43281</v>
      </c>
      <c r="D127" s="547" t="s">
        <v>13678</v>
      </c>
      <c r="E127" s="547" t="s">
        <v>18</v>
      </c>
      <c r="F127" s="547" t="s">
        <v>213</v>
      </c>
      <c r="G127" s="919">
        <v>2326.0700000000002</v>
      </c>
      <c r="H127" s="547" t="s">
        <v>13679</v>
      </c>
      <c r="I127" s="547"/>
      <c r="J127" s="547"/>
      <c r="K127" s="547"/>
    </row>
    <row r="128" spans="1:11" x14ac:dyDescent="0.25">
      <c r="B128" s="941">
        <v>43276</v>
      </c>
      <c r="C128" s="941">
        <v>43281</v>
      </c>
      <c r="D128" s="1010" t="s">
        <v>13691</v>
      </c>
      <c r="E128" s="935" t="s">
        <v>18</v>
      </c>
      <c r="F128" s="935" t="s">
        <v>213</v>
      </c>
      <c r="G128" s="942">
        <v>2326.0700000000002</v>
      </c>
      <c r="H128" s="547" t="s">
        <v>13679</v>
      </c>
      <c r="I128" s="935"/>
      <c r="J128" s="935"/>
      <c r="K128" s="935"/>
    </row>
    <row r="129" spans="1:11" x14ac:dyDescent="0.25">
      <c r="B129" s="598">
        <v>43278</v>
      </c>
      <c r="C129" s="598">
        <v>43279</v>
      </c>
      <c r="D129" s="547" t="s">
        <v>5131</v>
      </c>
      <c r="E129" s="547" t="s">
        <v>55</v>
      </c>
      <c r="F129" s="547" t="s">
        <v>13686</v>
      </c>
      <c r="G129" s="919">
        <v>200.31</v>
      </c>
      <c r="H129" s="547" t="s">
        <v>13687</v>
      </c>
      <c r="I129" s="935"/>
      <c r="J129" s="935"/>
      <c r="K129" s="935"/>
    </row>
    <row r="130" spans="1:11" x14ac:dyDescent="0.25">
      <c r="B130" s="598">
        <v>43278</v>
      </c>
      <c r="C130" s="941">
        <v>43279</v>
      </c>
      <c r="D130" s="935" t="s">
        <v>13688</v>
      </c>
      <c r="E130" s="935" t="s">
        <v>2444</v>
      </c>
      <c r="F130" s="935" t="s">
        <v>13686</v>
      </c>
      <c r="G130" s="942">
        <v>200</v>
      </c>
      <c r="H130" s="547" t="s">
        <v>13687</v>
      </c>
      <c r="I130" s="935"/>
      <c r="J130" s="935"/>
      <c r="K130" s="935"/>
    </row>
    <row r="131" spans="1:11" x14ac:dyDescent="0.25">
      <c r="B131" s="941">
        <v>43278</v>
      </c>
      <c r="C131" s="941">
        <v>43279</v>
      </c>
      <c r="D131" s="935" t="s">
        <v>5545</v>
      </c>
      <c r="E131" s="935" t="s">
        <v>18</v>
      </c>
      <c r="F131" s="935" t="s">
        <v>13686</v>
      </c>
      <c r="G131" s="942">
        <v>200</v>
      </c>
      <c r="H131" s="935" t="s">
        <v>13687</v>
      </c>
      <c r="I131" s="935"/>
      <c r="J131" s="935"/>
      <c r="K131" s="935"/>
    </row>
    <row r="132" spans="1:11" x14ac:dyDescent="0.25">
      <c r="B132" s="941">
        <v>43278</v>
      </c>
      <c r="C132" s="941">
        <v>43279</v>
      </c>
      <c r="D132" s="935" t="s">
        <v>2322</v>
      </c>
      <c r="E132" s="935" t="s">
        <v>1414</v>
      </c>
      <c r="F132" s="935" t="s">
        <v>13686</v>
      </c>
      <c r="G132" s="942">
        <v>200</v>
      </c>
      <c r="H132" s="935" t="s">
        <v>13687</v>
      </c>
      <c r="I132" s="935"/>
      <c r="J132" s="935"/>
      <c r="K132" s="935"/>
    </row>
    <row r="133" spans="1:11" x14ac:dyDescent="0.25">
      <c r="B133" s="598">
        <v>43279</v>
      </c>
      <c r="C133" s="598">
        <v>43282</v>
      </c>
      <c r="D133" s="547" t="s">
        <v>12920</v>
      </c>
      <c r="E133" s="547" t="s">
        <v>4318</v>
      </c>
      <c r="F133" s="547" t="s">
        <v>172</v>
      </c>
      <c r="G133" s="919">
        <v>809.32</v>
      </c>
      <c r="H133" s="547" t="s">
        <v>13682</v>
      </c>
      <c r="I133" s="935"/>
      <c r="J133" s="935"/>
      <c r="K133" s="935"/>
    </row>
    <row r="134" spans="1:11" x14ac:dyDescent="0.25">
      <c r="B134" s="598">
        <v>43279</v>
      </c>
      <c r="C134" s="598">
        <v>43282</v>
      </c>
      <c r="D134" s="547" t="s">
        <v>6482</v>
      </c>
      <c r="E134" s="547" t="s">
        <v>9264</v>
      </c>
      <c r="F134" s="547" t="s">
        <v>172</v>
      </c>
      <c r="G134" s="919">
        <v>809.32</v>
      </c>
      <c r="H134" s="547" t="s">
        <v>13682</v>
      </c>
      <c r="I134" s="935"/>
      <c r="J134" s="935"/>
      <c r="K134" s="935"/>
    </row>
    <row r="135" spans="1:11" x14ac:dyDescent="0.25">
      <c r="B135" s="941"/>
      <c r="C135" s="941"/>
      <c r="D135" s="935"/>
      <c r="E135" s="935"/>
      <c r="F135" s="935"/>
      <c r="G135" s="956"/>
      <c r="H135" s="935"/>
      <c r="I135" s="935"/>
      <c r="J135" s="935"/>
      <c r="K135" s="935"/>
    </row>
    <row r="136" spans="1:11" x14ac:dyDescent="0.25">
      <c r="B136" s="551"/>
      <c r="C136" s="552"/>
      <c r="D136" s="548"/>
      <c r="E136" s="548"/>
      <c r="F136" s="548"/>
      <c r="G136" s="123"/>
      <c r="H136" s="548"/>
    </row>
    <row r="137" spans="1:11" x14ac:dyDescent="0.25">
      <c r="B137" s="552"/>
      <c r="C137" s="552"/>
      <c r="D137" s="548"/>
      <c r="E137" s="548"/>
      <c r="F137" s="548"/>
      <c r="G137" s="123"/>
      <c r="H137" s="548"/>
    </row>
    <row r="138" spans="1:11" x14ac:dyDescent="0.25">
      <c r="A138" s="184"/>
      <c r="B138" s="332"/>
      <c r="C138" s="332"/>
      <c r="D138" s="99"/>
      <c r="E138" s="99"/>
      <c r="F138" s="99"/>
      <c r="G138" s="333"/>
      <c r="H138" s="99"/>
    </row>
    <row r="139" spans="1:11" x14ac:dyDescent="0.25">
      <c r="A139" s="128" t="s">
        <v>29</v>
      </c>
      <c r="B139" s="122"/>
      <c r="C139" s="126"/>
      <c r="D139" s="737"/>
      <c r="E139" s="740"/>
      <c r="F139" s="737"/>
      <c r="G139" s="25"/>
      <c r="H139" s="740"/>
    </row>
    <row r="140" spans="1:11" x14ac:dyDescent="0.25">
      <c r="B140" s="911">
        <v>43254</v>
      </c>
      <c r="C140" s="911">
        <v>43259</v>
      </c>
      <c r="D140" s="572" t="s">
        <v>11862</v>
      </c>
      <c r="E140" s="572" t="s">
        <v>5865</v>
      </c>
      <c r="F140" s="547" t="s">
        <v>13917</v>
      </c>
      <c r="G140" s="942">
        <v>2635.31</v>
      </c>
      <c r="H140" s="572" t="s">
        <v>13918</v>
      </c>
    </row>
    <row r="141" spans="1:11" x14ac:dyDescent="0.25">
      <c r="B141" s="911">
        <v>43259</v>
      </c>
      <c r="C141" s="842">
        <v>43260</v>
      </c>
      <c r="D141" s="572" t="s">
        <v>10499</v>
      </c>
      <c r="E141" s="572" t="s">
        <v>13913</v>
      </c>
      <c r="F141" s="547" t="s">
        <v>180</v>
      </c>
      <c r="G141" s="942">
        <v>280</v>
      </c>
      <c r="H141" s="572" t="s">
        <v>13919</v>
      </c>
    </row>
    <row r="142" spans="1:11" x14ac:dyDescent="0.25">
      <c r="B142" s="911">
        <v>43259</v>
      </c>
      <c r="C142" s="911">
        <v>43260</v>
      </c>
      <c r="D142" s="572" t="s">
        <v>9668</v>
      </c>
      <c r="E142" s="572" t="s">
        <v>13916</v>
      </c>
      <c r="F142" s="547" t="s">
        <v>180</v>
      </c>
      <c r="G142" s="942">
        <v>280</v>
      </c>
      <c r="H142" s="572" t="s">
        <v>13919</v>
      </c>
    </row>
    <row r="143" spans="1:11" x14ac:dyDescent="0.25">
      <c r="B143" s="911">
        <v>43259</v>
      </c>
      <c r="C143" s="911">
        <v>43260</v>
      </c>
      <c r="D143" s="572" t="s">
        <v>9671</v>
      </c>
      <c r="E143" s="572" t="s">
        <v>13913</v>
      </c>
      <c r="F143" s="547" t="s">
        <v>180</v>
      </c>
      <c r="G143" s="942">
        <v>280</v>
      </c>
      <c r="H143" s="572" t="s">
        <v>13919</v>
      </c>
    </row>
    <row r="144" spans="1:11" x14ac:dyDescent="0.25">
      <c r="B144" s="911">
        <v>43259</v>
      </c>
      <c r="C144" s="911">
        <v>43260</v>
      </c>
      <c r="D144" s="547" t="s">
        <v>13914</v>
      </c>
      <c r="E144" s="572" t="s">
        <v>13915</v>
      </c>
      <c r="F144" s="547" t="s">
        <v>180</v>
      </c>
      <c r="G144" s="919">
        <v>280</v>
      </c>
      <c r="H144" s="572" t="s">
        <v>13919</v>
      </c>
    </row>
    <row r="145" spans="1:8" x14ac:dyDescent="0.25">
      <c r="B145" s="911">
        <v>43259</v>
      </c>
      <c r="C145" s="842">
        <v>43260</v>
      </c>
      <c r="D145" s="572" t="s">
        <v>14085</v>
      </c>
      <c r="E145" s="572" t="s">
        <v>84</v>
      </c>
      <c r="F145" s="547" t="s">
        <v>180</v>
      </c>
      <c r="G145" s="942">
        <v>189.52</v>
      </c>
      <c r="H145" s="572" t="s">
        <v>14086</v>
      </c>
    </row>
    <row r="146" spans="1:8" x14ac:dyDescent="0.25">
      <c r="B146" s="581"/>
      <c r="C146" s="739"/>
      <c r="D146" s="737"/>
      <c r="E146" s="740"/>
      <c r="F146" s="737"/>
      <c r="G146" s="242"/>
      <c r="H146" s="740"/>
    </row>
    <row r="147" spans="1:8" x14ac:dyDescent="0.25">
      <c r="B147" s="581"/>
      <c r="C147" s="739"/>
      <c r="D147" s="737"/>
      <c r="E147" s="740"/>
      <c r="F147" s="740"/>
      <c r="G147" s="242"/>
      <c r="H147" s="740"/>
    </row>
    <row r="148" spans="1:8" x14ac:dyDescent="0.25">
      <c r="B148" s="581"/>
      <c r="C148" s="581"/>
      <c r="D148" s="740"/>
      <c r="E148" s="740"/>
      <c r="F148" s="737"/>
      <c r="G148" s="735"/>
      <c r="H148" s="740"/>
    </row>
    <row r="149" spans="1:8" x14ac:dyDescent="0.25">
      <c r="B149" s="122"/>
      <c r="C149" s="122"/>
      <c r="D149" s="740"/>
      <c r="E149" s="740"/>
      <c r="F149" s="737"/>
      <c r="G149" s="123"/>
      <c r="H149" s="740"/>
    </row>
    <row r="150" spans="1:8" x14ac:dyDescent="0.25">
      <c r="A150" s="184"/>
      <c r="B150" s="332"/>
      <c r="C150" s="332"/>
      <c r="D150" s="99"/>
      <c r="E150" s="99"/>
      <c r="F150" s="99"/>
      <c r="G150" s="333"/>
      <c r="H150" s="99"/>
    </row>
    <row r="151" spans="1:8" x14ac:dyDescent="0.25">
      <c r="A151" s="128" t="s">
        <v>7352</v>
      </c>
      <c r="B151" s="122"/>
      <c r="C151" s="122"/>
      <c r="D151" s="738"/>
      <c r="E151" s="741"/>
      <c r="F151" s="738"/>
      <c r="G151" s="123"/>
      <c r="H151" s="741"/>
    </row>
    <row r="152" spans="1:8" x14ac:dyDescent="0.25">
      <c r="B152" s="122"/>
      <c r="C152" s="122"/>
      <c r="D152" s="738"/>
      <c r="E152" s="741"/>
      <c r="F152" s="738"/>
      <c r="G152" s="123"/>
      <c r="H152" s="741"/>
    </row>
    <row r="153" spans="1:8" x14ac:dyDescent="0.25">
      <c r="B153" s="962"/>
      <c r="C153" s="962"/>
      <c r="D153" s="945"/>
      <c r="E153" s="946"/>
      <c r="F153" s="945"/>
      <c r="G153" s="954"/>
      <c r="H153" s="946"/>
    </row>
    <row r="154" spans="1:8" x14ac:dyDescent="0.25">
      <c r="B154" s="962">
        <v>43253</v>
      </c>
      <c r="C154" s="962">
        <v>43257</v>
      </c>
      <c r="D154" s="945" t="s">
        <v>12203</v>
      </c>
      <c r="E154" s="946" t="s">
        <v>8030</v>
      </c>
      <c r="F154" s="945" t="s">
        <v>3619</v>
      </c>
      <c r="G154" s="954">
        <v>2503</v>
      </c>
      <c r="H154" s="946" t="s">
        <v>13758</v>
      </c>
    </row>
    <row r="155" spans="1:8" x14ac:dyDescent="0.25">
      <c r="B155" s="962">
        <v>43253</v>
      </c>
      <c r="C155" s="962">
        <v>43257</v>
      </c>
      <c r="D155" s="945" t="s">
        <v>2167</v>
      </c>
      <c r="E155" s="946" t="s">
        <v>12200</v>
      </c>
      <c r="F155" s="945" t="s">
        <v>3619</v>
      </c>
      <c r="G155" s="954"/>
      <c r="H155" s="946" t="s">
        <v>13758</v>
      </c>
    </row>
    <row r="156" spans="1:8" x14ac:dyDescent="0.25">
      <c r="B156" s="962">
        <v>43255</v>
      </c>
      <c r="C156" s="962">
        <v>43257</v>
      </c>
      <c r="D156" s="945" t="s">
        <v>8031</v>
      </c>
      <c r="E156" s="946" t="s">
        <v>13759</v>
      </c>
      <c r="F156" s="945" t="s">
        <v>8033</v>
      </c>
      <c r="G156" s="954">
        <v>322</v>
      </c>
      <c r="H156" s="946" t="s">
        <v>13760</v>
      </c>
    </row>
    <row r="157" spans="1:8" x14ac:dyDescent="0.25">
      <c r="B157" s="962">
        <v>43262</v>
      </c>
      <c r="C157" s="962">
        <v>43266</v>
      </c>
      <c r="D157" s="945" t="s">
        <v>1249</v>
      </c>
      <c r="E157" s="946" t="s">
        <v>866</v>
      </c>
      <c r="F157" s="945" t="s">
        <v>75</v>
      </c>
      <c r="G157" s="954">
        <v>2555</v>
      </c>
      <c r="H157" s="946" t="s">
        <v>13761</v>
      </c>
    </row>
    <row r="158" spans="1:8" x14ac:dyDescent="0.25">
      <c r="B158" s="962">
        <v>43262</v>
      </c>
      <c r="C158" s="962">
        <v>43264</v>
      </c>
      <c r="D158" s="945" t="s">
        <v>4163</v>
      </c>
      <c r="E158" s="946" t="s">
        <v>13762</v>
      </c>
      <c r="F158" s="945" t="s">
        <v>13763</v>
      </c>
      <c r="G158" s="954">
        <v>1319.66</v>
      </c>
      <c r="H158" s="946" t="s">
        <v>13764</v>
      </c>
    </row>
    <row r="159" spans="1:8" x14ac:dyDescent="0.25">
      <c r="B159" s="962">
        <v>43270</v>
      </c>
      <c r="C159" s="962">
        <v>43275</v>
      </c>
      <c r="D159" s="945" t="s">
        <v>627</v>
      </c>
      <c r="E159" s="945" t="s">
        <v>13765</v>
      </c>
      <c r="F159" s="945" t="s">
        <v>13766</v>
      </c>
      <c r="G159" s="1012" t="s">
        <v>178</v>
      </c>
      <c r="H159" s="946" t="s">
        <v>13767</v>
      </c>
    </row>
    <row r="160" spans="1:8" x14ac:dyDescent="0.25">
      <c r="B160" s="962">
        <v>43275</v>
      </c>
      <c r="C160" s="962">
        <v>43280</v>
      </c>
      <c r="D160" s="945" t="s">
        <v>13768</v>
      </c>
      <c r="E160" s="946" t="s">
        <v>13769</v>
      </c>
      <c r="F160" s="945" t="s">
        <v>2857</v>
      </c>
      <c r="G160" s="954">
        <v>3071</v>
      </c>
      <c r="H160" s="946" t="s">
        <v>13770</v>
      </c>
    </row>
    <row r="161" spans="1:8" x14ac:dyDescent="0.25">
      <c r="B161" s="962">
        <v>43275</v>
      </c>
      <c r="C161" s="962">
        <v>43281</v>
      </c>
      <c r="D161" s="945" t="s">
        <v>13771</v>
      </c>
      <c r="E161" s="946" t="s">
        <v>13772</v>
      </c>
      <c r="F161" s="945" t="s">
        <v>23</v>
      </c>
      <c r="G161" s="954">
        <v>3071</v>
      </c>
      <c r="H161" s="946" t="s">
        <v>13773</v>
      </c>
    </row>
    <row r="162" spans="1:8" x14ac:dyDescent="0.25">
      <c r="B162" s="122"/>
      <c r="C162" s="122"/>
      <c r="D162" s="738"/>
      <c r="E162" s="741"/>
      <c r="F162" s="738"/>
      <c r="G162" s="123"/>
      <c r="H162" s="738"/>
    </row>
    <row r="163" spans="1:8" x14ac:dyDescent="0.25">
      <c r="B163" s="122"/>
      <c r="C163" s="122"/>
      <c r="D163" s="738"/>
      <c r="E163" s="741"/>
      <c r="F163" s="738"/>
      <c r="G163" s="123"/>
      <c r="H163" s="738"/>
    </row>
    <row r="164" spans="1:8" x14ac:dyDescent="0.25">
      <c r="B164" s="122"/>
      <c r="C164" s="122"/>
      <c r="D164" s="738"/>
      <c r="E164" s="741"/>
      <c r="F164" s="738"/>
      <c r="G164" s="123"/>
      <c r="H164" s="738"/>
    </row>
    <row r="165" spans="1:8" x14ac:dyDescent="0.25">
      <c r="B165" s="122"/>
      <c r="C165" s="122"/>
      <c r="D165" s="738"/>
      <c r="E165" s="741"/>
      <c r="F165" s="738"/>
      <c r="G165" s="123"/>
      <c r="H165" s="738"/>
    </row>
    <row r="166" spans="1:8" x14ac:dyDescent="0.25">
      <c r="B166" s="122"/>
      <c r="C166" s="122"/>
      <c r="D166" s="738"/>
      <c r="E166" s="741"/>
      <c r="F166" s="738"/>
      <c r="G166" s="123"/>
      <c r="H166" s="741"/>
    </row>
    <row r="167" spans="1:8" x14ac:dyDescent="0.25">
      <c r="B167" s="122"/>
      <c r="C167" s="122"/>
      <c r="D167" s="738"/>
      <c r="E167" s="741"/>
      <c r="F167" s="738"/>
      <c r="G167" s="123"/>
      <c r="H167" s="740"/>
    </row>
    <row r="168" spans="1:8" x14ac:dyDescent="0.25">
      <c r="B168" s="122"/>
      <c r="C168" s="122"/>
      <c r="D168" s="738"/>
      <c r="E168" s="741"/>
      <c r="F168" s="738"/>
      <c r="G168" s="123"/>
      <c r="H168" s="741"/>
    </row>
    <row r="169" spans="1:8" x14ac:dyDescent="0.25">
      <c r="A169" s="184"/>
      <c r="B169" s="337"/>
      <c r="C169" s="337"/>
      <c r="D169" s="105"/>
      <c r="E169" s="105"/>
      <c r="F169" s="105"/>
      <c r="G169" s="338"/>
      <c r="H169" s="105"/>
    </row>
    <row r="170" spans="1:8" x14ac:dyDescent="0.25">
      <c r="A170" s="128" t="s">
        <v>6335</v>
      </c>
      <c r="B170" s="115"/>
      <c r="C170" s="115"/>
      <c r="D170" s="741"/>
      <c r="E170" s="741"/>
      <c r="F170" s="741"/>
      <c r="G170" s="113"/>
      <c r="H170" s="741"/>
    </row>
    <row r="171" spans="1:8" x14ac:dyDescent="0.25">
      <c r="B171" s="115"/>
      <c r="C171" s="115"/>
      <c r="D171" s="741"/>
      <c r="E171" s="741"/>
      <c r="F171" s="741"/>
      <c r="G171" s="113"/>
      <c r="H171" s="232"/>
    </row>
    <row r="172" spans="1:8" x14ac:dyDescent="0.25">
      <c r="B172" s="115"/>
      <c r="C172" s="115"/>
      <c r="D172" s="741"/>
      <c r="E172" s="741"/>
      <c r="F172" s="741"/>
      <c r="G172" s="113"/>
      <c r="H172" s="741"/>
    </row>
    <row r="173" spans="1:8" x14ac:dyDescent="0.25">
      <c r="B173" s="115"/>
      <c r="C173" s="115"/>
      <c r="D173" s="741"/>
      <c r="E173" s="741"/>
      <c r="F173" s="741"/>
      <c r="G173" s="113"/>
      <c r="H173" s="741"/>
    </row>
    <row r="174" spans="1:8" x14ac:dyDescent="0.25">
      <c r="B174" s="115"/>
      <c r="C174" s="115"/>
      <c r="D174" s="741"/>
      <c r="E174" s="741"/>
      <c r="F174" s="741"/>
      <c r="G174" s="113"/>
      <c r="H174" s="741"/>
    </row>
    <row r="175" spans="1:8" x14ac:dyDescent="0.25">
      <c r="B175" s="115"/>
      <c r="C175" s="115"/>
      <c r="D175" s="741"/>
      <c r="E175" s="741"/>
      <c r="F175" s="741"/>
      <c r="G175" s="113"/>
      <c r="H175" s="741"/>
    </row>
    <row r="176" spans="1:8" x14ac:dyDescent="0.25">
      <c r="A176" s="184"/>
      <c r="B176" s="332"/>
      <c r="C176" s="332"/>
      <c r="D176" s="99"/>
      <c r="E176" s="99"/>
      <c r="F176" s="99"/>
      <c r="G176" s="333"/>
      <c r="H176" s="99"/>
    </row>
    <row r="177" spans="1:8" x14ac:dyDescent="0.25">
      <c r="A177" s="128" t="s">
        <v>181</v>
      </c>
      <c r="B177" s="122"/>
      <c r="C177" s="122"/>
      <c r="D177" s="738"/>
      <c r="E177" s="741"/>
      <c r="F177" s="738"/>
      <c r="G177" s="123"/>
      <c r="H177" s="738"/>
    </row>
    <row r="178" spans="1:8" x14ac:dyDescent="0.25">
      <c r="B178" s="908">
        <v>43257</v>
      </c>
      <c r="C178" s="844">
        <v>43260</v>
      </c>
      <c r="D178" s="814" t="s">
        <v>9721</v>
      </c>
      <c r="E178" s="600" t="s">
        <v>1356</v>
      </c>
      <c r="F178" s="814" t="s">
        <v>2078</v>
      </c>
      <c r="G178" s="816">
        <v>1091.98</v>
      </c>
      <c r="H178" s="600" t="s">
        <v>13807</v>
      </c>
    </row>
    <row r="179" spans="1:8" x14ac:dyDescent="0.25">
      <c r="B179" s="115"/>
      <c r="C179" s="115"/>
      <c r="D179" s="741"/>
      <c r="E179" s="738"/>
      <c r="F179" s="741"/>
      <c r="G179" s="559"/>
      <c r="H179" s="111"/>
    </row>
    <row r="180" spans="1:8" x14ac:dyDescent="0.25">
      <c r="B180" s="115"/>
      <c r="C180" s="115"/>
      <c r="D180" s="741"/>
      <c r="E180" s="741"/>
      <c r="F180" s="741"/>
      <c r="G180" s="113"/>
      <c r="H180" s="741"/>
    </row>
    <row r="181" spans="1:8" x14ac:dyDescent="0.25">
      <c r="B181" s="115"/>
      <c r="C181" s="115"/>
      <c r="D181" s="741"/>
      <c r="E181" s="738"/>
      <c r="F181" s="741"/>
      <c r="G181" s="113"/>
      <c r="H181" s="741"/>
    </row>
    <row r="182" spans="1:8" x14ac:dyDescent="0.25">
      <c r="A182" s="184"/>
      <c r="B182" s="337"/>
      <c r="C182" s="337"/>
      <c r="D182" s="105"/>
      <c r="E182" s="105"/>
      <c r="F182" s="105"/>
      <c r="G182" s="338"/>
      <c r="H182" s="105"/>
    </row>
    <row r="183" spans="1:8" x14ac:dyDescent="0.25">
      <c r="A183" s="128" t="s">
        <v>9060</v>
      </c>
      <c r="B183" s="115"/>
      <c r="C183" s="115"/>
      <c r="D183" s="549"/>
      <c r="E183" s="549"/>
      <c r="F183" s="549"/>
      <c r="G183" s="113"/>
      <c r="H183" s="549"/>
    </row>
    <row r="184" spans="1:8" ht="14.25" customHeight="1" x14ac:dyDescent="0.25">
      <c r="B184" s="115"/>
      <c r="C184" s="115"/>
      <c r="D184" s="549"/>
      <c r="E184" s="549"/>
      <c r="F184" s="549"/>
      <c r="G184" s="113"/>
      <c r="H184" s="549"/>
    </row>
    <row r="185" spans="1:8" ht="14.25" customHeight="1" x14ac:dyDescent="0.25">
      <c r="B185" s="989">
        <v>43259</v>
      </c>
      <c r="C185" s="989">
        <v>43261</v>
      </c>
      <c r="D185" s="950" t="s">
        <v>3913</v>
      </c>
      <c r="E185" s="950" t="s">
        <v>14378</v>
      </c>
      <c r="F185" s="950" t="s">
        <v>704</v>
      </c>
      <c r="G185" s="1019">
        <v>1276.6199999999999</v>
      </c>
      <c r="H185" s="950" t="s">
        <v>14379</v>
      </c>
    </row>
    <row r="186" spans="1:8" ht="14.25" customHeight="1" x14ac:dyDescent="0.25">
      <c r="B186" s="989">
        <v>43263</v>
      </c>
      <c r="C186" s="989">
        <v>43265</v>
      </c>
      <c r="D186" s="950" t="s">
        <v>5820</v>
      </c>
      <c r="E186" s="950" t="s">
        <v>14347</v>
      </c>
      <c r="F186" s="950" t="s">
        <v>14380</v>
      </c>
      <c r="G186" s="1019">
        <v>2500.6</v>
      </c>
      <c r="H186" s="950" t="s">
        <v>14381</v>
      </c>
    </row>
    <row r="187" spans="1:8" ht="14.25" customHeight="1" x14ac:dyDescent="0.25">
      <c r="B187" s="989">
        <v>43263</v>
      </c>
      <c r="C187" s="989">
        <v>43265</v>
      </c>
      <c r="D187" s="950" t="s">
        <v>897</v>
      </c>
      <c r="E187" s="950" t="s">
        <v>10343</v>
      </c>
      <c r="F187" s="950" t="s">
        <v>895</v>
      </c>
      <c r="G187" s="1019">
        <v>1565.37</v>
      </c>
      <c r="H187" s="950" t="s">
        <v>14382</v>
      </c>
    </row>
    <row r="188" spans="1:8" ht="14.25" customHeight="1" x14ac:dyDescent="0.25">
      <c r="B188" s="989">
        <v>43269</v>
      </c>
      <c r="C188" s="989">
        <v>43273</v>
      </c>
      <c r="D188" s="950" t="s">
        <v>893</v>
      </c>
      <c r="E188" s="950" t="s">
        <v>14383</v>
      </c>
      <c r="F188" s="950" t="s">
        <v>895</v>
      </c>
      <c r="G188" s="1019">
        <v>1565.37</v>
      </c>
      <c r="H188" s="950" t="s">
        <v>14382</v>
      </c>
    </row>
    <row r="189" spans="1:8" ht="14.25" customHeight="1" x14ac:dyDescent="0.25">
      <c r="B189" s="989">
        <v>43275</v>
      </c>
      <c r="C189" s="989">
        <v>43282</v>
      </c>
      <c r="D189" s="950" t="s">
        <v>9079</v>
      </c>
      <c r="E189" s="950" t="s">
        <v>9077</v>
      </c>
      <c r="F189" s="950" t="s">
        <v>3885</v>
      </c>
      <c r="G189" s="1019">
        <v>629.5</v>
      </c>
      <c r="H189" s="950" t="s">
        <v>14384</v>
      </c>
    </row>
    <row r="190" spans="1:8" ht="14.25" customHeight="1" x14ac:dyDescent="0.25">
      <c r="B190" s="989">
        <v>43277</v>
      </c>
      <c r="C190" s="989">
        <v>43280</v>
      </c>
      <c r="D190" s="950" t="s">
        <v>14385</v>
      </c>
      <c r="E190" s="950" t="s">
        <v>2881</v>
      </c>
      <c r="F190" s="950" t="s">
        <v>3168</v>
      </c>
      <c r="G190" s="1019">
        <v>1442.44</v>
      </c>
      <c r="H190" s="950" t="s">
        <v>14386</v>
      </c>
    </row>
    <row r="191" spans="1:8" ht="14.25" customHeight="1" x14ac:dyDescent="0.25">
      <c r="B191" s="115"/>
      <c r="C191" s="115"/>
      <c r="D191" s="549"/>
      <c r="E191" s="549"/>
      <c r="F191" s="549"/>
      <c r="G191" s="113"/>
      <c r="H191" s="549"/>
    </row>
    <row r="192" spans="1:8" ht="14.25" customHeight="1" x14ac:dyDescent="0.25">
      <c r="B192" s="115"/>
      <c r="C192" s="115"/>
      <c r="D192" s="549"/>
      <c r="E192" s="549"/>
      <c r="F192" s="549"/>
      <c r="G192" s="113"/>
      <c r="H192" s="549"/>
    </row>
    <row r="193" spans="1:8" ht="14.25" customHeight="1" x14ac:dyDescent="0.25">
      <c r="B193" s="115"/>
      <c r="C193" s="115"/>
      <c r="D193" s="549"/>
      <c r="E193" s="549"/>
      <c r="F193" s="549"/>
      <c r="G193" s="113"/>
      <c r="H193" s="549"/>
    </row>
    <row r="194" spans="1:8" ht="14.25" customHeight="1" x14ac:dyDescent="0.25">
      <c r="B194" s="115"/>
      <c r="C194" s="115"/>
      <c r="D194" s="549"/>
      <c r="E194" s="549"/>
      <c r="F194" s="549"/>
      <c r="G194" s="113"/>
      <c r="H194" s="549"/>
    </row>
    <row r="195" spans="1:8" ht="14.25" customHeight="1" x14ac:dyDescent="0.25">
      <c r="B195" s="115"/>
      <c r="C195" s="115"/>
      <c r="D195" s="549"/>
      <c r="E195" s="549"/>
      <c r="F195" s="549"/>
      <c r="G195" s="113"/>
      <c r="H195" s="549"/>
    </row>
    <row r="196" spans="1:8" ht="14.25" customHeight="1" x14ac:dyDescent="0.25">
      <c r="B196" s="115"/>
      <c r="C196" s="115"/>
      <c r="D196" s="549"/>
      <c r="E196" s="549"/>
      <c r="F196" s="549"/>
      <c r="G196" s="113"/>
      <c r="H196" s="549"/>
    </row>
    <row r="197" spans="1:8" ht="14.25" customHeight="1" x14ac:dyDescent="0.25">
      <c r="B197" s="115"/>
      <c r="C197" s="115"/>
      <c r="D197" s="549"/>
      <c r="E197" s="549"/>
      <c r="F197" s="549"/>
      <c r="G197" s="113"/>
      <c r="H197" s="549"/>
    </row>
    <row r="198" spans="1:8" ht="14.25" customHeight="1" x14ac:dyDescent="0.25">
      <c r="B198" s="115"/>
      <c r="C198" s="115"/>
      <c r="D198" s="549"/>
      <c r="E198" s="549"/>
      <c r="F198" s="549"/>
      <c r="G198" s="113"/>
      <c r="H198" s="549"/>
    </row>
    <row r="199" spans="1:8" ht="14.25" customHeight="1" x14ac:dyDescent="0.25">
      <c r="B199" s="115"/>
      <c r="C199" s="115"/>
      <c r="D199" s="549"/>
      <c r="E199" s="549"/>
      <c r="F199" s="549"/>
      <c r="G199" s="113"/>
      <c r="H199" s="549"/>
    </row>
    <row r="200" spans="1:8" ht="14.25" customHeight="1" x14ac:dyDescent="0.25">
      <c r="B200" s="115"/>
      <c r="C200" s="115"/>
      <c r="D200" s="549"/>
      <c r="E200" s="549"/>
      <c r="F200" s="549"/>
      <c r="G200" s="113"/>
      <c r="H200" s="549"/>
    </row>
    <row r="201" spans="1:8" ht="14.25" customHeight="1" x14ac:dyDescent="0.25">
      <c r="B201" s="115"/>
      <c r="C201" s="115"/>
      <c r="D201" s="549"/>
      <c r="E201" s="549"/>
      <c r="F201" s="549"/>
      <c r="G201" s="113"/>
      <c r="H201" s="549"/>
    </row>
    <row r="202" spans="1:8" x14ac:dyDescent="0.25">
      <c r="B202" s="115"/>
      <c r="C202" s="115"/>
      <c r="D202" s="549"/>
      <c r="E202" s="549"/>
      <c r="F202" s="549"/>
      <c r="G202" s="113"/>
      <c r="H202" s="549"/>
    </row>
    <row r="203" spans="1:8" x14ac:dyDescent="0.25">
      <c r="B203" s="115"/>
      <c r="C203" s="115"/>
      <c r="D203" s="549"/>
      <c r="E203" s="549"/>
      <c r="F203" s="549"/>
      <c r="G203" s="113"/>
      <c r="H203" s="549"/>
    </row>
    <row r="204" spans="1:8" x14ac:dyDescent="0.25">
      <c r="B204" s="115"/>
      <c r="C204" s="115"/>
      <c r="D204" s="549"/>
      <c r="E204" s="549"/>
      <c r="F204" s="549"/>
      <c r="G204" s="113"/>
      <c r="H204" s="549"/>
    </row>
    <row r="205" spans="1:8" x14ac:dyDescent="0.25">
      <c r="B205" s="115"/>
      <c r="C205" s="115"/>
      <c r="D205" s="549"/>
      <c r="E205" s="549"/>
      <c r="F205" s="549"/>
      <c r="G205" s="113"/>
      <c r="H205" s="549"/>
    </row>
    <row r="206" spans="1:8" x14ac:dyDescent="0.25">
      <c r="B206" s="115"/>
      <c r="C206" s="115"/>
      <c r="D206" s="549"/>
      <c r="E206" s="549"/>
      <c r="F206" s="549"/>
      <c r="G206" s="113"/>
      <c r="H206" s="549"/>
    </row>
    <row r="207" spans="1:8" x14ac:dyDescent="0.25">
      <c r="A207" s="184"/>
      <c r="B207" s="337"/>
      <c r="C207" s="337"/>
      <c r="D207" s="105"/>
      <c r="E207" s="105"/>
      <c r="F207" s="105"/>
      <c r="G207" s="338"/>
      <c r="H207" s="105"/>
    </row>
    <row r="208" spans="1:8" x14ac:dyDescent="0.25">
      <c r="A208" s="128" t="s">
        <v>8603</v>
      </c>
      <c r="B208" s="760"/>
      <c r="C208" s="760"/>
      <c r="D208" s="136"/>
      <c r="E208" s="136"/>
      <c r="F208" s="136"/>
      <c r="G208" s="732"/>
      <c r="H208" s="136"/>
    </row>
    <row r="209" spans="1:8" x14ac:dyDescent="0.25">
      <c r="B209" s="842">
        <v>43263</v>
      </c>
      <c r="C209" s="842">
        <v>43266</v>
      </c>
      <c r="D209" s="842" t="s">
        <v>3590</v>
      </c>
      <c r="E209" s="842" t="s">
        <v>3591</v>
      </c>
      <c r="F209" s="842" t="s">
        <v>172</v>
      </c>
      <c r="G209" s="874">
        <v>1488.18</v>
      </c>
      <c r="H209" s="842" t="s">
        <v>13324</v>
      </c>
    </row>
    <row r="210" spans="1:8" x14ac:dyDescent="0.25">
      <c r="B210" s="842">
        <v>43269</v>
      </c>
      <c r="C210" s="842">
        <v>43271</v>
      </c>
      <c r="D210" s="547" t="s">
        <v>12781</v>
      </c>
      <c r="E210" s="1007" t="s">
        <v>13667</v>
      </c>
      <c r="F210" s="547" t="s">
        <v>4181</v>
      </c>
      <c r="G210" s="919">
        <v>0</v>
      </c>
      <c r="H210" s="1008" t="s">
        <v>13668</v>
      </c>
    </row>
    <row r="211" spans="1:8" x14ac:dyDescent="0.25">
      <c r="B211" s="842">
        <v>43275</v>
      </c>
      <c r="C211" s="842">
        <v>43281</v>
      </c>
      <c r="D211" s="216" t="s">
        <v>702</v>
      </c>
      <c r="E211" s="216" t="s">
        <v>13337</v>
      </c>
      <c r="F211" s="547" t="s">
        <v>213</v>
      </c>
      <c r="G211" s="917">
        <v>10348.32</v>
      </c>
      <c r="H211" s="216" t="s">
        <v>13338</v>
      </c>
    </row>
    <row r="212" spans="1:8" x14ac:dyDescent="0.25">
      <c r="B212" s="842">
        <v>43275</v>
      </c>
      <c r="C212" s="842">
        <v>43281</v>
      </c>
      <c r="D212" s="216" t="s">
        <v>2520</v>
      </c>
      <c r="E212" s="216" t="s">
        <v>2699</v>
      </c>
      <c r="F212" s="547" t="s">
        <v>213</v>
      </c>
      <c r="G212" s="917"/>
      <c r="H212" s="216" t="s">
        <v>13339</v>
      </c>
    </row>
    <row r="213" spans="1:8" x14ac:dyDescent="0.25">
      <c r="B213" s="842">
        <v>43275</v>
      </c>
      <c r="C213" s="842">
        <v>43281</v>
      </c>
      <c r="D213" s="216" t="s">
        <v>2041</v>
      </c>
      <c r="E213" s="216" t="s">
        <v>2042</v>
      </c>
      <c r="F213" s="547" t="s">
        <v>213</v>
      </c>
      <c r="G213" s="216"/>
      <c r="H213" s="216" t="s">
        <v>13340</v>
      </c>
    </row>
    <row r="214" spans="1:8" x14ac:dyDescent="0.25">
      <c r="B214" s="918"/>
      <c r="C214" s="918"/>
      <c r="D214" s="216"/>
      <c r="E214" s="216"/>
      <c r="F214" s="918"/>
      <c r="G214" s="216"/>
      <c r="H214" s="920"/>
    </row>
    <row r="215" spans="1:8" x14ac:dyDescent="0.25">
      <c r="B215" s="916"/>
      <c r="C215" s="916"/>
      <c r="D215" s="872"/>
      <c r="E215" s="872"/>
      <c r="F215" s="547"/>
      <c r="G215" s="919"/>
      <c r="H215" s="920"/>
    </row>
    <row r="216" spans="1:8" x14ac:dyDescent="0.25">
      <c r="A216" s="184"/>
      <c r="B216" s="332"/>
      <c r="C216" s="332"/>
      <c r="D216" s="99"/>
      <c r="E216" s="99"/>
      <c r="F216" s="99"/>
      <c r="G216" s="333"/>
      <c r="H216" s="99"/>
    </row>
    <row r="217" spans="1:8" x14ac:dyDescent="0.25">
      <c r="A217" s="128" t="s">
        <v>28</v>
      </c>
      <c r="B217" s="551"/>
      <c r="C217" s="552"/>
      <c r="D217" s="553"/>
      <c r="E217" s="553"/>
      <c r="F217" s="553"/>
      <c r="G217" s="560"/>
      <c r="H217" s="553"/>
    </row>
    <row r="218" spans="1:8" x14ac:dyDescent="0.25">
      <c r="B218" s="551"/>
      <c r="C218" s="552"/>
      <c r="D218" s="553"/>
      <c r="E218" s="553"/>
      <c r="F218" s="553"/>
      <c r="G218" s="560"/>
      <c r="H218" s="553"/>
    </row>
    <row r="219" spans="1:8" x14ac:dyDescent="0.25">
      <c r="B219" s="911">
        <v>43258</v>
      </c>
      <c r="C219" s="911">
        <v>43265</v>
      </c>
      <c r="D219" s="553" t="s">
        <v>11606</v>
      </c>
      <c r="E219" s="553" t="s">
        <v>3956</v>
      </c>
      <c r="F219" s="553" t="s">
        <v>13837</v>
      </c>
      <c r="G219" s="913">
        <v>2878.54</v>
      </c>
      <c r="H219" s="553" t="s">
        <v>13838</v>
      </c>
    </row>
    <row r="220" spans="1:8" x14ac:dyDescent="0.25">
      <c r="B220" s="911">
        <v>43260</v>
      </c>
      <c r="C220" s="911">
        <v>43263</v>
      </c>
      <c r="D220" s="553" t="s">
        <v>3170</v>
      </c>
      <c r="E220" s="553" t="s">
        <v>13839</v>
      </c>
      <c r="F220" s="553" t="s">
        <v>13840</v>
      </c>
      <c r="G220" s="913">
        <v>1068.1099999999999</v>
      </c>
      <c r="H220" s="553" t="s">
        <v>9086</v>
      </c>
    </row>
    <row r="221" spans="1:8" x14ac:dyDescent="0.25">
      <c r="B221" s="911">
        <v>43264</v>
      </c>
      <c r="C221" s="911">
        <v>43268</v>
      </c>
      <c r="D221" s="553" t="s">
        <v>632</v>
      </c>
      <c r="E221" s="553" t="s">
        <v>633</v>
      </c>
      <c r="F221" s="553" t="s">
        <v>1184</v>
      </c>
      <c r="G221" s="942">
        <v>1885</v>
      </c>
      <c r="H221" s="553" t="s">
        <v>13841</v>
      </c>
    </row>
    <row r="222" spans="1:8" x14ac:dyDescent="0.25">
      <c r="B222" s="911">
        <v>43276</v>
      </c>
      <c r="C222" s="911">
        <v>43281</v>
      </c>
      <c r="D222" s="553" t="s">
        <v>902</v>
      </c>
      <c r="E222" s="553" t="s">
        <v>13842</v>
      </c>
      <c r="F222" s="553" t="s">
        <v>9087</v>
      </c>
      <c r="G222" s="942">
        <v>567</v>
      </c>
      <c r="H222" s="553" t="s">
        <v>13843</v>
      </c>
    </row>
    <row r="223" spans="1:8" x14ac:dyDescent="0.25">
      <c r="B223" s="911">
        <v>43276</v>
      </c>
      <c r="C223" s="911">
        <v>43281</v>
      </c>
      <c r="D223" s="553" t="s">
        <v>906</v>
      </c>
      <c r="E223" s="553" t="s">
        <v>13844</v>
      </c>
      <c r="F223" s="553" t="s">
        <v>9087</v>
      </c>
      <c r="G223" s="942">
        <v>479</v>
      </c>
      <c r="H223" s="553" t="s">
        <v>13843</v>
      </c>
    </row>
    <row r="224" spans="1:8" x14ac:dyDescent="0.25">
      <c r="B224" s="911">
        <v>43276</v>
      </c>
      <c r="C224" s="911">
        <v>43280</v>
      </c>
      <c r="D224" s="553" t="s">
        <v>9089</v>
      </c>
      <c r="E224" s="553" t="s">
        <v>6546</v>
      </c>
      <c r="F224" s="553" t="s">
        <v>9087</v>
      </c>
      <c r="G224" s="942">
        <v>1596</v>
      </c>
      <c r="H224" s="553" t="s">
        <v>13989</v>
      </c>
    </row>
    <row r="225" spans="1:8" x14ac:dyDescent="0.25">
      <c r="B225" s="551"/>
      <c r="C225" s="551"/>
      <c r="D225" s="553"/>
      <c r="E225" s="553"/>
      <c r="F225" s="553"/>
      <c r="G225" s="123"/>
      <c r="H225" s="553"/>
    </row>
    <row r="226" spans="1:8" x14ac:dyDescent="0.25">
      <c r="B226" s="551"/>
      <c r="C226" s="551"/>
      <c r="D226" s="553"/>
      <c r="E226" s="553"/>
      <c r="F226" s="553"/>
      <c r="G226" s="123"/>
      <c r="H226" s="553"/>
    </row>
    <row r="227" spans="1:8" x14ac:dyDescent="0.25">
      <c r="B227" s="551"/>
      <c r="C227" s="551"/>
      <c r="D227" s="553"/>
      <c r="E227" s="553"/>
      <c r="F227" s="553"/>
      <c r="G227" s="123"/>
      <c r="H227" s="553"/>
    </row>
    <row r="228" spans="1:8" x14ac:dyDescent="0.25">
      <c r="B228" s="551"/>
      <c r="C228" s="551"/>
      <c r="D228" s="553"/>
      <c r="E228" s="553"/>
      <c r="F228" s="553"/>
      <c r="G228" s="123"/>
      <c r="H228" s="553"/>
    </row>
    <row r="229" spans="1:8" x14ac:dyDescent="0.25">
      <c r="A229" s="184"/>
      <c r="B229" s="332"/>
      <c r="C229" s="332"/>
      <c r="D229" s="99"/>
      <c r="E229" s="99"/>
      <c r="F229" s="99"/>
      <c r="G229" s="333"/>
      <c r="H229" s="99"/>
    </row>
    <row r="230" spans="1:8" x14ac:dyDescent="0.25">
      <c r="A230" s="128" t="s">
        <v>50</v>
      </c>
      <c r="B230" s="126"/>
      <c r="C230" s="126"/>
      <c r="D230" s="273"/>
      <c r="E230" s="740"/>
      <c r="F230" s="737"/>
      <c r="G230" s="25"/>
      <c r="H230" s="740"/>
    </row>
    <row r="231" spans="1:8" x14ac:dyDescent="0.25">
      <c r="B231" s="126"/>
      <c r="C231" s="126"/>
      <c r="D231" s="273"/>
      <c r="E231" s="1005"/>
      <c r="F231" s="1002"/>
      <c r="G231" s="25"/>
      <c r="H231" s="1005"/>
    </row>
    <row r="232" spans="1:8" x14ac:dyDescent="0.25">
      <c r="B232" s="939">
        <v>43272</v>
      </c>
      <c r="C232" s="939">
        <v>43274</v>
      </c>
      <c r="D232" s="950" t="s">
        <v>919</v>
      </c>
      <c r="E232" s="950" t="s">
        <v>36</v>
      </c>
      <c r="F232" s="950" t="s">
        <v>4181</v>
      </c>
      <c r="G232" s="1014">
        <v>750</v>
      </c>
      <c r="H232" s="950" t="s">
        <v>13774</v>
      </c>
    </row>
    <row r="233" spans="1:8" x14ac:dyDescent="0.25">
      <c r="B233" s="922">
        <v>43272</v>
      </c>
      <c r="C233" s="922">
        <v>43274</v>
      </c>
      <c r="D233" s="935" t="s">
        <v>208</v>
      </c>
      <c r="E233" s="950" t="s">
        <v>55</v>
      </c>
      <c r="F233" s="935" t="s">
        <v>4181</v>
      </c>
      <c r="G233" s="1015">
        <v>750</v>
      </c>
      <c r="H233" s="950" t="s">
        <v>13774</v>
      </c>
    </row>
    <row r="234" spans="1:8" x14ac:dyDescent="0.25">
      <c r="B234" s="922">
        <v>43272</v>
      </c>
      <c r="C234" s="922">
        <v>43274</v>
      </c>
      <c r="D234" s="935" t="s">
        <v>5610</v>
      </c>
      <c r="E234" s="950" t="s">
        <v>13775</v>
      </c>
      <c r="F234" s="935" t="s">
        <v>4181</v>
      </c>
      <c r="G234" s="1015">
        <v>750</v>
      </c>
      <c r="H234" s="950" t="s">
        <v>13774</v>
      </c>
    </row>
    <row r="235" spans="1:8" x14ac:dyDescent="0.25">
      <c r="B235" s="939">
        <v>43272</v>
      </c>
      <c r="C235" s="939">
        <v>43274</v>
      </c>
      <c r="D235" s="950" t="s">
        <v>12226</v>
      </c>
      <c r="E235" s="950" t="s">
        <v>13776</v>
      </c>
      <c r="F235" s="950" t="s">
        <v>4181</v>
      </c>
      <c r="G235" s="1014">
        <v>750</v>
      </c>
      <c r="H235" s="950" t="s">
        <v>13774</v>
      </c>
    </row>
    <row r="236" spans="1:8" x14ac:dyDescent="0.25">
      <c r="B236" s="939">
        <v>43269</v>
      </c>
      <c r="C236" s="939">
        <v>43274</v>
      </c>
      <c r="D236" s="950" t="s">
        <v>3494</v>
      </c>
      <c r="E236" s="950" t="s">
        <v>466</v>
      </c>
      <c r="F236" s="950" t="s">
        <v>710</v>
      </c>
      <c r="G236" s="1014">
        <v>596.27</v>
      </c>
      <c r="H236" s="950" t="s">
        <v>13777</v>
      </c>
    </row>
    <row r="237" spans="1:8" x14ac:dyDescent="0.25">
      <c r="B237" s="939"/>
      <c r="C237" s="939"/>
      <c r="D237" s="950"/>
      <c r="E237" s="950"/>
      <c r="F237" s="950"/>
      <c r="G237" s="1016"/>
      <c r="H237" s="950"/>
    </row>
    <row r="238" spans="1:8" x14ac:dyDescent="0.25">
      <c r="B238" s="939"/>
      <c r="C238" s="939"/>
      <c r="D238" s="950"/>
      <c r="E238" s="950"/>
      <c r="F238" s="950"/>
      <c r="G238" s="1016"/>
      <c r="H238" s="1013"/>
    </row>
    <row r="239" spans="1:8" x14ac:dyDescent="0.25">
      <c r="B239" s="126"/>
      <c r="C239" s="126"/>
      <c r="D239" s="273"/>
      <c r="E239" s="740"/>
      <c r="F239" s="737"/>
      <c r="G239" s="25"/>
      <c r="H239" s="740"/>
    </row>
    <row r="240" spans="1:8" x14ac:dyDescent="0.25">
      <c r="B240" s="126"/>
      <c r="C240" s="126"/>
      <c r="D240" s="273"/>
      <c r="E240" s="740"/>
      <c r="F240" s="737"/>
      <c r="G240" s="25"/>
      <c r="H240" s="740"/>
    </row>
    <row r="241" spans="1:8" x14ac:dyDescent="0.25">
      <c r="B241" s="126"/>
      <c r="C241" s="126"/>
      <c r="D241" s="737"/>
      <c r="E241" s="740"/>
      <c r="F241" s="737"/>
      <c r="G241" s="76"/>
      <c r="H241" s="740"/>
    </row>
    <row r="242" spans="1:8" x14ac:dyDescent="0.25">
      <c r="B242" s="126"/>
      <c r="C242" s="126"/>
      <c r="D242" s="737"/>
      <c r="E242" s="740"/>
      <c r="F242" s="737"/>
      <c r="G242" s="76"/>
      <c r="H242" s="740"/>
    </row>
    <row r="243" spans="1:8" x14ac:dyDescent="0.25">
      <c r="B243" s="126"/>
      <c r="C243" s="126"/>
      <c r="D243" s="740"/>
      <c r="E243" s="740"/>
      <c r="F243" s="737"/>
      <c r="G243" s="76"/>
      <c r="H243" s="740"/>
    </row>
    <row r="244" spans="1:8" x14ac:dyDescent="0.25">
      <c r="A244" s="184"/>
      <c r="B244" s="332"/>
      <c r="C244" s="332"/>
      <c r="D244" s="99"/>
      <c r="E244" s="99"/>
      <c r="F244" s="99"/>
      <c r="G244" s="333"/>
      <c r="H244" s="99"/>
    </row>
    <row r="245" spans="1:8" x14ac:dyDescent="0.25">
      <c r="A245" s="128" t="s">
        <v>1644</v>
      </c>
      <c r="B245" s="551"/>
      <c r="C245" s="551"/>
      <c r="D245" s="548"/>
      <c r="E245" s="548"/>
      <c r="F245" s="548"/>
      <c r="G245" s="123"/>
      <c r="H245" s="548"/>
    </row>
    <row r="246" spans="1:8" x14ac:dyDescent="0.25">
      <c r="B246" s="1063">
        <v>43254</v>
      </c>
      <c r="C246" s="1063">
        <v>43259</v>
      </c>
      <c r="D246" s="994" t="s">
        <v>14280</v>
      </c>
      <c r="E246" s="994" t="s">
        <v>14278</v>
      </c>
      <c r="F246" s="994" t="s">
        <v>172</v>
      </c>
      <c r="G246" s="1064">
        <v>783.57</v>
      </c>
      <c r="H246" s="994" t="s">
        <v>14281</v>
      </c>
    </row>
    <row r="247" spans="1:8" x14ac:dyDescent="0.25">
      <c r="B247" s="1063">
        <v>43261</v>
      </c>
      <c r="C247" s="1063">
        <v>43267</v>
      </c>
      <c r="D247" s="994" t="s">
        <v>6360</v>
      </c>
      <c r="E247" s="994" t="s">
        <v>12847</v>
      </c>
      <c r="F247" s="994" t="s">
        <v>2229</v>
      </c>
      <c r="G247" s="1064">
        <v>962.95</v>
      </c>
      <c r="H247" s="994" t="s">
        <v>14282</v>
      </c>
    </row>
    <row r="248" spans="1:8" x14ac:dyDescent="0.25">
      <c r="B248" s="1063">
        <v>43268</v>
      </c>
      <c r="C248" s="1063">
        <v>43271</v>
      </c>
      <c r="D248" s="994" t="s">
        <v>2919</v>
      </c>
      <c r="E248" s="994" t="s">
        <v>12861</v>
      </c>
      <c r="F248" s="994" t="s">
        <v>313</v>
      </c>
      <c r="G248" s="1064">
        <v>89.31</v>
      </c>
      <c r="H248" s="994" t="s">
        <v>14283</v>
      </c>
    </row>
    <row r="249" spans="1:8" x14ac:dyDescent="0.25">
      <c r="B249" s="1063">
        <v>43269</v>
      </c>
      <c r="C249" s="1063">
        <v>43274</v>
      </c>
      <c r="D249" s="994" t="s">
        <v>3511</v>
      </c>
      <c r="E249" s="994" t="s">
        <v>14270</v>
      </c>
      <c r="F249" s="994" t="s">
        <v>785</v>
      </c>
      <c r="G249" s="1064">
        <v>577.36</v>
      </c>
      <c r="H249" s="994" t="s">
        <v>11167</v>
      </c>
    </row>
    <row r="250" spans="1:8" x14ac:dyDescent="0.25">
      <c r="B250" s="1063">
        <v>43277</v>
      </c>
      <c r="C250" s="1063">
        <v>43280</v>
      </c>
      <c r="D250" s="994" t="s">
        <v>3498</v>
      </c>
      <c r="E250" s="994" t="s">
        <v>14284</v>
      </c>
      <c r="F250" s="994" t="s">
        <v>213</v>
      </c>
      <c r="G250" s="1064">
        <v>799.28</v>
      </c>
      <c r="H250" s="994" t="s">
        <v>14285</v>
      </c>
    </row>
    <row r="251" spans="1:8" x14ac:dyDescent="0.25">
      <c r="B251" s="551"/>
      <c r="C251" s="551"/>
      <c r="D251" s="548"/>
      <c r="E251" s="548"/>
      <c r="F251" s="548"/>
      <c r="G251" s="123"/>
      <c r="H251" s="548"/>
    </row>
    <row r="252" spans="1:8" x14ac:dyDescent="0.25">
      <c r="B252" s="551"/>
      <c r="C252" s="551"/>
      <c r="D252" s="548"/>
      <c r="E252" s="548"/>
      <c r="F252" s="548"/>
      <c r="G252" s="123"/>
      <c r="H252" s="548"/>
    </row>
    <row r="253" spans="1:8" x14ac:dyDescent="0.25">
      <c r="B253" s="551"/>
      <c r="C253" s="551"/>
      <c r="D253" s="548"/>
      <c r="E253" s="548"/>
      <c r="F253" s="548"/>
      <c r="G253" s="123"/>
      <c r="H253" s="548"/>
    </row>
    <row r="254" spans="1:8" x14ac:dyDescent="0.25">
      <c r="B254" s="551"/>
      <c r="C254" s="551"/>
      <c r="D254" s="548"/>
      <c r="E254" s="548"/>
      <c r="F254" s="548"/>
      <c r="G254" s="123"/>
      <c r="H254" s="548"/>
    </row>
    <row r="255" spans="1:8" x14ac:dyDescent="0.25">
      <c r="B255" s="551"/>
      <c r="C255" s="551"/>
      <c r="D255" s="548"/>
      <c r="E255" s="548"/>
      <c r="F255" s="548"/>
      <c r="G255" s="123"/>
      <c r="H255" s="548"/>
    </row>
    <row r="256" spans="1:8" x14ac:dyDescent="0.25">
      <c r="A256" s="184"/>
      <c r="B256" s="332"/>
      <c r="C256" s="332"/>
      <c r="D256" s="99"/>
      <c r="E256" s="99"/>
      <c r="F256" s="99"/>
      <c r="G256" s="333"/>
      <c r="H256" s="99"/>
    </row>
    <row r="257" spans="1:8" x14ac:dyDescent="0.25">
      <c r="A257" s="128" t="s">
        <v>22</v>
      </c>
      <c r="B257" s="126"/>
      <c r="C257" s="126"/>
      <c r="D257" s="737"/>
      <c r="E257" s="737"/>
      <c r="F257" s="737"/>
      <c r="G257" s="25"/>
      <c r="H257" s="740"/>
    </row>
    <row r="258" spans="1:8" x14ac:dyDescent="0.25">
      <c r="B258" s="911">
        <v>43254</v>
      </c>
      <c r="C258" s="911">
        <v>43259</v>
      </c>
      <c r="D258" s="935" t="s">
        <v>1477</v>
      </c>
      <c r="E258" s="950" t="s">
        <v>3526</v>
      </c>
      <c r="F258" s="935" t="s">
        <v>14286</v>
      </c>
      <c r="G258" s="921">
        <v>4850</v>
      </c>
      <c r="H258" s="950" t="s">
        <v>14287</v>
      </c>
    </row>
    <row r="259" spans="1:8" x14ac:dyDescent="0.25">
      <c r="B259" s="911"/>
      <c r="C259" s="911"/>
      <c r="D259" s="935"/>
      <c r="E259" s="950"/>
      <c r="F259" s="935"/>
      <c r="G259" s="921"/>
      <c r="H259" s="935"/>
    </row>
    <row r="260" spans="1:8" x14ac:dyDescent="0.25">
      <c r="B260" s="911">
        <v>43255</v>
      </c>
      <c r="C260" s="911">
        <v>43256</v>
      </c>
      <c r="D260" s="547" t="s">
        <v>14288</v>
      </c>
      <c r="E260" s="572" t="s">
        <v>195</v>
      </c>
      <c r="F260" s="547" t="s">
        <v>4475</v>
      </c>
      <c r="G260" s="921">
        <v>250</v>
      </c>
      <c r="H260" s="950" t="s">
        <v>14289</v>
      </c>
    </row>
    <row r="261" spans="1:8" x14ac:dyDescent="0.25">
      <c r="B261" s="911"/>
      <c r="C261" s="911"/>
      <c r="D261" s="935"/>
      <c r="E261" s="950"/>
      <c r="F261" s="935"/>
      <c r="G261" s="921"/>
      <c r="H261" s="935"/>
    </row>
    <row r="262" spans="1:8" x14ac:dyDescent="0.25">
      <c r="B262" s="911">
        <v>43261</v>
      </c>
      <c r="C262" s="911">
        <v>43264</v>
      </c>
      <c r="D262" s="547" t="s">
        <v>1638</v>
      </c>
      <c r="E262" s="572" t="s">
        <v>195</v>
      </c>
      <c r="F262" s="547" t="s">
        <v>5020</v>
      </c>
      <c r="G262" s="921">
        <v>1808</v>
      </c>
      <c r="H262" s="1065" t="s">
        <v>14290</v>
      </c>
    </row>
    <row r="263" spans="1:8" x14ac:dyDescent="0.25">
      <c r="B263" s="911"/>
      <c r="C263" s="911"/>
      <c r="D263" s="935"/>
      <c r="E263" s="950"/>
      <c r="F263" s="935"/>
      <c r="G263" s="921"/>
      <c r="H263" s="935"/>
    </row>
    <row r="264" spans="1:8" x14ac:dyDescent="0.25">
      <c r="B264" s="911">
        <v>43272</v>
      </c>
      <c r="C264" s="911">
        <v>43277</v>
      </c>
      <c r="D264" s="547" t="s">
        <v>14291</v>
      </c>
      <c r="E264" s="572" t="s">
        <v>195</v>
      </c>
      <c r="F264" s="547" t="s">
        <v>1281</v>
      </c>
      <c r="G264" s="921">
        <v>1795</v>
      </c>
      <c r="H264" s="572" t="s">
        <v>14292</v>
      </c>
    </row>
    <row r="265" spans="1:8" x14ac:dyDescent="0.25">
      <c r="B265" s="911"/>
      <c r="C265" s="911"/>
      <c r="D265" s="935"/>
      <c r="E265" s="950"/>
      <c r="F265" s="935"/>
      <c r="G265" s="921"/>
      <c r="H265" s="935"/>
    </row>
    <row r="266" spans="1:8" x14ac:dyDescent="0.25">
      <c r="B266" s="911">
        <v>43275</v>
      </c>
      <c r="C266" s="911">
        <v>43278</v>
      </c>
      <c r="D266" s="547" t="s">
        <v>9940</v>
      </c>
      <c r="E266" s="572" t="s">
        <v>1284</v>
      </c>
      <c r="F266" s="547" t="s">
        <v>14293</v>
      </c>
      <c r="G266" s="921">
        <v>1915</v>
      </c>
      <c r="H266" s="572" t="s">
        <v>14294</v>
      </c>
    </row>
    <row r="267" spans="1:8" x14ac:dyDescent="0.25">
      <c r="B267" s="911"/>
      <c r="C267" s="911"/>
      <c r="D267" s="935"/>
      <c r="E267" s="950"/>
      <c r="F267" s="935"/>
      <c r="G267" s="921"/>
      <c r="H267" s="935"/>
    </row>
    <row r="268" spans="1:8" x14ac:dyDescent="0.25">
      <c r="B268" s="911">
        <v>43273</v>
      </c>
      <c r="C268" s="911">
        <v>43278</v>
      </c>
      <c r="D268" s="547" t="s">
        <v>3935</v>
      </c>
      <c r="E268" s="572" t="s">
        <v>195</v>
      </c>
      <c r="F268" s="547" t="s">
        <v>941</v>
      </c>
      <c r="G268" s="921">
        <v>1850</v>
      </c>
      <c r="H268" s="572" t="s">
        <v>14295</v>
      </c>
    </row>
    <row r="269" spans="1:8" x14ac:dyDescent="0.25">
      <c r="B269" s="911"/>
      <c r="C269" s="911"/>
      <c r="D269" s="935"/>
      <c r="E269" s="950"/>
      <c r="F269" s="935"/>
      <c r="G269" s="921"/>
      <c r="H269" s="935"/>
    </row>
    <row r="270" spans="1:8" x14ac:dyDescent="0.25">
      <c r="B270" s="911">
        <v>43273</v>
      </c>
      <c r="C270" s="911">
        <v>43278</v>
      </c>
      <c r="D270" s="547" t="s">
        <v>3933</v>
      </c>
      <c r="E270" s="572" t="s">
        <v>195</v>
      </c>
      <c r="F270" s="547" t="s">
        <v>941</v>
      </c>
      <c r="G270" s="921">
        <v>1850</v>
      </c>
      <c r="H270" s="572" t="s">
        <v>14295</v>
      </c>
    </row>
    <row r="271" spans="1:8" x14ac:dyDescent="0.25">
      <c r="B271" s="126"/>
      <c r="C271" s="126"/>
      <c r="D271" s="1055"/>
      <c r="E271" s="1055"/>
      <c r="F271" s="1055"/>
      <c r="G271" s="25"/>
      <c r="H271" s="1057"/>
    </row>
    <row r="272" spans="1:8" x14ac:dyDescent="0.25">
      <c r="B272" s="126"/>
      <c r="C272" s="126"/>
      <c r="D272" s="1055"/>
      <c r="E272" s="1055"/>
      <c r="F272" s="1055"/>
      <c r="G272" s="25"/>
      <c r="H272" s="1057"/>
    </row>
    <row r="273" spans="1:8" x14ac:dyDescent="0.25">
      <c r="B273" s="126"/>
      <c r="C273" s="126"/>
      <c r="D273" s="737"/>
      <c r="E273" s="740"/>
      <c r="F273" s="737"/>
      <c r="G273" s="25"/>
      <c r="H273" s="740"/>
    </row>
    <row r="274" spans="1:8" x14ac:dyDescent="0.25">
      <c r="A274" s="184"/>
      <c r="B274" s="332"/>
      <c r="C274" s="332"/>
      <c r="D274" s="99"/>
      <c r="E274" s="99"/>
      <c r="F274" s="99"/>
      <c r="G274" s="333"/>
      <c r="H274" s="99"/>
    </row>
    <row r="275" spans="1:8" s="3" customFormat="1" x14ac:dyDescent="0.25">
      <c r="A275" s="3" t="s">
        <v>1289</v>
      </c>
      <c r="C275" s="343"/>
      <c r="D275" s="111"/>
      <c r="E275" s="111"/>
      <c r="F275" s="111"/>
      <c r="G275" s="347"/>
      <c r="H275" s="111"/>
    </row>
    <row r="276" spans="1:8" s="3" customFormat="1" x14ac:dyDescent="0.25">
      <c r="B276" s="911">
        <v>43271</v>
      </c>
      <c r="C276" s="911">
        <v>43274</v>
      </c>
      <c r="D276" s="935" t="s">
        <v>6637</v>
      </c>
      <c r="E276" s="935" t="s">
        <v>18</v>
      </c>
      <c r="F276" s="935" t="s">
        <v>4181</v>
      </c>
      <c r="G276" s="942">
        <v>793</v>
      </c>
      <c r="H276" s="935" t="s">
        <v>13999</v>
      </c>
    </row>
    <row r="277" spans="1:8" s="3" customFormat="1" x14ac:dyDescent="0.25">
      <c r="B277" s="911">
        <v>43271</v>
      </c>
      <c r="C277" s="911">
        <v>43274</v>
      </c>
      <c r="D277" s="935" t="s">
        <v>4195</v>
      </c>
      <c r="E277" s="935" t="s">
        <v>2290</v>
      </c>
      <c r="F277" s="935" t="s">
        <v>4181</v>
      </c>
      <c r="G277" s="942">
        <v>1400</v>
      </c>
      <c r="H277" s="935" t="s">
        <v>14117</v>
      </c>
    </row>
    <row r="278" spans="1:8" s="3" customFormat="1" x14ac:dyDescent="0.25">
      <c r="B278" s="941"/>
      <c r="C278" s="941"/>
      <c r="D278" s="935"/>
      <c r="E278" s="935"/>
      <c r="F278" s="935"/>
      <c r="G278" s="956"/>
      <c r="H278" s="935"/>
    </row>
    <row r="279" spans="1:8" s="3" customFormat="1" x14ac:dyDescent="0.25">
      <c r="C279" s="343"/>
      <c r="D279" s="111"/>
      <c r="E279" s="111"/>
      <c r="F279" s="111"/>
      <c r="G279" s="347"/>
      <c r="H279" s="111"/>
    </row>
    <row r="280" spans="1:8" x14ac:dyDescent="0.25">
      <c r="B280" s="122"/>
      <c r="C280" s="122"/>
      <c r="D280" s="738"/>
      <c r="E280" s="738"/>
      <c r="F280" s="738"/>
      <c r="G280" s="123"/>
      <c r="H280" s="740"/>
    </row>
    <row r="281" spans="1:8" x14ac:dyDescent="0.25">
      <c r="A281" s="184"/>
      <c r="B281" s="332"/>
      <c r="C281" s="332"/>
      <c r="D281" s="99"/>
      <c r="E281" s="332"/>
      <c r="F281" s="99"/>
      <c r="G281" s="333"/>
      <c r="H281" s="99"/>
    </row>
    <row r="282" spans="1:8" x14ac:dyDescent="0.25">
      <c r="A282" s="128" t="s">
        <v>955</v>
      </c>
      <c r="B282" s="95"/>
      <c r="C282" s="95"/>
      <c r="D282" s="740"/>
      <c r="E282" s="740"/>
      <c r="F282" s="737"/>
      <c r="G282" s="25"/>
      <c r="H282" s="740"/>
    </row>
    <row r="283" spans="1:8" x14ac:dyDescent="0.25">
      <c r="B283" s="95"/>
      <c r="C283" s="95"/>
      <c r="D283" s="175"/>
      <c r="E283" s="740"/>
      <c r="F283" s="737"/>
      <c r="G283" s="25"/>
      <c r="H283" s="740"/>
    </row>
    <row r="284" spans="1:8" x14ac:dyDescent="0.25">
      <c r="B284" s="126"/>
      <c r="C284" s="126"/>
      <c r="D284" s="740"/>
      <c r="E284" s="740"/>
      <c r="F284" s="176"/>
      <c r="G284" s="25"/>
      <c r="H284" s="740"/>
    </row>
    <row r="285" spans="1:8" x14ac:dyDescent="0.25">
      <c r="B285" s="126"/>
      <c r="C285" s="126"/>
      <c r="D285" s="740"/>
      <c r="E285" s="740"/>
      <c r="F285" s="737"/>
      <c r="G285" s="25"/>
      <c r="H285" s="740"/>
    </row>
    <row r="286" spans="1:8" x14ac:dyDescent="0.25">
      <c r="A286" s="184"/>
      <c r="B286" s="332"/>
      <c r="C286" s="332"/>
      <c r="D286" s="99"/>
      <c r="E286" s="332"/>
      <c r="F286" s="99"/>
      <c r="G286" s="333"/>
      <c r="H286" s="99"/>
    </row>
    <row r="287" spans="1:8" x14ac:dyDescent="0.25">
      <c r="A287" s="128" t="s">
        <v>14203</v>
      </c>
      <c r="B287" s="126"/>
      <c r="C287" s="126"/>
      <c r="D287" s="740"/>
      <c r="E287" s="740"/>
      <c r="F287" s="737"/>
      <c r="G287" s="25"/>
      <c r="H287" s="740"/>
    </row>
    <row r="288" spans="1:8" x14ac:dyDescent="0.25">
      <c r="B288" s="911">
        <v>43268</v>
      </c>
      <c r="C288" s="911">
        <v>43271</v>
      </c>
      <c r="D288" s="547" t="s">
        <v>7277</v>
      </c>
      <c r="E288" s="547" t="s">
        <v>4278</v>
      </c>
      <c r="F288" s="547" t="s">
        <v>303</v>
      </c>
      <c r="G288" s="874" t="s">
        <v>14232</v>
      </c>
      <c r="H288" s="547" t="s">
        <v>14233</v>
      </c>
    </row>
    <row r="289" spans="1:8" x14ac:dyDescent="0.25">
      <c r="B289" s="911"/>
      <c r="C289" s="911"/>
      <c r="D289" s="935" t="s">
        <v>6168</v>
      </c>
      <c r="E289" s="935" t="s">
        <v>4791</v>
      </c>
      <c r="F289" s="547"/>
      <c r="G289" s="874"/>
      <c r="H289" s="547"/>
    </row>
    <row r="290" spans="1:8" ht="102.75" x14ac:dyDescent="0.25">
      <c r="B290" s="842">
        <v>43272</v>
      </c>
      <c r="C290" s="842"/>
      <c r="D290" s="572" t="s">
        <v>14224</v>
      </c>
      <c r="E290" s="572" t="s">
        <v>14225</v>
      </c>
      <c r="F290" s="547" t="s">
        <v>172</v>
      </c>
      <c r="G290" s="990" t="s">
        <v>14226</v>
      </c>
      <c r="H290" s="572" t="s">
        <v>14227</v>
      </c>
    </row>
    <row r="291" spans="1:8" ht="179.25" x14ac:dyDescent="0.25">
      <c r="B291" s="842">
        <v>43275</v>
      </c>
      <c r="C291" s="842">
        <v>43278</v>
      </c>
      <c r="D291" s="572" t="s">
        <v>14228</v>
      </c>
      <c r="E291" s="572" t="s">
        <v>14229</v>
      </c>
      <c r="F291" s="547" t="s">
        <v>1101</v>
      </c>
      <c r="G291" s="990" t="s">
        <v>14230</v>
      </c>
      <c r="H291" s="572" t="s">
        <v>14231</v>
      </c>
    </row>
    <row r="292" spans="1:8" x14ac:dyDescent="0.25">
      <c r="B292" s="126"/>
      <c r="C292" s="126"/>
      <c r="D292" s="1057"/>
      <c r="E292" s="1057"/>
      <c r="F292" s="1055"/>
      <c r="G292" s="25"/>
      <c r="H292" s="1057"/>
    </row>
    <row r="293" spans="1:8" x14ac:dyDescent="0.25">
      <c r="B293" s="95"/>
      <c r="C293" s="95"/>
      <c r="D293" s="1005"/>
      <c r="E293" s="1005"/>
      <c r="F293" s="1002"/>
      <c r="G293" s="25"/>
      <c r="H293" s="1005"/>
    </row>
    <row r="294" spans="1:8" x14ac:dyDescent="0.25">
      <c r="B294" s="126"/>
      <c r="C294" s="126"/>
      <c r="D294" s="740"/>
      <c r="E294" s="740"/>
      <c r="F294" s="737"/>
      <c r="G294" s="25"/>
      <c r="H294" s="740"/>
    </row>
    <row r="295" spans="1:8" x14ac:dyDescent="0.25">
      <c r="B295" s="126"/>
      <c r="C295" s="126"/>
      <c r="D295" s="740"/>
      <c r="E295" s="740"/>
      <c r="F295" s="737"/>
      <c r="G295" s="25"/>
      <c r="H295" s="740"/>
    </row>
    <row r="302" spans="1:8" x14ac:dyDescent="0.25">
      <c r="A302" s="184"/>
      <c r="B302" s="332"/>
      <c r="C302" s="332"/>
      <c r="D302" s="99"/>
      <c r="E302" s="99"/>
      <c r="F302" s="99"/>
      <c r="G302" s="333"/>
      <c r="H302" s="99"/>
    </row>
    <row r="303" spans="1:8" x14ac:dyDescent="0.25">
      <c r="A303" s="128" t="s">
        <v>190</v>
      </c>
      <c r="B303" s="122"/>
      <c r="C303" s="122"/>
      <c r="D303" s="738"/>
      <c r="E303" s="738"/>
      <c r="F303" s="738"/>
      <c r="G303" s="123"/>
      <c r="H303" s="738"/>
    </row>
    <row r="304" spans="1:8" x14ac:dyDescent="0.25">
      <c r="B304" s="122"/>
      <c r="C304" s="122"/>
      <c r="D304" s="1003"/>
      <c r="E304" s="1003"/>
      <c r="F304" s="1003"/>
      <c r="G304" s="123"/>
      <c r="H304" s="1003"/>
    </row>
    <row r="305" spans="2:8" x14ac:dyDescent="0.25">
      <c r="B305" s="911">
        <v>43256</v>
      </c>
      <c r="C305" s="911">
        <v>43260</v>
      </c>
      <c r="D305" s="935" t="s">
        <v>3984</v>
      </c>
      <c r="E305" s="935" t="s">
        <v>13692</v>
      </c>
      <c r="F305" s="935" t="s">
        <v>30</v>
      </c>
      <c r="G305" s="970">
        <v>0</v>
      </c>
      <c r="H305" s="935" t="s">
        <v>13693</v>
      </c>
    </row>
    <row r="306" spans="2:8" x14ac:dyDescent="0.25">
      <c r="B306" s="911">
        <v>43258</v>
      </c>
      <c r="C306" s="911">
        <v>43263</v>
      </c>
      <c r="D306" s="935" t="s">
        <v>13694</v>
      </c>
      <c r="E306" s="935" t="s">
        <v>13695</v>
      </c>
      <c r="F306" s="935" t="s">
        <v>704</v>
      </c>
      <c r="G306" s="970">
        <v>2591.4</v>
      </c>
      <c r="H306" s="935" t="s">
        <v>9048</v>
      </c>
    </row>
    <row r="307" spans="2:8" x14ac:dyDescent="0.25">
      <c r="B307" s="911">
        <v>43261</v>
      </c>
      <c r="C307" s="911">
        <v>43265</v>
      </c>
      <c r="D307" s="935" t="s">
        <v>13696</v>
      </c>
      <c r="E307" s="935" t="s">
        <v>10937</v>
      </c>
      <c r="F307" s="935" t="s">
        <v>8461</v>
      </c>
      <c r="G307" s="970">
        <v>1900</v>
      </c>
      <c r="H307" s="935" t="s">
        <v>13697</v>
      </c>
    </row>
    <row r="308" spans="2:8" x14ac:dyDescent="0.25">
      <c r="B308" s="911">
        <v>43264</v>
      </c>
      <c r="C308" s="911">
        <v>43267</v>
      </c>
      <c r="D308" s="935" t="s">
        <v>3786</v>
      </c>
      <c r="E308" s="935" t="s">
        <v>58</v>
      </c>
      <c r="F308" s="935" t="s">
        <v>13832</v>
      </c>
      <c r="G308" s="970">
        <v>88.5</v>
      </c>
      <c r="H308" s="935" t="s">
        <v>13833</v>
      </c>
    </row>
    <row r="309" spans="2:8" x14ac:dyDescent="0.25">
      <c r="B309" s="911">
        <v>43265</v>
      </c>
      <c r="C309" s="911">
        <v>43267</v>
      </c>
      <c r="D309" s="935" t="s">
        <v>11418</v>
      </c>
      <c r="E309" s="935" t="s">
        <v>2157</v>
      </c>
      <c r="F309" s="935" t="s">
        <v>13698</v>
      </c>
      <c r="G309" s="970">
        <v>1302.8599999999999</v>
      </c>
      <c r="H309" s="935" t="s">
        <v>13699</v>
      </c>
    </row>
    <row r="310" spans="2:8" x14ac:dyDescent="0.25">
      <c r="B310" s="911">
        <v>43268</v>
      </c>
      <c r="C310" s="911">
        <v>43271</v>
      </c>
      <c r="D310" s="935" t="s">
        <v>11025</v>
      </c>
      <c r="E310" s="935" t="s">
        <v>13700</v>
      </c>
      <c r="F310" s="935" t="s">
        <v>1504</v>
      </c>
      <c r="G310" s="970">
        <v>3284.68</v>
      </c>
      <c r="H310" s="935" t="s">
        <v>13701</v>
      </c>
    </row>
    <row r="311" spans="2:8" x14ac:dyDescent="0.25">
      <c r="B311" s="911">
        <v>43275</v>
      </c>
      <c r="C311" s="911">
        <v>43276</v>
      </c>
      <c r="D311" s="935" t="s">
        <v>3783</v>
      </c>
      <c r="E311" s="935" t="s">
        <v>13702</v>
      </c>
      <c r="F311" s="935" t="s">
        <v>2717</v>
      </c>
      <c r="G311" s="970">
        <v>1997</v>
      </c>
      <c r="H311" s="935" t="s">
        <v>13703</v>
      </c>
    </row>
    <row r="312" spans="2:8" x14ac:dyDescent="0.25">
      <c r="B312" s="911">
        <v>43276</v>
      </c>
      <c r="C312" s="911">
        <v>43281</v>
      </c>
      <c r="D312" s="935" t="s">
        <v>6691</v>
      </c>
      <c r="E312" s="935" t="s">
        <v>13704</v>
      </c>
      <c r="F312" s="935" t="s">
        <v>11303</v>
      </c>
      <c r="G312" s="970">
        <v>975</v>
      </c>
      <c r="H312" s="935" t="s">
        <v>9033</v>
      </c>
    </row>
    <row r="313" spans="2:8" x14ac:dyDescent="0.25">
      <c r="B313" s="911">
        <v>43276</v>
      </c>
      <c r="C313" s="911">
        <v>43281</v>
      </c>
      <c r="D313" s="935" t="s">
        <v>11760</v>
      </c>
      <c r="E313" s="935" t="s">
        <v>13705</v>
      </c>
      <c r="F313" s="935" t="s">
        <v>11303</v>
      </c>
      <c r="G313" s="970">
        <v>572</v>
      </c>
      <c r="H313" s="935" t="s">
        <v>9033</v>
      </c>
    </row>
    <row r="314" spans="2:8" x14ac:dyDescent="0.25">
      <c r="B314" s="911">
        <v>43276</v>
      </c>
      <c r="C314" s="911">
        <v>43281</v>
      </c>
      <c r="D314" s="935" t="s">
        <v>11991</v>
      </c>
      <c r="E314" s="935" t="s">
        <v>13706</v>
      </c>
      <c r="F314" s="935" t="s">
        <v>11303</v>
      </c>
      <c r="G314" s="970">
        <v>255</v>
      </c>
      <c r="H314" s="935" t="s">
        <v>9033</v>
      </c>
    </row>
    <row r="315" spans="2:8" x14ac:dyDescent="0.25">
      <c r="B315" s="911">
        <v>43276</v>
      </c>
      <c r="C315" s="911">
        <v>43281</v>
      </c>
      <c r="D315" s="935" t="s">
        <v>13707</v>
      </c>
      <c r="E315" s="935" t="s">
        <v>13708</v>
      </c>
      <c r="F315" s="935" t="s">
        <v>11303</v>
      </c>
      <c r="G315" s="970">
        <v>295</v>
      </c>
      <c r="H315" s="935" t="s">
        <v>9033</v>
      </c>
    </row>
    <row r="316" spans="2:8" x14ac:dyDescent="0.25">
      <c r="B316" s="911">
        <v>43276</v>
      </c>
      <c r="C316" s="911">
        <v>43281</v>
      </c>
      <c r="D316" s="935" t="s">
        <v>5913</v>
      </c>
      <c r="E316" s="935" t="s">
        <v>13709</v>
      </c>
      <c r="F316" s="935" t="s">
        <v>11303</v>
      </c>
      <c r="G316" s="970">
        <v>324</v>
      </c>
      <c r="H316" s="935" t="s">
        <v>9033</v>
      </c>
    </row>
    <row r="317" spans="2:8" x14ac:dyDescent="0.25">
      <c r="B317" s="911">
        <v>43276</v>
      </c>
      <c r="C317" s="911">
        <v>43281</v>
      </c>
      <c r="D317" s="935" t="s">
        <v>9467</v>
      </c>
      <c r="E317" s="935" t="s">
        <v>13710</v>
      </c>
      <c r="F317" s="935" t="s">
        <v>11303</v>
      </c>
      <c r="G317" s="970">
        <v>295</v>
      </c>
      <c r="H317" s="935" t="s">
        <v>9033</v>
      </c>
    </row>
    <row r="318" spans="2:8" x14ac:dyDescent="0.25">
      <c r="B318" s="911">
        <v>43276</v>
      </c>
      <c r="C318" s="911">
        <v>43281</v>
      </c>
      <c r="D318" s="935" t="s">
        <v>11024</v>
      </c>
      <c r="E318" s="935" t="s">
        <v>116</v>
      </c>
      <c r="F318" s="935" t="s">
        <v>11303</v>
      </c>
      <c r="G318" s="970">
        <v>524</v>
      </c>
      <c r="H318" s="935" t="s">
        <v>9033</v>
      </c>
    </row>
    <row r="319" spans="2:8" x14ac:dyDescent="0.25">
      <c r="B319" s="911">
        <v>43278</v>
      </c>
      <c r="C319" s="911">
        <v>43281</v>
      </c>
      <c r="D319" s="935" t="s">
        <v>2018</v>
      </c>
      <c r="E319" s="935" t="s">
        <v>13834</v>
      </c>
      <c r="F319" s="935" t="s">
        <v>213</v>
      </c>
      <c r="G319" s="970">
        <v>577.08000000000004</v>
      </c>
      <c r="H319" s="935" t="s">
        <v>9033</v>
      </c>
    </row>
    <row r="320" spans="2:8" x14ac:dyDescent="0.25">
      <c r="B320" s="911"/>
      <c r="C320" s="911"/>
      <c r="D320" s="935"/>
      <c r="E320" s="935"/>
      <c r="F320" s="935"/>
      <c r="G320" s="965"/>
      <c r="H320" s="935"/>
    </row>
    <row r="321" spans="1:8" x14ac:dyDescent="0.25">
      <c r="B321" s="911"/>
      <c r="C321" s="911"/>
      <c r="D321" s="935"/>
      <c r="E321" s="935"/>
      <c r="F321" s="935"/>
      <c r="G321" s="965"/>
      <c r="H321" s="935"/>
    </row>
    <row r="322" spans="1:8" x14ac:dyDescent="0.25">
      <c r="B322" s="911"/>
      <c r="C322" s="911"/>
      <c r="D322" s="935"/>
      <c r="E322" s="935"/>
      <c r="F322" s="935"/>
      <c r="G322" s="965"/>
      <c r="H322" s="935"/>
    </row>
    <row r="323" spans="1:8" x14ac:dyDescent="0.25">
      <c r="B323" s="911"/>
      <c r="C323" s="911"/>
      <c r="D323" s="935"/>
      <c r="E323" s="935"/>
      <c r="F323" s="935"/>
      <c r="G323" s="965"/>
      <c r="H323" s="935"/>
    </row>
    <row r="326" spans="1:8" x14ac:dyDescent="0.25">
      <c r="A326" s="184"/>
      <c r="B326" s="332"/>
      <c r="C326" s="332"/>
      <c r="D326" s="99"/>
      <c r="E326" s="99"/>
      <c r="F326" s="99"/>
      <c r="G326" s="333"/>
      <c r="H326" s="99"/>
    </row>
    <row r="327" spans="1:8" x14ac:dyDescent="0.25">
      <c r="A327" s="128" t="s">
        <v>198</v>
      </c>
      <c r="B327" s="122"/>
      <c r="C327" s="122"/>
      <c r="D327" s="737"/>
      <c r="E327" s="737"/>
      <c r="F327" s="737"/>
      <c r="G327" s="123"/>
      <c r="H327" s="740"/>
    </row>
    <row r="328" spans="1:8" x14ac:dyDescent="0.25">
      <c r="B328" s="995">
        <v>43263</v>
      </c>
      <c r="C328" s="995">
        <v>43266</v>
      </c>
      <c r="D328" s="994" t="s">
        <v>7521</v>
      </c>
      <c r="E328" s="553" t="s">
        <v>684</v>
      </c>
      <c r="F328" s="994" t="s">
        <v>172</v>
      </c>
      <c r="G328" s="996">
        <v>2056.46</v>
      </c>
      <c r="H328" s="553" t="s">
        <v>13655</v>
      </c>
    </row>
    <row r="329" spans="1:8" x14ac:dyDescent="0.25">
      <c r="B329" s="911">
        <v>43272</v>
      </c>
      <c r="C329" s="911">
        <v>43275</v>
      </c>
      <c r="D329" s="547" t="s">
        <v>6203</v>
      </c>
      <c r="E329" s="572" t="s">
        <v>868</v>
      </c>
      <c r="F329" s="547" t="s">
        <v>8700</v>
      </c>
      <c r="G329" s="942">
        <v>1967.11</v>
      </c>
      <c r="H329" s="572" t="s">
        <v>13656</v>
      </c>
    </row>
    <row r="330" spans="1:8" x14ac:dyDescent="0.25">
      <c r="B330" s="911">
        <v>43272</v>
      </c>
      <c r="C330" s="911">
        <v>43275</v>
      </c>
      <c r="D330" s="572" t="s">
        <v>13657</v>
      </c>
      <c r="E330" s="572" t="s">
        <v>868</v>
      </c>
      <c r="F330" s="547" t="s">
        <v>8700</v>
      </c>
      <c r="G330" s="942">
        <v>1867.11</v>
      </c>
      <c r="H330" s="572" t="s">
        <v>13656</v>
      </c>
    </row>
    <row r="331" spans="1:8" x14ac:dyDescent="0.25">
      <c r="B331" s="911">
        <v>43272</v>
      </c>
      <c r="C331" s="911">
        <v>43275</v>
      </c>
      <c r="D331" s="572" t="s">
        <v>4277</v>
      </c>
      <c r="E331" s="572" t="s">
        <v>868</v>
      </c>
      <c r="F331" s="547" t="s">
        <v>8700</v>
      </c>
      <c r="G331" s="942">
        <v>1967.11</v>
      </c>
      <c r="H331" s="572" t="s">
        <v>13656</v>
      </c>
    </row>
    <row r="332" spans="1:8" x14ac:dyDescent="0.25">
      <c r="B332" s="911">
        <v>43272</v>
      </c>
      <c r="C332" s="911">
        <v>43275</v>
      </c>
      <c r="D332" s="547" t="s">
        <v>6201</v>
      </c>
      <c r="E332" s="572" t="s">
        <v>868</v>
      </c>
      <c r="F332" s="547" t="s">
        <v>8700</v>
      </c>
      <c r="G332" s="942">
        <v>1967.11</v>
      </c>
      <c r="H332" s="572" t="s">
        <v>13656</v>
      </c>
    </row>
    <row r="333" spans="1:8" x14ac:dyDescent="0.25">
      <c r="B333" s="911">
        <v>43272</v>
      </c>
      <c r="C333" s="911">
        <v>43275</v>
      </c>
      <c r="D333" s="547" t="s">
        <v>8363</v>
      </c>
      <c r="E333" s="547" t="s">
        <v>13658</v>
      </c>
      <c r="F333" s="547" t="s">
        <v>8700</v>
      </c>
      <c r="G333" s="942">
        <v>1967.11</v>
      </c>
      <c r="H333" s="572" t="s">
        <v>13656</v>
      </c>
    </row>
    <row r="334" spans="1:8" x14ac:dyDescent="0.25">
      <c r="B334" s="911">
        <v>43272</v>
      </c>
      <c r="C334" s="911">
        <v>43275</v>
      </c>
      <c r="D334" s="547" t="s">
        <v>6948</v>
      </c>
      <c r="E334" s="572" t="s">
        <v>868</v>
      </c>
      <c r="F334" s="547" t="s">
        <v>8700</v>
      </c>
      <c r="G334" s="942">
        <v>1967.11</v>
      </c>
      <c r="H334" s="572" t="s">
        <v>13656</v>
      </c>
    </row>
    <row r="335" spans="1:8" x14ac:dyDescent="0.25">
      <c r="B335" s="911">
        <v>43263</v>
      </c>
      <c r="C335" s="911">
        <v>43266</v>
      </c>
      <c r="D335" s="547" t="s">
        <v>11313</v>
      </c>
      <c r="E335" s="572" t="s">
        <v>548</v>
      </c>
      <c r="F335" s="547" t="s">
        <v>172</v>
      </c>
      <c r="G335" s="942">
        <v>1960</v>
      </c>
      <c r="H335" s="572" t="s">
        <v>13655</v>
      </c>
    </row>
    <row r="336" spans="1:8" x14ac:dyDescent="0.25">
      <c r="B336" s="911">
        <v>43272</v>
      </c>
      <c r="C336" s="911">
        <v>43274</v>
      </c>
      <c r="D336" s="547" t="s">
        <v>1374</v>
      </c>
      <c r="E336" s="572" t="s">
        <v>2032</v>
      </c>
      <c r="F336" s="547" t="s">
        <v>4181</v>
      </c>
      <c r="G336" s="921">
        <v>890.2</v>
      </c>
      <c r="H336" s="572" t="s">
        <v>13901</v>
      </c>
    </row>
    <row r="337" spans="2:8" x14ac:dyDescent="0.25">
      <c r="B337" s="995">
        <v>43272</v>
      </c>
      <c r="C337" s="995">
        <v>43274</v>
      </c>
      <c r="D337" s="994" t="s">
        <v>2035</v>
      </c>
      <c r="E337" s="553" t="s">
        <v>13902</v>
      </c>
      <c r="F337" s="994" t="s">
        <v>4181</v>
      </c>
      <c r="G337" s="1032">
        <v>890.2</v>
      </c>
      <c r="H337" s="553" t="s">
        <v>13901</v>
      </c>
    </row>
    <row r="338" spans="2:8" x14ac:dyDescent="0.25">
      <c r="B338" s="995">
        <v>43276</v>
      </c>
      <c r="C338" s="995">
        <v>43281</v>
      </c>
      <c r="D338" s="994" t="s">
        <v>1018</v>
      </c>
      <c r="E338" s="553" t="s">
        <v>1019</v>
      </c>
      <c r="F338" s="994" t="s">
        <v>213</v>
      </c>
      <c r="G338" s="1032">
        <v>1270</v>
      </c>
      <c r="H338" s="553" t="s">
        <v>13903</v>
      </c>
    </row>
    <row r="339" spans="2:8" x14ac:dyDescent="0.25">
      <c r="B339" s="995">
        <v>43269</v>
      </c>
      <c r="C339" s="995">
        <v>43274</v>
      </c>
      <c r="D339" s="994" t="s">
        <v>4003</v>
      </c>
      <c r="E339" s="553" t="s">
        <v>2027</v>
      </c>
      <c r="F339" s="994" t="s">
        <v>785</v>
      </c>
      <c r="G339" s="996">
        <v>1618</v>
      </c>
      <c r="H339" s="553" t="s">
        <v>11167</v>
      </c>
    </row>
  </sheetData>
  <sortState xmlns:xlrd2="http://schemas.microsoft.com/office/spreadsheetml/2017/richdata2" ref="B48:H70">
    <sortCondition ref="B48"/>
  </sortState>
  <mergeCells count="4">
    <mergeCell ref="A2:H2"/>
    <mergeCell ref="A3:H3"/>
    <mergeCell ref="A4:H4"/>
    <mergeCell ref="B7:C7"/>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BF694-80B6-4AE9-A170-DA51DD6D1B6B}">
  <dimension ref="A1:M343"/>
  <sheetViews>
    <sheetView topLeftCell="A307" zoomScaleNormal="100" workbookViewId="0">
      <selection activeCell="C327" sqref="C327"/>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45.28515625" style="134" customWidth="1"/>
    <col min="6" max="6" width="56.7109375" style="134" customWidth="1"/>
    <col min="7" max="7" width="46.710937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13439</v>
      </c>
      <c r="B4" s="1352"/>
      <c r="C4" s="1352"/>
      <c r="D4" s="1352"/>
      <c r="E4" s="1352"/>
      <c r="F4" s="1352"/>
      <c r="G4" s="1352"/>
      <c r="H4" s="1352"/>
    </row>
    <row r="5" spans="1:8" s="475" customFormat="1" x14ac:dyDescent="0.25">
      <c r="B5" s="925"/>
      <c r="C5" s="925"/>
      <c r="D5" s="253"/>
      <c r="E5" s="253"/>
      <c r="F5" s="253"/>
      <c r="G5" s="557"/>
      <c r="H5" s="253"/>
    </row>
    <row r="6" spans="1:8" s="475" customFormat="1" x14ac:dyDescent="0.25">
      <c r="A6" s="924"/>
      <c r="B6" s="925"/>
      <c r="C6" s="925"/>
      <c r="D6" s="253"/>
      <c r="E6" s="253"/>
      <c r="F6" s="253"/>
      <c r="G6" s="557"/>
      <c r="H6" s="253"/>
    </row>
    <row r="7" spans="1:8" s="475" customFormat="1" x14ac:dyDescent="0.25">
      <c r="A7" s="924" t="s">
        <v>2</v>
      </c>
      <c r="B7" s="1350" t="s">
        <v>3</v>
      </c>
      <c r="C7" s="1350"/>
      <c r="D7" s="253" t="s">
        <v>4</v>
      </c>
      <c r="E7" s="253" t="s">
        <v>5</v>
      </c>
      <c r="F7" s="253" t="s">
        <v>6</v>
      </c>
      <c r="G7" s="557" t="s">
        <v>7</v>
      </c>
      <c r="H7" s="253" t="s">
        <v>8</v>
      </c>
    </row>
    <row r="8" spans="1:8" s="475" customFormat="1" x14ac:dyDescent="0.25">
      <c r="A8" s="924"/>
      <c r="B8" s="925" t="s">
        <v>9</v>
      </c>
      <c r="C8" s="925"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927"/>
      <c r="F10" s="927"/>
      <c r="G10" s="123"/>
      <c r="H10" s="930"/>
    </row>
    <row r="11" spans="1:8" x14ac:dyDescent="0.25">
      <c r="B11" s="122"/>
      <c r="C11" s="122"/>
      <c r="D11" s="341"/>
      <c r="E11" s="927"/>
      <c r="F11" s="927"/>
      <c r="G11" s="123"/>
      <c r="H11" s="930"/>
    </row>
    <row r="12" spans="1:8" x14ac:dyDescent="0.25">
      <c r="B12" s="122"/>
      <c r="C12" s="122"/>
      <c r="D12" s="341"/>
      <c r="E12" s="927"/>
      <c r="F12" s="927"/>
      <c r="G12" s="123"/>
      <c r="H12" s="930"/>
    </row>
    <row r="13" spans="1:8" x14ac:dyDescent="0.25">
      <c r="A13" s="184"/>
      <c r="B13" s="332"/>
      <c r="C13" s="332"/>
      <c r="D13" s="99"/>
      <c r="E13" s="99"/>
      <c r="F13" s="99"/>
      <c r="G13" s="333"/>
      <c r="H13" s="99"/>
    </row>
    <row r="14" spans="1:8" x14ac:dyDescent="0.25">
      <c r="A14" s="128" t="s">
        <v>9166</v>
      </c>
      <c r="B14" s="122"/>
      <c r="C14" s="122"/>
      <c r="D14" s="341"/>
      <c r="E14" s="927"/>
      <c r="F14" s="927"/>
      <c r="G14" s="123"/>
      <c r="H14" s="930"/>
    </row>
    <row r="15" spans="1:8" x14ac:dyDescent="0.25">
      <c r="B15" s="122"/>
      <c r="C15" s="122"/>
      <c r="D15" s="341"/>
      <c r="E15" s="927"/>
      <c r="F15" s="927"/>
      <c r="G15" s="123"/>
      <c r="H15" s="930"/>
    </row>
    <row r="16" spans="1:8" x14ac:dyDescent="0.25">
      <c r="B16" s="122"/>
      <c r="C16" s="122"/>
      <c r="D16" s="341"/>
      <c r="E16" s="927"/>
      <c r="F16" s="927"/>
      <c r="G16" s="123"/>
      <c r="H16" s="930"/>
    </row>
    <row r="17" spans="1:8" x14ac:dyDescent="0.25">
      <c r="B17" s="122"/>
      <c r="C17" s="122"/>
      <c r="D17" s="341"/>
      <c r="E17" s="927"/>
      <c r="F17" s="927"/>
      <c r="G17" s="123"/>
      <c r="H17" s="930"/>
    </row>
    <row r="18" spans="1:8" x14ac:dyDescent="0.25">
      <c r="A18" s="184"/>
      <c r="B18" s="332"/>
      <c r="C18" s="332"/>
      <c r="D18" s="99"/>
      <c r="E18" s="99"/>
      <c r="F18" s="99"/>
      <c r="G18" s="333"/>
      <c r="H18" s="99"/>
    </row>
    <row r="19" spans="1:8" x14ac:dyDescent="0.25">
      <c r="A19" s="128" t="s">
        <v>24</v>
      </c>
      <c r="B19" s="115"/>
      <c r="C19" s="115"/>
      <c r="D19" s="931"/>
      <c r="E19" s="544"/>
      <c r="F19" s="931"/>
      <c r="G19" s="113"/>
      <c r="H19" s="931"/>
    </row>
    <row r="20" spans="1:8" ht="14.25" customHeight="1" x14ac:dyDescent="0.25">
      <c r="B20" s="1021">
        <v>43290</v>
      </c>
      <c r="C20" s="1022">
        <v>43305</v>
      </c>
      <c r="D20" s="599" t="s">
        <v>3611</v>
      </c>
      <c r="E20" s="946" t="s">
        <v>1770</v>
      </c>
      <c r="F20" s="599" t="s">
        <v>14023</v>
      </c>
      <c r="G20" s="1023">
        <v>897</v>
      </c>
      <c r="H20" s="599" t="s">
        <v>14024</v>
      </c>
    </row>
    <row r="21" spans="1:8" x14ac:dyDescent="0.25">
      <c r="B21" s="1022">
        <v>43291</v>
      </c>
      <c r="C21" s="1022">
        <v>43293</v>
      </c>
      <c r="D21" s="599" t="s">
        <v>1769</v>
      </c>
      <c r="E21" s="946" t="s">
        <v>1770</v>
      </c>
      <c r="F21" s="599" t="s">
        <v>2245</v>
      </c>
      <c r="G21" s="1023">
        <v>438</v>
      </c>
      <c r="H21" s="599" t="s">
        <v>14025</v>
      </c>
    </row>
    <row r="22" spans="1:8" x14ac:dyDescent="0.25">
      <c r="B22" s="1022">
        <v>43294</v>
      </c>
      <c r="C22" s="1022">
        <v>43295</v>
      </c>
      <c r="D22" s="599" t="s">
        <v>14026</v>
      </c>
      <c r="E22" s="946" t="s">
        <v>14027</v>
      </c>
      <c r="F22" s="599" t="s">
        <v>23</v>
      </c>
      <c r="G22" s="1023">
        <v>263.74</v>
      </c>
      <c r="H22" s="599" t="s">
        <v>14028</v>
      </c>
    </row>
    <row r="23" spans="1:8" x14ac:dyDescent="0.25">
      <c r="B23" s="1022">
        <v>43296</v>
      </c>
      <c r="C23" s="1022">
        <v>43310</v>
      </c>
      <c r="D23" s="599" t="s">
        <v>8920</v>
      </c>
      <c r="E23" s="946" t="s">
        <v>2699</v>
      </c>
      <c r="F23" s="599" t="s">
        <v>14029</v>
      </c>
      <c r="G23" s="1023">
        <v>5985</v>
      </c>
      <c r="H23" s="599" t="s">
        <v>14030</v>
      </c>
    </row>
    <row r="24" spans="1:8" x14ac:dyDescent="0.25">
      <c r="B24" s="1022">
        <v>43296</v>
      </c>
      <c r="C24" s="1022">
        <v>43310</v>
      </c>
      <c r="D24" s="599" t="s">
        <v>2698</v>
      </c>
      <c r="E24" s="946" t="s">
        <v>2699</v>
      </c>
      <c r="F24" s="599" t="s">
        <v>14029</v>
      </c>
      <c r="G24" s="1023">
        <v>5985</v>
      </c>
      <c r="H24" s="599" t="s">
        <v>14031</v>
      </c>
    </row>
    <row r="25" spans="1:8" x14ac:dyDescent="0.25">
      <c r="B25" s="1022">
        <v>43297</v>
      </c>
      <c r="C25" s="1022">
        <v>43300</v>
      </c>
      <c r="D25" s="599" t="s">
        <v>10285</v>
      </c>
      <c r="E25" s="946" t="s">
        <v>14032</v>
      </c>
      <c r="F25" s="599" t="s">
        <v>8922</v>
      </c>
      <c r="G25" s="1023">
        <v>1473</v>
      </c>
      <c r="H25" s="599" t="s">
        <v>14033</v>
      </c>
    </row>
    <row r="26" spans="1:8" x14ac:dyDescent="0.25">
      <c r="B26" s="1022">
        <v>43297</v>
      </c>
      <c r="C26" s="1022">
        <v>43300</v>
      </c>
      <c r="D26" s="599" t="s">
        <v>13811</v>
      </c>
      <c r="E26" s="946" t="s">
        <v>14032</v>
      </c>
      <c r="F26" s="599" t="s">
        <v>8922</v>
      </c>
      <c r="G26" s="1023">
        <v>1100</v>
      </c>
      <c r="H26" s="599" t="s">
        <v>13817</v>
      </c>
    </row>
    <row r="27" spans="1:8" x14ac:dyDescent="0.25">
      <c r="B27" s="1022">
        <v>43298</v>
      </c>
      <c r="C27" s="1022">
        <v>43301</v>
      </c>
      <c r="D27" s="599" t="s">
        <v>3060</v>
      </c>
      <c r="E27" s="946" t="s">
        <v>14034</v>
      </c>
      <c r="F27" s="599" t="s">
        <v>3619</v>
      </c>
      <c r="G27" s="1023">
        <v>1795</v>
      </c>
      <c r="H27" s="599" t="s">
        <v>14035</v>
      </c>
    </row>
    <row r="28" spans="1:8" x14ac:dyDescent="0.25">
      <c r="B28" s="1021">
        <v>43302</v>
      </c>
      <c r="C28" s="1022">
        <v>43306</v>
      </c>
      <c r="D28" s="599" t="s">
        <v>14036</v>
      </c>
      <c r="E28" s="946" t="s">
        <v>1177</v>
      </c>
      <c r="F28" s="599" t="s">
        <v>23</v>
      </c>
      <c r="G28" s="1023">
        <v>2032</v>
      </c>
      <c r="H28" s="599" t="s">
        <v>14037</v>
      </c>
    </row>
    <row r="29" spans="1:8" x14ac:dyDescent="0.25">
      <c r="B29" s="1022">
        <v>43302</v>
      </c>
      <c r="C29" s="1022">
        <v>43306</v>
      </c>
      <c r="D29" s="599" t="s">
        <v>5726</v>
      </c>
      <c r="E29" s="946" t="s">
        <v>14038</v>
      </c>
      <c r="F29" s="599" t="s">
        <v>23</v>
      </c>
      <c r="G29" s="1023">
        <v>1871</v>
      </c>
      <c r="H29" s="599" t="s">
        <v>14037</v>
      </c>
    </row>
    <row r="30" spans="1:8" x14ac:dyDescent="0.25">
      <c r="B30" s="1022">
        <v>43302</v>
      </c>
      <c r="C30" s="1021">
        <v>43306</v>
      </c>
      <c r="D30" s="599" t="s">
        <v>766</v>
      </c>
      <c r="E30" s="946" t="s">
        <v>10978</v>
      </c>
      <c r="F30" s="599" t="s">
        <v>23</v>
      </c>
      <c r="G30" s="1023">
        <v>1032</v>
      </c>
      <c r="H30" s="599" t="s">
        <v>14037</v>
      </c>
    </row>
    <row r="31" spans="1:8" x14ac:dyDescent="0.25">
      <c r="B31" s="1022">
        <v>43303</v>
      </c>
      <c r="C31" s="1022">
        <v>43307</v>
      </c>
      <c r="D31" s="599" t="s">
        <v>14039</v>
      </c>
      <c r="E31" s="946" t="s">
        <v>13809</v>
      </c>
      <c r="F31" s="599" t="s">
        <v>14040</v>
      </c>
      <c r="G31" s="1023">
        <v>1730</v>
      </c>
      <c r="H31" s="599" t="s">
        <v>14041</v>
      </c>
    </row>
    <row r="32" spans="1:8" x14ac:dyDescent="0.25">
      <c r="B32" s="1022">
        <v>43304</v>
      </c>
      <c r="C32" s="1022">
        <v>43307</v>
      </c>
      <c r="D32" s="599" t="s">
        <v>3296</v>
      </c>
      <c r="E32" s="946" t="s">
        <v>3297</v>
      </c>
      <c r="F32" s="599" t="s">
        <v>1265</v>
      </c>
      <c r="G32" s="1023">
        <v>1050</v>
      </c>
      <c r="H32" s="599" t="s">
        <v>14042</v>
      </c>
    </row>
    <row r="33" spans="1:8" x14ac:dyDescent="0.25">
      <c r="B33" s="1022">
        <v>43304</v>
      </c>
      <c r="C33" s="1022">
        <v>43308</v>
      </c>
      <c r="D33" s="599" t="s">
        <v>506</v>
      </c>
      <c r="E33" s="946" t="s">
        <v>11536</v>
      </c>
      <c r="F33" s="599" t="s">
        <v>13959</v>
      </c>
      <c r="G33" s="1023">
        <v>1325</v>
      </c>
      <c r="H33" s="599" t="s">
        <v>11718</v>
      </c>
    </row>
    <row r="34" spans="1:8" x14ac:dyDescent="0.25">
      <c r="B34" s="115"/>
      <c r="C34" s="115"/>
      <c r="D34" s="931"/>
      <c r="E34" s="544"/>
      <c r="F34" s="931"/>
      <c r="G34" s="113"/>
      <c r="H34" s="931"/>
    </row>
    <row r="35" spans="1:8" x14ac:dyDescent="0.25">
      <c r="B35" s="115"/>
      <c r="C35" s="115"/>
      <c r="D35" s="931"/>
      <c r="E35" s="544"/>
      <c r="F35" s="931"/>
      <c r="G35" s="113"/>
      <c r="H35" s="931"/>
    </row>
    <row r="36" spans="1:8" x14ac:dyDescent="0.25">
      <c r="B36" s="115"/>
      <c r="C36" s="115"/>
      <c r="D36" s="931"/>
      <c r="E36" s="544"/>
      <c r="F36" s="931"/>
      <c r="G36" s="113"/>
      <c r="H36" s="931"/>
    </row>
    <row r="37" spans="1:8" x14ac:dyDescent="0.25">
      <c r="B37" s="115"/>
      <c r="C37" s="115"/>
      <c r="D37" s="931"/>
      <c r="E37" s="544"/>
      <c r="F37" s="931"/>
      <c r="G37" s="113"/>
      <c r="H37" s="931"/>
    </row>
    <row r="38" spans="1:8" x14ac:dyDescent="0.25">
      <c r="A38" s="184"/>
      <c r="B38" s="332"/>
      <c r="C38" s="332"/>
      <c r="D38" s="99"/>
      <c r="E38" s="99"/>
      <c r="F38" s="99"/>
      <c r="G38" s="333"/>
      <c r="H38" s="99"/>
    </row>
    <row r="39" spans="1:8" x14ac:dyDescent="0.25">
      <c r="A39" s="128" t="s">
        <v>100</v>
      </c>
      <c r="B39" s="554"/>
      <c r="C39" s="554"/>
      <c r="D39" s="194"/>
      <c r="E39" s="194"/>
      <c r="F39" s="195"/>
      <c r="G39" s="558"/>
      <c r="H39" s="197"/>
    </row>
    <row r="40" spans="1:8" x14ac:dyDescent="0.25">
      <c r="B40" s="554"/>
      <c r="C40" s="555"/>
      <c r="D40" s="194"/>
      <c r="E40" s="194"/>
      <c r="F40" s="195"/>
      <c r="G40" s="558"/>
      <c r="H40" s="197"/>
    </row>
    <row r="41" spans="1:8" x14ac:dyDescent="0.25">
      <c r="B41" s="554"/>
      <c r="C41" s="554"/>
      <c r="D41" s="194"/>
      <c r="E41" s="194"/>
      <c r="F41" s="195"/>
      <c r="G41" s="558"/>
      <c r="H41" s="197"/>
    </row>
    <row r="42" spans="1:8" x14ac:dyDescent="0.25">
      <c r="B42" s="554"/>
      <c r="C42" s="554"/>
      <c r="D42" s="194"/>
      <c r="E42" s="194"/>
      <c r="F42" s="195"/>
      <c r="G42" s="558"/>
      <c r="H42" s="197"/>
    </row>
    <row r="43" spans="1:8" x14ac:dyDescent="0.25">
      <c r="A43" s="184"/>
      <c r="B43" s="332"/>
      <c r="C43" s="332"/>
      <c r="D43" s="99"/>
      <c r="E43" s="99"/>
      <c r="F43" s="99"/>
      <c r="G43" s="333"/>
      <c r="H43" s="99"/>
    </row>
    <row r="44" spans="1:8" x14ac:dyDescent="0.25">
      <c r="A44" s="128" t="s">
        <v>25</v>
      </c>
      <c r="B44" s="122"/>
      <c r="C44" s="122"/>
      <c r="D44" s="927"/>
      <c r="E44" s="930"/>
      <c r="F44" s="927"/>
      <c r="G44" s="123"/>
      <c r="H44" s="930"/>
    </row>
    <row r="45" spans="1:8" x14ac:dyDescent="0.25">
      <c r="B45" s="911">
        <v>43290</v>
      </c>
      <c r="C45" s="911">
        <v>43295</v>
      </c>
      <c r="D45" s="547" t="s">
        <v>72</v>
      </c>
      <c r="E45" s="572" t="s">
        <v>3367</v>
      </c>
      <c r="F45" s="547" t="s">
        <v>5919</v>
      </c>
      <c r="G45" s="913">
        <v>4902</v>
      </c>
      <c r="H45" s="572" t="s">
        <v>13824</v>
      </c>
    </row>
    <row r="46" spans="1:8" x14ac:dyDescent="0.25">
      <c r="B46" s="911">
        <v>43290</v>
      </c>
      <c r="C46" s="911">
        <v>43295</v>
      </c>
      <c r="D46" s="547" t="s">
        <v>13825</v>
      </c>
      <c r="E46" s="572" t="s">
        <v>13826</v>
      </c>
      <c r="F46" s="547" t="s">
        <v>5919</v>
      </c>
      <c r="G46" s="913">
        <v>4513</v>
      </c>
      <c r="H46" s="572" t="s">
        <v>13824</v>
      </c>
    </row>
    <row r="47" spans="1:8" x14ac:dyDescent="0.25">
      <c r="B47" s="911">
        <v>43296</v>
      </c>
      <c r="C47" s="911">
        <v>43301</v>
      </c>
      <c r="D47" s="547" t="s">
        <v>13827</v>
      </c>
      <c r="E47" s="572" t="s">
        <v>13828</v>
      </c>
      <c r="F47" s="547" t="s">
        <v>13829</v>
      </c>
      <c r="G47" s="913">
        <v>3453</v>
      </c>
      <c r="H47" s="572" t="s">
        <v>13830</v>
      </c>
    </row>
    <row r="48" spans="1:8" x14ac:dyDescent="0.25">
      <c r="B48" s="911">
        <v>43296</v>
      </c>
      <c r="C48" s="911">
        <v>43301</v>
      </c>
      <c r="D48" s="547" t="s">
        <v>9505</v>
      </c>
      <c r="E48" s="572" t="s">
        <v>9506</v>
      </c>
      <c r="F48" s="547" t="s">
        <v>587</v>
      </c>
      <c r="G48" s="913">
        <v>3261</v>
      </c>
      <c r="H48" s="572" t="s">
        <v>13831</v>
      </c>
    </row>
    <row r="49" spans="2:8" x14ac:dyDescent="0.25">
      <c r="B49" s="842">
        <v>43303</v>
      </c>
      <c r="C49" s="842">
        <v>43308</v>
      </c>
      <c r="D49" s="547" t="s">
        <v>795</v>
      </c>
      <c r="E49" s="572" t="s">
        <v>14100</v>
      </c>
      <c r="F49" s="547" t="s">
        <v>3168</v>
      </c>
      <c r="G49" s="1042">
        <v>1916</v>
      </c>
      <c r="H49" s="572" t="s">
        <v>14101</v>
      </c>
    </row>
    <row r="50" spans="2:8" x14ac:dyDescent="0.25">
      <c r="B50" s="842">
        <v>43303</v>
      </c>
      <c r="C50" s="842">
        <v>43316</v>
      </c>
      <c r="D50" s="547" t="s">
        <v>2283</v>
      </c>
      <c r="E50" s="572" t="s">
        <v>3367</v>
      </c>
      <c r="F50" s="547" t="s">
        <v>1395</v>
      </c>
      <c r="G50" s="1042">
        <v>2621</v>
      </c>
      <c r="H50" s="572" t="s">
        <v>14102</v>
      </c>
    </row>
    <row r="51" spans="2:8" x14ac:dyDescent="0.25">
      <c r="B51" s="911">
        <v>43289</v>
      </c>
      <c r="C51" s="911">
        <v>43293</v>
      </c>
      <c r="D51" s="547" t="s">
        <v>1100</v>
      </c>
      <c r="E51" s="572" t="s">
        <v>1841</v>
      </c>
      <c r="F51" s="547" t="s">
        <v>30</v>
      </c>
      <c r="G51" s="913">
        <v>2242</v>
      </c>
      <c r="H51" s="572" t="s">
        <v>14501</v>
      </c>
    </row>
    <row r="52" spans="2:8" x14ac:dyDescent="0.25">
      <c r="B52" s="911">
        <v>43289</v>
      </c>
      <c r="C52" s="911">
        <v>43294</v>
      </c>
      <c r="D52" s="598" t="s">
        <v>560</v>
      </c>
      <c r="E52" s="572" t="s">
        <v>9588</v>
      </c>
      <c r="F52" s="547" t="s">
        <v>179</v>
      </c>
      <c r="G52" s="913">
        <v>2100</v>
      </c>
      <c r="H52" s="572" t="s">
        <v>14502</v>
      </c>
    </row>
    <row r="53" spans="2:8" x14ac:dyDescent="0.25">
      <c r="B53" s="911">
        <v>43296</v>
      </c>
      <c r="C53" s="911">
        <v>43298</v>
      </c>
      <c r="D53" s="547" t="s">
        <v>14503</v>
      </c>
      <c r="E53" s="572" t="s">
        <v>3449</v>
      </c>
      <c r="F53" s="547" t="s">
        <v>1157</v>
      </c>
      <c r="G53" s="913">
        <v>52</v>
      </c>
      <c r="H53" s="572" t="s">
        <v>14504</v>
      </c>
    </row>
    <row r="54" spans="2:8" x14ac:dyDescent="0.25">
      <c r="B54" s="911">
        <v>43296</v>
      </c>
      <c r="C54" s="911">
        <v>43298</v>
      </c>
      <c r="D54" s="547" t="s">
        <v>14505</v>
      </c>
      <c r="E54" s="912" t="s">
        <v>14506</v>
      </c>
      <c r="F54" s="572" t="s">
        <v>1157</v>
      </c>
      <c r="G54" s="913">
        <v>1192</v>
      </c>
      <c r="H54" s="572" t="s">
        <v>14504</v>
      </c>
    </row>
    <row r="55" spans="2:8" x14ac:dyDescent="0.25">
      <c r="B55" s="911">
        <v>43296</v>
      </c>
      <c r="C55" s="911">
        <v>43301</v>
      </c>
      <c r="D55" s="994" t="s">
        <v>14507</v>
      </c>
      <c r="E55" s="553" t="s">
        <v>1841</v>
      </c>
      <c r="F55" s="1025" t="s">
        <v>1088</v>
      </c>
      <c r="G55" s="913">
        <v>537</v>
      </c>
      <c r="H55" s="553" t="s">
        <v>14508</v>
      </c>
    </row>
    <row r="56" spans="2:8" x14ac:dyDescent="0.25">
      <c r="B56" s="911">
        <v>43296</v>
      </c>
      <c r="C56" s="911">
        <v>43301</v>
      </c>
      <c r="D56" s="994" t="s">
        <v>14509</v>
      </c>
      <c r="E56" s="553" t="s">
        <v>14510</v>
      </c>
      <c r="F56" s="1025" t="s">
        <v>587</v>
      </c>
      <c r="G56" s="913">
        <v>3550</v>
      </c>
      <c r="H56" s="553" t="s">
        <v>14511</v>
      </c>
    </row>
    <row r="57" spans="2:8" x14ac:dyDescent="0.25">
      <c r="B57" s="911">
        <v>43299</v>
      </c>
      <c r="C57" s="911">
        <v>43301</v>
      </c>
      <c r="D57" s="994" t="s">
        <v>7944</v>
      </c>
      <c r="E57" s="553" t="s">
        <v>8954</v>
      </c>
      <c r="F57" s="994" t="s">
        <v>4240</v>
      </c>
      <c r="G57" s="913">
        <v>0</v>
      </c>
      <c r="H57" s="553" t="s">
        <v>14512</v>
      </c>
    </row>
    <row r="58" spans="2:8" x14ac:dyDescent="0.25">
      <c r="B58" s="911">
        <v>43303</v>
      </c>
      <c r="C58" s="911">
        <v>43307</v>
      </c>
      <c r="D58" s="994" t="s">
        <v>10225</v>
      </c>
      <c r="E58" s="553" t="s">
        <v>2262</v>
      </c>
      <c r="F58" s="994" t="s">
        <v>12880</v>
      </c>
      <c r="G58" s="913">
        <v>575</v>
      </c>
      <c r="H58" s="553" t="s">
        <v>14513</v>
      </c>
    </row>
    <row r="59" spans="2:8" x14ac:dyDescent="0.25">
      <c r="B59" s="911">
        <v>43303</v>
      </c>
      <c r="C59" s="911">
        <v>43308</v>
      </c>
      <c r="D59" s="994" t="s">
        <v>2287</v>
      </c>
      <c r="E59" s="553" t="s">
        <v>2284</v>
      </c>
      <c r="F59" s="994" t="s">
        <v>3168</v>
      </c>
      <c r="G59" s="913">
        <v>1876</v>
      </c>
      <c r="H59" s="553" t="s">
        <v>14514</v>
      </c>
    </row>
    <row r="60" spans="2:8" x14ac:dyDescent="0.25">
      <c r="B60" s="911">
        <v>43303</v>
      </c>
      <c r="C60" s="911">
        <v>43308</v>
      </c>
      <c r="D60" s="994" t="s">
        <v>12789</v>
      </c>
      <c r="E60" s="553" t="s">
        <v>4084</v>
      </c>
      <c r="F60" s="994" t="s">
        <v>3168</v>
      </c>
      <c r="G60" s="913">
        <v>2245</v>
      </c>
      <c r="H60" s="553" t="s">
        <v>14515</v>
      </c>
    </row>
    <row r="61" spans="2:8" x14ac:dyDescent="0.25">
      <c r="B61" s="911">
        <v>43304</v>
      </c>
      <c r="C61" s="911">
        <v>43307</v>
      </c>
      <c r="D61" s="547" t="s">
        <v>806</v>
      </c>
      <c r="E61" s="572" t="s">
        <v>9194</v>
      </c>
      <c r="F61" s="547" t="s">
        <v>14516</v>
      </c>
      <c r="G61" s="913">
        <v>1323</v>
      </c>
      <c r="H61" s="572" t="s">
        <v>14517</v>
      </c>
    </row>
    <row r="62" spans="2:8" x14ac:dyDescent="0.25">
      <c r="B62" s="911">
        <v>43304</v>
      </c>
      <c r="C62" s="911">
        <v>43307</v>
      </c>
      <c r="D62" s="547" t="s">
        <v>4581</v>
      </c>
      <c r="E62" s="572" t="s">
        <v>14518</v>
      </c>
      <c r="F62" s="547" t="s">
        <v>14516</v>
      </c>
      <c r="G62" s="913">
        <v>1323</v>
      </c>
      <c r="H62" s="572" t="s">
        <v>14517</v>
      </c>
    </row>
    <row r="63" spans="2:8" x14ac:dyDescent="0.25">
      <c r="B63" s="911">
        <v>43311</v>
      </c>
      <c r="C63" s="911">
        <v>43312</v>
      </c>
      <c r="D63" s="547" t="s">
        <v>94</v>
      </c>
      <c r="E63" s="912" t="s">
        <v>229</v>
      </c>
      <c r="F63" s="598" t="s">
        <v>4294</v>
      </c>
      <c r="G63" s="913">
        <v>1560</v>
      </c>
      <c r="H63" s="572" t="s">
        <v>14519</v>
      </c>
    </row>
    <row r="64" spans="2:8" x14ac:dyDescent="0.25">
      <c r="B64" s="911">
        <v>43311</v>
      </c>
      <c r="C64" s="911">
        <v>43312</v>
      </c>
      <c r="D64" s="547" t="s">
        <v>14520</v>
      </c>
      <c r="E64" s="572" t="s">
        <v>229</v>
      </c>
      <c r="F64" s="547" t="s">
        <v>4294</v>
      </c>
      <c r="G64" s="913">
        <v>1095</v>
      </c>
      <c r="H64" s="572" t="s">
        <v>14519</v>
      </c>
    </row>
    <row r="65" spans="1:8" x14ac:dyDescent="0.25">
      <c r="B65" s="911">
        <v>43312</v>
      </c>
      <c r="C65" s="911">
        <v>43317</v>
      </c>
      <c r="D65" s="547" t="s">
        <v>14507</v>
      </c>
      <c r="E65" s="572" t="s">
        <v>1841</v>
      </c>
      <c r="F65" s="547" t="s">
        <v>3175</v>
      </c>
      <c r="G65" s="913">
        <v>0</v>
      </c>
      <c r="H65" s="572" t="s">
        <v>14521</v>
      </c>
    </row>
    <row r="66" spans="1:8" x14ac:dyDescent="0.25">
      <c r="B66" s="122"/>
      <c r="C66" s="122"/>
      <c r="D66" s="927"/>
      <c r="E66" s="930"/>
      <c r="F66" s="927"/>
      <c r="G66" s="123"/>
      <c r="H66" s="930"/>
    </row>
    <row r="67" spans="1:8" x14ac:dyDescent="0.25">
      <c r="B67" s="122"/>
      <c r="C67" s="122"/>
      <c r="D67" s="927"/>
      <c r="E67" s="930"/>
      <c r="F67" s="927"/>
      <c r="G67" s="123"/>
      <c r="H67" s="930"/>
    </row>
    <row r="68" spans="1:8" x14ac:dyDescent="0.25">
      <c r="B68" s="122"/>
      <c r="C68" s="122"/>
      <c r="D68" s="927"/>
      <c r="E68" s="930"/>
      <c r="F68" s="927"/>
      <c r="G68" s="123"/>
      <c r="H68" s="930"/>
    </row>
    <row r="69" spans="1:8" x14ac:dyDescent="0.25">
      <c r="B69" s="122"/>
      <c r="C69" s="122"/>
      <c r="D69" s="928"/>
      <c r="E69" s="931"/>
      <c r="F69" s="928"/>
      <c r="G69" s="123"/>
      <c r="H69" s="931"/>
    </row>
    <row r="70" spans="1:8" x14ac:dyDescent="0.25">
      <c r="B70" s="122"/>
      <c r="C70" s="122"/>
      <c r="D70" s="928"/>
      <c r="E70" s="931"/>
      <c r="F70" s="928"/>
      <c r="G70" s="123"/>
      <c r="H70" s="931"/>
    </row>
    <row r="71" spans="1:8" x14ac:dyDescent="0.25">
      <c r="B71" s="122"/>
      <c r="C71" s="122"/>
      <c r="D71" s="928"/>
      <c r="E71" s="931"/>
      <c r="F71" s="928"/>
      <c r="G71" s="123"/>
      <c r="H71" s="931"/>
    </row>
    <row r="72" spans="1:8" x14ac:dyDescent="0.25">
      <c r="B72" s="122"/>
      <c r="C72" s="122"/>
      <c r="D72" s="928"/>
      <c r="E72" s="931"/>
      <c r="F72" s="928"/>
      <c r="G72" s="123"/>
      <c r="H72" s="931"/>
    </row>
    <row r="73" spans="1:8" x14ac:dyDescent="0.25">
      <c r="B73" s="122"/>
      <c r="C73" s="122"/>
      <c r="D73" s="928"/>
      <c r="E73" s="931"/>
      <c r="F73" s="928"/>
      <c r="G73" s="123"/>
      <c r="H73" s="931"/>
    </row>
    <row r="74" spans="1:8" x14ac:dyDescent="0.25">
      <c r="B74" s="122"/>
      <c r="C74" s="122"/>
      <c r="D74" s="928"/>
      <c r="E74" s="931"/>
      <c r="F74" s="928"/>
      <c r="G74" s="123"/>
      <c r="H74" s="931"/>
    </row>
    <row r="75" spans="1:8" x14ac:dyDescent="0.25">
      <c r="A75" s="184"/>
      <c r="B75" s="332"/>
      <c r="C75" s="332"/>
      <c r="D75" s="99"/>
      <c r="E75" s="99"/>
      <c r="F75" s="99"/>
      <c r="G75" s="333"/>
      <c r="H75" s="99"/>
    </row>
    <row r="76" spans="1:8" x14ac:dyDescent="0.25">
      <c r="A76" s="128" t="s">
        <v>32</v>
      </c>
      <c r="B76" s="122"/>
      <c r="C76" s="122"/>
      <c r="D76" s="927"/>
      <c r="E76" s="260"/>
      <c r="F76" s="927"/>
      <c r="G76" s="123"/>
      <c r="H76" s="930"/>
    </row>
    <row r="77" spans="1:8" x14ac:dyDescent="0.25">
      <c r="B77" s="122"/>
      <c r="C77" s="122"/>
      <c r="D77" s="927"/>
      <c r="E77" s="260"/>
      <c r="F77" s="927"/>
      <c r="G77" s="123"/>
      <c r="H77" s="930"/>
    </row>
    <row r="78" spans="1:8" x14ac:dyDescent="0.25">
      <c r="B78" s="122"/>
      <c r="C78" s="122"/>
      <c r="D78" s="927"/>
      <c r="E78" s="260"/>
      <c r="F78" s="927"/>
      <c r="G78" s="123"/>
      <c r="H78" s="930"/>
    </row>
    <row r="79" spans="1:8" x14ac:dyDescent="0.25">
      <c r="B79" s="122"/>
      <c r="C79" s="122"/>
      <c r="D79" s="928"/>
      <c r="E79" s="928"/>
      <c r="F79" s="928"/>
      <c r="G79" s="123"/>
      <c r="H79" s="931"/>
    </row>
    <row r="80" spans="1:8" x14ac:dyDescent="0.25">
      <c r="B80" s="122"/>
      <c r="C80" s="122"/>
      <c r="D80" s="928"/>
      <c r="E80" s="928"/>
      <c r="F80" s="928"/>
      <c r="G80" s="123"/>
      <c r="H80" s="931"/>
    </row>
    <row r="81" spans="1:8" x14ac:dyDescent="0.25">
      <c r="B81" s="122"/>
      <c r="C81" s="122"/>
      <c r="D81" s="928"/>
      <c r="E81" s="928"/>
      <c r="F81" s="928"/>
      <c r="G81" s="123"/>
      <c r="H81" s="931"/>
    </row>
    <row r="82" spans="1:8" x14ac:dyDescent="0.25">
      <c r="B82" s="122"/>
      <c r="C82" s="122"/>
      <c r="D82" s="928"/>
      <c r="E82" s="928"/>
      <c r="F82" s="928"/>
      <c r="G82" s="123"/>
      <c r="H82" s="931"/>
    </row>
    <row r="83" spans="1:8" x14ac:dyDescent="0.25">
      <c r="B83" s="122"/>
      <c r="C83" s="122"/>
      <c r="D83" s="928"/>
      <c r="E83" s="928"/>
      <c r="F83" s="928"/>
      <c r="G83" s="123"/>
      <c r="H83" s="931"/>
    </row>
    <row r="84" spans="1:8" x14ac:dyDescent="0.25">
      <c r="B84" s="122"/>
      <c r="C84" s="122"/>
      <c r="D84" s="928"/>
      <c r="E84" s="928"/>
      <c r="F84" s="928"/>
      <c r="G84" s="123"/>
      <c r="H84" s="931"/>
    </row>
    <row r="85" spans="1:8" x14ac:dyDescent="0.25">
      <c r="B85" s="122"/>
      <c r="C85" s="122"/>
      <c r="D85" s="928"/>
      <c r="E85" s="928"/>
      <c r="F85" s="928"/>
      <c r="G85" s="123"/>
      <c r="H85" s="931"/>
    </row>
    <row r="86" spans="1:8" x14ac:dyDescent="0.25">
      <c r="B86" s="122"/>
      <c r="C86" s="122"/>
      <c r="D86" s="928"/>
      <c r="E86" s="546"/>
      <c r="F86" s="928"/>
      <c r="G86" s="123"/>
      <c r="H86" s="931"/>
    </row>
    <row r="87" spans="1:8" x14ac:dyDescent="0.25">
      <c r="A87" s="184"/>
      <c r="B87" s="332"/>
      <c r="C87" s="332"/>
      <c r="D87" s="99"/>
      <c r="E87" s="99"/>
      <c r="F87" s="99"/>
      <c r="G87" s="333"/>
      <c r="H87" s="99"/>
    </row>
    <row r="88" spans="1:8" x14ac:dyDescent="0.25">
      <c r="A88" s="128" t="s">
        <v>10521</v>
      </c>
      <c r="B88" s="552"/>
      <c r="C88" s="552"/>
      <c r="D88" s="547"/>
      <c r="E88" s="547"/>
      <c r="F88" s="547"/>
      <c r="G88" s="123"/>
      <c r="H88" s="547"/>
    </row>
    <row r="89" spans="1:8" x14ac:dyDescent="0.25">
      <c r="B89" s="911">
        <v>43293</v>
      </c>
      <c r="C89" s="911">
        <v>43296</v>
      </c>
      <c r="D89" s="936" t="s">
        <v>4129</v>
      </c>
      <c r="E89" s="936" t="s">
        <v>37</v>
      </c>
      <c r="F89" s="216" t="s">
        <v>13497</v>
      </c>
      <c r="G89" s="969">
        <v>1146.55</v>
      </c>
      <c r="H89" s="216" t="s">
        <v>12834</v>
      </c>
    </row>
    <row r="90" spans="1:8" x14ac:dyDescent="0.25">
      <c r="B90" s="911">
        <v>43289</v>
      </c>
      <c r="C90" s="911">
        <v>43295</v>
      </c>
      <c r="D90" s="547" t="s">
        <v>13744</v>
      </c>
      <c r="E90" s="935" t="s">
        <v>18</v>
      </c>
      <c r="F90" s="935" t="s">
        <v>13746</v>
      </c>
      <c r="G90" s="969">
        <v>2260.37</v>
      </c>
      <c r="H90" s="935" t="s">
        <v>13753</v>
      </c>
    </row>
    <row r="91" spans="1:8" x14ac:dyDescent="0.25">
      <c r="B91" s="911">
        <v>43293</v>
      </c>
      <c r="C91" s="911">
        <v>43295</v>
      </c>
      <c r="D91" s="547" t="s">
        <v>12830</v>
      </c>
      <c r="E91" s="935" t="s">
        <v>13860</v>
      </c>
      <c r="F91" s="547" t="s">
        <v>2768</v>
      </c>
      <c r="G91" s="969">
        <v>182.6</v>
      </c>
      <c r="H91" s="547" t="s">
        <v>49</v>
      </c>
    </row>
    <row r="92" spans="1:8" x14ac:dyDescent="0.25">
      <c r="B92" s="911">
        <v>43293</v>
      </c>
      <c r="C92" s="911">
        <v>43293</v>
      </c>
      <c r="D92" s="547" t="s">
        <v>13117</v>
      </c>
      <c r="E92" s="935" t="s">
        <v>12570</v>
      </c>
      <c r="F92" s="547" t="s">
        <v>254</v>
      </c>
      <c r="G92" s="969">
        <v>75</v>
      </c>
      <c r="H92" s="935" t="s">
        <v>13861</v>
      </c>
    </row>
    <row r="93" spans="1:8" x14ac:dyDescent="0.25">
      <c r="B93" s="911">
        <v>43296</v>
      </c>
      <c r="C93" s="961">
        <v>43298</v>
      </c>
      <c r="D93" s="941" t="s">
        <v>14007</v>
      </c>
      <c r="E93" s="935" t="s">
        <v>14008</v>
      </c>
      <c r="F93" s="935" t="s">
        <v>12720</v>
      </c>
      <c r="G93" s="965">
        <v>1324.38</v>
      </c>
      <c r="H93" s="547" t="s">
        <v>14009</v>
      </c>
    </row>
    <row r="94" spans="1:8" x14ac:dyDescent="0.25">
      <c r="B94" s="911">
        <v>43297</v>
      </c>
      <c r="C94" s="911">
        <v>43300</v>
      </c>
      <c r="D94" s="547" t="s">
        <v>12565</v>
      </c>
      <c r="E94" s="547" t="s">
        <v>11568</v>
      </c>
      <c r="F94" s="935" t="s">
        <v>1886</v>
      </c>
      <c r="G94" s="969">
        <v>125</v>
      </c>
      <c r="H94" s="547" t="s">
        <v>13752</v>
      </c>
    </row>
    <row r="95" spans="1:8" x14ac:dyDescent="0.25">
      <c r="B95" s="961">
        <v>43297</v>
      </c>
      <c r="C95" s="961">
        <v>43300</v>
      </c>
      <c r="D95" s="547" t="s">
        <v>12574</v>
      </c>
      <c r="E95" s="935" t="s">
        <v>3430</v>
      </c>
      <c r="F95" s="547" t="s">
        <v>1886</v>
      </c>
      <c r="G95" s="969">
        <v>125</v>
      </c>
      <c r="H95" s="547" t="s">
        <v>13872</v>
      </c>
    </row>
    <row r="96" spans="1:8" x14ac:dyDescent="0.25">
      <c r="B96" s="911">
        <v>43297</v>
      </c>
      <c r="C96" s="961">
        <v>43300</v>
      </c>
      <c r="D96" s="547" t="s">
        <v>13909</v>
      </c>
      <c r="E96" s="935" t="s">
        <v>3430</v>
      </c>
      <c r="F96" s="935" t="s">
        <v>1920</v>
      </c>
      <c r="G96" s="969">
        <v>125</v>
      </c>
      <c r="H96" s="547" t="s">
        <v>13872</v>
      </c>
    </row>
    <row r="97" spans="2:8" x14ac:dyDescent="0.25">
      <c r="B97" s="911">
        <v>43298</v>
      </c>
      <c r="C97" s="911">
        <v>43298</v>
      </c>
      <c r="D97" s="547" t="s">
        <v>13117</v>
      </c>
      <c r="E97" s="935" t="s">
        <v>12570</v>
      </c>
      <c r="F97" s="547" t="s">
        <v>254</v>
      </c>
      <c r="G97" s="969">
        <v>75</v>
      </c>
      <c r="H97" s="935" t="s">
        <v>13861</v>
      </c>
    </row>
    <row r="98" spans="2:8" x14ac:dyDescent="0.25">
      <c r="B98" s="911">
        <v>43299</v>
      </c>
      <c r="C98" s="911">
        <v>43299</v>
      </c>
      <c r="D98" s="547" t="s">
        <v>12537</v>
      </c>
      <c r="E98" s="935" t="s">
        <v>13865</v>
      </c>
      <c r="F98" s="547" t="s">
        <v>13867</v>
      </c>
      <c r="G98" s="969">
        <v>17.72</v>
      </c>
      <c r="H98" s="935" t="s">
        <v>49</v>
      </c>
    </row>
    <row r="99" spans="2:8" x14ac:dyDescent="0.25">
      <c r="B99" s="911">
        <v>43302</v>
      </c>
      <c r="C99" s="961">
        <v>43306</v>
      </c>
      <c r="D99" s="941" t="s">
        <v>13849</v>
      </c>
      <c r="E99" s="935" t="s">
        <v>18</v>
      </c>
      <c r="F99" s="935" t="s">
        <v>13847</v>
      </c>
      <c r="G99" s="969">
        <v>500</v>
      </c>
      <c r="H99" s="547" t="s">
        <v>13850</v>
      </c>
    </row>
    <row r="100" spans="2:8" x14ac:dyDescent="0.25">
      <c r="B100" s="911">
        <v>43302</v>
      </c>
      <c r="C100" s="961">
        <v>43306</v>
      </c>
      <c r="D100" s="935" t="s">
        <v>13851</v>
      </c>
      <c r="E100" s="935" t="s">
        <v>13852</v>
      </c>
      <c r="F100" s="935" t="s">
        <v>13847</v>
      </c>
      <c r="G100" s="969">
        <v>500</v>
      </c>
      <c r="H100" s="547" t="s">
        <v>13850</v>
      </c>
    </row>
    <row r="101" spans="2:8" x14ac:dyDescent="0.25">
      <c r="B101" s="911">
        <v>43302</v>
      </c>
      <c r="C101" s="961">
        <v>43306</v>
      </c>
      <c r="D101" s="935" t="s">
        <v>13853</v>
      </c>
      <c r="E101" s="935" t="s">
        <v>13854</v>
      </c>
      <c r="F101" s="935" t="s">
        <v>13847</v>
      </c>
      <c r="G101" s="969">
        <v>500</v>
      </c>
      <c r="H101" s="547" t="s">
        <v>13850</v>
      </c>
    </row>
    <row r="102" spans="2:8" x14ac:dyDescent="0.25">
      <c r="B102" s="911">
        <v>43302</v>
      </c>
      <c r="C102" s="961">
        <v>43306</v>
      </c>
      <c r="D102" s="935" t="s">
        <v>12552</v>
      </c>
      <c r="E102" s="935" t="s">
        <v>13855</v>
      </c>
      <c r="F102" s="935" t="s">
        <v>13847</v>
      </c>
      <c r="G102" s="969">
        <v>500</v>
      </c>
      <c r="H102" s="547" t="s">
        <v>13850</v>
      </c>
    </row>
    <row r="103" spans="2:8" x14ac:dyDescent="0.25">
      <c r="B103" s="911">
        <v>43302</v>
      </c>
      <c r="C103" s="961">
        <v>43306</v>
      </c>
      <c r="D103" s="935" t="s">
        <v>12554</v>
      </c>
      <c r="E103" s="935" t="s">
        <v>13856</v>
      </c>
      <c r="F103" s="935" t="s">
        <v>13847</v>
      </c>
      <c r="G103" s="969">
        <v>500</v>
      </c>
      <c r="H103" s="547" t="s">
        <v>13850</v>
      </c>
    </row>
    <row r="104" spans="2:8" x14ac:dyDescent="0.25">
      <c r="B104" s="911">
        <v>43303</v>
      </c>
      <c r="C104" s="911">
        <v>43306</v>
      </c>
      <c r="D104" s="935" t="s">
        <v>4440</v>
      </c>
      <c r="E104" s="935" t="s">
        <v>13506</v>
      </c>
      <c r="F104" s="935" t="s">
        <v>172</v>
      </c>
      <c r="G104" s="969">
        <v>833.61</v>
      </c>
      <c r="H104" s="935" t="s">
        <v>13508</v>
      </c>
    </row>
    <row r="105" spans="2:8" x14ac:dyDescent="0.25">
      <c r="B105" s="911">
        <v>43304</v>
      </c>
      <c r="C105" s="961">
        <v>43307</v>
      </c>
      <c r="D105" s="547" t="s">
        <v>14004</v>
      </c>
      <c r="E105" s="935" t="s">
        <v>14005</v>
      </c>
      <c r="F105" s="935" t="s">
        <v>213</v>
      </c>
      <c r="G105" s="965">
        <v>469</v>
      </c>
      <c r="H105" s="547" t="s">
        <v>14006</v>
      </c>
    </row>
    <row r="106" spans="2:8" x14ac:dyDescent="0.25">
      <c r="B106" s="911">
        <v>43304</v>
      </c>
      <c r="C106" s="961">
        <v>43307</v>
      </c>
      <c r="D106" s="547" t="s">
        <v>12663</v>
      </c>
      <c r="E106" s="935" t="s">
        <v>18</v>
      </c>
      <c r="F106" s="935" t="s">
        <v>213</v>
      </c>
      <c r="G106" s="965">
        <v>611</v>
      </c>
      <c r="H106" s="547" t="s">
        <v>14006</v>
      </c>
    </row>
    <row r="107" spans="2:8" x14ac:dyDescent="0.25">
      <c r="B107" s="911">
        <v>43304</v>
      </c>
      <c r="C107" s="961">
        <v>43307</v>
      </c>
      <c r="D107" s="547" t="s">
        <v>14010</v>
      </c>
      <c r="E107" s="547" t="s">
        <v>18</v>
      </c>
      <c r="F107" s="935" t="s">
        <v>213</v>
      </c>
      <c r="G107" s="965">
        <v>704</v>
      </c>
      <c r="H107" s="547" t="s">
        <v>14006</v>
      </c>
    </row>
    <row r="108" spans="2:8" x14ac:dyDescent="0.25">
      <c r="B108" s="911">
        <v>43304</v>
      </c>
      <c r="C108" s="961">
        <v>43307</v>
      </c>
      <c r="D108" s="547" t="s">
        <v>14011</v>
      </c>
      <c r="E108" s="547" t="s">
        <v>18</v>
      </c>
      <c r="F108" s="935" t="s">
        <v>213</v>
      </c>
      <c r="G108" s="965">
        <v>705</v>
      </c>
      <c r="H108" s="547" t="s">
        <v>14006</v>
      </c>
    </row>
    <row r="109" spans="2:8" x14ac:dyDescent="0.25">
      <c r="B109" s="911">
        <v>43304</v>
      </c>
      <c r="C109" s="911">
        <v>43307</v>
      </c>
      <c r="D109" s="547" t="s">
        <v>14012</v>
      </c>
      <c r="E109" s="935" t="s">
        <v>18</v>
      </c>
      <c r="F109" s="547" t="s">
        <v>213</v>
      </c>
      <c r="G109" s="965">
        <v>705</v>
      </c>
      <c r="H109" s="935" t="s">
        <v>14006</v>
      </c>
    </row>
    <row r="110" spans="2:8" x14ac:dyDescent="0.25">
      <c r="B110" s="911">
        <v>43306</v>
      </c>
      <c r="C110" s="961">
        <v>43298</v>
      </c>
      <c r="D110" s="935" t="s">
        <v>14013</v>
      </c>
      <c r="E110" s="935" t="s">
        <v>18</v>
      </c>
      <c r="F110" s="935" t="s">
        <v>12720</v>
      </c>
      <c r="G110" s="965">
        <v>1224.92</v>
      </c>
      <c r="H110" s="547" t="s">
        <v>14009</v>
      </c>
    </row>
    <row r="111" spans="2:8" x14ac:dyDescent="0.25">
      <c r="B111" s="911">
        <v>43304</v>
      </c>
      <c r="C111" s="961">
        <v>43307</v>
      </c>
      <c r="D111" s="941" t="s">
        <v>13117</v>
      </c>
      <c r="E111" s="935" t="s">
        <v>12570</v>
      </c>
      <c r="F111" s="935" t="s">
        <v>1022</v>
      </c>
      <c r="G111" s="969">
        <v>1785.61</v>
      </c>
      <c r="H111" s="547" t="s">
        <v>13738</v>
      </c>
    </row>
    <row r="112" spans="2:8" x14ac:dyDescent="0.25">
      <c r="B112" s="911">
        <v>43307</v>
      </c>
      <c r="C112" s="961">
        <v>43307</v>
      </c>
      <c r="D112" s="547" t="s">
        <v>12656</v>
      </c>
      <c r="E112" s="935" t="s">
        <v>46</v>
      </c>
      <c r="F112" s="935" t="s">
        <v>254</v>
      </c>
      <c r="G112" s="969">
        <v>1</v>
      </c>
      <c r="H112" s="547" t="s">
        <v>49</v>
      </c>
    </row>
    <row r="113" spans="1:13" x14ac:dyDescent="0.25">
      <c r="B113" s="911">
        <v>43307</v>
      </c>
      <c r="C113" s="911">
        <v>43309</v>
      </c>
      <c r="D113" s="547" t="s">
        <v>12537</v>
      </c>
      <c r="E113" s="935" t="s">
        <v>13865</v>
      </c>
      <c r="F113" s="547" t="s">
        <v>13866</v>
      </c>
      <c r="G113" s="969">
        <v>123.17</v>
      </c>
      <c r="H113" s="935" t="s">
        <v>49</v>
      </c>
    </row>
    <row r="114" spans="1:13" x14ac:dyDescent="0.25">
      <c r="B114" s="911">
        <v>43310</v>
      </c>
      <c r="C114" s="911">
        <v>43315</v>
      </c>
      <c r="D114" s="936" t="s">
        <v>13474</v>
      </c>
      <c r="E114" s="936" t="s">
        <v>161</v>
      </c>
      <c r="F114" s="936" t="s">
        <v>1115</v>
      </c>
      <c r="G114" s="969">
        <v>2598.66</v>
      </c>
      <c r="H114" s="936" t="s">
        <v>13475</v>
      </c>
    </row>
    <row r="115" spans="1:13" x14ac:dyDescent="0.25">
      <c r="B115" s="911">
        <v>43310</v>
      </c>
      <c r="C115" s="911">
        <v>43315</v>
      </c>
      <c r="D115" s="547" t="s">
        <v>13862</v>
      </c>
      <c r="E115" s="935" t="s">
        <v>18</v>
      </c>
      <c r="F115" s="547" t="s">
        <v>13863</v>
      </c>
      <c r="G115" s="969">
        <v>2193.23</v>
      </c>
      <c r="H115" s="547" t="s">
        <v>13864</v>
      </c>
    </row>
    <row r="116" spans="1:13" x14ac:dyDescent="0.25">
      <c r="B116" s="911">
        <v>43310</v>
      </c>
      <c r="C116" s="911">
        <v>43317</v>
      </c>
      <c r="D116" s="547" t="s">
        <v>13870</v>
      </c>
      <c r="E116" s="547" t="s">
        <v>13749</v>
      </c>
      <c r="F116" s="935" t="s">
        <v>4414</v>
      </c>
      <c r="G116" s="969">
        <v>2246.04</v>
      </c>
      <c r="H116" s="935" t="s">
        <v>13864</v>
      </c>
    </row>
    <row r="117" spans="1:13" x14ac:dyDescent="0.25">
      <c r="B117" s="961">
        <v>43310</v>
      </c>
      <c r="C117" s="961">
        <v>43317</v>
      </c>
      <c r="D117" s="547" t="s">
        <v>13871</v>
      </c>
      <c r="E117" s="547" t="s">
        <v>2699</v>
      </c>
      <c r="F117" s="547" t="s">
        <v>4414</v>
      </c>
      <c r="G117" s="969">
        <v>2252.58</v>
      </c>
      <c r="H117" s="547" t="s">
        <v>13864</v>
      </c>
    </row>
    <row r="118" spans="1:13" x14ac:dyDescent="0.25">
      <c r="B118" s="961">
        <v>43310</v>
      </c>
      <c r="C118" s="961">
        <v>43317</v>
      </c>
      <c r="D118" s="547" t="s">
        <v>13873</v>
      </c>
      <c r="E118" s="547" t="s">
        <v>18</v>
      </c>
      <c r="F118" s="547" t="s">
        <v>4414</v>
      </c>
      <c r="G118" s="969">
        <v>2224.2399999999998</v>
      </c>
      <c r="H118" s="547" t="s">
        <v>13864</v>
      </c>
    </row>
    <row r="120" spans="1:13" x14ac:dyDescent="0.25">
      <c r="B120" s="911"/>
      <c r="C120" s="911"/>
      <c r="D120" s="935"/>
      <c r="E120" s="935"/>
      <c r="F120" s="935"/>
      <c r="G120" s="969"/>
      <c r="H120" s="935"/>
    </row>
    <row r="121" spans="1:13" x14ac:dyDescent="0.25">
      <c r="A121" s="184"/>
      <c r="B121" s="332"/>
      <c r="C121" s="332"/>
      <c r="D121" s="99"/>
      <c r="E121" s="99"/>
      <c r="F121" s="99"/>
      <c r="G121" s="333"/>
      <c r="H121" s="99"/>
    </row>
    <row r="122" spans="1:13" x14ac:dyDescent="0.25">
      <c r="A122" s="128" t="s">
        <v>10376</v>
      </c>
      <c r="B122" s="911"/>
      <c r="C122" s="911"/>
      <c r="D122" s="935"/>
      <c r="E122" s="935"/>
      <c r="F122" s="935"/>
      <c r="G122" s="969"/>
      <c r="H122" s="935"/>
    </row>
    <row r="123" spans="1:13" x14ac:dyDescent="0.25">
      <c r="B123" s="911"/>
      <c r="C123" s="911"/>
      <c r="D123" s="935"/>
      <c r="E123" s="935"/>
      <c r="F123" s="935"/>
      <c r="G123" s="969"/>
      <c r="H123" s="935"/>
    </row>
    <row r="124" spans="1:13" x14ac:dyDescent="0.25">
      <c r="B124" s="911">
        <v>43303</v>
      </c>
      <c r="C124" s="911">
        <v>43306</v>
      </c>
      <c r="D124" s="935" t="s">
        <v>13926</v>
      </c>
      <c r="E124" s="935" t="s">
        <v>18</v>
      </c>
      <c r="F124" s="935" t="s">
        <v>172</v>
      </c>
      <c r="G124" s="942">
        <v>2034.73</v>
      </c>
      <c r="H124" s="935" t="s">
        <v>13927</v>
      </c>
      <c r="I124" s="935"/>
      <c r="J124" s="935"/>
      <c r="K124" s="935"/>
      <c r="L124" s="935"/>
      <c r="M124" s="935"/>
    </row>
    <row r="125" spans="1:13" x14ac:dyDescent="0.25">
      <c r="B125" s="842">
        <v>43293</v>
      </c>
      <c r="C125" s="842">
        <v>43295</v>
      </c>
      <c r="D125" s="547" t="s">
        <v>13932</v>
      </c>
      <c r="E125" s="547" t="s">
        <v>18</v>
      </c>
      <c r="F125" s="547" t="s">
        <v>172</v>
      </c>
      <c r="G125" s="919">
        <v>1717.82</v>
      </c>
      <c r="H125" s="547" t="s">
        <v>13933</v>
      </c>
      <c r="I125" s="547"/>
      <c r="J125" s="547"/>
      <c r="K125" s="547"/>
      <c r="L125" s="547"/>
      <c r="M125" s="547"/>
    </row>
    <row r="126" spans="1:13" x14ac:dyDescent="0.25">
      <c r="B126" s="842">
        <v>43293</v>
      </c>
      <c r="C126" s="842">
        <v>43295</v>
      </c>
      <c r="D126" s="547" t="s">
        <v>13934</v>
      </c>
      <c r="E126" s="547" t="s">
        <v>18</v>
      </c>
      <c r="F126" s="547" t="s">
        <v>172</v>
      </c>
      <c r="G126" s="919">
        <v>1717.12</v>
      </c>
      <c r="H126" s="547" t="s">
        <v>13933</v>
      </c>
      <c r="I126" s="547"/>
      <c r="J126" s="547"/>
      <c r="K126" s="547"/>
      <c r="L126" s="547"/>
      <c r="M126" s="547"/>
    </row>
    <row r="127" spans="1:13" x14ac:dyDescent="0.25">
      <c r="B127" s="842">
        <v>43293</v>
      </c>
      <c r="C127" s="842">
        <v>43295</v>
      </c>
      <c r="D127" s="547" t="s">
        <v>13935</v>
      </c>
      <c r="E127" s="547" t="s">
        <v>18</v>
      </c>
      <c r="F127" s="547" t="s">
        <v>172</v>
      </c>
      <c r="G127" s="919">
        <v>1717.12</v>
      </c>
      <c r="H127" s="547" t="s">
        <v>13933</v>
      </c>
      <c r="I127" s="547"/>
      <c r="J127" s="547"/>
      <c r="K127" s="547"/>
      <c r="L127" s="547"/>
      <c r="M127" s="547"/>
    </row>
    <row r="128" spans="1:13" x14ac:dyDescent="0.25">
      <c r="B128" s="842">
        <v>43293</v>
      </c>
      <c r="C128" s="842">
        <v>43295</v>
      </c>
      <c r="D128" s="547" t="s">
        <v>8596</v>
      </c>
      <c r="E128" s="547" t="s">
        <v>18</v>
      </c>
      <c r="F128" s="547" t="s">
        <v>172</v>
      </c>
      <c r="G128" s="919">
        <v>1717.12</v>
      </c>
      <c r="H128" s="547" t="s">
        <v>13933</v>
      </c>
      <c r="I128" s="935"/>
      <c r="J128" s="935"/>
      <c r="K128" s="935"/>
      <c r="L128" s="935"/>
      <c r="M128" s="935"/>
    </row>
    <row r="129" spans="1:13" x14ac:dyDescent="0.25">
      <c r="B129" s="911">
        <v>43296</v>
      </c>
      <c r="C129" s="911">
        <v>43300</v>
      </c>
      <c r="D129" s="1010" t="s">
        <v>3852</v>
      </c>
      <c r="E129" s="935" t="s">
        <v>18</v>
      </c>
      <c r="F129" s="935" t="s">
        <v>180</v>
      </c>
      <c r="G129" s="942">
        <v>2584.73</v>
      </c>
      <c r="H129" s="547" t="s">
        <v>13941</v>
      </c>
      <c r="I129" s="935"/>
      <c r="J129" s="935"/>
      <c r="K129" s="935"/>
      <c r="L129" s="935"/>
      <c r="M129" s="935"/>
    </row>
    <row r="130" spans="1:13" x14ac:dyDescent="0.25">
      <c r="B130" s="911">
        <v>43296</v>
      </c>
      <c r="C130" s="911">
        <v>43300</v>
      </c>
      <c r="D130" s="935" t="s">
        <v>13942</v>
      </c>
      <c r="E130" s="935" t="s">
        <v>18</v>
      </c>
      <c r="F130" s="935" t="s">
        <v>180</v>
      </c>
      <c r="G130" s="942">
        <v>2584.73</v>
      </c>
      <c r="H130" s="935" t="s">
        <v>13941</v>
      </c>
      <c r="I130" s="935"/>
      <c r="J130" s="935"/>
      <c r="K130" s="935"/>
      <c r="L130" s="935"/>
      <c r="M130" s="935"/>
    </row>
    <row r="131" spans="1:13" x14ac:dyDescent="0.25">
      <c r="B131" s="842">
        <v>43297</v>
      </c>
      <c r="C131" s="911">
        <v>43301</v>
      </c>
      <c r="D131" s="935" t="s">
        <v>13936</v>
      </c>
      <c r="E131" s="935" t="s">
        <v>76</v>
      </c>
      <c r="F131" s="935" t="s">
        <v>1702</v>
      </c>
      <c r="G131" s="942">
        <v>1079.42</v>
      </c>
      <c r="H131" s="547" t="s">
        <v>13937</v>
      </c>
      <c r="I131" s="935"/>
      <c r="J131" s="935"/>
      <c r="K131" s="935"/>
      <c r="L131" s="935"/>
      <c r="M131" s="935"/>
    </row>
    <row r="132" spans="1:13" x14ac:dyDescent="0.25">
      <c r="B132" s="842">
        <v>43301</v>
      </c>
      <c r="C132" s="842">
        <v>43306</v>
      </c>
      <c r="D132" s="547" t="s">
        <v>12918</v>
      </c>
      <c r="E132" s="547" t="s">
        <v>76</v>
      </c>
      <c r="F132" s="547" t="s">
        <v>543</v>
      </c>
      <c r="G132" s="919">
        <v>2916</v>
      </c>
      <c r="H132" s="547" t="s">
        <v>13929</v>
      </c>
      <c r="I132" s="935"/>
      <c r="J132" s="935"/>
      <c r="K132" s="935"/>
      <c r="L132" s="935"/>
      <c r="M132" s="935"/>
    </row>
    <row r="133" spans="1:13" x14ac:dyDescent="0.25">
      <c r="B133" s="842">
        <v>43303</v>
      </c>
      <c r="C133" s="842">
        <v>43307</v>
      </c>
      <c r="D133" s="547" t="s">
        <v>13930</v>
      </c>
      <c r="E133" s="547" t="s">
        <v>18</v>
      </c>
      <c r="F133" s="547" t="s">
        <v>3168</v>
      </c>
      <c r="G133" s="919">
        <v>2365</v>
      </c>
      <c r="H133" s="547" t="s">
        <v>13931</v>
      </c>
      <c r="I133" s="935"/>
      <c r="J133" s="935"/>
      <c r="K133" s="935"/>
      <c r="L133" s="935"/>
      <c r="M133" s="935"/>
    </row>
    <row r="134" spans="1:13" x14ac:dyDescent="0.25">
      <c r="B134" s="842">
        <v>43304</v>
      </c>
      <c r="C134" s="911">
        <v>43307</v>
      </c>
      <c r="D134" s="935" t="s">
        <v>13199</v>
      </c>
      <c r="E134" s="935" t="s">
        <v>13938</v>
      </c>
      <c r="F134" s="935" t="s">
        <v>13939</v>
      </c>
      <c r="G134" s="942">
        <v>2278.9299999999998</v>
      </c>
      <c r="H134" s="547" t="s">
        <v>13940</v>
      </c>
      <c r="I134" s="935"/>
      <c r="J134" s="935"/>
      <c r="K134" s="935"/>
      <c r="L134" s="935"/>
      <c r="M134" s="935"/>
    </row>
    <row r="135" spans="1:13" x14ac:dyDescent="0.25">
      <c r="B135" s="842">
        <v>43310</v>
      </c>
      <c r="C135" s="842">
        <v>43316</v>
      </c>
      <c r="D135" s="547" t="s">
        <v>12918</v>
      </c>
      <c r="E135" s="547" t="s">
        <v>76</v>
      </c>
      <c r="F135" s="547" t="s">
        <v>1115</v>
      </c>
      <c r="G135" s="919">
        <v>2536</v>
      </c>
      <c r="H135" s="547" t="s">
        <v>13928</v>
      </c>
      <c r="I135" s="935"/>
      <c r="J135" s="935"/>
      <c r="K135" s="935"/>
      <c r="L135" s="935"/>
      <c r="M135" s="935"/>
    </row>
    <row r="136" spans="1:13" x14ac:dyDescent="0.25">
      <c r="B136" s="581"/>
      <c r="C136" s="581"/>
      <c r="D136" s="927"/>
      <c r="E136" s="927"/>
      <c r="F136" s="927"/>
      <c r="G136" s="682"/>
      <c r="H136" s="927"/>
    </row>
    <row r="137" spans="1:13" x14ac:dyDescent="0.25">
      <c r="B137" s="551"/>
      <c r="C137" s="552"/>
      <c r="D137" s="548"/>
      <c r="E137" s="548"/>
      <c r="F137" s="548"/>
      <c r="G137" s="123"/>
      <c r="H137" s="548"/>
    </row>
    <row r="138" spans="1:13" x14ac:dyDescent="0.25">
      <c r="B138" s="552"/>
      <c r="C138" s="552"/>
      <c r="D138" s="548"/>
      <c r="E138" s="548"/>
      <c r="F138" s="548"/>
      <c r="G138" s="123"/>
      <c r="H138" s="548"/>
    </row>
    <row r="139" spans="1:13" x14ac:dyDescent="0.25">
      <c r="A139" s="184"/>
      <c r="B139" s="332"/>
      <c r="C139" s="332"/>
      <c r="D139" s="99"/>
      <c r="E139" s="99"/>
      <c r="F139" s="99"/>
      <c r="G139" s="333"/>
      <c r="H139" s="99"/>
    </row>
    <row r="140" spans="1:13" x14ac:dyDescent="0.25">
      <c r="A140" s="128" t="s">
        <v>29</v>
      </c>
      <c r="B140" s="122"/>
      <c r="C140" s="126"/>
      <c r="D140" s="927"/>
      <c r="E140" s="930"/>
      <c r="F140" s="927"/>
      <c r="G140" s="25"/>
      <c r="H140" s="930"/>
    </row>
    <row r="141" spans="1:13" x14ac:dyDescent="0.25">
      <c r="B141" s="911">
        <v>43303</v>
      </c>
      <c r="C141" s="911">
        <v>43306</v>
      </c>
      <c r="D141" s="572" t="s">
        <v>13920</v>
      </c>
      <c r="E141" s="572" t="s">
        <v>58</v>
      </c>
      <c r="F141" s="547" t="s">
        <v>172</v>
      </c>
      <c r="G141" s="942">
        <v>1105.52</v>
      </c>
      <c r="H141" s="572" t="s">
        <v>13921</v>
      </c>
    </row>
    <row r="142" spans="1:13" x14ac:dyDescent="0.25">
      <c r="B142" s="911">
        <v>43294</v>
      </c>
      <c r="C142" s="911">
        <v>43295</v>
      </c>
      <c r="D142" s="572" t="s">
        <v>8010</v>
      </c>
      <c r="E142" s="572" t="s">
        <v>18</v>
      </c>
      <c r="F142" s="547" t="s">
        <v>172</v>
      </c>
      <c r="G142" s="942">
        <v>209.11</v>
      </c>
      <c r="H142" s="572" t="s">
        <v>9661</v>
      </c>
    </row>
    <row r="143" spans="1:13" x14ac:dyDescent="0.25">
      <c r="B143" s="581"/>
      <c r="C143" s="929"/>
      <c r="D143" s="927"/>
      <c r="E143" s="930"/>
      <c r="F143" s="927"/>
      <c r="G143" s="242"/>
      <c r="H143" s="930"/>
    </row>
    <row r="144" spans="1:13" x14ac:dyDescent="0.25">
      <c r="B144" s="581"/>
      <c r="C144" s="929"/>
      <c r="D144" s="927"/>
      <c r="E144" s="930"/>
      <c r="F144" s="930"/>
      <c r="G144" s="242"/>
      <c r="H144" s="930"/>
    </row>
    <row r="145" spans="1:8" x14ac:dyDescent="0.25">
      <c r="B145" s="581"/>
      <c r="C145" s="581"/>
      <c r="D145" s="930"/>
      <c r="E145" s="930"/>
      <c r="F145" s="927"/>
      <c r="G145" s="926"/>
      <c r="H145" s="930"/>
    </row>
    <row r="146" spans="1:8" x14ac:dyDescent="0.25">
      <c r="B146" s="122"/>
      <c r="C146" s="122"/>
      <c r="D146" s="930"/>
      <c r="E146" s="930"/>
      <c r="F146" s="927"/>
      <c r="G146" s="123"/>
      <c r="H146" s="930"/>
    </row>
    <row r="147" spans="1:8" x14ac:dyDescent="0.25">
      <c r="A147" s="184"/>
      <c r="B147" s="332"/>
      <c r="C147" s="332"/>
      <c r="D147" s="99"/>
      <c r="E147" s="99"/>
      <c r="F147" s="99"/>
      <c r="G147" s="333"/>
      <c r="H147" s="99"/>
    </row>
    <row r="148" spans="1:8" x14ac:dyDescent="0.25">
      <c r="A148" s="128" t="s">
        <v>7352</v>
      </c>
      <c r="B148" s="122"/>
      <c r="C148" s="122"/>
      <c r="D148" s="928"/>
      <c r="E148" s="931"/>
      <c r="F148" s="928"/>
      <c r="G148" s="123"/>
      <c r="H148" s="931"/>
    </row>
    <row r="149" spans="1:8" x14ac:dyDescent="0.25">
      <c r="B149" s="122"/>
      <c r="C149" s="122"/>
      <c r="D149" s="928"/>
      <c r="E149" s="931"/>
      <c r="F149" s="928"/>
      <c r="G149" s="123"/>
      <c r="H149" s="931"/>
    </row>
    <row r="150" spans="1:8" x14ac:dyDescent="0.25">
      <c r="B150" s="911">
        <v>43290</v>
      </c>
      <c r="C150" s="911">
        <v>43294</v>
      </c>
      <c r="D150" s="547" t="s">
        <v>153</v>
      </c>
      <c r="E150" s="950" t="s">
        <v>1914</v>
      </c>
      <c r="F150" s="547" t="s">
        <v>1221</v>
      </c>
      <c r="G150" s="919">
        <v>2108</v>
      </c>
      <c r="H150" s="572" t="s">
        <v>13943</v>
      </c>
    </row>
    <row r="151" spans="1:8" x14ac:dyDescent="0.25">
      <c r="B151" s="911">
        <v>43291</v>
      </c>
      <c r="C151" s="911">
        <v>43293</v>
      </c>
      <c r="D151" s="547" t="s">
        <v>1227</v>
      </c>
      <c r="E151" s="950" t="s">
        <v>9702</v>
      </c>
      <c r="F151" s="547"/>
      <c r="G151" s="919" t="s">
        <v>13944</v>
      </c>
      <c r="H151" s="572" t="s">
        <v>13945</v>
      </c>
    </row>
    <row r="152" spans="1:8" x14ac:dyDescent="0.25">
      <c r="B152" s="911">
        <v>43291</v>
      </c>
      <c r="C152" s="911">
        <v>43293</v>
      </c>
      <c r="D152" s="547" t="s">
        <v>1223</v>
      </c>
      <c r="E152" s="950" t="s">
        <v>12958</v>
      </c>
      <c r="F152" s="572" t="s">
        <v>13946</v>
      </c>
      <c r="G152" s="907" t="s">
        <v>13947</v>
      </c>
      <c r="H152" s="572" t="s">
        <v>13945</v>
      </c>
    </row>
    <row r="153" spans="1:8" x14ac:dyDescent="0.25">
      <c r="B153" s="911">
        <v>43291</v>
      </c>
      <c r="C153" s="911">
        <v>43293</v>
      </c>
      <c r="D153" s="547" t="s">
        <v>11691</v>
      </c>
      <c r="E153" s="950" t="s">
        <v>11692</v>
      </c>
      <c r="F153" s="572" t="s">
        <v>13946</v>
      </c>
      <c r="G153" s="907" t="s">
        <v>13947</v>
      </c>
      <c r="H153" s="572" t="s">
        <v>13945</v>
      </c>
    </row>
    <row r="154" spans="1:8" x14ac:dyDescent="0.25">
      <c r="B154" s="911">
        <v>43292</v>
      </c>
      <c r="C154" s="911">
        <v>43295</v>
      </c>
      <c r="D154" s="547" t="s">
        <v>10909</v>
      </c>
      <c r="E154" s="950" t="s">
        <v>3845</v>
      </c>
      <c r="F154" s="547" t="s">
        <v>23</v>
      </c>
      <c r="G154" s="919">
        <v>1788</v>
      </c>
      <c r="H154" s="572" t="s">
        <v>13948</v>
      </c>
    </row>
    <row r="155" spans="1:8" x14ac:dyDescent="0.25">
      <c r="B155" s="911">
        <v>43298</v>
      </c>
      <c r="C155" s="911">
        <v>43300</v>
      </c>
      <c r="D155" s="547" t="s">
        <v>3451</v>
      </c>
      <c r="E155" s="950" t="s">
        <v>8818</v>
      </c>
      <c r="F155" s="547" t="s">
        <v>3136</v>
      </c>
      <c r="G155" s="919" t="s">
        <v>13949</v>
      </c>
      <c r="H155" s="572" t="s">
        <v>13950</v>
      </c>
    </row>
    <row r="156" spans="1:8" x14ac:dyDescent="0.25">
      <c r="B156" s="911">
        <v>43298</v>
      </c>
      <c r="C156" s="911">
        <v>43300</v>
      </c>
      <c r="D156" s="547" t="s">
        <v>1241</v>
      </c>
      <c r="E156" s="950" t="s">
        <v>1242</v>
      </c>
      <c r="F156" s="547" t="s">
        <v>3136</v>
      </c>
      <c r="G156" s="907" t="s">
        <v>13951</v>
      </c>
      <c r="H156" s="572" t="s">
        <v>13952</v>
      </c>
    </row>
    <row r="157" spans="1:8" x14ac:dyDescent="0.25">
      <c r="B157" s="911">
        <v>43298</v>
      </c>
      <c r="C157" s="911">
        <v>43300</v>
      </c>
      <c r="D157" s="547" t="s">
        <v>3448</v>
      </c>
      <c r="E157" s="950" t="s">
        <v>12957</v>
      </c>
      <c r="F157" s="547" t="s">
        <v>3136</v>
      </c>
      <c r="G157" s="907" t="s">
        <v>13951</v>
      </c>
      <c r="H157" s="572" t="s">
        <v>13952</v>
      </c>
    </row>
    <row r="158" spans="1:8" x14ac:dyDescent="0.25">
      <c r="B158" s="911">
        <v>43302</v>
      </c>
      <c r="C158" s="911">
        <v>43306</v>
      </c>
      <c r="D158" s="935" t="s">
        <v>4163</v>
      </c>
      <c r="E158" s="950" t="s">
        <v>1213</v>
      </c>
      <c r="F158" s="935" t="s">
        <v>8482</v>
      </c>
      <c r="G158" s="942">
        <v>2969</v>
      </c>
      <c r="H158" s="950" t="s">
        <v>13953</v>
      </c>
    </row>
    <row r="159" spans="1:8" x14ac:dyDescent="0.25">
      <c r="B159" s="989">
        <v>43303</v>
      </c>
      <c r="C159" s="989">
        <v>43306</v>
      </c>
      <c r="D159" s="950" t="s">
        <v>9708</v>
      </c>
      <c r="E159" s="950" t="s">
        <v>2492</v>
      </c>
      <c r="F159" s="950" t="s">
        <v>23</v>
      </c>
      <c r="G159" s="1033">
        <v>2366</v>
      </c>
      <c r="H159" s="950" t="s">
        <v>13954</v>
      </c>
    </row>
    <row r="160" spans="1:8" ht="26.25" x14ac:dyDescent="0.25">
      <c r="B160" s="911">
        <v>43303</v>
      </c>
      <c r="C160" s="911">
        <v>43306</v>
      </c>
      <c r="D160" s="935" t="s">
        <v>3703</v>
      </c>
      <c r="E160" s="950" t="s">
        <v>11701</v>
      </c>
      <c r="F160" s="935" t="s">
        <v>23</v>
      </c>
      <c r="G160" s="942">
        <v>2160</v>
      </c>
      <c r="H160" s="950" t="s">
        <v>13954</v>
      </c>
    </row>
    <row r="161" spans="2:8" x14ac:dyDescent="0.25">
      <c r="B161" s="911">
        <v>43303</v>
      </c>
      <c r="C161" s="911">
        <v>43306</v>
      </c>
      <c r="D161" s="935" t="s">
        <v>13955</v>
      </c>
      <c r="E161" s="950" t="s">
        <v>12630</v>
      </c>
      <c r="F161" s="935" t="s">
        <v>23</v>
      </c>
      <c r="G161" s="942">
        <v>2373</v>
      </c>
      <c r="H161" s="950" t="s">
        <v>13954</v>
      </c>
    </row>
    <row r="162" spans="2:8" ht="26.25" x14ac:dyDescent="0.25">
      <c r="B162" s="911">
        <v>43303</v>
      </c>
      <c r="C162" s="911">
        <v>43307</v>
      </c>
      <c r="D162" s="935" t="s">
        <v>1216</v>
      </c>
      <c r="E162" s="950" t="s">
        <v>13956</v>
      </c>
      <c r="F162" s="935" t="s">
        <v>13957</v>
      </c>
      <c r="G162" s="942" t="s">
        <v>178</v>
      </c>
      <c r="H162" s="950" t="s">
        <v>13958</v>
      </c>
    </row>
    <row r="163" spans="2:8" x14ac:dyDescent="0.25">
      <c r="B163" s="911">
        <v>43303</v>
      </c>
      <c r="C163" s="911">
        <v>43308</v>
      </c>
      <c r="D163" s="935" t="s">
        <v>5808</v>
      </c>
      <c r="E163" s="1013" t="s">
        <v>5809</v>
      </c>
      <c r="F163" s="935" t="s">
        <v>13959</v>
      </c>
      <c r="G163" s="942">
        <v>2626</v>
      </c>
      <c r="H163" s="950" t="s">
        <v>13960</v>
      </c>
    </row>
    <row r="164" spans="2:8" ht="26.25" x14ac:dyDescent="0.25">
      <c r="B164" s="911">
        <v>43305</v>
      </c>
      <c r="C164" s="911">
        <v>43311</v>
      </c>
      <c r="D164" s="935" t="s">
        <v>881</v>
      </c>
      <c r="E164" s="950" t="s">
        <v>882</v>
      </c>
      <c r="F164" s="935" t="s">
        <v>70</v>
      </c>
      <c r="G164" s="942" t="s">
        <v>13961</v>
      </c>
      <c r="H164" s="950" t="s">
        <v>13962</v>
      </c>
    </row>
    <row r="165" spans="2:8" x14ac:dyDescent="0.25">
      <c r="B165" s="911">
        <v>43305</v>
      </c>
      <c r="C165" s="911">
        <v>43311</v>
      </c>
      <c r="D165" s="935" t="s">
        <v>9034</v>
      </c>
      <c r="E165" s="950" t="s">
        <v>11559</v>
      </c>
      <c r="F165" s="935" t="s">
        <v>70</v>
      </c>
      <c r="G165" s="1034" t="s">
        <v>13963</v>
      </c>
      <c r="H165" s="950" t="s">
        <v>13962</v>
      </c>
    </row>
    <row r="166" spans="2:8" x14ac:dyDescent="0.25">
      <c r="B166" s="911">
        <v>43305</v>
      </c>
      <c r="C166" s="911">
        <v>43311</v>
      </c>
      <c r="D166" s="935" t="s">
        <v>11563</v>
      </c>
      <c r="E166" s="950" t="s">
        <v>11562</v>
      </c>
      <c r="F166" s="935" t="s">
        <v>70</v>
      </c>
      <c r="G166" s="1034" t="s">
        <v>13963</v>
      </c>
      <c r="H166" s="950" t="s">
        <v>13962</v>
      </c>
    </row>
    <row r="167" spans="2:8" x14ac:dyDescent="0.25">
      <c r="B167" s="911">
        <v>43305</v>
      </c>
      <c r="C167" s="911">
        <v>43311</v>
      </c>
      <c r="D167" s="935" t="s">
        <v>9027</v>
      </c>
      <c r="E167" s="950" t="s">
        <v>11559</v>
      </c>
      <c r="F167" s="935" t="s">
        <v>70</v>
      </c>
      <c r="G167" s="1034" t="s">
        <v>13963</v>
      </c>
      <c r="H167" s="950" t="s">
        <v>13962</v>
      </c>
    </row>
    <row r="168" spans="2:8" x14ac:dyDescent="0.25">
      <c r="B168" s="911">
        <v>43305</v>
      </c>
      <c r="C168" s="911">
        <v>43311</v>
      </c>
      <c r="D168" s="935" t="s">
        <v>9031</v>
      </c>
      <c r="E168" s="950" t="s">
        <v>6953</v>
      </c>
      <c r="F168" s="935" t="s">
        <v>70</v>
      </c>
      <c r="G168" s="1034" t="s">
        <v>13963</v>
      </c>
      <c r="H168" s="950" t="s">
        <v>13962</v>
      </c>
    </row>
    <row r="169" spans="2:8" x14ac:dyDescent="0.25">
      <c r="B169" s="911">
        <v>43310</v>
      </c>
      <c r="C169" s="911">
        <v>43315</v>
      </c>
      <c r="D169" s="935" t="s">
        <v>3696</v>
      </c>
      <c r="E169" s="950" t="s">
        <v>1778</v>
      </c>
      <c r="F169" s="935" t="s">
        <v>13964</v>
      </c>
      <c r="G169" s="942">
        <v>1053</v>
      </c>
      <c r="H169" s="950" t="s">
        <v>13965</v>
      </c>
    </row>
    <row r="170" spans="2:8" x14ac:dyDescent="0.25">
      <c r="B170" s="911">
        <v>43310</v>
      </c>
      <c r="C170" s="911">
        <v>43315</v>
      </c>
      <c r="D170" s="935" t="s">
        <v>11702</v>
      </c>
      <c r="E170" s="950" t="s">
        <v>11703</v>
      </c>
      <c r="F170" s="935" t="s">
        <v>4291</v>
      </c>
      <c r="G170" s="942">
        <v>2386</v>
      </c>
      <c r="H170" s="950" t="s">
        <v>13966</v>
      </c>
    </row>
    <row r="171" spans="2:8" x14ac:dyDescent="0.25">
      <c r="B171" s="122"/>
      <c r="C171" s="122"/>
      <c r="D171" s="928"/>
      <c r="E171" s="931"/>
      <c r="F171" s="928"/>
      <c r="G171" s="123"/>
      <c r="H171" s="928"/>
    </row>
    <row r="172" spans="2:8" x14ac:dyDescent="0.25">
      <c r="B172" s="122"/>
      <c r="C172" s="122"/>
      <c r="D172" s="928"/>
      <c r="E172" s="931"/>
      <c r="F172" s="928"/>
      <c r="G172" s="123"/>
      <c r="H172" s="928"/>
    </row>
    <row r="173" spans="2:8" x14ac:dyDescent="0.25">
      <c r="B173" s="122"/>
      <c r="C173" s="122"/>
      <c r="D173" s="928"/>
      <c r="E173" s="931"/>
      <c r="F173" s="928"/>
      <c r="G173" s="123"/>
      <c r="H173" s="928"/>
    </row>
    <row r="174" spans="2:8" x14ac:dyDescent="0.25">
      <c r="B174" s="122"/>
      <c r="C174" s="122"/>
      <c r="D174" s="928"/>
      <c r="E174" s="931"/>
      <c r="F174" s="928"/>
      <c r="G174" s="123"/>
      <c r="H174" s="928"/>
    </row>
    <row r="175" spans="2:8" x14ac:dyDescent="0.25">
      <c r="B175" s="122"/>
      <c r="C175" s="122"/>
      <c r="D175" s="928"/>
      <c r="E175" s="931"/>
      <c r="F175" s="928"/>
      <c r="G175" s="123"/>
      <c r="H175" s="931"/>
    </row>
    <row r="176" spans="2:8" x14ac:dyDescent="0.25">
      <c r="B176" s="122"/>
      <c r="C176" s="122"/>
      <c r="D176" s="928"/>
      <c r="E176" s="931"/>
      <c r="F176" s="928"/>
      <c r="G176" s="123"/>
      <c r="H176" s="930"/>
    </row>
    <row r="177" spans="1:8" x14ac:dyDescent="0.25">
      <c r="B177" s="122"/>
      <c r="C177" s="122"/>
      <c r="D177" s="928"/>
      <c r="E177" s="931"/>
      <c r="F177" s="928"/>
      <c r="G177" s="123"/>
      <c r="H177" s="931"/>
    </row>
    <row r="178" spans="1:8" x14ac:dyDescent="0.25">
      <c r="A178" s="184"/>
      <c r="B178" s="337"/>
      <c r="C178" s="337"/>
      <c r="D178" s="105"/>
      <c r="E178" s="105"/>
      <c r="F178" s="105"/>
      <c r="G178" s="338"/>
      <c r="H178" s="105"/>
    </row>
    <row r="179" spans="1:8" x14ac:dyDescent="0.25">
      <c r="A179" s="128" t="s">
        <v>6335</v>
      </c>
      <c r="B179" s="115"/>
      <c r="C179" s="115"/>
      <c r="D179" s="931"/>
      <c r="E179" s="931"/>
      <c r="F179" s="931"/>
      <c r="G179" s="113"/>
      <c r="H179" s="931"/>
    </row>
    <row r="180" spans="1:8" x14ac:dyDescent="0.25">
      <c r="B180" s="948">
        <v>43299</v>
      </c>
      <c r="C180" s="948">
        <v>43303</v>
      </c>
      <c r="D180" s="945" t="s">
        <v>11114</v>
      </c>
      <c r="E180" s="946" t="s">
        <v>2444</v>
      </c>
      <c r="F180" s="815" t="s">
        <v>2113</v>
      </c>
      <c r="G180" s="947">
        <v>1435.46</v>
      </c>
      <c r="H180" s="599" t="s">
        <v>13201</v>
      </c>
    </row>
    <row r="181" spans="1:8" x14ac:dyDescent="0.25">
      <c r="B181" s="939"/>
      <c r="C181" s="939"/>
      <c r="D181" s="950"/>
      <c r="E181" s="950"/>
      <c r="F181" s="950"/>
      <c r="G181" s="951"/>
      <c r="H181" s="950"/>
    </row>
    <row r="182" spans="1:8" x14ac:dyDescent="0.25">
      <c r="B182" s="939"/>
      <c r="C182" s="939"/>
      <c r="D182" s="950"/>
      <c r="E182" s="950"/>
      <c r="F182" s="950"/>
      <c r="G182" s="951"/>
      <c r="H182" s="950"/>
    </row>
    <row r="183" spans="1:8" x14ac:dyDescent="0.25">
      <c r="B183" s="939"/>
      <c r="C183" s="939"/>
      <c r="D183" s="950"/>
      <c r="E183" s="950"/>
      <c r="F183" s="950"/>
      <c r="G183" s="951"/>
      <c r="H183" s="950"/>
    </row>
    <row r="184" spans="1:8" x14ac:dyDescent="0.25">
      <c r="B184" s="939"/>
      <c r="C184" s="939"/>
      <c r="D184" s="950"/>
      <c r="E184" s="950"/>
      <c r="F184" s="950"/>
      <c r="G184" s="951"/>
      <c r="H184" s="950"/>
    </row>
    <row r="185" spans="1:8" x14ac:dyDescent="0.25">
      <c r="A185" s="184"/>
      <c r="B185" s="332"/>
      <c r="C185" s="332"/>
      <c r="D185" s="99"/>
      <c r="E185" s="99"/>
      <c r="F185" s="99"/>
      <c r="G185" s="333"/>
      <c r="H185" s="99"/>
    </row>
    <row r="186" spans="1:8" x14ac:dyDescent="0.25">
      <c r="A186" s="128" t="s">
        <v>181</v>
      </c>
      <c r="B186" s="122"/>
      <c r="C186" s="122"/>
      <c r="D186" s="928"/>
      <c r="E186" s="931"/>
      <c r="F186" s="928"/>
      <c r="G186" s="123"/>
      <c r="H186" s="928"/>
    </row>
    <row r="187" spans="1:8" x14ac:dyDescent="0.25">
      <c r="B187" s="939">
        <f>[2]Individual!A33</f>
        <v>43296</v>
      </c>
      <c r="C187" s="939">
        <f>[2]Individual!B33</f>
        <v>43300</v>
      </c>
      <c r="D187" s="950" t="str">
        <f>[2]Individual!C33</f>
        <v>Brannon W. Lentz</v>
      </c>
      <c r="E187" s="950" t="str">
        <f>[2]Individual!D33</f>
        <v>Dean of Administration</v>
      </c>
      <c r="F187" s="950" t="str">
        <f>[2]Individual!E33</f>
        <v>New Orleans, LA</v>
      </c>
      <c r="G187" s="1019">
        <f>[2]Individual!F33</f>
        <v>1705</v>
      </c>
      <c r="H187" s="950" t="str">
        <f>[2]Individual!G33</f>
        <v>Southern Grants Forum</v>
      </c>
    </row>
    <row r="188" spans="1:8" x14ac:dyDescent="0.25">
      <c r="B188" s="939">
        <f>[2]Individual!A34</f>
        <v>43299</v>
      </c>
      <c r="C188" s="939">
        <f>[2]Individual!B34</f>
        <v>43303</v>
      </c>
      <c r="D188" s="950" t="str">
        <f>[2]Individual!C34</f>
        <v>Annette Funderburk</v>
      </c>
      <c r="E188" s="950" t="str">
        <f>[2]Individual!D34</f>
        <v>President</v>
      </c>
      <c r="F188" s="950" t="str">
        <f>[2]Individual!E34</f>
        <v>Tampa, FL</v>
      </c>
      <c r="G188" s="1019">
        <f>[2]Individual!F34</f>
        <v>1435.46</v>
      </c>
      <c r="H188" s="950" t="str">
        <f>[2]Individual!G34</f>
        <v>2018 ACCT Community Legislative Summit</v>
      </c>
    </row>
    <row r="189" spans="1:8" x14ac:dyDescent="0.25">
      <c r="B189" s="939">
        <f>[2]Individual!A35</f>
        <v>43299</v>
      </c>
      <c r="C189" s="939">
        <f>[2]Individual!B35</f>
        <v>43302</v>
      </c>
      <c r="D189" s="950" t="str">
        <f>[2]Individual!C35</f>
        <v>Julliana Probst</v>
      </c>
      <c r="E189" s="950" t="str">
        <f>[2]Individual!D35</f>
        <v>Associate Dean of Instruction</v>
      </c>
      <c r="F189" s="950" t="str">
        <f>[2]Individual!E35</f>
        <v>Tampa, FL</v>
      </c>
      <c r="G189" s="1019">
        <f>[2]Individual!F35</f>
        <v>1680.11</v>
      </c>
      <c r="H189" s="950" t="str">
        <f>[2]Individual!G35</f>
        <v>COE 2018 Summer Conference</v>
      </c>
    </row>
    <row r="190" spans="1:8" x14ac:dyDescent="0.25">
      <c r="B190" s="939">
        <f>[2]Individual!A36</f>
        <v>43309</v>
      </c>
      <c r="C190" s="939">
        <f>[2]Individual!B36</f>
        <v>43312</v>
      </c>
      <c r="D190" s="950" t="str">
        <f>[2]Individual!C36</f>
        <v>Valerie Pittman</v>
      </c>
      <c r="E190" s="935" t="str">
        <f>[2]Individual!D36</f>
        <v>SET Instructor</v>
      </c>
      <c r="F190" s="950" t="str">
        <f>[2]Individual!E36</f>
        <v>Austin, TX</v>
      </c>
      <c r="G190" s="1020">
        <f>[2]Individual!F36</f>
        <v>2919.4</v>
      </c>
      <c r="H190" s="1013" t="str">
        <f>[2]Individual!G36</f>
        <v>iapp Summit</v>
      </c>
    </row>
    <row r="191" spans="1:8" x14ac:dyDescent="0.25">
      <c r="B191" s="115"/>
      <c r="C191" s="115"/>
      <c r="D191" s="931"/>
      <c r="E191" s="931"/>
      <c r="F191" s="931"/>
      <c r="G191" s="113"/>
      <c r="H191" s="931"/>
    </row>
    <row r="192" spans="1:8" x14ac:dyDescent="0.25">
      <c r="B192" s="115"/>
      <c r="C192" s="115"/>
      <c r="D192" s="931"/>
      <c r="E192" s="928"/>
      <c r="F192" s="931"/>
      <c r="G192" s="113"/>
      <c r="H192" s="931"/>
    </row>
    <row r="193" spans="1:8" x14ac:dyDescent="0.25">
      <c r="A193" s="184"/>
      <c r="B193" s="337"/>
      <c r="C193" s="337"/>
      <c r="D193" s="105"/>
      <c r="E193" s="105"/>
      <c r="F193" s="105"/>
      <c r="G193" s="338"/>
      <c r="H193" s="105"/>
    </row>
    <row r="194" spans="1:8" x14ac:dyDescent="0.25">
      <c r="A194" s="128" t="s">
        <v>9060</v>
      </c>
      <c r="B194" s="115"/>
      <c r="C194" s="115"/>
      <c r="D194" s="549"/>
      <c r="E194" s="549"/>
      <c r="F194" s="549"/>
      <c r="G194" s="113"/>
      <c r="H194" s="549"/>
    </row>
    <row r="195" spans="1:8" x14ac:dyDescent="0.25">
      <c r="B195" s="115"/>
      <c r="C195" s="115"/>
      <c r="D195" s="549"/>
      <c r="E195" s="549"/>
      <c r="F195" s="549"/>
      <c r="G195" s="113"/>
      <c r="H195" s="549"/>
    </row>
    <row r="196" spans="1:8" x14ac:dyDescent="0.25">
      <c r="B196" s="115"/>
      <c r="C196" s="115"/>
      <c r="D196" s="549"/>
      <c r="E196" s="549"/>
      <c r="F196" s="549"/>
      <c r="G196" s="113"/>
      <c r="H196" s="549"/>
    </row>
    <row r="197" spans="1:8" x14ac:dyDescent="0.25">
      <c r="B197" s="115"/>
      <c r="C197" s="115"/>
      <c r="D197" s="549"/>
      <c r="E197" s="549"/>
      <c r="F197" s="549"/>
      <c r="G197" s="113"/>
      <c r="H197" s="549"/>
    </row>
    <row r="198" spans="1:8" x14ac:dyDescent="0.25">
      <c r="B198" s="115"/>
      <c r="C198" s="115"/>
      <c r="D198" s="549"/>
      <c r="E198" s="549"/>
      <c r="F198" s="549"/>
      <c r="G198" s="113"/>
      <c r="H198" s="549"/>
    </row>
    <row r="199" spans="1:8" x14ac:dyDescent="0.25">
      <c r="B199" s="115"/>
      <c r="C199" s="115"/>
      <c r="D199" s="549"/>
      <c r="E199" s="549"/>
      <c r="F199" s="549"/>
      <c r="G199" s="113"/>
      <c r="H199" s="549"/>
    </row>
    <row r="200" spans="1:8" x14ac:dyDescent="0.25">
      <c r="B200" s="115"/>
      <c r="C200" s="115"/>
      <c r="D200" s="549"/>
      <c r="E200" s="549"/>
      <c r="F200" s="549"/>
      <c r="G200" s="113"/>
      <c r="H200" s="549"/>
    </row>
    <row r="201" spans="1:8" x14ac:dyDescent="0.25">
      <c r="A201" s="184"/>
      <c r="B201" s="337"/>
      <c r="C201" s="337"/>
      <c r="D201" s="105"/>
      <c r="E201" s="105"/>
      <c r="F201" s="105"/>
      <c r="G201" s="338"/>
      <c r="H201" s="105"/>
    </row>
    <row r="202" spans="1:8" x14ac:dyDescent="0.25">
      <c r="A202" s="128" t="s">
        <v>8603</v>
      </c>
      <c r="B202" s="760"/>
      <c r="C202" s="760"/>
      <c r="D202" s="136"/>
      <c r="E202" s="136"/>
      <c r="F202" s="136"/>
      <c r="G202" s="732"/>
      <c r="H202" s="136"/>
    </row>
    <row r="203" spans="1:8" x14ac:dyDescent="0.25">
      <c r="B203" s="842">
        <v>43292</v>
      </c>
      <c r="C203" s="842">
        <v>43295</v>
      </c>
      <c r="D203" s="547" t="s">
        <v>7258</v>
      </c>
      <c r="E203" s="1008" t="s">
        <v>10125</v>
      </c>
      <c r="F203" s="547" t="s">
        <v>172</v>
      </c>
      <c r="G203" s="1070">
        <v>1891.24</v>
      </c>
      <c r="H203" s="1008" t="s">
        <v>13990</v>
      </c>
    </row>
    <row r="204" spans="1:8" x14ac:dyDescent="0.25">
      <c r="B204" s="842">
        <v>43283</v>
      </c>
      <c r="C204" s="842">
        <v>43284</v>
      </c>
      <c r="D204" s="547" t="s">
        <v>1390</v>
      </c>
      <c r="E204" s="547" t="s">
        <v>14496</v>
      </c>
      <c r="F204" s="547" t="s">
        <v>172</v>
      </c>
      <c r="G204" s="1070">
        <v>20325</v>
      </c>
      <c r="H204" s="547" t="s">
        <v>14498</v>
      </c>
    </row>
    <row r="205" spans="1:8" x14ac:dyDescent="0.25">
      <c r="B205" s="842">
        <v>43303</v>
      </c>
      <c r="C205" s="842">
        <v>43307</v>
      </c>
      <c r="D205" s="547" t="s">
        <v>300</v>
      </c>
      <c r="E205" s="1008" t="s">
        <v>13669</v>
      </c>
      <c r="F205" s="547" t="s">
        <v>3168</v>
      </c>
      <c r="G205" s="1071">
        <v>5004.72</v>
      </c>
      <c r="H205" s="1008" t="s">
        <v>13991</v>
      </c>
    </row>
    <row r="206" spans="1:8" x14ac:dyDescent="0.25">
      <c r="B206" s="842">
        <v>43306</v>
      </c>
      <c r="C206" s="842">
        <v>43308</v>
      </c>
      <c r="D206" s="547" t="s">
        <v>13670</v>
      </c>
      <c r="E206" s="1008" t="s">
        <v>13671</v>
      </c>
      <c r="F206" s="547" t="s">
        <v>2552</v>
      </c>
      <c r="G206" s="1070">
        <v>3860.24</v>
      </c>
      <c r="H206" s="1008" t="s">
        <v>14497</v>
      </c>
    </row>
    <row r="207" spans="1:8" x14ac:dyDescent="0.25">
      <c r="B207" s="842"/>
      <c r="C207" s="842"/>
      <c r="D207" s="1008" t="s">
        <v>2041</v>
      </c>
      <c r="E207" s="1008" t="s">
        <v>2042</v>
      </c>
      <c r="F207" s="547"/>
      <c r="G207" s="1070"/>
      <c r="H207" s="1008"/>
    </row>
    <row r="208" spans="1:8" x14ac:dyDescent="0.25">
      <c r="B208" s="842">
        <v>43308</v>
      </c>
      <c r="C208" s="842">
        <v>43308</v>
      </c>
      <c r="D208" s="547" t="s">
        <v>14448</v>
      </c>
      <c r="E208" s="547" t="s">
        <v>67</v>
      </c>
      <c r="F208" s="547" t="s">
        <v>349</v>
      </c>
      <c r="G208" s="1070">
        <v>7147.3</v>
      </c>
      <c r="H208" s="547" t="s">
        <v>14499</v>
      </c>
    </row>
    <row r="209" spans="1:8" x14ac:dyDescent="0.25">
      <c r="B209" s="547"/>
      <c r="C209" s="547"/>
      <c r="D209" s="547"/>
      <c r="E209" s="547"/>
      <c r="F209" s="547"/>
      <c r="G209" s="547"/>
      <c r="H209" s="547"/>
    </row>
    <row r="210" spans="1:8" x14ac:dyDescent="0.25">
      <c r="B210" s="598"/>
      <c r="C210" s="598"/>
      <c r="D210" s="547"/>
      <c r="E210" s="547"/>
      <c r="F210" s="547"/>
      <c r="G210" s="991"/>
      <c r="H210" s="547"/>
    </row>
    <row r="211" spans="1:8" x14ac:dyDescent="0.25">
      <c r="B211" s="598"/>
      <c r="C211" s="598"/>
      <c r="D211" s="547"/>
      <c r="E211" s="547"/>
      <c r="F211" s="547"/>
      <c r="G211" s="818"/>
      <c r="H211" s="547"/>
    </row>
    <row r="212" spans="1:8" x14ac:dyDescent="0.25">
      <c r="B212" s="941"/>
      <c r="C212" s="941"/>
      <c r="D212" s="547"/>
      <c r="E212" s="547"/>
      <c r="F212" s="547"/>
      <c r="G212" s="1028"/>
      <c r="H212" s="547"/>
    </row>
    <row r="213" spans="1:8" x14ac:dyDescent="0.25">
      <c r="B213" s="842"/>
      <c r="C213" s="842"/>
      <c r="D213" s="547"/>
      <c r="E213" s="547"/>
      <c r="F213" s="547"/>
      <c r="G213" s="818"/>
      <c r="H213" s="547"/>
    </row>
    <row r="214" spans="1:8" x14ac:dyDescent="0.25">
      <c r="B214" s="842"/>
      <c r="C214" s="842"/>
      <c r="D214" s="547"/>
      <c r="E214" s="547"/>
      <c r="F214" s="547"/>
      <c r="G214" s="818"/>
      <c r="H214" s="547"/>
    </row>
    <row r="215" spans="1:8" x14ac:dyDescent="0.25">
      <c r="B215" s="598"/>
      <c r="C215" s="598"/>
      <c r="D215" s="547"/>
      <c r="E215" s="547"/>
      <c r="F215" s="547"/>
      <c r="G215" s="818"/>
      <c r="H215" s="547"/>
    </row>
    <row r="216" spans="1:8" x14ac:dyDescent="0.25">
      <c r="A216" s="184"/>
      <c r="B216" s="332"/>
      <c r="C216" s="332"/>
      <c r="D216" s="99"/>
      <c r="E216" s="99"/>
      <c r="F216" s="99"/>
      <c r="G216" s="333"/>
      <c r="H216" s="99"/>
    </row>
    <row r="217" spans="1:8" x14ac:dyDescent="0.25">
      <c r="A217" s="128" t="s">
        <v>28</v>
      </c>
      <c r="B217" s="551"/>
      <c r="C217" s="552"/>
      <c r="D217" s="553"/>
      <c r="E217" s="553"/>
      <c r="F217" s="553"/>
      <c r="G217" s="560"/>
      <c r="H217" s="553"/>
    </row>
    <row r="218" spans="1:8" x14ac:dyDescent="0.25">
      <c r="B218" s="551"/>
      <c r="C218" s="552"/>
      <c r="D218" s="553"/>
      <c r="E218" s="553"/>
      <c r="F218" s="553"/>
      <c r="G218" s="560"/>
      <c r="H218" s="553"/>
    </row>
    <row r="219" spans="1:8" x14ac:dyDescent="0.25">
      <c r="B219" s="911">
        <v>43283</v>
      </c>
      <c r="C219" s="911">
        <v>43287</v>
      </c>
      <c r="D219" s="553" t="s">
        <v>11611</v>
      </c>
      <c r="E219" s="553" t="s">
        <v>3112</v>
      </c>
      <c r="F219" s="553" t="s">
        <v>1832</v>
      </c>
      <c r="G219" s="942">
        <v>0</v>
      </c>
      <c r="H219" s="553" t="s">
        <v>13992</v>
      </c>
    </row>
    <row r="220" spans="1:8" x14ac:dyDescent="0.25">
      <c r="B220" s="911">
        <v>43292</v>
      </c>
      <c r="C220" s="911">
        <v>43295</v>
      </c>
      <c r="D220" s="553" t="s">
        <v>9359</v>
      </c>
      <c r="E220" s="553" t="s">
        <v>868</v>
      </c>
      <c r="F220" s="553" t="s">
        <v>172</v>
      </c>
      <c r="G220" s="942">
        <v>1576.82</v>
      </c>
      <c r="H220" s="553" t="s">
        <v>13993</v>
      </c>
    </row>
    <row r="221" spans="1:8" x14ac:dyDescent="0.25">
      <c r="B221" s="911">
        <v>43292</v>
      </c>
      <c r="C221" s="911">
        <v>43295</v>
      </c>
      <c r="D221" s="553" t="s">
        <v>13994</v>
      </c>
      <c r="E221" s="553" t="s">
        <v>868</v>
      </c>
      <c r="F221" s="553" t="s">
        <v>172</v>
      </c>
      <c r="G221" s="942">
        <v>1928.02</v>
      </c>
      <c r="H221" s="935" t="s">
        <v>13993</v>
      </c>
    </row>
    <row r="222" spans="1:8" x14ac:dyDescent="0.25">
      <c r="B222" s="911">
        <v>43304</v>
      </c>
      <c r="C222" s="911">
        <v>43308</v>
      </c>
      <c r="D222" s="553" t="s">
        <v>11611</v>
      </c>
      <c r="E222" s="553" t="s">
        <v>3112</v>
      </c>
      <c r="F222" s="553" t="s">
        <v>11309</v>
      </c>
      <c r="G222" s="913">
        <v>3000</v>
      </c>
      <c r="H222" s="553" t="s">
        <v>13995</v>
      </c>
    </row>
    <row r="223" spans="1:8" x14ac:dyDescent="0.25">
      <c r="B223" s="911">
        <v>43304</v>
      </c>
      <c r="C223" s="911">
        <v>43308</v>
      </c>
      <c r="D223" s="553" t="s">
        <v>4469</v>
      </c>
      <c r="E223" s="553" t="s">
        <v>13996</v>
      </c>
      <c r="F223" s="553" t="s">
        <v>11309</v>
      </c>
      <c r="G223" s="942">
        <v>3000</v>
      </c>
      <c r="H223" s="553" t="s">
        <v>13995</v>
      </c>
    </row>
    <row r="224" spans="1:8" x14ac:dyDescent="0.25">
      <c r="B224" s="911">
        <v>43305</v>
      </c>
      <c r="C224" s="911">
        <v>43309</v>
      </c>
      <c r="D224" s="553" t="s">
        <v>11186</v>
      </c>
      <c r="E224" s="553" t="s">
        <v>2967</v>
      </c>
      <c r="F224" s="553" t="s">
        <v>1022</v>
      </c>
      <c r="G224" s="942">
        <v>2431</v>
      </c>
      <c r="H224" s="553" t="s">
        <v>13997</v>
      </c>
    </row>
    <row r="225" spans="1:8" x14ac:dyDescent="0.25">
      <c r="B225" s="911">
        <v>43311</v>
      </c>
      <c r="C225" s="911">
        <v>43315</v>
      </c>
      <c r="D225" s="553" t="s">
        <v>11187</v>
      </c>
      <c r="E225" s="553" t="s">
        <v>6110</v>
      </c>
      <c r="F225" s="553" t="s">
        <v>526</v>
      </c>
      <c r="G225" s="942">
        <v>2069</v>
      </c>
      <c r="H225" s="553" t="s">
        <v>13998</v>
      </c>
    </row>
    <row r="226" spans="1:8" x14ac:dyDescent="0.25">
      <c r="B226" s="551"/>
      <c r="C226" s="551"/>
      <c r="D226" s="553"/>
      <c r="E226" s="553"/>
      <c r="F226" s="553"/>
      <c r="G226" s="123"/>
      <c r="H226" s="553"/>
    </row>
    <row r="227" spans="1:8" x14ac:dyDescent="0.25">
      <c r="B227" s="551"/>
      <c r="C227" s="551"/>
      <c r="D227" s="553"/>
      <c r="E227" s="553"/>
      <c r="F227" s="553"/>
      <c r="G227" s="123"/>
      <c r="H227" s="553"/>
    </row>
    <row r="228" spans="1:8" x14ac:dyDescent="0.25">
      <c r="B228" s="551"/>
      <c r="C228" s="551"/>
      <c r="D228" s="553"/>
      <c r="E228" s="553"/>
      <c r="F228" s="553"/>
      <c r="G228" s="123"/>
    </row>
    <row r="229" spans="1:8" x14ac:dyDescent="0.25">
      <c r="B229" s="551"/>
      <c r="C229" s="551"/>
      <c r="D229" s="553"/>
      <c r="E229" s="553"/>
      <c r="F229" s="553"/>
      <c r="G229" s="123"/>
    </row>
    <row r="230" spans="1:8" x14ac:dyDescent="0.25">
      <c r="A230" s="184"/>
      <c r="B230" s="332"/>
      <c r="C230" s="332"/>
      <c r="D230" s="99"/>
      <c r="E230" s="99"/>
      <c r="F230" s="99"/>
      <c r="G230" s="333"/>
      <c r="H230" s="99"/>
    </row>
    <row r="231" spans="1:8" x14ac:dyDescent="0.25">
      <c r="A231" s="128" t="s">
        <v>50</v>
      </c>
      <c r="B231" s="126"/>
      <c r="C231" s="126"/>
      <c r="D231" s="273"/>
      <c r="E231" s="930"/>
      <c r="F231" s="927"/>
      <c r="G231" s="25"/>
      <c r="H231" s="930"/>
    </row>
    <row r="232" spans="1:8" x14ac:dyDescent="0.25">
      <c r="B232" s="989">
        <v>43301</v>
      </c>
      <c r="C232" s="989">
        <v>43306</v>
      </c>
      <c r="D232" s="950" t="s">
        <v>13967</v>
      </c>
      <c r="E232" s="950" t="s">
        <v>7738</v>
      </c>
      <c r="F232" s="950" t="s">
        <v>543</v>
      </c>
      <c r="G232" s="1014">
        <v>4615.8999999999996</v>
      </c>
      <c r="H232" s="950" t="s">
        <v>13968</v>
      </c>
    </row>
    <row r="233" spans="1:8" x14ac:dyDescent="0.25">
      <c r="B233" s="911">
        <v>43303</v>
      </c>
      <c r="C233" s="911">
        <v>43316</v>
      </c>
      <c r="D233" s="935" t="s">
        <v>9369</v>
      </c>
      <c r="E233" s="950" t="s">
        <v>13969</v>
      </c>
      <c r="F233" s="935" t="s">
        <v>1395</v>
      </c>
      <c r="G233" s="1015">
        <v>3393.06</v>
      </c>
      <c r="H233" s="950" t="s">
        <v>13970</v>
      </c>
    </row>
    <row r="234" spans="1:8" x14ac:dyDescent="0.25">
      <c r="B234" s="126"/>
      <c r="C234" s="126"/>
      <c r="D234" s="273"/>
      <c r="E234" s="930"/>
      <c r="F234" s="927"/>
      <c r="G234" s="25"/>
      <c r="H234" s="930"/>
    </row>
    <row r="235" spans="1:8" x14ac:dyDescent="0.25">
      <c r="B235" s="126"/>
      <c r="C235" s="126"/>
      <c r="D235" s="273"/>
      <c r="E235" s="1038"/>
      <c r="F235" s="1037"/>
      <c r="G235" s="25"/>
      <c r="H235" s="1038"/>
    </row>
    <row r="236" spans="1:8" x14ac:dyDescent="0.25">
      <c r="A236" s="184"/>
      <c r="B236" s="332"/>
      <c r="C236" s="332"/>
      <c r="D236" s="99"/>
      <c r="E236" s="99"/>
      <c r="F236" s="99"/>
      <c r="G236" s="333"/>
      <c r="H236" s="99"/>
    </row>
    <row r="237" spans="1:8" x14ac:dyDescent="0.25">
      <c r="A237" s="128" t="s">
        <v>14087</v>
      </c>
      <c r="B237" s="126"/>
      <c r="C237" s="126"/>
      <c r="D237" s="273"/>
      <c r="E237" s="1038"/>
      <c r="F237" s="1037"/>
      <c r="G237" s="25"/>
      <c r="H237" s="1038"/>
    </row>
    <row r="238" spans="1:8" x14ac:dyDescent="0.25">
      <c r="B238" s="126"/>
      <c r="C238" s="126"/>
      <c r="D238" s="273"/>
      <c r="E238" s="1038"/>
      <c r="F238" s="1037"/>
      <c r="G238" s="25"/>
      <c r="H238" s="1038"/>
    </row>
    <row r="239" spans="1:8" x14ac:dyDescent="0.25">
      <c r="B239" s="989">
        <v>43299</v>
      </c>
      <c r="C239" s="989">
        <v>43302</v>
      </c>
      <c r="D239" s="950" t="s">
        <v>14088</v>
      </c>
      <c r="E239" s="950" t="s">
        <v>14089</v>
      </c>
      <c r="F239" s="950" t="s">
        <v>1539</v>
      </c>
      <c r="G239" s="1019">
        <v>1216.6600000000001</v>
      </c>
      <c r="H239" s="950" t="s">
        <v>14090</v>
      </c>
    </row>
    <row r="240" spans="1:8" x14ac:dyDescent="0.25">
      <c r="B240" s="989">
        <v>43299</v>
      </c>
      <c r="C240" s="989">
        <v>43302</v>
      </c>
      <c r="D240" s="950" t="s">
        <v>9907</v>
      </c>
      <c r="E240" s="950" t="s">
        <v>6648</v>
      </c>
      <c r="F240" s="950" t="s">
        <v>1539</v>
      </c>
      <c r="G240" s="1019">
        <v>1211.0999999999999</v>
      </c>
      <c r="H240" s="950" t="s">
        <v>14090</v>
      </c>
    </row>
    <row r="241" spans="1:8" x14ac:dyDescent="0.25">
      <c r="B241" s="989">
        <v>43299</v>
      </c>
      <c r="C241" s="989">
        <v>43302</v>
      </c>
      <c r="D241" s="950" t="s">
        <v>933</v>
      </c>
      <c r="E241" s="950" t="s">
        <v>742</v>
      </c>
      <c r="F241" s="950" t="s">
        <v>1539</v>
      </c>
      <c r="G241" s="1019">
        <v>1198.06</v>
      </c>
      <c r="H241" s="950" t="s">
        <v>14090</v>
      </c>
    </row>
    <row r="242" spans="1:8" x14ac:dyDescent="0.25">
      <c r="B242" s="126"/>
      <c r="C242" s="126"/>
      <c r="D242" s="927"/>
      <c r="E242" s="930"/>
      <c r="F242" s="927"/>
      <c r="G242" s="76"/>
      <c r="H242" s="930"/>
    </row>
    <row r="243" spans="1:8" x14ac:dyDescent="0.25">
      <c r="B243" s="126"/>
      <c r="C243" s="126"/>
      <c r="D243" s="930"/>
      <c r="E243" s="930"/>
      <c r="F243" s="927"/>
      <c r="G243" s="76"/>
      <c r="H243" s="930"/>
    </row>
    <row r="244" spans="1:8" x14ac:dyDescent="0.25">
      <c r="A244" s="184"/>
      <c r="B244" s="332"/>
      <c r="C244" s="332"/>
      <c r="D244" s="99"/>
      <c r="E244" s="99"/>
      <c r="F244" s="99"/>
      <c r="G244" s="333"/>
      <c r="H244" s="99"/>
    </row>
    <row r="245" spans="1:8" x14ac:dyDescent="0.25">
      <c r="A245" s="128" t="s">
        <v>1644</v>
      </c>
      <c r="B245" s="551"/>
      <c r="C245" s="551"/>
      <c r="D245" s="548"/>
      <c r="E245" s="548"/>
      <c r="F245" s="548"/>
      <c r="G245" s="123"/>
      <c r="H245" s="548"/>
    </row>
    <row r="246" spans="1:8" x14ac:dyDescent="0.25">
      <c r="B246" s="1063">
        <v>43296</v>
      </c>
      <c r="C246" s="1063">
        <v>43298</v>
      </c>
      <c r="D246" s="994" t="s">
        <v>12863</v>
      </c>
      <c r="E246" s="994" t="s">
        <v>36</v>
      </c>
      <c r="F246" s="994" t="s">
        <v>1115</v>
      </c>
      <c r="G246" s="1064">
        <v>276.26</v>
      </c>
      <c r="H246" s="994" t="s">
        <v>14400</v>
      </c>
    </row>
    <row r="247" spans="1:8" x14ac:dyDescent="0.25">
      <c r="B247" s="1063">
        <v>43294</v>
      </c>
      <c r="C247" s="1063">
        <v>43299</v>
      </c>
      <c r="D247" s="994" t="s">
        <v>7420</v>
      </c>
      <c r="E247" s="994" t="s">
        <v>14401</v>
      </c>
      <c r="F247" s="994" t="s">
        <v>356</v>
      </c>
      <c r="G247" s="1064">
        <v>2377.52</v>
      </c>
      <c r="H247" s="994" t="s">
        <v>14402</v>
      </c>
    </row>
    <row r="248" spans="1:8" x14ac:dyDescent="0.25">
      <c r="B248" s="1063">
        <v>43294</v>
      </c>
      <c r="C248" s="1063">
        <v>43299</v>
      </c>
      <c r="D248" s="994" t="s">
        <v>2190</v>
      </c>
      <c r="E248" s="994" t="s">
        <v>14401</v>
      </c>
      <c r="F248" s="994" t="s">
        <v>356</v>
      </c>
      <c r="G248" s="1064">
        <v>2252.31</v>
      </c>
      <c r="H248" s="994" t="s">
        <v>14402</v>
      </c>
    </row>
    <row r="249" spans="1:8" x14ac:dyDescent="0.25">
      <c r="B249" s="1063">
        <v>43299</v>
      </c>
      <c r="C249" s="1063">
        <v>43301</v>
      </c>
      <c r="D249" s="994" t="s">
        <v>2921</v>
      </c>
      <c r="E249" s="994" t="s">
        <v>1663</v>
      </c>
      <c r="F249" s="994" t="s">
        <v>186</v>
      </c>
      <c r="G249" s="1064">
        <v>531.23</v>
      </c>
      <c r="H249" s="994" t="s">
        <v>14403</v>
      </c>
    </row>
    <row r="250" spans="1:8" x14ac:dyDescent="0.25">
      <c r="B250" s="1063">
        <v>43303</v>
      </c>
      <c r="C250" s="1063">
        <v>43306</v>
      </c>
      <c r="D250" s="994" t="s">
        <v>14404</v>
      </c>
      <c r="E250" s="994" t="s">
        <v>11158</v>
      </c>
      <c r="F250" s="994" t="s">
        <v>172</v>
      </c>
      <c r="G250" s="1064">
        <v>832.12</v>
      </c>
      <c r="H250" s="994" t="s">
        <v>14405</v>
      </c>
    </row>
    <row r="251" spans="1:8" x14ac:dyDescent="0.25">
      <c r="B251" s="1063">
        <v>43292</v>
      </c>
      <c r="C251" s="1063">
        <v>43295</v>
      </c>
      <c r="D251" s="994" t="s">
        <v>14406</v>
      </c>
      <c r="E251" s="994" t="s">
        <v>14407</v>
      </c>
      <c r="F251" s="994" t="s">
        <v>172</v>
      </c>
      <c r="G251" s="1064">
        <v>978.32</v>
      </c>
      <c r="H251" s="994" t="s">
        <v>14408</v>
      </c>
    </row>
    <row r="252" spans="1:8" x14ac:dyDescent="0.25">
      <c r="B252" s="551"/>
      <c r="C252" s="551"/>
      <c r="D252" s="548"/>
      <c r="E252" s="548"/>
      <c r="F252" s="548"/>
      <c r="G252" s="123"/>
      <c r="H252" s="548"/>
    </row>
    <row r="253" spans="1:8" x14ac:dyDescent="0.25">
      <c r="B253" s="551"/>
      <c r="C253" s="551"/>
      <c r="D253" s="548"/>
      <c r="E253" s="548"/>
      <c r="F253" s="548"/>
      <c r="G253" s="123"/>
      <c r="H253" s="548"/>
    </row>
    <row r="254" spans="1:8" x14ac:dyDescent="0.25">
      <c r="B254" s="551"/>
      <c r="C254" s="551"/>
      <c r="D254" s="548"/>
      <c r="E254" s="548"/>
      <c r="F254" s="548"/>
      <c r="G254" s="123"/>
      <c r="H254" s="548"/>
    </row>
    <row r="255" spans="1:8" x14ac:dyDescent="0.25">
      <c r="B255" s="551"/>
      <c r="C255" s="551"/>
      <c r="D255" s="548"/>
      <c r="E255" s="548"/>
      <c r="F255" s="548"/>
      <c r="G255" s="123"/>
      <c r="H255" s="548"/>
    </row>
    <row r="256" spans="1:8" x14ac:dyDescent="0.25">
      <c r="B256" s="551"/>
      <c r="C256" s="551"/>
      <c r="D256" s="548"/>
      <c r="E256" s="548"/>
      <c r="F256" s="548"/>
      <c r="G256" s="123"/>
      <c r="H256" s="548"/>
    </row>
    <row r="257" spans="1:8" x14ac:dyDescent="0.25">
      <c r="A257" s="184"/>
      <c r="B257" s="332"/>
      <c r="C257" s="332"/>
      <c r="D257" s="99"/>
      <c r="E257" s="99"/>
      <c r="F257" s="99"/>
      <c r="G257" s="333"/>
      <c r="H257" s="99"/>
    </row>
    <row r="258" spans="1:8" x14ac:dyDescent="0.25">
      <c r="A258" s="128" t="s">
        <v>22</v>
      </c>
      <c r="B258" s="126"/>
      <c r="C258" s="126"/>
      <c r="D258" s="927"/>
      <c r="E258" s="927"/>
      <c r="F258" s="927"/>
      <c r="G258" s="25"/>
      <c r="H258" s="930"/>
    </row>
    <row r="259" spans="1:8" x14ac:dyDescent="0.25">
      <c r="B259" s="126"/>
      <c r="C259" s="126"/>
      <c r="D259" s="1039"/>
      <c r="E259" s="1039"/>
      <c r="F259" s="1039"/>
      <c r="G259" s="25"/>
      <c r="H259" s="1040"/>
    </row>
    <row r="260" spans="1:8" x14ac:dyDescent="0.25">
      <c r="B260" s="911">
        <v>43290</v>
      </c>
      <c r="C260" s="911">
        <v>43294</v>
      </c>
      <c r="D260" s="935" t="s">
        <v>3933</v>
      </c>
      <c r="E260" s="950" t="s">
        <v>195</v>
      </c>
      <c r="F260" s="935" t="s">
        <v>286</v>
      </c>
      <c r="G260" s="921">
        <v>1490</v>
      </c>
      <c r="H260" s="572" t="s">
        <v>14112</v>
      </c>
    </row>
    <row r="261" spans="1:8" x14ac:dyDescent="0.25">
      <c r="B261" s="911">
        <v>43296</v>
      </c>
      <c r="C261" s="911">
        <v>43299</v>
      </c>
      <c r="D261" s="547" t="s">
        <v>14113</v>
      </c>
      <c r="E261" s="572" t="s">
        <v>265</v>
      </c>
      <c r="F261" s="547" t="s">
        <v>2197</v>
      </c>
      <c r="G261" s="921">
        <v>0</v>
      </c>
      <c r="H261" s="572" t="s">
        <v>14114</v>
      </c>
    </row>
    <row r="262" spans="1:8" x14ac:dyDescent="0.25">
      <c r="B262" s="911">
        <v>43297</v>
      </c>
      <c r="C262" s="911">
        <v>43300</v>
      </c>
      <c r="D262" s="547" t="s">
        <v>14115</v>
      </c>
      <c r="E262" s="572" t="s">
        <v>1284</v>
      </c>
      <c r="F262" s="547" t="s">
        <v>3527</v>
      </c>
      <c r="G262" s="921">
        <v>2250</v>
      </c>
      <c r="H262" s="572" t="s">
        <v>14116</v>
      </c>
    </row>
    <row r="263" spans="1:8" x14ac:dyDescent="0.25">
      <c r="B263" s="126"/>
      <c r="C263" s="126"/>
      <c r="D263" s="927"/>
      <c r="E263" s="930"/>
      <c r="F263" s="927"/>
      <c r="G263" s="25"/>
      <c r="H263" s="930"/>
    </row>
    <row r="264" spans="1:8" x14ac:dyDescent="0.25">
      <c r="A264" s="184"/>
      <c r="B264" s="332"/>
      <c r="C264" s="332"/>
      <c r="D264" s="99"/>
      <c r="E264" s="99"/>
      <c r="F264" s="99"/>
      <c r="G264" s="333"/>
      <c r="H264" s="99"/>
    </row>
    <row r="265" spans="1:8" s="3" customFormat="1" x14ac:dyDescent="0.25">
      <c r="A265" s="128" t="s">
        <v>1289</v>
      </c>
      <c r="B265" s="343"/>
      <c r="C265" s="343"/>
      <c r="D265" s="111"/>
      <c r="E265" s="111"/>
      <c r="F265" s="111"/>
      <c r="G265" s="347"/>
      <c r="H265" s="111"/>
    </row>
    <row r="266" spans="1:8" s="3" customFormat="1" x14ac:dyDescent="0.25">
      <c r="A266" s="128"/>
      <c r="B266" s="911">
        <v>43287</v>
      </c>
      <c r="C266" s="911">
        <v>43291</v>
      </c>
      <c r="D266" s="935" t="s">
        <v>7611</v>
      </c>
      <c r="E266" s="935" t="s">
        <v>18</v>
      </c>
      <c r="F266" s="935" t="s">
        <v>6096</v>
      </c>
      <c r="G266" s="942">
        <v>100</v>
      </c>
      <c r="H266" s="935" t="s">
        <v>14002</v>
      </c>
    </row>
    <row r="267" spans="1:8" s="3" customFormat="1" x14ac:dyDescent="0.25">
      <c r="A267" s="128"/>
      <c r="B267" s="911">
        <v>43289</v>
      </c>
      <c r="C267" s="911">
        <v>43294</v>
      </c>
      <c r="D267" s="941" t="s">
        <v>4198</v>
      </c>
      <c r="E267" s="935" t="s">
        <v>4199</v>
      </c>
      <c r="F267" s="935" t="s">
        <v>317</v>
      </c>
      <c r="G267" s="942">
        <v>2492.35</v>
      </c>
      <c r="H267" s="935" t="s">
        <v>14001</v>
      </c>
    </row>
    <row r="268" spans="1:8" s="3" customFormat="1" x14ac:dyDescent="0.25">
      <c r="A268" s="128"/>
      <c r="B268" s="911">
        <v>43302</v>
      </c>
      <c r="C268" s="911">
        <v>43306</v>
      </c>
      <c r="D268" s="935" t="s">
        <v>2649</v>
      </c>
      <c r="E268" s="935" t="s">
        <v>14003</v>
      </c>
      <c r="F268" s="935" t="s">
        <v>543</v>
      </c>
      <c r="G268" s="942">
        <v>2925</v>
      </c>
      <c r="H268" s="935" t="s">
        <v>14000</v>
      </c>
    </row>
    <row r="269" spans="1:8" s="3" customFormat="1" x14ac:dyDescent="0.25">
      <c r="A269" s="128"/>
    </row>
    <row r="270" spans="1:8" s="3" customFormat="1" x14ac:dyDescent="0.25">
      <c r="A270" s="128"/>
      <c r="B270" s="343"/>
      <c r="C270" s="343"/>
      <c r="D270" s="111"/>
      <c r="E270" s="111"/>
      <c r="F270" s="111"/>
      <c r="G270" s="347"/>
      <c r="H270" s="111"/>
    </row>
    <row r="271" spans="1:8" s="3" customFormat="1" x14ac:dyDescent="0.25">
      <c r="B271" s="343"/>
      <c r="C271" s="343"/>
      <c r="D271" s="111"/>
      <c r="E271" s="111"/>
      <c r="F271" s="111"/>
      <c r="G271" s="347"/>
      <c r="H271" s="111"/>
    </row>
    <row r="272" spans="1:8" x14ac:dyDescent="0.25">
      <c r="B272" s="122"/>
      <c r="C272" s="122"/>
      <c r="D272" s="928"/>
      <c r="E272" s="928"/>
      <c r="F272" s="928"/>
      <c r="G272" s="123"/>
      <c r="H272" s="930"/>
    </row>
    <row r="273" spans="1:8" x14ac:dyDescent="0.25">
      <c r="A273" s="184"/>
      <c r="B273" s="332"/>
      <c r="C273" s="332"/>
      <c r="D273" s="99"/>
      <c r="E273" s="99"/>
      <c r="F273" s="99"/>
      <c r="G273" s="333"/>
      <c r="H273" s="99"/>
    </row>
    <row r="274" spans="1:8" x14ac:dyDescent="0.25">
      <c r="A274" s="128" t="s">
        <v>955</v>
      </c>
      <c r="B274" s="95"/>
      <c r="C274" s="95"/>
      <c r="D274" s="930"/>
      <c r="E274" s="930"/>
      <c r="F274" s="927"/>
      <c r="G274" s="25"/>
      <c r="H274" s="930"/>
    </row>
    <row r="275" spans="1:8" x14ac:dyDescent="0.25">
      <c r="B275" s="984">
        <v>43295</v>
      </c>
      <c r="C275" s="984">
        <v>43302</v>
      </c>
      <c r="D275" s="570" t="s">
        <v>13971</v>
      </c>
      <c r="E275" s="570" t="s">
        <v>5149</v>
      </c>
      <c r="F275" s="547" t="s">
        <v>1684</v>
      </c>
      <c r="G275" s="1035">
        <v>2675.22</v>
      </c>
      <c r="H275" s="570" t="s">
        <v>13972</v>
      </c>
    </row>
    <row r="276" spans="1:8" x14ac:dyDescent="0.25">
      <c r="B276" s="984">
        <v>43296</v>
      </c>
      <c r="C276" s="984">
        <v>43300</v>
      </c>
      <c r="D276" s="966" t="s">
        <v>13973</v>
      </c>
      <c r="E276" s="570" t="s">
        <v>13974</v>
      </c>
      <c r="F276" s="547" t="s">
        <v>143</v>
      </c>
      <c r="G276" s="1035">
        <v>2405.0500000000002</v>
      </c>
      <c r="H276" s="570" t="s">
        <v>13975</v>
      </c>
    </row>
    <row r="277" spans="1:8" x14ac:dyDescent="0.25">
      <c r="B277" s="842">
        <v>43302</v>
      </c>
      <c r="C277" s="842">
        <v>43306</v>
      </c>
      <c r="D277" s="570" t="s">
        <v>7444</v>
      </c>
      <c r="E277" s="570" t="s">
        <v>4716</v>
      </c>
      <c r="F277" s="598" t="s">
        <v>1684</v>
      </c>
      <c r="G277" s="1035">
        <v>2430.6999999999998</v>
      </c>
      <c r="H277" s="570" t="s">
        <v>13976</v>
      </c>
    </row>
    <row r="278" spans="1:8" x14ac:dyDescent="0.25">
      <c r="B278" s="842">
        <v>43302</v>
      </c>
      <c r="C278" s="842">
        <v>43306</v>
      </c>
      <c r="D278" s="570" t="s">
        <v>11459</v>
      </c>
      <c r="E278" s="570" t="s">
        <v>13977</v>
      </c>
      <c r="F278" s="547" t="s">
        <v>1684</v>
      </c>
      <c r="G278" s="1035">
        <v>2392.2399999999998</v>
      </c>
      <c r="H278" s="570" t="s">
        <v>13976</v>
      </c>
    </row>
    <row r="279" spans="1:8" x14ac:dyDescent="0.25">
      <c r="B279" s="842">
        <v>43302</v>
      </c>
      <c r="C279" s="842">
        <v>43306</v>
      </c>
      <c r="D279" s="570" t="s">
        <v>13978</v>
      </c>
      <c r="E279" s="570" t="s">
        <v>513</v>
      </c>
      <c r="F279" s="547" t="s">
        <v>1684</v>
      </c>
      <c r="G279" s="1035">
        <v>2423.2399999999998</v>
      </c>
      <c r="H279" s="570" t="s">
        <v>13976</v>
      </c>
    </row>
    <row r="280" spans="1:8" x14ac:dyDescent="0.25">
      <c r="B280" s="842">
        <v>43302</v>
      </c>
      <c r="C280" s="842">
        <v>43306</v>
      </c>
      <c r="D280" s="570" t="s">
        <v>13979</v>
      </c>
      <c r="E280" s="570" t="s">
        <v>12034</v>
      </c>
      <c r="F280" s="547" t="s">
        <v>1684</v>
      </c>
      <c r="G280" s="1035">
        <v>2342.94</v>
      </c>
      <c r="H280" s="570" t="s">
        <v>13976</v>
      </c>
    </row>
    <row r="281" spans="1:8" x14ac:dyDescent="0.25">
      <c r="B281" s="842">
        <v>43303</v>
      </c>
      <c r="C281" s="842">
        <v>43306</v>
      </c>
      <c r="D281" s="570" t="s">
        <v>663</v>
      </c>
      <c r="E281" s="570" t="s">
        <v>13980</v>
      </c>
      <c r="F281" s="216" t="s">
        <v>1684</v>
      </c>
      <c r="G281" s="1035">
        <v>2087.13</v>
      </c>
      <c r="H281" s="570" t="s">
        <v>13976</v>
      </c>
    </row>
    <row r="282" spans="1:8" x14ac:dyDescent="0.25">
      <c r="B282" s="842">
        <v>43303</v>
      </c>
      <c r="C282" s="842">
        <v>43306</v>
      </c>
      <c r="D282" s="570" t="s">
        <v>13981</v>
      </c>
      <c r="E282" s="570" t="s">
        <v>13982</v>
      </c>
      <c r="F282" s="216" t="s">
        <v>1684</v>
      </c>
      <c r="G282" s="1035">
        <v>1946.67</v>
      </c>
      <c r="H282" s="570" t="s">
        <v>13976</v>
      </c>
    </row>
    <row r="283" spans="1:8" x14ac:dyDescent="0.25">
      <c r="B283" s="842">
        <v>43304</v>
      </c>
      <c r="C283" s="842">
        <v>43307</v>
      </c>
      <c r="D283" s="570" t="s">
        <v>11834</v>
      </c>
      <c r="E283" s="570" t="s">
        <v>1306</v>
      </c>
      <c r="F283" s="216" t="s">
        <v>1088</v>
      </c>
      <c r="G283" s="1035">
        <v>983</v>
      </c>
      <c r="H283" s="570" t="s">
        <v>13983</v>
      </c>
    </row>
    <row r="284" spans="1:8" x14ac:dyDescent="0.25">
      <c r="B284" s="842">
        <v>43304</v>
      </c>
      <c r="C284" s="842">
        <v>43307</v>
      </c>
      <c r="D284" s="570" t="s">
        <v>11831</v>
      </c>
      <c r="E284" s="570" t="s">
        <v>5386</v>
      </c>
      <c r="F284" s="216" t="s">
        <v>1088</v>
      </c>
      <c r="G284" s="1035">
        <v>1963</v>
      </c>
      <c r="H284" s="570" t="s">
        <v>13983</v>
      </c>
    </row>
    <row r="285" spans="1:8" x14ac:dyDescent="0.25">
      <c r="B285" s="842">
        <v>43307</v>
      </c>
      <c r="C285" s="842">
        <v>43310</v>
      </c>
      <c r="D285" s="570" t="s">
        <v>13984</v>
      </c>
      <c r="E285" s="570" t="s">
        <v>13985</v>
      </c>
      <c r="F285" s="216" t="s">
        <v>12720</v>
      </c>
      <c r="G285" s="874">
        <v>1618.27</v>
      </c>
      <c r="H285" s="570" t="s">
        <v>13986</v>
      </c>
    </row>
    <row r="286" spans="1:8" x14ac:dyDescent="0.25">
      <c r="B286" s="842">
        <v>43310</v>
      </c>
      <c r="C286" s="842">
        <v>43323</v>
      </c>
      <c r="D286" s="216" t="s">
        <v>13987</v>
      </c>
      <c r="E286" s="216" t="s">
        <v>18</v>
      </c>
      <c r="F286" s="216" t="s">
        <v>4414</v>
      </c>
      <c r="G286" s="874">
        <v>5487.82</v>
      </c>
      <c r="H286" s="570" t="s">
        <v>13988</v>
      </c>
    </row>
    <row r="287" spans="1:8" x14ac:dyDescent="0.25">
      <c r="B287" s="984">
        <v>43311</v>
      </c>
      <c r="C287" s="984">
        <v>43312</v>
      </c>
      <c r="D287" s="572" t="s">
        <v>14043</v>
      </c>
      <c r="E287" s="572" t="s">
        <v>2203</v>
      </c>
      <c r="F287" s="547" t="s">
        <v>172</v>
      </c>
      <c r="G287" s="811">
        <v>506.75</v>
      </c>
      <c r="H287" s="572" t="s">
        <v>14044</v>
      </c>
    </row>
    <row r="288" spans="1:8" x14ac:dyDescent="0.25">
      <c r="B288" s="984"/>
      <c r="C288" s="984"/>
      <c r="D288" s="572"/>
      <c r="E288" s="572"/>
      <c r="F288" s="547"/>
      <c r="G288" s="811"/>
      <c r="H288" s="572"/>
    </row>
    <row r="289" spans="1:8" x14ac:dyDescent="0.25">
      <c r="B289" s="984"/>
      <c r="C289" s="984"/>
      <c r="D289" s="572"/>
      <c r="E289" s="572"/>
      <c r="F289" s="547"/>
      <c r="G289" s="811"/>
      <c r="H289" s="572"/>
    </row>
    <row r="290" spans="1:8" x14ac:dyDescent="0.25">
      <c r="A290" s="184"/>
      <c r="B290" s="332"/>
      <c r="C290" s="332"/>
      <c r="D290" s="99"/>
      <c r="E290" s="99"/>
      <c r="F290" s="99"/>
      <c r="G290" s="333"/>
      <c r="H290" s="99"/>
    </row>
    <row r="291" spans="1:8" x14ac:dyDescent="0.25">
      <c r="A291" s="128" t="s">
        <v>13648</v>
      </c>
      <c r="B291" s="984"/>
      <c r="C291" s="984"/>
      <c r="D291" s="572"/>
      <c r="E291" s="572"/>
      <c r="F291" s="547"/>
      <c r="G291" s="811"/>
      <c r="H291" s="572"/>
    </row>
    <row r="292" spans="1:8" x14ac:dyDescent="0.25">
      <c r="B292" s="911">
        <v>43292</v>
      </c>
      <c r="C292" s="911">
        <v>43295</v>
      </c>
      <c r="D292" s="935" t="s">
        <v>6662</v>
      </c>
      <c r="E292" s="935" t="s">
        <v>4791</v>
      </c>
      <c r="F292" s="935" t="s">
        <v>172</v>
      </c>
      <c r="G292" s="1034" t="s">
        <v>14065</v>
      </c>
      <c r="H292" s="935" t="s">
        <v>14073</v>
      </c>
    </row>
    <row r="293" spans="1:8" ht="27" customHeight="1" x14ac:dyDescent="0.25">
      <c r="B293" s="842">
        <v>43293</v>
      </c>
      <c r="C293" s="842">
        <v>43295</v>
      </c>
      <c r="D293" s="572" t="s">
        <v>14067</v>
      </c>
      <c r="E293" s="572" t="s">
        <v>14068</v>
      </c>
      <c r="F293" s="547" t="s">
        <v>180</v>
      </c>
      <c r="G293" s="985" t="s">
        <v>14074</v>
      </c>
      <c r="H293" s="572" t="s">
        <v>14075</v>
      </c>
    </row>
    <row r="294" spans="1:8" ht="33" customHeight="1" x14ac:dyDescent="0.25">
      <c r="B294" s="842">
        <v>43300</v>
      </c>
      <c r="C294" s="842">
        <v>43301</v>
      </c>
      <c r="D294" s="572" t="s">
        <v>14069</v>
      </c>
      <c r="E294" s="572" t="s">
        <v>14070</v>
      </c>
      <c r="F294" s="547" t="s">
        <v>193</v>
      </c>
      <c r="G294" s="985" t="s">
        <v>14077</v>
      </c>
      <c r="H294" s="572" t="s">
        <v>14076</v>
      </c>
    </row>
    <row r="295" spans="1:8" x14ac:dyDescent="0.25">
      <c r="B295" s="911">
        <v>43305</v>
      </c>
      <c r="C295" s="911">
        <v>43673</v>
      </c>
      <c r="D295" s="935" t="s">
        <v>1327</v>
      </c>
      <c r="E295" s="935" t="s">
        <v>14064</v>
      </c>
      <c r="F295" s="935" t="s">
        <v>1329</v>
      </c>
      <c r="G295" s="942"/>
      <c r="H295" s="547" t="s">
        <v>14066</v>
      </c>
    </row>
    <row r="296" spans="1:8" ht="39" x14ac:dyDescent="0.25">
      <c r="B296" s="842">
        <v>43307</v>
      </c>
      <c r="C296" s="842">
        <v>43309</v>
      </c>
      <c r="D296" s="572" t="s">
        <v>14071</v>
      </c>
      <c r="E296" s="572" t="s">
        <v>3888</v>
      </c>
      <c r="F296" s="547" t="s">
        <v>186</v>
      </c>
      <c r="G296" s="985" t="s">
        <v>14072</v>
      </c>
      <c r="H296" s="572" t="s">
        <v>14078</v>
      </c>
    </row>
    <row r="297" spans="1:8" x14ac:dyDescent="0.25">
      <c r="B297" s="984"/>
      <c r="C297" s="984"/>
      <c r="D297" s="572"/>
      <c r="E297" s="572"/>
      <c r="F297" s="547"/>
      <c r="G297" s="811"/>
      <c r="H297" s="572"/>
    </row>
    <row r="298" spans="1:8" x14ac:dyDescent="0.25">
      <c r="B298" s="126"/>
      <c r="C298" s="126"/>
      <c r="D298" s="930"/>
      <c r="E298" s="930"/>
      <c r="F298" s="927"/>
      <c r="G298" s="25"/>
      <c r="H298" s="930"/>
    </row>
    <row r="299" spans="1:8" x14ac:dyDescent="0.25">
      <c r="B299" s="126"/>
      <c r="C299" s="126"/>
      <c r="D299" s="930"/>
      <c r="E299" s="930"/>
      <c r="F299" s="927"/>
      <c r="G299" s="25"/>
      <c r="H299" s="930"/>
    </row>
    <row r="300" spans="1:8" x14ac:dyDescent="0.25">
      <c r="A300" s="184"/>
      <c r="B300" s="332"/>
      <c r="C300" s="332"/>
      <c r="D300" s="99"/>
      <c r="E300" s="99"/>
      <c r="F300" s="99"/>
      <c r="G300" s="333"/>
      <c r="H300" s="99"/>
    </row>
    <row r="301" spans="1:8" x14ac:dyDescent="0.25">
      <c r="A301" s="128" t="s">
        <v>190</v>
      </c>
      <c r="B301" s="122"/>
      <c r="C301" s="122"/>
      <c r="D301" s="928"/>
      <c r="E301" s="928"/>
      <c r="F301" s="928"/>
      <c r="G301" s="123"/>
      <c r="H301" s="928"/>
    </row>
    <row r="302" spans="1:8" x14ac:dyDescent="0.25">
      <c r="B302" s="911">
        <v>43289</v>
      </c>
      <c r="C302" s="911">
        <v>43294</v>
      </c>
      <c r="D302" s="935" t="s">
        <v>3783</v>
      </c>
      <c r="E302" s="935" t="s">
        <v>13702</v>
      </c>
      <c r="F302" s="935" t="s">
        <v>2717</v>
      </c>
      <c r="G302" s="974">
        <v>2333</v>
      </c>
      <c r="H302" s="935" t="s">
        <v>13712</v>
      </c>
    </row>
    <row r="303" spans="1:8" x14ac:dyDescent="0.25">
      <c r="B303" s="911">
        <v>43293</v>
      </c>
      <c r="C303" s="911">
        <v>43293</v>
      </c>
      <c r="D303" s="935" t="s">
        <v>13881</v>
      </c>
      <c r="E303" s="935" t="s">
        <v>2144</v>
      </c>
      <c r="F303" s="935" t="s">
        <v>13882</v>
      </c>
      <c r="G303" s="1029">
        <v>20</v>
      </c>
      <c r="H303" s="935" t="s">
        <v>49</v>
      </c>
    </row>
    <row r="304" spans="1:8" x14ac:dyDescent="0.25">
      <c r="B304" s="911">
        <v>43295</v>
      </c>
      <c r="C304" s="911">
        <v>43295</v>
      </c>
      <c r="D304" s="935" t="s">
        <v>13881</v>
      </c>
      <c r="E304" s="935" t="s">
        <v>2144</v>
      </c>
      <c r="F304" s="935" t="s">
        <v>1953</v>
      </c>
      <c r="G304" s="1029">
        <v>20</v>
      </c>
      <c r="H304" s="935" t="s">
        <v>49</v>
      </c>
    </row>
    <row r="305" spans="2:8" x14ac:dyDescent="0.25">
      <c r="B305" s="911">
        <v>43298</v>
      </c>
      <c r="C305" s="911">
        <v>43299</v>
      </c>
      <c r="D305" s="935" t="s">
        <v>5686</v>
      </c>
      <c r="E305" s="935" t="s">
        <v>5687</v>
      </c>
      <c r="F305" s="935" t="s">
        <v>30</v>
      </c>
      <c r="G305" s="974">
        <v>0</v>
      </c>
      <c r="H305" s="935" t="s">
        <v>13835</v>
      </c>
    </row>
    <row r="306" spans="2:8" x14ac:dyDescent="0.25">
      <c r="B306" s="911">
        <v>43299</v>
      </c>
      <c r="C306" s="911">
        <v>43303</v>
      </c>
      <c r="D306" s="935" t="s">
        <v>6912</v>
      </c>
      <c r="E306" s="935" t="s">
        <v>13883</v>
      </c>
      <c r="F306" s="935" t="s">
        <v>7065</v>
      </c>
      <c r="G306" s="1029">
        <v>1029</v>
      </c>
      <c r="H306" s="935" t="s">
        <v>13884</v>
      </c>
    </row>
    <row r="307" spans="2:8" x14ac:dyDescent="0.25">
      <c r="B307" s="911">
        <v>43300</v>
      </c>
      <c r="C307" s="911">
        <v>43302</v>
      </c>
      <c r="D307" s="935" t="s">
        <v>13881</v>
      </c>
      <c r="E307" s="935" t="s">
        <v>2144</v>
      </c>
      <c r="F307" s="935" t="s">
        <v>1742</v>
      </c>
      <c r="G307" s="1029">
        <v>713</v>
      </c>
      <c r="H307" s="935" t="s">
        <v>49</v>
      </c>
    </row>
    <row r="308" spans="2:8" x14ac:dyDescent="0.25">
      <c r="B308" s="989">
        <v>43301</v>
      </c>
      <c r="C308" s="989">
        <v>43303</v>
      </c>
      <c r="D308" s="950" t="s">
        <v>82</v>
      </c>
      <c r="E308" s="950" t="s">
        <v>34</v>
      </c>
      <c r="F308" s="950" t="s">
        <v>7880</v>
      </c>
      <c r="G308" s="1019">
        <v>50</v>
      </c>
      <c r="H308" s="950" t="s">
        <v>49</v>
      </c>
    </row>
    <row r="309" spans="2:8" x14ac:dyDescent="0.25">
      <c r="B309" s="911">
        <v>43302</v>
      </c>
      <c r="C309" s="911">
        <v>43308</v>
      </c>
      <c r="D309" s="935" t="s">
        <v>3255</v>
      </c>
      <c r="E309" s="935" t="s">
        <v>13885</v>
      </c>
      <c r="F309" s="935" t="s">
        <v>6916</v>
      </c>
      <c r="G309" s="1029">
        <v>371</v>
      </c>
      <c r="H309" s="935" t="s">
        <v>13886</v>
      </c>
    </row>
    <row r="310" spans="2:8" x14ac:dyDescent="0.25">
      <c r="B310" s="911">
        <v>43303</v>
      </c>
      <c r="C310" s="911">
        <v>43308</v>
      </c>
      <c r="D310" s="935" t="s">
        <v>3783</v>
      </c>
      <c r="E310" s="935" t="s">
        <v>13702</v>
      </c>
      <c r="F310" s="935" t="s">
        <v>3168</v>
      </c>
      <c r="G310" s="1029">
        <v>315</v>
      </c>
      <c r="H310" s="935" t="s">
        <v>13711</v>
      </c>
    </row>
    <row r="311" spans="2:8" x14ac:dyDescent="0.25">
      <c r="B311" s="911">
        <v>43303</v>
      </c>
      <c r="C311" s="911">
        <v>43308</v>
      </c>
      <c r="D311" s="935" t="s">
        <v>13887</v>
      </c>
      <c r="E311" s="935" t="s">
        <v>13888</v>
      </c>
      <c r="F311" s="935" t="s">
        <v>1395</v>
      </c>
      <c r="G311" s="1029">
        <v>1018.23</v>
      </c>
      <c r="H311" s="935" t="s">
        <v>13889</v>
      </c>
    </row>
    <row r="312" spans="2:8" x14ac:dyDescent="0.25">
      <c r="B312" s="911">
        <v>43303</v>
      </c>
      <c r="C312" s="911">
        <v>43308</v>
      </c>
      <c r="D312" s="935" t="s">
        <v>13795</v>
      </c>
      <c r="E312" s="935" t="s">
        <v>13890</v>
      </c>
      <c r="F312" s="935" t="s">
        <v>6916</v>
      </c>
      <c r="G312" s="1029">
        <v>2861</v>
      </c>
      <c r="H312" s="935" t="s">
        <v>13886</v>
      </c>
    </row>
    <row r="313" spans="2:8" x14ac:dyDescent="0.25">
      <c r="B313" s="911">
        <v>43303</v>
      </c>
      <c r="C313" s="911">
        <v>43308</v>
      </c>
      <c r="D313" s="935" t="s">
        <v>1555</v>
      </c>
      <c r="E313" s="935" t="s">
        <v>1556</v>
      </c>
      <c r="F313" s="935" t="s">
        <v>6916</v>
      </c>
      <c r="G313" s="1029">
        <v>3021</v>
      </c>
      <c r="H313" s="935" t="s">
        <v>13886</v>
      </c>
    </row>
    <row r="314" spans="2:8" x14ac:dyDescent="0.25">
      <c r="B314" s="911">
        <v>43303</v>
      </c>
      <c r="C314" s="911">
        <v>43308</v>
      </c>
      <c r="D314" s="935" t="s">
        <v>13696</v>
      </c>
      <c r="E314" s="935" t="s">
        <v>13891</v>
      </c>
      <c r="F314" s="935" t="s">
        <v>6916</v>
      </c>
      <c r="G314" s="1029">
        <v>3136</v>
      </c>
      <c r="H314" s="935" t="s">
        <v>13886</v>
      </c>
    </row>
    <row r="315" spans="2:8" x14ac:dyDescent="0.25">
      <c r="B315" s="911">
        <v>43303</v>
      </c>
      <c r="C315" s="911">
        <v>43308</v>
      </c>
      <c r="D315" s="935" t="s">
        <v>13892</v>
      </c>
      <c r="E315" s="935" t="s">
        <v>13893</v>
      </c>
      <c r="F315" s="935" t="s">
        <v>6916</v>
      </c>
      <c r="G315" s="1029">
        <v>2861</v>
      </c>
      <c r="H315" s="935" t="s">
        <v>13886</v>
      </c>
    </row>
    <row r="316" spans="2:8" x14ac:dyDescent="0.25">
      <c r="B316" s="911">
        <v>43303</v>
      </c>
      <c r="C316" s="911">
        <v>43308</v>
      </c>
      <c r="D316" s="935" t="s">
        <v>3783</v>
      </c>
      <c r="E316" s="935" t="s">
        <v>13702</v>
      </c>
      <c r="F316" s="935" t="s">
        <v>3168</v>
      </c>
      <c r="G316" s="974">
        <v>315</v>
      </c>
      <c r="H316" s="935" t="s">
        <v>13711</v>
      </c>
    </row>
    <row r="317" spans="2:8" x14ac:dyDescent="0.25">
      <c r="B317" s="989">
        <v>43304</v>
      </c>
      <c r="C317" s="989">
        <v>43316</v>
      </c>
      <c r="D317" s="950" t="s">
        <v>11024</v>
      </c>
      <c r="E317" s="950" t="s">
        <v>14180</v>
      </c>
      <c r="F317" s="950" t="s">
        <v>14181</v>
      </c>
      <c r="G317" s="1019">
        <v>2675.25</v>
      </c>
      <c r="H317" s="950" t="s">
        <v>14139</v>
      </c>
    </row>
    <row r="318" spans="2:8" x14ac:dyDescent="0.25">
      <c r="B318" s="911">
        <v>43306</v>
      </c>
      <c r="C318" s="911">
        <v>43308</v>
      </c>
      <c r="D318" s="935" t="s">
        <v>2018</v>
      </c>
      <c r="E318" s="935" t="s">
        <v>13834</v>
      </c>
      <c r="F318" s="935" t="s">
        <v>6916</v>
      </c>
      <c r="G318" s="1029">
        <v>1049.3800000000001</v>
      </c>
      <c r="H318" s="935" t="s">
        <v>13894</v>
      </c>
    </row>
    <row r="319" spans="2:8" x14ac:dyDescent="0.25">
      <c r="B319" s="989">
        <v>43306</v>
      </c>
      <c r="C319" s="989">
        <v>43306</v>
      </c>
      <c r="D319" s="950" t="s">
        <v>11418</v>
      </c>
      <c r="E319" s="950" t="s">
        <v>2157</v>
      </c>
      <c r="F319" s="950" t="s">
        <v>10575</v>
      </c>
      <c r="G319" s="1019">
        <v>1058.1300000000001</v>
      </c>
      <c r="H319" s="950" t="s">
        <v>14182</v>
      </c>
    </row>
    <row r="320" spans="2:8" x14ac:dyDescent="0.25">
      <c r="B320" s="989">
        <v>43306</v>
      </c>
      <c r="C320" s="989">
        <v>43309</v>
      </c>
      <c r="D320" s="950" t="s">
        <v>14183</v>
      </c>
      <c r="E320" s="950" t="s">
        <v>600</v>
      </c>
      <c r="F320" s="950" t="s">
        <v>10575</v>
      </c>
      <c r="G320" s="1019">
        <v>1058.1300000000001</v>
      </c>
      <c r="H320" s="950" t="s">
        <v>14182</v>
      </c>
    </row>
    <row r="321" spans="1:8" x14ac:dyDescent="0.25">
      <c r="B321" s="989">
        <v>43306</v>
      </c>
      <c r="C321" s="989">
        <v>43309</v>
      </c>
      <c r="D321" s="950" t="s">
        <v>4833</v>
      </c>
      <c r="E321" s="950" t="s">
        <v>14166</v>
      </c>
      <c r="F321" s="950" t="s">
        <v>10575</v>
      </c>
      <c r="G321" s="1019">
        <v>1058.1300000000001</v>
      </c>
      <c r="H321" s="950" t="s">
        <v>14182</v>
      </c>
    </row>
    <row r="322" spans="1:8" x14ac:dyDescent="0.25">
      <c r="B322" s="911">
        <v>43308</v>
      </c>
      <c r="C322" s="911">
        <v>43311</v>
      </c>
      <c r="D322" s="935" t="s">
        <v>9451</v>
      </c>
      <c r="E322" s="935" t="s">
        <v>7134</v>
      </c>
      <c r="F322" s="935" t="s">
        <v>12242</v>
      </c>
      <c r="G322" s="1029">
        <v>600</v>
      </c>
      <c r="H322" s="935" t="s">
        <v>49</v>
      </c>
    </row>
    <row r="323" spans="1:8" x14ac:dyDescent="0.25">
      <c r="B323" s="911">
        <v>43308</v>
      </c>
      <c r="C323" s="911">
        <v>43311</v>
      </c>
      <c r="D323" s="935" t="s">
        <v>9454</v>
      </c>
      <c r="E323" s="935" t="s">
        <v>13236</v>
      </c>
      <c r="F323" s="935" t="s">
        <v>12242</v>
      </c>
      <c r="G323" s="1029">
        <v>100</v>
      </c>
      <c r="H323" s="935" t="s">
        <v>49</v>
      </c>
    </row>
    <row r="324" spans="1:8" x14ac:dyDescent="0.25">
      <c r="B324" s="911">
        <v>43309</v>
      </c>
      <c r="C324" s="911">
        <v>43313</v>
      </c>
      <c r="D324" s="935" t="s">
        <v>11035</v>
      </c>
      <c r="E324" s="935" t="s">
        <v>13895</v>
      </c>
      <c r="F324" s="935" t="s">
        <v>1180</v>
      </c>
      <c r="G324" s="1029">
        <v>2149</v>
      </c>
      <c r="H324" s="935" t="s">
        <v>13896</v>
      </c>
    </row>
    <row r="325" spans="1:8" x14ac:dyDescent="0.25">
      <c r="B325" s="989">
        <v>43310</v>
      </c>
      <c r="C325" s="989">
        <v>43315</v>
      </c>
      <c r="D325" s="950" t="s">
        <v>11987</v>
      </c>
      <c r="E325" s="950" t="s">
        <v>14184</v>
      </c>
      <c r="F325" s="950" t="s">
        <v>4525</v>
      </c>
      <c r="G325" s="1019">
        <v>1725.5</v>
      </c>
      <c r="H325" s="950" t="s">
        <v>14185</v>
      </c>
    </row>
    <row r="326" spans="1:8" x14ac:dyDescent="0.25">
      <c r="B326" s="989">
        <v>43310</v>
      </c>
      <c r="C326" s="989">
        <v>43315</v>
      </c>
      <c r="D326" s="950" t="s">
        <v>11991</v>
      </c>
      <c r="E326" s="950" t="s">
        <v>14186</v>
      </c>
      <c r="F326" s="950" t="s">
        <v>4525</v>
      </c>
      <c r="G326" s="1019">
        <v>3751.49</v>
      </c>
      <c r="H326" s="950" t="s">
        <v>14185</v>
      </c>
    </row>
    <row r="327" spans="1:8" x14ac:dyDescent="0.25">
      <c r="B327" s="122"/>
      <c r="C327" s="122"/>
      <c r="D327" s="928"/>
      <c r="E327" s="928"/>
      <c r="F327" s="928"/>
      <c r="G327" s="123"/>
      <c r="H327" s="928"/>
    </row>
    <row r="328" spans="1:8" x14ac:dyDescent="0.25">
      <c r="B328" s="122"/>
      <c r="C328" s="122"/>
      <c r="D328" s="928"/>
      <c r="E328" s="928"/>
      <c r="F328" s="928"/>
      <c r="G328" s="123"/>
      <c r="H328" s="928"/>
    </row>
    <row r="329" spans="1:8" x14ac:dyDescent="0.25">
      <c r="B329" s="551"/>
      <c r="C329" s="551"/>
      <c r="D329" s="548"/>
      <c r="E329" s="548"/>
      <c r="F329" s="548"/>
      <c r="G329" s="123"/>
      <c r="H329" s="548"/>
    </row>
    <row r="330" spans="1:8" x14ac:dyDescent="0.25">
      <c r="B330" s="551"/>
      <c r="C330" s="551"/>
      <c r="D330" s="548"/>
      <c r="E330" s="548"/>
      <c r="F330" s="548"/>
      <c r="G330" s="123"/>
      <c r="H330" s="548"/>
    </row>
    <row r="331" spans="1:8" x14ac:dyDescent="0.25">
      <c r="B331" s="551"/>
      <c r="C331" s="551"/>
      <c r="D331" s="548"/>
      <c r="E331" s="548"/>
      <c r="F331" s="548"/>
      <c r="G331" s="123"/>
      <c r="H331" s="548"/>
    </row>
    <row r="332" spans="1:8" x14ac:dyDescent="0.25">
      <c r="A332" s="184"/>
      <c r="B332" s="332"/>
      <c r="C332" s="332"/>
      <c r="D332" s="99"/>
      <c r="E332" s="99"/>
      <c r="F332" s="99"/>
      <c r="G332" s="333"/>
      <c r="H332" s="99"/>
    </row>
    <row r="333" spans="1:8" x14ac:dyDescent="0.25">
      <c r="A333" s="128" t="s">
        <v>198</v>
      </c>
      <c r="B333" s="122"/>
      <c r="C333" s="122"/>
      <c r="D333" s="927"/>
      <c r="E333" s="927"/>
      <c r="F333" s="927"/>
      <c r="G333" s="123"/>
      <c r="H333" s="930"/>
    </row>
    <row r="334" spans="1:8" x14ac:dyDescent="0.25">
      <c r="B334" s="911">
        <v>43300</v>
      </c>
      <c r="C334" s="911">
        <v>43302</v>
      </c>
      <c r="D334" s="547" t="s">
        <v>64</v>
      </c>
      <c r="E334" s="572" t="s">
        <v>62</v>
      </c>
      <c r="F334" s="547" t="s">
        <v>1845</v>
      </c>
      <c r="G334" s="942">
        <v>177</v>
      </c>
      <c r="H334" s="572" t="s">
        <v>13904</v>
      </c>
    </row>
    <row r="335" spans="1:8" x14ac:dyDescent="0.25">
      <c r="B335" s="911">
        <v>43300</v>
      </c>
      <c r="C335" s="911">
        <v>43302</v>
      </c>
      <c r="D335" s="547" t="s">
        <v>61</v>
      </c>
      <c r="E335" s="572" t="s">
        <v>10813</v>
      </c>
      <c r="F335" s="547" t="s">
        <v>1845</v>
      </c>
      <c r="G335" s="942">
        <v>5069.16</v>
      </c>
      <c r="H335" s="572" t="s">
        <v>13904</v>
      </c>
    </row>
    <row r="336" spans="1:8" x14ac:dyDescent="0.25">
      <c r="B336" s="995">
        <v>43300</v>
      </c>
      <c r="C336" s="995">
        <v>43302</v>
      </c>
      <c r="D336" s="994" t="s">
        <v>6196</v>
      </c>
      <c r="E336" s="553" t="s">
        <v>10813</v>
      </c>
      <c r="F336" s="994" t="s">
        <v>1845</v>
      </c>
      <c r="G336" s="996">
        <v>5403</v>
      </c>
      <c r="H336" s="553" t="s">
        <v>13904</v>
      </c>
    </row>
    <row r="337" spans="2:8" x14ac:dyDescent="0.25">
      <c r="B337" s="995">
        <v>43300</v>
      </c>
      <c r="C337" s="995">
        <v>43302</v>
      </c>
      <c r="D337" s="994" t="s">
        <v>481</v>
      </c>
      <c r="E337" s="553" t="s">
        <v>13905</v>
      </c>
      <c r="F337" s="994" t="s">
        <v>1845</v>
      </c>
      <c r="G337" s="996">
        <v>177</v>
      </c>
      <c r="H337" s="553" t="s">
        <v>13904</v>
      </c>
    </row>
    <row r="338" spans="2:8" x14ac:dyDescent="0.25">
      <c r="B338" s="911">
        <v>43302</v>
      </c>
      <c r="C338" s="911">
        <v>43306</v>
      </c>
      <c r="D338" s="547" t="s">
        <v>13664</v>
      </c>
      <c r="E338" s="572" t="s">
        <v>13665</v>
      </c>
      <c r="F338" s="547" t="s">
        <v>1009</v>
      </c>
      <c r="G338" s="942">
        <v>2621.56</v>
      </c>
      <c r="H338" s="572" t="s">
        <v>13666</v>
      </c>
    </row>
    <row r="339" spans="2:8" x14ac:dyDescent="0.25">
      <c r="B339" s="911">
        <v>43303</v>
      </c>
      <c r="C339" s="911">
        <v>43307</v>
      </c>
      <c r="D339" s="547" t="s">
        <v>487</v>
      </c>
      <c r="E339" s="572" t="s">
        <v>80</v>
      </c>
      <c r="F339" s="547" t="s">
        <v>172</v>
      </c>
      <c r="G339" s="942">
        <v>2207.4</v>
      </c>
      <c r="H339" s="572" t="s">
        <v>14387</v>
      </c>
    </row>
    <row r="340" spans="2:8" x14ac:dyDescent="0.25">
      <c r="B340" s="122"/>
      <c r="C340" s="122"/>
      <c r="D340" s="930"/>
      <c r="E340" s="927"/>
      <c r="F340" s="927"/>
      <c r="G340" s="123"/>
      <c r="H340" s="930"/>
    </row>
    <row r="341" spans="2:8" x14ac:dyDescent="0.25">
      <c r="B341" s="122"/>
      <c r="C341" s="122"/>
      <c r="D341" s="927"/>
      <c r="E341" s="927"/>
      <c r="F341" s="927"/>
      <c r="G341" s="123"/>
      <c r="H341" s="930"/>
    </row>
    <row r="342" spans="2:8" x14ac:dyDescent="0.25">
      <c r="B342" s="122"/>
      <c r="C342" s="122"/>
      <c r="D342" s="927"/>
      <c r="E342" s="927"/>
      <c r="F342" s="927"/>
      <c r="G342" s="123"/>
    </row>
    <row r="343" spans="2:8" x14ac:dyDescent="0.25">
      <c r="B343" s="122"/>
      <c r="C343" s="122"/>
      <c r="D343" s="927"/>
      <c r="E343" s="927"/>
      <c r="F343" s="927"/>
      <c r="G343" s="123"/>
    </row>
  </sheetData>
  <sortState xmlns:xlrd2="http://schemas.microsoft.com/office/spreadsheetml/2017/richdata2" ref="B204:H207">
    <sortCondition ref="B203"/>
  </sortState>
  <mergeCells count="4">
    <mergeCell ref="A2:H2"/>
    <mergeCell ref="A3:H3"/>
    <mergeCell ref="A4:H4"/>
    <mergeCell ref="B7:C7"/>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2446E-657A-4C36-9C93-A40DDA697830}">
  <dimension ref="A1:J251"/>
  <sheetViews>
    <sheetView zoomScaleNormal="100" workbookViewId="0">
      <selection activeCell="B96" sqref="B96"/>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13449</v>
      </c>
      <c r="B4" s="1352"/>
      <c r="C4" s="1352"/>
      <c r="D4" s="1352"/>
      <c r="E4" s="1352"/>
      <c r="F4" s="1352"/>
      <c r="G4" s="1352"/>
      <c r="H4" s="1352"/>
    </row>
    <row r="5" spans="1:8" s="475" customFormat="1" x14ac:dyDescent="0.25">
      <c r="B5" s="925"/>
      <c r="C5" s="925"/>
      <c r="D5" s="253"/>
      <c r="E5" s="253"/>
      <c r="F5" s="253"/>
      <c r="G5" s="557"/>
      <c r="H5" s="253"/>
    </row>
    <row r="6" spans="1:8" s="475" customFormat="1" x14ac:dyDescent="0.25">
      <c r="A6" s="924"/>
      <c r="B6" s="925"/>
      <c r="C6" s="925"/>
      <c r="D6" s="253"/>
      <c r="E6" s="253"/>
      <c r="F6" s="253"/>
      <c r="G6" s="557"/>
      <c r="H6" s="253"/>
    </row>
    <row r="7" spans="1:8" s="475" customFormat="1" x14ac:dyDescent="0.25">
      <c r="A7" s="924" t="s">
        <v>2</v>
      </c>
      <c r="B7" s="1350" t="s">
        <v>3</v>
      </c>
      <c r="C7" s="1350"/>
      <c r="D7" s="253" t="s">
        <v>4</v>
      </c>
      <c r="E7" s="253" t="s">
        <v>5</v>
      </c>
      <c r="F7" s="253" t="s">
        <v>6</v>
      </c>
      <c r="G7" s="557" t="s">
        <v>7</v>
      </c>
      <c r="H7" s="253" t="s">
        <v>8</v>
      </c>
    </row>
    <row r="8" spans="1:8" s="475" customFormat="1" x14ac:dyDescent="0.25">
      <c r="A8" s="924"/>
      <c r="B8" s="925" t="s">
        <v>9</v>
      </c>
      <c r="C8" s="925"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927"/>
      <c r="F10" s="927"/>
      <c r="G10" s="123"/>
      <c r="H10" s="930"/>
    </row>
    <row r="11" spans="1:8" x14ac:dyDescent="0.25">
      <c r="B11" s="122"/>
      <c r="C11" s="122"/>
      <c r="D11" s="341"/>
      <c r="E11" s="927"/>
      <c r="F11" s="927"/>
      <c r="G11" s="123"/>
      <c r="H11" s="930"/>
    </row>
    <row r="12" spans="1:8" x14ac:dyDescent="0.25">
      <c r="B12" s="122"/>
      <c r="C12" s="122"/>
      <c r="D12" s="341"/>
      <c r="E12" s="927"/>
      <c r="F12" s="927"/>
      <c r="G12" s="123"/>
      <c r="H12" s="930"/>
    </row>
    <row r="13" spans="1:8" x14ac:dyDescent="0.25">
      <c r="A13" s="184"/>
      <c r="B13" s="332"/>
      <c r="C13" s="332"/>
      <c r="D13" s="99"/>
      <c r="E13" s="99"/>
      <c r="F13" s="99"/>
      <c r="G13" s="333"/>
      <c r="H13" s="99"/>
    </row>
    <row r="14" spans="1:8" x14ac:dyDescent="0.25">
      <c r="A14" s="128" t="s">
        <v>9166</v>
      </c>
      <c r="B14" s="122"/>
      <c r="C14" s="122"/>
      <c r="D14" s="341"/>
      <c r="E14" s="927"/>
      <c r="F14" s="927"/>
      <c r="G14" s="123"/>
      <c r="H14" s="930"/>
    </row>
    <row r="15" spans="1:8" x14ac:dyDescent="0.25">
      <c r="B15" s="122"/>
      <c r="C15" s="122"/>
      <c r="D15" s="341"/>
      <c r="E15" s="927"/>
      <c r="F15" s="927"/>
      <c r="G15" s="123"/>
      <c r="H15" s="930"/>
    </row>
    <row r="16" spans="1:8" x14ac:dyDescent="0.25">
      <c r="B16" s="122"/>
      <c r="C16" s="122"/>
      <c r="D16" s="341"/>
      <c r="E16" s="927"/>
      <c r="F16" s="927"/>
      <c r="G16" s="123"/>
      <c r="H16" s="930"/>
    </row>
    <row r="17" spans="1:8" x14ac:dyDescent="0.25">
      <c r="B17" s="122"/>
      <c r="C17" s="122"/>
      <c r="D17" s="341"/>
      <c r="E17" s="927"/>
      <c r="F17" s="927"/>
      <c r="G17" s="123"/>
      <c r="H17" s="930"/>
    </row>
    <row r="18" spans="1:8" x14ac:dyDescent="0.25">
      <c r="A18" s="184"/>
      <c r="B18" s="332"/>
      <c r="C18" s="332"/>
      <c r="D18" s="99"/>
      <c r="E18" s="99"/>
      <c r="F18" s="99"/>
      <c r="G18" s="333"/>
      <c r="H18" s="99"/>
    </row>
    <row r="19" spans="1:8" x14ac:dyDescent="0.25">
      <c r="A19" s="128" t="s">
        <v>24</v>
      </c>
      <c r="B19" s="115"/>
      <c r="C19" s="115"/>
      <c r="D19" s="931"/>
      <c r="E19" s="544"/>
      <c r="F19" s="931"/>
      <c r="G19" s="113"/>
      <c r="H19" s="931"/>
    </row>
    <row r="20" spans="1:8" x14ac:dyDescent="0.25">
      <c r="B20" s="115"/>
      <c r="C20" s="115"/>
      <c r="D20" s="931"/>
      <c r="E20" s="544"/>
      <c r="F20" s="931"/>
      <c r="G20" s="113"/>
      <c r="H20" s="545"/>
    </row>
    <row r="21" spans="1:8" x14ac:dyDescent="0.25">
      <c r="B21" s="115"/>
      <c r="C21" s="115"/>
      <c r="D21" s="931"/>
      <c r="E21" s="544"/>
      <c r="F21" s="931"/>
      <c r="G21" s="113"/>
      <c r="H21" s="931"/>
    </row>
    <row r="22" spans="1:8" x14ac:dyDescent="0.25">
      <c r="B22" s="115"/>
      <c r="C22" s="115"/>
      <c r="D22" s="931"/>
      <c r="E22" s="544"/>
      <c r="F22" s="931"/>
      <c r="G22" s="113"/>
      <c r="H22" s="931"/>
    </row>
    <row r="23" spans="1:8" x14ac:dyDescent="0.25">
      <c r="B23" s="115"/>
      <c r="C23" s="115"/>
      <c r="D23" s="931"/>
      <c r="E23" s="544"/>
      <c r="F23" s="931"/>
      <c r="G23" s="113"/>
      <c r="H23" s="931"/>
    </row>
    <row r="24" spans="1:8" x14ac:dyDescent="0.25">
      <c r="B24" s="115"/>
      <c r="C24" s="115"/>
      <c r="D24" s="931"/>
      <c r="E24" s="544"/>
      <c r="F24" s="931"/>
      <c r="G24" s="113"/>
      <c r="H24" s="544"/>
    </row>
    <row r="25" spans="1:8" x14ac:dyDescent="0.25">
      <c r="B25" s="115"/>
      <c r="C25" s="115"/>
      <c r="D25" s="931"/>
      <c r="E25" s="544"/>
      <c r="F25" s="931"/>
      <c r="G25" s="113"/>
      <c r="H25" s="544"/>
    </row>
    <row r="26" spans="1:8" x14ac:dyDescent="0.25">
      <c r="B26" s="115"/>
      <c r="C26" s="115"/>
      <c r="D26" s="931"/>
      <c r="E26" s="544"/>
      <c r="F26" s="931"/>
      <c r="G26" s="113"/>
      <c r="H26" s="931"/>
    </row>
    <row r="27" spans="1:8" x14ac:dyDescent="0.25">
      <c r="B27" s="115"/>
      <c r="C27" s="115"/>
      <c r="D27" s="931"/>
      <c r="E27" s="544"/>
      <c r="F27" s="931"/>
      <c r="G27" s="113"/>
      <c r="H27" s="931"/>
    </row>
    <row r="28" spans="1:8" x14ac:dyDescent="0.25">
      <c r="B28" s="115"/>
      <c r="C28" s="115"/>
      <c r="D28" s="931"/>
      <c r="E28" s="544"/>
      <c r="F28" s="931"/>
      <c r="G28" s="113"/>
      <c r="H28" s="544"/>
    </row>
    <row r="29" spans="1:8" x14ac:dyDescent="0.25">
      <c r="B29" s="115"/>
      <c r="C29" s="115"/>
      <c r="D29" s="931"/>
      <c r="E29" s="544"/>
      <c r="F29" s="931"/>
      <c r="G29" s="113"/>
      <c r="H29" s="931"/>
    </row>
    <row r="30" spans="1:8" x14ac:dyDescent="0.25">
      <c r="B30" s="115"/>
      <c r="C30" s="115"/>
      <c r="D30" s="931"/>
      <c r="E30" s="544"/>
      <c r="F30" s="931"/>
      <c r="G30" s="113"/>
      <c r="H30" s="931"/>
    </row>
    <row r="31" spans="1:8" x14ac:dyDescent="0.25">
      <c r="B31" s="115"/>
      <c r="C31" s="115"/>
      <c r="D31" s="931"/>
      <c r="E31" s="544"/>
      <c r="F31" s="931"/>
      <c r="G31" s="113"/>
      <c r="H31" s="931"/>
    </row>
    <row r="32" spans="1:8" x14ac:dyDescent="0.25">
      <c r="B32" s="115"/>
      <c r="C32" s="115"/>
      <c r="D32" s="931"/>
      <c r="E32" s="544"/>
      <c r="F32" s="931"/>
      <c r="G32" s="113"/>
      <c r="H32" s="931"/>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927"/>
      <c r="E39" s="930"/>
      <c r="F39" s="927"/>
      <c r="G39" s="123"/>
      <c r="H39" s="930"/>
    </row>
    <row r="40" spans="1:8" x14ac:dyDescent="0.25">
      <c r="B40" s="911"/>
      <c r="C40" s="911"/>
      <c r="D40" s="914"/>
      <c r="E40" s="238"/>
      <c r="F40" s="914"/>
      <c r="G40" s="910"/>
      <c r="H40" s="238"/>
    </row>
    <row r="41" spans="1:8" x14ac:dyDescent="0.25">
      <c r="B41" s="122"/>
      <c r="C41" s="122"/>
      <c r="D41" s="927"/>
      <c r="E41" s="930"/>
      <c r="F41" s="927"/>
      <c r="G41" s="123"/>
      <c r="H41" s="930"/>
    </row>
    <row r="42" spans="1:8" x14ac:dyDescent="0.25">
      <c r="B42" s="911">
        <v>43320</v>
      </c>
      <c r="C42" s="911">
        <v>43322</v>
      </c>
      <c r="D42" s="547" t="s">
        <v>1830</v>
      </c>
      <c r="E42" s="572" t="s">
        <v>4910</v>
      </c>
      <c r="F42" s="547" t="s">
        <v>4414</v>
      </c>
      <c r="G42" s="921">
        <v>395</v>
      </c>
      <c r="H42" s="572" t="s">
        <v>14103</v>
      </c>
    </row>
    <row r="43" spans="1:8" x14ac:dyDescent="0.25">
      <c r="B43" s="911">
        <v>43322</v>
      </c>
      <c r="C43" s="911">
        <v>43325</v>
      </c>
      <c r="D43" s="842" t="s">
        <v>4297</v>
      </c>
      <c r="E43" s="984" t="s">
        <v>4298</v>
      </c>
      <c r="F43" s="842" t="s">
        <v>785</v>
      </c>
      <c r="G43" s="1075">
        <v>1842</v>
      </c>
      <c r="H43" s="984" t="s">
        <v>14522</v>
      </c>
    </row>
    <row r="44" spans="1:8" x14ac:dyDescent="0.25">
      <c r="B44" s="911">
        <v>43325</v>
      </c>
      <c r="C44" s="911">
        <v>43329</v>
      </c>
      <c r="D44" s="842" t="s">
        <v>4573</v>
      </c>
      <c r="E44" s="984" t="s">
        <v>3080</v>
      </c>
      <c r="F44" s="842" t="s">
        <v>9064</v>
      </c>
      <c r="G44" s="1075">
        <v>3074</v>
      </c>
      <c r="H44" s="984" t="s">
        <v>14523</v>
      </c>
    </row>
    <row r="45" spans="1:8" x14ac:dyDescent="0.25">
      <c r="B45" s="911">
        <v>43325</v>
      </c>
      <c r="C45" s="911">
        <v>43329</v>
      </c>
      <c r="D45" s="842" t="s">
        <v>72</v>
      </c>
      <c r="E45" s="984" t="s">
        <v>3367</v>
      </c>
      <c r="F45" s="842" t="s">
        <v>9064</v>
      </c>
      <c r="G45" s="1075">
        <v>3074</v>
      </c>
      <c r="H45" s="984" t="s">
        <v>14523</v>
      </c>
    </row>
    <row r="46" spans="1:8" x14ac:dyDescent="0.25">
      <c r="B46" s="911">
        <v>43332</v>
      </c>
      <c r="C46" s="911">
        <v>43336</v>
      </c>
      <c r="D46" s="598" t="s">
        <v>4573</v>
      </c>
      <c r="E46" s="572" t="s">
        <v>3080</v>
      </c>
      <c r="F46" s="547" t="s">
        <v>9064</v>
      </c>
      <c r="G46" s="913">
        <v>3102</v>
      </c>
      <c r="H46" s="572" t="s">
        <v>14104</v>
      </c>
    </row>
    <row r="47" spans="1:8" x14ac:dyDescent="0.25">
      <c r="B47" s="911">
        <v>43332</v>
      </c>
      <c r="C47" s="911">
        <v>43336</v>
      </c>
      <c r="D47" s="547" t="s">
        <v>72</v>
      </c>
      <c r="E47" s="572" t="s">
        <v>3367</v>
      </c>
      <c r="F47" s="547" t="s">
        <v>9064</v>
      </c>
      <c r="G47" s="913">
        <v>3102</v>
      </c>
      <c r="H47" s="572" t="s">
        <v>14104</v>
      </c>
    </row>
    <row r="48" spans="1:8" x14ac:dyDescent="0.25">
      <c r="B48" s="911">
        <v>43335</v>
      </c>
      <c r="C48" s="911">
        <v>43337</v>
      </c>
      <c r="D48" s="547" t="s">
        <v>8800</v>
      </c>
      <c r="E48" s="912" t="s">
        <v>3363</v>
      </c>
      <c r="F48" s="572" t="s">
        <v>6219</v>
      </c>
      <c r="G48" s="913">
        <v>0</v>
      </c>
      <c r="H48" s="572" t="s">
        <v>14105</v>
      </c>
    </row>
    <row r="49" spans="2:8" x14ac:dyDescent="0.25">
      <c r="B49" s="911">
        <v>43338</v>
      </c>
      <c r="C49" s="911">
        <v>43342</v>
      </c>
      <c r="D49" s="994" t="s">
        <v>1837</v>
      </c>
      <c r="E49" s="553" t="s">
        <v>5749</v>
      </c>
      <c r="F49" s="1025" t="s">
        <v>356</v>
      </c>
      <c r="G49" s="913">
        <v>3759</v>
      </c>
      <c r="H49" s="553" t="s">
        <v>14106</v>
      </c>
    </row>
    <row r="50" spans="2:8" x14ac:dyDescent="0.25">
      <c r="B50" s="911">
        <v>43341</v>
      </c>
      <c r="C50" s="911">
        <v>43345</v>
      </c>
      <c r="D50" s="994" t="s">
        <v>14107</v>
      </c>
      <c r="E50" s="1026" t="s">
        <v>1853</v>
      </c>
      <c r="F50" s="1025" t="s">
        <v>250</v>
      </c>
      <c r="G50" s="913">
        <v>2431</v>
      </c>
      <c r="H50" s="553" t="s">
        <v>14108</v>
      </c>
    </row>
    <row r="51" spans="2:8" x14ac:dyDescent="0.25">
      <c r="B51" s="842">
        <v>43342</v>
      </c>
      <c r="C51" s="842">
        <v>43345</v>
      </c>
      <c r="D51" s="842" t="s">
        <v>2091</v>
      </c>
      <c r="E51" s="984" t="s">
        <v>2092</v>
      </c>
      <c r="F51" s="842" t="s">
        <v>14455</v>
      </c>
      <c r="G51" s="1074">
        <v>1025</v>
      </c>
      <c r="H51" s="984" t="s">
        <v>14456</v>
      </c>
    </row>
    <row r="52" spans="2:8" x14ac:dyDescent="0.25">
      <c r="B52" s="122"/>
      <c r="C52" s="122"/>
      <c r="D52" s="85"/>
      <c r="E52" s="164"/>
      <c r="F52" s="85"/>
      <c r="G52" s="123"/>
      <c r="H52" s="164"/>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927"/>
      <c r="E55" s="930"/>
      <c r="F55" s="927"/>
      <c r="G55" s="123"/>
      <c r="H55" s="930"/>
    </row>
    <row r="56" spans="2:8" x14ac:dyDescent="0.25">
      <c r="B56" s="122"/>
      <c r="C56" s="122"/>
      <c r="D56" s="927"/>
      <c r="E56" s="930"/>
      <c r="F56" s="927"/>
      <c r="G56" s="123"/>
      <c r="H56" s="930"/>
    </row>
    <row r="57" spans="2:8" x14ac:dyDescent="0.25">
      <c r="B57" s="122"/>
      <c r="C57" s="122"/>
      <c r="D57" s="927"/>
      <c r="E57" s="930"/>
      <c r="F57" s="927"/>
      <c r="G57" s="123"/>
      <c r="H57" s="930"/>
    </row>
    <row r="58" spans="2:8" x14ac:dyDescent="0.25">
      <c r="B58" s="122"/>
      <c r="C58" s="122"/>
      <c r="D58" s="927"/>
      <c r="E58" s="930"/>
      <c r="F58" s="927"/>
      <c r="G58" s="123"/>
      <c r="H58" s="930"/>
    </row>
    <row r="59" spans="2:8" x14ac:dyDescent="0.25">
      <c r="B59" s="122"/>
      <c r="C59" s="122"/>
      <c r="D59" s="927"/>
      <c r="E59" s="930"/>
      <c r="F59" s="927"/>
      <c r="G59" s="123"/>
      <c r="H59" s="930"/>
    </row>
    <row r="60" spans="2:8" x14ac:dyDescent="0.25">
      <c r="B60" s="122"/>
      <c r="C60" s="122"/>
      <c r="D60" s="927"/>
      <c r="E60" s="930"/>
      <c r="F60" s="927"/>
      <c r="G60" s="123"/>
      <c r="H60" s="930"/>
    </row>
    <row r="61" spans="2:8" x14ac:dyDescent="0.25">
      <c r="B61" s="122"/>
      <c r="C61" s="122"/>
      <c r="D61" s="927"/>
      <c r="E61" s="930"/>
      <c r="F61" s="927"/>
      <c r="G61" s="123"/>
      <c r="H61" s="930"/>
    </row>
    <row r="62" spans="2:8" x14ac:dyDescent="0.25">
      <c r="B62" s="122"/>
      <c r="C62" s="122"/>
      <c r="D62" s="927"/>
      <c r="E62" s="930"/>
      <c r="F62" s="927"/>
      <c r="G62" s="123"/>
      <c r="H62" s="930"/>
    </row>
    <row r="63" spans="2:8" x14ac:dyDescent="0.25">
      <c r="B63" s="122"/>
      <c r="C63" s="122"/>
      <c r="D63" s="927"/>
      <c r="E63" s="930"/>
      <c r="F63" s="927"/>
      <c r="G63" s="123"/>
      <c r="H63" s="930"/>
    </row>
    <row r="64" spans="2:8" x14ac:dyDescent="0.25">
      <c r="B64" s="122"/>
      <c r="C64" s="122"/>
      <c r="D64" s="928"/>
      <c r="E64" s="931"/>
      <c r="F64" s="928"/>
      <c r="G64" s="123"/>
      <c r="H64" s="931"/>
    </row>
    <row r="65" spans="1:8" x14ac:dyDescent="0.25">
      <c r="B65" s="122"/>
      <c r="C65" s="122"/>
      <c r="D65" s="928"/>
      <c r="E65" s="931"/>
      <c r="F65" s="928"/>
      <c r="G65" s="123"/>
      <c r="H65" s="931"/>
    </row>
    <row r="66" spans="1:8" x14ac:dyDescent="0.25">
      <c r="B66" s="122"/>
      <c r="C66" s="122"/>
      <c r="D66" s="928"/>
      <c r="E66" s="931"/>
      <c r="F66" s="928"/>
      <c r="G66" s="123"/>
      <c r="H66" s="931"/>
    </row>
    <row r="67" spans="1:8" x14ac:dyDescent="0.25">
      <c r="B67" s="122"/>
      <c r="C67" s="122"/>
      <c r="D67" s="928"/>
      <c r="E67" s="931"/>
      <c r="F67" s="928"/>
      <c r="G67" s="123"/>
      <c r="H67" s="931"/>
    </row>
    <row r="68" spans="1:8" x14ac:dyDescent="0.25">
      <c r="B68" s="122"/>
      <c r="C68" s="122"/>
      <c r="D68" s="928"/>
      <c r="E68" s="931"/>
      <c r="F68" s="928"/>
      <c r="G68" s="123"/>
      <c r="H68" s="931"/>
    </row>
    <row r="69" spans="1:8" x14ac:dyDescent="0.25">
      <c r="B69" s="122"/>
      <c r="C69" s="122"/>
      <c r="D69" s="928"/>
      <c r="E69" s="931"/>
      <c r="F69" s="928"/>
      <c r="G69" s="123"/>
      <c r="H69" s="931"/>
    </row>
    <row r="70" spans="1:8" x14ac:dyDescent="0.25">
      <c r="A70" s="184"/>
      <c r="B70" s="332"/>
      <c r="C70" s="332"/>
      <c r="D70" s="99"/>
      <c r="E70" s="99"/>
      <c r="F70" s="99"/>
      <c r="G70" s="333"/>
      <c r="H70" s="99"/>
    </row>
    <row r="71" spans="1:8" x14ac:dyDescent="0.25">
      <c r="A71" s="128" t="s">
        <v>32</v>
      </c>
      <c r="B71" s="122"/>
      <c r="C71" s="122"/>
      <c r="D71" s="927"/>
      <c r="E71" s="260"/>
      <c r="F71" s="927"/>
      <c r="G71" s="123"/>
      <c r="H71" s="930"/>
    </row>
    <row r="72" spans="1:8" x14ac:dyDescent="0.25">
      <c r="B72" s="922"/>
      <c r="C72" s="922"/>
      <c r="D72" s="547"/>
      <c r="E72" s="547"/>
      <c r="F72" s="547"/>
      <c r="G72" s="921"/>
      <c r="H72" s="572"/>
    </row>
    <row r="73" spans="1:8" x14ac:dyDescent="0.25">
      <c r="B73" s="922"/>
      <c r="C73" s="922"/>
      <c r="D73" s="867"/>
      <c r="E73" s="935"/>
      <c r="F73" s="547"/>
      <c r="G73" s="921"/>
      <c r="H73" s="572"/>
    </row>
    <row r="74" spans="1:8" x14ac:dyDescent="0.25">
      <c r="B74" s="922"/>
      <c r="C74" s="922"/>
      <c r="D74" s="547"/>
      <c r="E74" s="547"/>
      <c r="F74" s="547"/>
      <c r="G74" s="921"/>
      <c r="H74" s="572"/>
    </row>
    <row r="75" spans="1:8" x14ac:dyDescent="0.25">
      <c r="B75" s="922"/>
      <c r="C75" s="922"/>
      <c r="D75" s="547"/>
      <c r="E75" s="547"/>
      <c r="F75" s="547"/>
      <c r="G75" s="921"/>
      <c r="H75" s="572"/>
    </row>
    <row r="76" spans="1:8" x14ac:dyDescent="0.25">
      <c r="B76" s="922"/>
      <c r="C76" s="922"/>
      <c r="D76" s="547"/>
      <c r="E76" s="547"/>
      <c r="F76" s="547"/>
      <c r="G76" s="921"/>
      <c r="H76" s="572"/>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64">
        <v>43313</v>
      </c>
      <c r="C84" s="964">
        <v>43316</v>
      </c>
      <c r="D84" s="959" t="s">
        <v>2130</v>
      </c>
      <c r="E84" s="960" t="s">
        <v>548</v>
      </c>
      <c r="F84" s="959" t="s">
        <v>13451</v>
      </c>
      <c r="G84" s="1036">
        <v>1521.9</v>
      </c>
      <c r="H84" s="960" t="s">
        <v>13452</v>
      </c>
    </row>
    <row r="85" spans="1:8" x14ac:dyDescent="0.25">
      <c r="B85" s="964">
        <v>43313</v>
      </c>
      <c r="C85" s="964">
        <v>43316</v>
      </c>
      <c r="D85" s="959" t="s">
        <v>13453</v>
      </c>
      <c r="E85" s="960" t="s">
        <v>548</v>
      </c>
      <c r="F85" s="959" t="s">
        <v>13451</v>
      </c>
      <c r="G85" s="1036">
        <v>1571.9</v>
      </c>
      <c r="H85" s="960" t="s">
        <v>13452</v>
      </c>
    </row>
    <row r="86" spans="1:8" x14ac:dyDescent="0.25">
      <c r="B86" s="958"/>
      <c r="C86" s="958"/>
      <c r="D86" s="959"/>
      <c r="E86" s="960"/>
      <c r="F86" s="959"/>
      <c r="G86" s="957"/>
      <c r="H86" s="960"/>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922"/>
      <c r="C90" s="922"/>
      <c r="D90" s="547"/>
      <c r="E90" s="547"/>
      <c r="F90" s="547"/>
      <c r="G90" s="921"/>
      <c r="H90" s="572"/>
    </row>
    <row r="91" spans="1:8" x14ac:dyDescent="0.25">
      <c r="B91" s="122"/>
      <c r="C91" s="122"/>
      <c r="D91" s="928"/>
      <c r="E91" s="546"/>
      <c r="F91" s="928"/>
      <c r="G91" s="123"/>
      <c r="H91" s="931"/>
    </row>
    <row r="92" spans="1:8" x14ac:dyDescent="0.25">
      <c r="A92" s="184"/>
      <c r="B92" s="332"/>
      <c r="C92" s="332"/>
      <c r="D92" s="99"/>
      <c r="E92" s="99"/>
      <c r="F92" s="99"/>
      <c r="G92" s="333"/>
      <c r="H92" s="99"/>
    </row>
    <row r="93" spans="1:8" x14ac:dyDescent="0.25">
      <c r="A93" s="128" t="s">
        <v>10521</v>
      </c>
      <c r="B93" s="552"/>
      <c r="C93" s="552"/>
      <c r="D93" s="547"/>
      <c r="E93" s="547"/>
      <c r="F93" s="547"/>
      <c r="G93" s="123"/>
      <c r="H93" s="547"/>
    </row>
    <row r="94" spans="1:8" x14ac:dyDescent="0.25">
      <c r="B94" s="581"/>
      <c r="C94" s="581"/>
      <c r="D94" s="928"/>
      <c r="E94" s="928"/>
      <c r="F94" s="928"/>
      <c r="G94" s="682"/>
      <c r="H94" s="928"/>
    </row>
    <row r="95" spans="1:8" x14ac:dyDescent="0.25">
      <c r="B95" s="581"/>
      <c r="C95" s="660"/>
      <c r="D95" s="927"/>
      <c r="E95" s="927"/>
      <c r="F95" s="927"/>
      <c r="G95" s="682"/>
      <c r="H95" s="927"/>
    </row>
    <row r="96" spans="1:8" x14ac:dyDescent="0.25">
      <c r="B96" s="929"/>
      <c r="C96" s="929"/>
      <c r="D96" s="928"/>
      <c r="E96" s="928"/>
      <c r="F96" s="928"/>
      <c r="G96" s="682"/>
      <c r="H96" s="928"/>
    </row>
    <row r="97" spans="1:8" x14ac:dyDescent="0.25">
      <c r="B97" s="911">
        <v>43322</v>
      </c>
      <c r="C97" s="961">
        <v>43324</v>
      </c>
      <c r="D97" s="941" t="s">
        <v>12537</v>
      </c>
      <c r="E97" s="935" t="s">
        <v>18</v>
      </c>
      <c r="F97" s="935" t="s">
        <v>13867</v>
      </c>
      <c r="G97" s="969">
        <v>264.45</v>
      </c>
      <c r="H97" s="547" t="s">
        <v>49</v>
      </c>
    </row>
    <row r="98" spans="1:8" x14ac:dyDescent="0.25">
      <c r="B98" s="911">
        <v>43333</v>
      </c>
      <c r="C98" s="961">
        <v>43333</v>
      </c>
      <c r="D98" s="935" t="s">
        <v>10536</v>
      </c>
      <c r="E98" s="935" t="s">
        <v>18</v>
      </c>
      <c r="F98" s="935" t="s">
        <v>1886</v>
      </c>
      <c r="G98" s="969">
        <v>15</v>
      </c>
      <c r="H98" s="547" t="s">
        <v>14014</v>
      </c>
    </row>
    <row r="99" spans="1:8" x14ac:dyDescent="0.25">
      <c r="B99" s="551"/>
      <c r="C99" s="552"/>
      <c r="D99" s="548"/>
      <c r="E99" s="548"/>
      <c r="F99" s="548"/>
      <c r="G99" s="123"/>
      <c r="H99" s="548"/>
    </row>
    <row r="100" spans="1:8" x14ac:dyDescent="0.25">
      <c r="B100" s="552"/>
      <c r="C100" s="552"/>
      <c r="D100" s="548"/>
      <c r="E100" s="548"/>
      <c r="F100" s="548"/>
      <c r="G100" s="123"/>
      <c r="H100" s="548"/>
    </row>
    <row r="101" spans="1:8" x14ac:dyDescent="0.25">
      <c r="A101" s="184"/>
      <c r="B101" s="332"/>
      <c r="C101" s="332"/>
      <c r="D101" s="99"/>
      <c r="E101" s="99"/>
      <c r="F101" s="99"/>
      <c r="G101" s="333"/>
      <c r="H101" s="99"/>
    </row>
    <row r="102" spans="1:8" x14ac:dyDescent="0.25">
      <c r="A102" s="128" t="s">
        <v>29</v>
      </c>
      <c r="B102" s="122"/>
      <c r="C102" s="126"/>
      <c r="D102" s="927"/>
      <c r="E102" s="930"/>
      <c r="F102" s="927"/>
      <c r="G102" s="25"/>
      <c r="H102" s="930"/>
    </row>
    <row r="103" spans="1:8" x14ac:dyDescent="0.25">
      <c r="B103" s="941"/>
      <c r="C103" s="941"/>
      <c r="D103" s="572"/>
      <c r="E103" s="572"/>
      <c r="F103" s="547"/>
      <c r="G103" s="956"/>
      <c r="H103" s="572"/>
    </row>
    <row r="104" spans="1:8" x14ac:dyDescent="0.25">
      <c r="B104" s="581"/>
      <c r="C104" s="581"/>
      <c r="D104" s="930"/>
      <c r="E104" s="930"/>
      <c r="F104" s="927"/>
      <c r="G104" s="926"/>
      <c r="H104" s="930"/>
    </row>
    <row r="105" spans="1:8" x14ac:dyDescent="0.25">
      <c r="B105" s="581"/>
      <c r="C105" s="929"/>
      <c r="D105" s="927"/>
      <c r="E105" s="930"/>
      <c r="F105" s="927"/>
      <c r="G105" s="242"/>
      <c r="H105" s="930"/>
    </row>
    <row r="106" spans="1:8" x14ac:dyDescent="0.25">
      <c r="B106" s="581"/>
      <c r="C106" s="929"/>
      <c r="D106" s="927"/>
      <c r="E106" s="930"/>
      <c r="F106" s="930"/>
      <c r="G106" s="242"/>
      <c r="H106" s="930"/>
    </row>
    <row r="107" spans="1:8" x14ac:dyDescent="0.25">
      <c r="B107" s="581"/>
      <c r="C107" s="581"/>
      <c r="D107" s="930"/>
      <c r="E107" s="930"/>
      <c r="F107" s="927"/>
      <c r="G107" s="926"/>
      <c r="H107" s="930"/>
    </row>
    <row r="108" spans="1:8" x14ac:dyDescent="0.25">
      <c r="B108" s="122"/>
      <c r="C108" s="122"/>
      <c r="D108" s="930"/>
      <c r="E108" s="930"/>
      <c r="F108" s="927"/>
      <c r="G108" s="123"/>
      <c r="H108" s="930"/>
    </row>
    <row r="109" spans="1:8" x14ac:dyDescent="0.25">
      <c r="A109" s="184"/>
      <c r="B109" s="332"/>
      <c r="C109" s="332"/>
      <c r="D109" s="99"/>
      <c r="E109" s="99"/>
      <c r="F109" s="99"/>
      <c r="G109" s="333"/>
      <c r="H109" s="99"/>
    </row>
    <row r="110" spans="1:8" x14ac:dyDescent="0.25">
      <c r="A110" s="128" t="s">
        <v>7352</v>
      </c>
      <c r="B110" s="122"/>
      <c r="C110" s="122"/>
      <c r="D110" s="928"/>
      <c r="E110" s="931"/>
      <c r="F110" s="928"/>
      <c r="G110" s="123"/>
      <c r="H110" s="931"/>
    </row>
    <row r="111" spans="1:8" x14ac:dyDescent="0.25">
      <c r="B111" s="941"/>
      <c r="C111" s="941"/>
      <c r="D111" s="936"/>
      <c r="E111" s="821"/>
      <c r="F111" s="936"/>
      <c r="G111" s="944"/>
      <c r="H111" s="821"/>
    </row>
    <row r="112" spans="1:8" x14ac:dyDescent="0.25">
      <c r="B112" s="941"/>
      <c r="C112" s="941"/>
      <c r="D112" s="936"/>
      <c r="E112" s="821"/>
      <c r="F112" s="936"/>
      <c r="G112" s="944"/>
      <c r="H112" s="821"/>
    </row>
    <row r="113" spans="1:8" x14ac:dyDescent="0.25">
      <c r="B113" s="911">
        <v>43313</v>
      </c>
      <c r="C113" s="911">
        <v>43317</v>
      </c>
      <c r="D113" s="935" t="s">
        <v>11927</v>
      </c>
      <c r="E113" s="950" t="s">
        <v>14091</v>
      </c>
      <c r="F113" s="935" t="s">
        <v>2540</v>
      </c>
      <c r="G113" s="942">
        <v>1787</v>
      </c>
      <c r="H113" s="950" t="s">
        <v>14092</v>
      </c>
    </row>
    <row r="114" spans="1:8" x14ac:dyDescent="0.25">
      <c r="B114" s="911">
        <v>43313</v>
      </c>
      <c r="C114" s="911">
        <v>43317</v>
      </c>
      <c r="D114" s="935" t="s">
        <v>1451</v>
      </c>
      <c r="E114" s="950" t="s">
        <v>14091</v>
      </c>
      <c r="F114" s="935" t="s">
        <v>2540</v>
      </c>
      <c r="G114" s="942">
        <v>1787</v>
      </c>
      <c r="H114" s="950" t="s">
        <v>14092</v>
      </c>
    </row>
    <row r="115" spans="1:8" x14ac:dyDescent="0.25">
      <c r="B115" s="911">
        <v>43317</v>
      </c>
      <c r="C115" s="911">
        <v>43319</v>
      </c>
      <c r="D115" s="935" t="s">
        <v>7155</v>
      </c>
      <c r="E115" s="950" t="s">
        <v>6818</v>
      </c>
      <c r="F115" s="935" t="s">
        <v>14093</v>
      </c>
      <c r="G115" s="942">
        <v>2219</v>
      </c>
      <c r="H115" s="950" t="s">
        <v>14094</v>
      </c>
    </row>
    <row r="116" spans="1:8" x14ac:dyDescent="0.25">
      <c r="B116" s="911">
        <v>43318</v>
      </c>
      <c r="C116" s="911">
        <v>43323</v>
      </c>
      <c r="D116" s="935" t="s">
        <v>14095</v>
      </c>
      <c r="E116" s="950" t="s">
        <v>14096</v>
      </c>
      <c r="F116" s="935" t="s">
        <v>75</v>
      </c>
      <c r="G116" s="942">
        <v>2235</v>
      </c>
      <c r="H116" s="950" t="s">
        <v>14097</v>
      </c>
    </row>
    <row r="117" spans="1:8" x14ac:dyDescent="0.25">
      <c r="B117" s="911">
        <v>43342</v>
      </c>
      <c r="C117" s="911">
        <v>43345</v>
      </c>
      <c r="D117" s="935" t="s">
        <v>14098</v>
      </c>
      <c r="E117" s="950" t="s">
        <v>1494</v>
      </c>
      <c r="F117" s="935" t="s">
        <v>1421</v>
      </c>
      <c r="G117" s="942">
        <v>5270</v>
      </c>
      <c r="H117" s="950" t="s">
        <v>14099</v>
      </c>
    </row>
    <row r="118" spans="1:8" x14ac:dyDescent="0.25">
      <c r="B118" s="122"/>
      <c r="C118" s="122"/>
      <c r="D118" s="928"/>
      <c r="E118" s="931"/>
      <c r="F118" s="928"/>
      <c r="G118" s="123"/>
      <c r="H118" s="931"/>
    </row>
    <row r="119" spans="1:8" x14ac:dyDescent="0.25">
      <c r="B119" s="122"/>
      <c r="C119" s="122"/>
      <c r="D119" s="928"/>
      <c r="E119" s="931"/>
      <c r="F119" s="928"/>
      <c r="G119" s="123"/>
      <c r="H119" s="931"/>
    </row>
    <row r="120" spans="1:8" x14ac:dyDescent="0.25">
      <c r="B120" s="122"/>
      <c r="C120" s="122"/>
      <c r="D120" s="928"/>
      <c r="E120" s="931"/>
      <c r="F120" s="928"/>
      <c r="G120" s="123"/>
      <c r="H120" s="928"/>
    </row>
    <row r="121" spans="1:8" x14ac:dyDescent="0.25">
      <c r="B121" s="122"/>
      <c r="C121" s="122"/>
      <c r="D121" s="928"/>
      <c r="E121" s="931"/>
      <c r="F121" s="928"/>
      <c r="G121" s="123"/>
      <c r="H121" s="928"/>
    </row>
    <row r="122" spans="1:8" x14ac:dyDescent="0.25">
      <c r="B122" s="122"/>
      <c r="C122" s="122"/>
      <c r="D122" s="928"/>
      <c r="E122" s="931"/>
      <c r="F122" s="928"/>
      <c r="G122" s="123"/>
      <c r="H122" s="928"/>
    </row>
    <row r="123" spans="1:8" x14ac:dyDescent="0.25">
      <c r="B123" s="122"/>
      <c r="C123" s="122"/>
      <c r="D123" s="928"/>
      <c r="E123" s="931"/>
      <c r="F123" s="928"/>
      <c r="G123" s="123"/>
      <c r="H123" s="928"/>
    </row>
    <row r="124" spans="1:8" x14ac:dyDescent="0.25">
      <c r="A124" s="184"/>
      <c r="B124" s="337"/>
      <c r="C124" s="337"/>
      <c r="D124" s="105"/>
      <c r="E124" s="105"/>
      <c r="F124" s="105"/>
      <c r="G124" s="338"/>
      <c r="H124" s="105"/>
    </row>
    <row r="125" spans="1:8" x14ac:dyDescent="0.25">
      <c r="A125" s="128" t="s">
        <v>13393</v>
      </c>
      <c r="B125" s="122"/>
      <c r="C125" s="122"/>
      <c r="D125" s="928"/>
      <c r="E125" s="931"/>
      <c r="F125" s="928"/>
      <c r="G125" s="123"/>
      <c r="H125" s="931"/>
    </row>
    <row r="126" spans="1:8" x14ac:dyDescent="0.25">
      <c r="B126" s="122"/>
      <c r="C126" s="122"/>
      <c r="D126" s="1066"/>
      <c r="E126" s="1067"/>
      <c r="F126" s="1066"/>
      <c r="G126" s="123"/>
      <c r="H126" s="1067"/>
    </row>
    <row r="127" spans="1:8" x14ac:dyDescent="0.25">
      <c r="B127" s="122"/>
      <c r="C127" s="122"/>
      <c r="D127" s="1066"/>
      <c r="E127" s="1067"/>
      <c r="F127" s="1066"/>
      <c r="G127" s="123"/>
      <c r="H127" s="1067"/>
    </row>
    <row r="128" spans="1:8" x14ac:dyDescent="0.25">
      <c r="B128" s="122"/>
      <c r="C128" s="122"/>
      <c r="D128" s="1066"/>
      <c r="E128" s="1067"/>
      <c r="F128" s="1066"/>
      <c r="G128" s="123"/>
      <c r="H128" s="1067"/>
    </row>
    <row r="129" spans="1:10" x14ac:dyDescent="0.25">
      <c r="B129" s="941"/>
      <c r="C129" s="941"/>
      <c r="D129" s="216"/>
      <c r="E129" s="216"/>
      <c r="F129" s="216"/>
      <c r="G129" s="944"/>
      <c r="H129" s="216"/>
      <c r="I129" s="936"/>
      <c r="J129" s="936"/>
    </row>
    <row r="130" spans="1:10" x14ac:dyDescent="0.25">
      <c r="B130" s="122"/>
      <c r="C130" s="122"/>
      <c r="D130" s="928"/>
      <c r="E130" s="931"/>
      <c r="F130" s="928"/>
      <c r="G130" s="123"/>
      <c r="H130" s="931"/>
    </row>
    <row r="131" spans="1:10" x14ac:dyDescent="0.25">
      <c r="A131" s="184"/>
      <c r="B131" s="337"/>
      <c r="C131" s="337"/>
      <c r="D131" s="105"/>
      <c r="E131" s="105"/>
      <c r="F131" s="105"/>
      <c r="G131" s="338"/>
      <c r="H131" s="105"/>
    </row>
    <row r="132" spans="1:10" x14ac:dyDescent="0.25">
      <c r="A132" s="128" t="s">
        <v>6335</v>
      </c>
      <c r="B132" s="115"/>
      <c r="C132" s="115"/>
      <c r="D132" s="931"/>
      <c r="E132" s="931"/>
      <c r="F132" s="931"/>
      <c r="G132" s="113"/>
      <c r="H132" s="931"/>
    </row>
    <row r="133" spans="1:10" x14ac:dyDescent="0.25">
      <c r="B133" s="115"/>
      <c r="C133" s="115"/>
      <c r="D133" s="931"/>
      <c r="E133" s="931"/>
      <c r="F133" s="931"/>
      <c r="G133" s="113"/>
      <c r="H133" s="232"/>
    </row>
    <row r="134" spans="1:10" x14ac:dyDescent="0.25">
      <c r="B134" s="115"/>
      <c r="C134" s="115"/>
      <c r="D134" s="931"/>
      <c r="E134" s="931"/>
      <c r="F134" s="931"/>
      <c r="G134" s="113"/>
      <c r="H134" s="931"/>
    </row>
    <row r="135" spans="1:10" x14ac:dyDescent="0.25">
      <c r="B135" s="122"/>
      <c r="C135" s="122"/>
      <c r="D135" s="928"/>
      <c r="E135" s="931"/>
      <c r="F135" s="928"/>
      <c r="G135" s="123"/>
      <c r="H135" s="928"/>
    </row>
    <row r="136" spans="1:10" x14ac:dyDescent="0.25">
      <c r="B136" s="115"/>
      <c r="C136" s="115"/>
      <c r="D136" s="931"/>
      <c r="E136" s="931"/>
      <c r="F136" s="931"/>
      <c r="G136" s="113"/>
      <c r="H136" s="931"/>
    </row>
    <row r="137" spans="1:10" x14ac:dyDescent="0.25">
      <c r="B137" s="115"/>
      <c r="C137" s="115"/>
      <c r="D137" s="931"/>
      <c r="E137" s="931"/>
      <c r="F137" s="931"/>
      <c r="G137" s="113"/>
      <c r="H137" s="931"/>
    </row>
    <row r="138" spans="1:10" x14ac:dyDescent="0.25">
      <c r="A138" s="184"/>
      <c r="B138" s="332"/>
      <c r="C138" s="332"/>
      <c r="D138" s="99"/>
      <c r="E138" s="99"/>
      <c r="F138" s="99"/>
      <c r="G138" s="333"/>
      <c r="H138" s="99"/>
    </row>
    <row r="139" spans="1:10" x14ac:dyDescent="0.25">
      <c r="A139" s="128" t="s">
        <v>181</v>
      </c>
      <c r="B139" s="122"/>
      <c r="C139" s="122"/>
      <c r="D139" s="928"/>
      <c r="E139" s="931"/>
      <c r="F139" s="928"/>
      <c r="G139" s="123"/>
      <c r="H139" s="928"/>
    </row>
    <row r="140" spans="1:10" x14ac:dyDescent="0.25">
      <c r="B140" s="962">
        <v>43319</v>
      </c>
      <c r="C140" s="962">
        <v>43322</v>
      </c>
      <c r="D140" s="945" t="s">
        <v>13808</v>
      </c>
      <c r="E140" s="946" t="s">
        <v>13809</v>
      </c>
      <c r="F140" s="815" t="s">
        <v>172</v>
      </c>
      <c r="G140" s="947">
        <v>1715.48</v>
      </c>
      <c r="H140" s="599" t="s">
        <v>13810</v>
      </c>
    </row>
    <row r="141" spans="1:10" x14ac:dyDescent="0.25">
      <c r="B141" s="908">
        <v>43324</v>
      </c>
      <c r="C141" s="962">
        <v>43326</v>
      </c>
      <c r="D141" s="945" t="s">
        <v>13922</v>
      </c>
      <c r="E141" s="946" t="s">
        <v>13923</v>
      </c>
      <c r="F141" s="945" t="s">
        <v>526</v>
      </c>
      <c r="G141" s="947">
        <v>1003</v>
      </c>
      <c r="H141" s="946" t="s">
        <v>13924</v>
      </c>
    </row>
    <row r="142" spans="1:10" x14ac:dyDescent="0.25">
      <c r="B142" s="908">
        <v>43337</v>
      </c>
      <c r="C142" s="962">
        <v>43341</v>
      </c>
      <c r="D142" s="945" t="s">
        <v>11114</v>
      </c>
      <c r="E142" s="946" t="s">
        <v>36</v>
      </c>
      <c r="F142" s="945" t="s">
        <v>180</v>
      </c>
      <c r="G142" s="947">
        <v>1592.28</v>
      </c>
      <c r="H142" s="946" t="s">
        <v>13925</v>
      </c>
    </row>
    <row r="143" spans="1:10" x14ac:dyDescent="0.25">
      <c r="B143" s="908">
        <v>43337</v>
      </c>
      <c r="C143" s="844">
        <v>43342</v>
      </c>
      <c r="D143" s="814" t="s">
        <v>5814</v>
      </c>
      <c r="E143" s="600" t="s">
        <v>5815</v>
      </c>
      <c r="F143" s="814" t="s">
        <v>180</v>
      </c>
      <c r="G143" s="816">
        <v>2335</v>
      </c>
      <c r="H143" s="600" t="s">
        <v>14424</v>
      </c>
    </row>
    <row r="144" spans="1:10" x14ac:dyDescent="0.25">
      <c r="B144" s="908"/>
      <c r="C144" s="962"/>
      <c r="D144" s="945"/>
      <c r="E144" s="946"/>
      <c r="F144" s="945"/>
      <c r="G144" s="947"/>
      <c r="H144" s="946"/>
    </row>
    <row r="145" spans="1:8" x14ac:dyDescent="0.25">
      <c r="B145" s="908"/>
      <c r="C145" s="962"/>
      <c r="D145" s="945"/>
      <c r="E145" s="946"/>
      <c r="F145" s="945"/>
      <c r="G145" s="947"/>
      <c r="H145" s="946"/>
    </row>
    <row r="146" spans="1:8" x14ac:dyDescent="0.25">
      <c r="B146" s="939"/>
      <c r="C146" s="939"/>
      <c r="D146" s="950"/>
      <c r="E146" s="935"/>
      <c r="F146" s="950"/>
      <c r="G146" s="951"/>
      <c r="H146" s="950"/>
    </row>
    <row r="147" spans="1:8" x14ac:dyDescent="0.25">
      <c r="A147" s="184"/>
      <c r="B147" s="337"/>
      <c r="C147" s="337"/>
      <c r="D147" s="105"/>
      <c r="E147" s="105"/>
      <c r="F147" s="105"/>
      <c r="G147" s="338"/>
      <c r="H147" s="105"/>
    </row>
    <row r="148" spans="1:8" x14ac:dyDescent="0.25">
      <c r="A148" s="128" t="s">
        <v>9060</v>
      </c>
      <c r="B148" s="115"/>
      <c r="C148" s="115"/>
      <c r="D148" s="549"/>
      <c r="E148" s="549"/>
      <c r="F148" s="549"/>
      <c r="G148" s="113"/>
      <c r="H148" s="549"/>
    </row>
    <row r="149" spans="1:8" x14ac:dyDescent="0.25">
      <c r="B149" s="115"/>
      <c r="C149" s="115"/>
      <c r="D149" s="549"/>
      <c r="E149" s="549"/>
      <c r="F149" s="549"/>
      <c r="G149" s="113"/>
      <c r="H149" s="549"/>
    </row>
    <row r="150" spans="1:8" x14ac:dyDescent="0.25">
      <c r="B150" s="115"/>
      <c r="C150" s="115"/>
      <c r="D150" s="549"/>
      <c r="E150" s="549"/>
      <c r="F150" s="549"/>
      <c r="G150" s="113"/>
      <c r="H150" s="549"/>
    </row>
    <row r="151" spans="1:8" x14ac:dyDescent="0.25">
      <c r="B151" s="115"/>
      <c r="C151" s="115"/>
      <c r="D151" s="549"/>
      <c r="E151" s="549"/>
      <c r="F151" s="549"/>
      <c r="G151" s="113"/>
      <c r="H151" s="549"/>
    </row>
    <row r="152" spans="1:8" x14ac:dyDescent="0.25">
      <c r="B152" s="115"/>
      <c r="C152" s="115"/>
      <c r="D152" s="549"/>
      <c r="E152" s="549"/>
      <c r="F152" s="549"/>
      <c r="G152" s="113"/>
      <c r="H152" s="549"/>
    </row>
    <row r="153" spans="1:8" x14ac:dyDescent="0.25">
      <c r="B153" s="115"/>
      <c r="C153" s="115"/>
      <c r="D153" s="549"/>
      <c r="E153" s="549"/>
      <c r="F153" s="549"/>
      <c r="G153" s="113"/>
      <c r="H153" s="549"/>
    </row>
    <row r="154" spans="1:8" x14ac:dyDescent="0.25">
      <c r="B154" s="115"/>
      <c r="C154" s="115"/>
      <c r="D154" s="549"/>
      <c r="E154" s="549"/>
      <c r="F154" s="549"/>
      <c r="G154" s="113"/>
      <c r="H154" s="549"/>
    </row>
    <row r="155" spans="1:8" x14ac:dyDescent="0.25">
      <c r="A155" s="184"/>
      <c r="B155" s="337"/>
      <c r="C155" s="337"/>
      <c r="D155" s="105"/>
      <c r="E155" s="105"/>
      <c r="F155" s="105"/>
      <c r="G155" s="338"/>
      <c r="H155" s="105"/>
    </row>
    <row r="156" spans="1:8" x14ac:dyDescent="0.25">
      <c r="A156" s="128" t="s">
        <v>8603</v>
      </c>
      <c r="B156" s="760"/>
      <c r="C156" s="760"/>
      <c r="D156" s="136"/>
      <c r="E156" s="136"/>
      <c r="F156" s="136"/>
      <c r="G156" s="732"/>
      <c r="H156" s="136"/>
    </row>
    <row r="157" spans="1:8" x14ac:dyDescent="0.25">
      <c r="B157" s="760"/>
      <c r="C157" s="760"/>
      <c r="D157" s="136"/>
      <c r="E157" s="136"/>
      <c r="F157" s="136"/>
      <c r="G157" s="732"/>
      <c r="H157" s="136"/>
    </row>
    <row r="158" spans="1:8" x14ac:dyDescent="0.25">
      <c r="B158" s="760"/>
      <c r="C158" s="760"/>
      <c r="D158" s="136"/>
      <c r="E158" s="136"/>
      <c r="F158" s="136"/>
      <c r="G158" s="732"/>
      <c r="H158" s="136"/>
    </row>
    <row r="159" spans="1:8" x14ac:dyDescent="0.25">
      <c r="B159" s="760"/>
      <c r="C159" s="760"/>
      <c r="D159" s="136"/>
      <c r="E159" s="136"/>
      <c r="F159" s="136"/>
      <c r="G159" s="732"/>
      <c r="H159" s="136"/>
    </row>
    <row r="160" spans="1:8" x14ac:dyDescent="0.25">
      <c r="B160" s="760"/>
      <c r="C160" s="760"/>
      <c r="D160" s="136"/>
      <c r="E160" s="136"/>
      <c r="F160" s="136"/>
      <c r="G160" s="732"/>
      <c r="H160" s="136"/>
    </row>
    <row r="161" spans="1:8" x14ac:dyDescent="0.25">
      <c r="B161" s="760"/>
      <c r="C161" s="760"/>
      <c r="D161" s="136"/>
      <c r="E161" s="136"/>
      <c r="F161" s="136"/>
      <c r="G161" s="732"/>
      <c r="H161" s="136"/>
    </row>
    <row r="162" spans="1:8" x14ac:dyDescent="0.25">
      <c r="B162" s="115"/>
      <c r="C162" s="115"/>
      <c r="D162" s="549"/>
      <c r="E162" s="549"/>
      <c r="F162" s="549"/>
      <c r="G162" s="113"/>
      <c r="H162" s="931"/>
    </row>
    <row r="163" spans="1:8" x14ac:dyDescent="0.25">
      <c r="B163" s="115"/>
      <c r="C163" s="115"/>
      <c r="D163" s="549"/>
      <c r="E163" s="549"/>
      <c r="F163" s="550"/>
      <c r="G163" s="113"/>
      <c r="H163" s="549"/>
    </row>
    <row r="164" spans="1:8" x14ac:dyDescent="0.25">
      <c r="A164" s="184"/>
      <c r="B164" s="332"/>
      <c r="C164" s="332"/>
      <c r="D164" s="99"/>
      <c r="E164" s="99"/>
      <c r="F164" s="99"/>
      <c r="G164" s="333"/>
      <c r="H164" s="99"/>
    </row>
    <row r="165" spans="1:8" x14ac:dyDescent="0.25">
      <c r="A165" s="128" t="s">
        <v>28</v>
      </c>
      <c r="B165" s="551"/>
      <c r="C165" s="552"/>
      <c r="D165" s="553"/>
      <c r="E165" s="553"/>
      <c r="F165" s="553"/>
      <c r="G165" s="560"/>
      <c r="H165" s="553"/>
    </row>
    <row r="166" spans="1:8" x14ac:dyDescent="0.25">
      <c r="B166" s="551"/>
      <c r="C166" s="551"/>
      <c r="D166" s="553"/>
      <c r="E166" s="553"/>
      <c r="F166" s="553"/>
      <c r="G166" s="123"/>
      <c r="H166" s="553"/>
    </row>
    <row r="167" spans="1:8" x14ac:dyDescent="0.25">
      <c r="B167" s="551"/>
      <c r="C167" s="551"/>
      <c r="D167" s="553"/>
      <c r="E167" s="553"/>
      <c r="F167" s="553"/>
      <c r="G167" s="123"/>
      <c r="H167" s="553"/>
    </row>
    <row r="168" spans="1:8" x14ac:dyDescent="0.25">
      <c r="B168" s="551"/>
      <c r="C168" s="551"/>
      <c r="D168" s="553"/>
      <c r="E168" s="553"/>
      <c r="F168" s="553"/>
      <c r="G168" s="123"/>
      <c r="H168" s="553"/>
    </row>
    <row r="169" spans="1:8" x14ac:dyDescent="0.25">
      <c r="B169" s="551"/>
      <c r="C169" s="551"/>
      <c r="D169" s="553"/>
      <c r="E169" s="553"/>
      <c r="F169" s="553"/>
      <c r="G169" s="123"/>
      <c r="H169" s="553"/>
    </row>
    <row r="170" spans="1:8" x14ac:dyDescent="0.25">
      <c r="B170" s="551"/>
      <c r="C170" s="551"/>
      <c r="D170" s="553"/>
      <c r="E170" s="553"/>
      <c r="F170" s="553"/>
      <c r="G170" s="123"/>
      <c r="H170" s="553"/>
    </row>
    <row r="171" spans="1:8" x14ac:dyDescent="0.25">
      <c r="A171" s="184"/>
      <c r="B171" s="332"/>
      <c r="C171" s="332"/>
      <c r="D171" s="99"/>
      <c r="E171" s="99"/>
      <c r="F171" s="99"/>
      <c r="G171" s="333"/>
      <c r="H171" s="99"/>
    </row>
    <row r="172" spans="1:8" x14ac:dyDescent="0.25">
      <c r="A172" s="128" t="s">
        <v>50</v>
      </c>
      <c r="B172" s="126"/>
      <c r="C172" s="126"/>
      <c r="D172" s="273"/>
      <c r="E172" s="930"/>
      <c r="F172" s="927"/>
      <c r="G172" s="25"/>
      <c r="H172" s="930"/>
    </row>
    <row r="173" spans="1:8" x14ac:dyDescent="0.25">
      <c r="B173" s="126"/>
      <c r="C173" s="126"/>
      <c r="D173" s="927"/>
      <c r="E173" s="930"/>
      <c r="F173" s="927"/>
      <c r="G173" s="25"/>
      <c r="H173" s="930"/>
    </row>
    <row r="174" spans="1:8" x14ac:dyDescent="0.25">
      <c r="B174" s="126"/>
      <c r="C174" s="126"/>
      <c r="D174" s="273"/>
      <c r="E174" s="930"/>
      <c r="F174" s="927"/>
      <c r="G174" s="25"/>
      <c r="H174" s="930"/>
    </row>
    <row r="175" spans="1:8" x14ac:dyDescent="0.25">
      <c r="B175" s="126"/>
      <c r="C175" s="126"/>
      <c r="D175" s="273"/>
      <c r="E175" s="930"/>
      <c r="F175" s="927"/>
      <c r="G175" s="25"/>
      <c r="H175" s="930"/>
    </row>
    <row r="176" spans="1:8" x14ac:dyDescent="0.25">
      <c r="B176" s="126"/>
      <c r="C176" s="126"/>
      <c r="D176" s="927"/>
      <c r="E176" s="930"/>
      <c r="F176" s="927"/>
      <c r="G176" s="76"/>
      <c r="H176" s="930"/>
    </row>
    <row r="177" spans="1:8" x14ac:dyDescent="0.25">
      <c r="B177" s="126"/>
      <c r="C177" s="126"/>
      <c r="D177" s="927"/>
      <c r="E177" s="930"/>
      <c r="F177" s="927"/>
      <c r="G177" s="76"/>
      <c r="H177" s="930"/>
    </row>
    <row r="178" spans="1:8" x14ac:dyDescent="0.25">
      <c r="B178" s="126"/>
      <c r="C178" s="126"/>
      <c r="D178" s="930"/>
      <c r="E178" s="930"/>
      <c r="F178" s="927"/>
      <c r="G178" s="76"/>
      <c r="H178" s="930"/>
    </row>
    <row r="179" spans="1:8" x14ac:dyDescent="0.25">
      <c r="A179" s="184"/>
      <c r="B179" s="332"/>
      <c r="C179" s="332"/>
      <c r="D179" s="99"/>
      <c r="E179" s="99"/>
      <c r="F179" s="99"/>
      <c r="G179" s="333"/>
      <c r="H179" s="99"/>
    </row>
    <row r="180" spans="1:8" x14ac:dyDescent="0.25">
      <c r="A180" s="128" t="s">
        <v>14251</v>
      </c>
      <c r="B180" s="551"/>
      <c r="C180" s="551"/>
      <c r="D180" s="548"/>
      <c r="E180" s="548"/>
      <c r="F180" s="548"/>
      <c r="G180" s="123"/>
      <c r="H180" s="548"/>
    </row>
    <row r="181" spans="1:8" x14ac:dyDescent="0.25">
      <c r="B181" s="551"/>
      <c r="C181" s="551"/>
      <c r="D181" s="548"/>
      <c r="E181" s="548"/>
      <c r="F181" s="548"/>
      <c r="G181" s="123"/>
      <c r="H181" s="548"/>
    </row>
    <row r="182" spans="1:8" x14ac:dyDescent="0.25">
      <c r="B182" s="551"/>
      <c r="C182" s="551"/>
      <c r="D182" s="548"/>
      <c r="E182" s="548"/>
      <c r="F182" s="548"/>
      <c r="G182" s="123"/>
      <c r="H182" s="548"/>
    </row>
    <row r="183" spans="1:8" x14ac:dyDescent="0.25">
      <c r="B183" s="551"/>
      <c r="C183" s="551"/>
      <c r="D183" s="548"/>
      <c r="E183" s="548"/>
      <c r="F183" s="548"/>
      <c r="G183" s="123"/>
      <c r="H183" s="548"/>
    </row>
    <row r="184" spans="1:8" x14ac:dyDescent="0.25">
      <c r="B184" s="551"/>
      <c r="C184" s="551"/>
      <c r="D184" s="548"/>
      <c r="E184" s="548"/>
      <c r="F184" s="548"/>
      <c r="G184" s="123"/>
      <c r="H184" s="548"/>
    </row>
    <row r="185" spans="1:8" x14ac:dyDescent="0.25">
      <c r="B185" s="551"/>
      <c r="C185" s="551"/>
      <c r="D185" s="548"/>
      <c r="E185" s="548"/>
      <c r="F185" s="548"/>
      <c r="G185" s="123"/>
      <c r="H185" s="548"/>
    </row>
    <row r="186" spans="1:8" x14ac:dyDescent="0.25">
      <c r="B186" s="551"/>
      <c r="C186" s="551"/>
      <c r="D186" s="548"/>
      <c r="E186" s="548"/>
      <c r="F186" s="548"/>
      <c r="G186" s="123"/>
      <c r="H186" s="548"/>
    </row>
    <row r="187" spans="1:8" x14ac:dyDescent="0.25">
      <c r="B187" s="551"/>
      <c r="C187" s="551"/>
      <c r="D187" s="548"/>
      <c r="E187" s="548"/>
      <c r="F187" s="548"/>
      <c r="G187" s="123"/>
      <c r="H187" s="548"/>
    </row>
    <row r="188" spans="1:8" x14ac:dyDescent="0.25">
      <c r="B188" s="551"/>
      <c r="C188" s="551"/>
      <c r="D188" s="548"/>
      <c r="E188" s="548"/>
      <c r="F188" s="548"/>
      <c r="G188" s="123"/>
      <c r="H188" s="548"/>
    </row>
    <row r="189" spans="1:8" x14ac:dyDescent="0.25">
      <c r="B189" s="551"/>
      <c r="C189" s="551"/>
      <c r="D189" s="548"/>
      <c r="E189" s="548"/>
      <c r="F189" s="548"/>
      <c r="G189" s="123"/>
      <c r="H189" s="548"/>
    </row>
    <row r="190" spans="1:8" x14ac:dyDescent="0.25">
      <c r="B190" s="551"/>
      <c r="C190" s="551"/>
      <c r="D190" s="548"/>
      <c r="E190" s="548"/>
      <c r="F190" s="548"/>
      <c r="G190" s="123"/>
      <c r="H190" s="548"/>
    </row>
    <row r="191" spans="1:8" x14ac:dyDescent="0.25">
      <c r="B191" s="551"/>
      <c r="C191" s="551"/>
      <c r="D191" s="548"/>
      <c r="E191" s="548"/>
      <c r="F191" s="548"/>
      <c r="G191" s="123"/>
      <c r="H191" s="548"/>
    </row>
    <row r="192" spans="1:8" x14ac:dyDescent="0.25">
      <c r="B192" s="551"/>
      <c r="C192" s="551"/>
      <c r="D192" s="548"/>
      <c r="E192" s="548"/>
      <c r="F192" s="548"/>
      <c r="G192" s="123"/>
      <c r="H192" s="548"/>
    </row>
    <row r="193" spans="1:8" x14ac:dyDescent="0.25">
      <c r="B193" s="551"/>
      <c r="C193" s="551"/>
      <c r="D193" s="548"/>
      <c r="E193" s="548"/>
      <c r="F193" s="548"/>
      <c r="G193" s="123"/>
      <c r="H193" s="548"/>
    </row>
    <row r="194" spans="1:8" x14ac:dyDescent="0.25">
      <c r="A194" s="184"/>
      <c r="B194" s="332"/>
      <c r="C194" s="332"/>
      <c r="D194" s="99"/>
      <c r="E194" s="99"/>
      <c r="F194" s="99"/>
      <c r="G194" s="333"/>
      <c r="H194" s="99"/>
    </row>
    <row r="195" spans="1:8" x14ac:dyDescent="0.25">
      <c r="A195" s="128" t="s">
        <v>22</v>
      </c>
      <c r="B195" s="126"/>
      <c r="C195" s="126"/>
      <c r="D195" s="927"/>
      <c r="E195" s="927"/>
      <c r="F195" s="927"/>
      <c r="G195" s="25"/>
      <c r="H195" s="930"/>
    </row>
    <row r="196" spans="1:8" x14ac:dyDescent="0.25">
      <c r="B196" s="126"/>
      <c r="C196" s="126"/>
      <c r="D196" s="927"/>
      <c r="E196" s="930"/>
      <c r="F196" s="927"/>
      <c r="G196" s="25"/>
      <c r="H196" s="930"/>
    </row>
    <row r="197" spans="1:8" x14ac:dyDescent="0.25">
      <c r="A197" s="184"/>
      <c r="B197" s="332"/>
      <c r="C197" s="332"/>
      <c r="D197" s="99"/>
      <c r="E197" s="99"/>
      <c r="F197" s="99"/>
      <c r="G197" s="333"/>
      <c r="H197" s="99"/>
    </row>
    <row r="198" spans="1:8" x14ac:dyDescent="0.25">
      <c r="A198" s="128" t="s">
        <v>1289</v>
      </c>
      <c r="B198" s="128"/>
      <c r="C198" s="1051"/>
      <c r="D198" s="1052"/>
      <c r="E198" s="1052"/>
      <c r="F198" s="1052"/>
      <c r="G198" s="1053"/>
      <c r="H198" s="1052"/>
    </row>
    <row r="199" spans="1:8" x14ac:dyDescent="0.25">
      <c r="B199" s="911">
        <v>43326</v>
      </c>
      <c r="C199" s="911">
        <v>43328</v>
      </c>
      <c r="D199" s="935" t="s">
        <v>13381</v>
      </c>
      <c r="E199" s="935" t="s">
        <v>18</v>
      </c>
      <c r="F199" s="935" t="s">
        <v>1504</v>
      </c>
      <c r="G199" s="942">
        <v>1000</v>
      </c>
      <c r="H199" s="935" t="s">
        <v>14118</v>
      </c>
    </row>
    <row r="200" spans="1:8" x14ac:dyDescent="0.25">
      <c r="B200" s="911">
        <v>43326</v>
      </c>
      <c r="C200" s="911">
        <v>43328</v>
      </c>
      <c r="D200" s="935" t="s">
        <v>14119</v>
      </c>
      <c r="E200" s="935" t="s">
        <v>18</v>
      </c>
      <c r="F200" s="935" t="s">
        <v>1504</v>
      </c>
      <c r="G200" s="942">
        <v>1000</v>
      </c>
      <c r="H200" s="935" t="s">
        <v>14118</v>
      </c>
    </row>
    <row r="201" spans="1:8" x14ac:dyDescent="0.25">
      <c r="B201" s="911">
        <v>43338</v>
      </c>
      <c r="C201" s="911">
        <v>43340</v>
      </c>
      <c r="D201" s="941" t="s">
        <v>2449</v>
      </c>
      <c r="E201" s="935" t="s">
        <v>14120</v>
      </c>
      <c r="F201" s="935" t="s">
        <v>172</v>
      </c>
      <c r="G201" s="942">
        <v>600</v>
      </c>
      <c r="H201" s="935" t="s">
        <v>14121</v>
      </c>
    </row>
    <row r="202" spans="1:8" x14ac:dyDescent="0.25">
      <c r="B202" s="941"/>
      <c r="C202" s="941"/>
      <c r="D202" s="935"/>
      <c r="E202" s="935"/>
      <c r="F202" s="935"/>
      <c r="G202" s="956"/>
      <c r="H202" s="935"/>
    </row>
    <row r="203" spans="1:8" s="184" customFormat="1" x14ac:dyDescent="0.25">
      <c r="B203" s="332"/>
      <c r="C203" s="332"/>
      <c r="D203" s="99"/>
      <c r="E203" s="99"/>
      <c r="F203" s="99"/>
      <c r="G203" s="333"/>
      <c r="H203" s="99"/>
    </row>
    <row r="204" spans="1:8" x14ac:dyDescent="0.25">
      <c r="A204" s="128" t="s">
        <v>955</v>
      </c>
      <c r="B204" s="95"/>
      <c r="C204" s="95"/>
      <c r="D204" s="930"/>
      <c r="E204" s="930"/>
      <c r="F204" s="927"/>
      <c r="G204" s="25"/>
      <c r="H204" s="930"/>
    </row>
    <row r="205" spans="1:8" x14ac:dyDescent="0.25">
      <c r="B205" s="95"/>
      <c r="C205" s="95"/>
      <c r="D205" s="175"/>
      <c r="E205" s="930"/>
      <c r="F205" s="927"/>
      <c r="G205" s="25"/>
      <c r="H205" s="930"/>
    </row>
    <row r="206" spans="1:8" x14ac:dyDescent="0.25">
      <c r="B206" s="126"/>
      <c r="C206" s="126"/>
      <c r="D206" s="930"/>
      <c r="E206" s="930"/>
      <c r="F206" s="176"/>
      <c r="G206" s="25"/>
      <c r="H206" s="930"/>
    </row>
    <row r="207" spans="1:8" x14ac:dyDescent="0.25">
      <c r="B207" s="126"/>
      <c r="C207" s="126"/>
      <c r="D207" s="930"/>
      <c r="E207" s="930"/>
      <c r="F207" s="927"/>
      <c r="G207" s="25"/>
      <c r="H207" s="930"/>
    </row>
    <row r="208" spans="1:8" x14ac:dyDescent="0.25">
      <c r="A208" s="184"/>
      <c r="B208" s="332"/>
      <c r="C208" s="332"/>
      <c r="D208" s="99"/>
      <c r="E208" s="99"/>
      <c r="F208" s="99"/>
      <c r="G208" s="333"/>
      <c r="H208" s="99"/>
    </row>
    <row r="209" spans="1:8" x14ac:dyDescent="0.25">
      <c r="A209" s="128" t="s">
        <v>14216</v>
      </c>
      <c r="B209" s="126"/>
      <c r="C209" s="126"/>
      <c r="D209" s="930"/>
      <c r="E209" s="930"/>
      <c r="F209" s="927"/>
      <c r="G209" s="25"/>
      <c r="H209" s="930"/>
    </row>
    <row r="210" spans="1:8" x14ac:dyDescent="0.25">
      <c r="B210" s="126"/>
      <c r="C210" s="126"/>
      <c r="D210" s="1057"/>
      <c r="E210" s="1057"/>
      <c r="F210" s="1055"/>
      <c r="G210" s="25"/>
      <c r="H210" s="1057"/>
    </row>
    <row r="211" spans="1:8" x14ac:dyDescent="0.25">
      <c r="B211" s="842">
        <v>43330</v>
      </c>
      <c r="C211" s="842">
        <v>43330</v>
      </c>
      <c r="D211" s="547" t="s">
        <v>4783</v>
      </c>
      <c r="E211" s="547" t="s">
        <v>1938</v>
      </c>
      <c r="F211" s="547" t="s">
        <v>2691</v>
      </c>
      <c r="G211" s="990" t="s">
        <v>14217</v>
      </c>
      <c r="H211" s="572" t="s">
        <v>49</v>
      </c>
    </row>
    <row r="212" spans="1:8" ht="64.5" x14ac:dyDescent="0.25">
      <c r="B212" s="842">
        <v>43335</v>
      </c>
      <c r="C212" s="842">
        <v>43336</v>
      </c>
      <c r="D212" s="216" t="s">
        <v>47</v>
      </c>
      <c r="E212" s="570" t="s">
        <v>14218</v>
      </c>
      <c r="F212" s="547" t="s">
        <v>10369</v>
      </c>
      <c r="G212" s="990" t="s">
        <v>14219</v>
      </c>
      <c r="H212" s="570" t="s">
        <v>14220</v>
      </c>
    </row>
    <row r="213" spans="1:8" x14ac:dyDescent="0.25">
      <c r="B213" s="842">
        <v>43336</v>
      </c>
      <c r="C213" s="842">
        <v>43337</v>
      </c>
      <c r="D213" s="216" t="s">
        <v>4783</v>
      </c>
      <c r="E213" s="570" t="s">
        <v>1938</v>
      </c>
      <c r="F213" s="547" t="s">
        <v>2140</v>
      </c>
      <c r="G213" s="990" t="s">
        <v>14217</v>
      </c>
      <c r="H213" s="570" t="s">
        <v>49</v>
      </c>
    </row>
    <row r="214" spans="1:8" ht="102.75" x14ac:dyDescent="0.25">
      <c r="B214" s="842">
        <v>43337</v>
      </c>
      <c r="C214" s="842">
        <v>43338</v>
      </c>
      <c r="D214" s="572" t="s">
        <v>14221</v>
      </c>
      <c r="E214" s="572" t="s">
        <v>8669</v>
      </c>
      <c r="F214" s="547" t="s">
        <v>1157</v>
      </c>
      <c r="G214" s="990" t="s">
        <v>14222</v>
      </c>
      <c r="H214" s="572" t="s">
        <v>14223</v>
      </c>
    </row>
    <row r="215" spans="1:8" x14ac:dyDescent="0.25">
      <c r="B215" s="126"/>
      <c r="C215" s="126"/>
      <c r="D215" s="1057"/>
      <c r="E215" s="1057"/>
      <c r="F215" s="1055"/>
      <c r="G215" s="25"/>
      <c r="H215" s="1057"/>
    </row>
    <row r="216" spans="1:8" x14ac:dyDescent="0.25">
      <c r="B216" s="126"/>
      <c r="C216" s="126"/>
      <c r="D216" s="1057"/>
      <c r="E216" s="1057"/>
      <c r="F216" s="1055"/>
      <c r="G216" s="25"/>
      <c r="H216" s="1057"/>
    </row>
    <row r="217" spans="1:8" x14ac:dyDescent="0.25">
      <c r="B217" s="126"/>
      <c r="C217" s="126"/>
      <c r="D217" s="1057"/>
      <c r="E217" s="1057"/>
      <c r="F217" s="1055"/>
      <c r="G217" s="25"/>
      <c r="H217" s="1057"/>
    </row>
    <row r="218" spans="1:8" x14ac:dyDescent="0.25">
      <c r="B218" s="126"/>
      <c r="C218" s="126"/>
      <c r="D218" s="1057"/>
      <c r="E218" s="1057"/>
      <c r="F218" s="1055"/>
      <c r="G218" s="25"/>
      <c r="H218" s="1057"/>
    </row>
    <row r="219" spans="1:8" x14ac:dyDescent="0.25">
      <c r="B219" s="126"/>
      <c r="C219" s="126"/>
      <c r="D219" s="1057"/>
      <c r="E219" s="1057"/>
      <c r="F219" s="1055"/>
      <c r="G219" s="25"/>
      <c r="H219" s="1057"/>
    </row>
    <row r="220" spans="1:8" x14ac:dyDescent="0.25">
      <c r="B220" s="126"/>
      <c r="C220" s="126"/>
      <c r="D220" s="1057"/>
      <c r="E220" s="1057"/>
      <c r="F220" s="1055"/>
      <c r="G220" s="25"/>
      <c r="H220" s="1057"/>
    </row>
    <row r="221" spans="1:8" x14ac:dyDescent="0.25">
      <c r="B221" s="126"/>
      <c r="C221" s="126"/>
      <c r="D221" s="1057"/>
      <c r="E221" s="1057"/>
      <c r="F221" s="1055"/>
      <c r="G221" s="25"/>
      <c r="H221" s="1057"/>
    </row>
    <row r="222" spans="1:8" x14ac:dyDescent="0.25">
      <c r="B222" s="126"/>
      <c r="C222" s="126"/>
      <c r="D222" s="930"/>
      <c r="E222" s="930"/>
      <c r="F222" s="927"/>
      <c r="G222" s="25"/>
      <c r="H222" s="930"/>
    </row>
    <row r="223" spans="1:8" x14ac:dyDescent="0.25">
      <c r="B223" s="126"/>
      <c r="C223" s="126"/>
      <c r="D223" s="930"/>
      <c r="E223" s="930"/>
      <c r="F223" s="927"/>
      <c r="G223" s="25"/>
      <c r="H223" s="930"/>
    </row>
    <row r="224" spans="1:8" x14ac:dyDescent="0.25">
      <c r="B224" s="126"/>
      <c r="C224" s="126"/>
      <c r="D224" s="930"/>
      <c r="E224" s="930"/>
      <c r="F224" s="927"/>
      <c r="G224" s="25"/>
      <c r="H224" s="930"/>
    </row>
    <row r="225" spans="1:8" x14ac:dyDescent="0.25">
      <c r="A225" s="184"/>
      <c r="B225" s="332"/>
      <c r="C225" s="332"/>
      <c r="D225" s="99"/>
      <c r="E225" s="99"/>
      <c r="F225" s="99"/>
      <c r="G225" s="333"/>
      <c r="H225" s="99"/>
    </row>
    <row r="226" spans="1:8" x14ac:dyDescent="0.25">
      <c r="A226" s="128" t="s">
        <v>190</v>
      </c>
      <c r="B226" s="122"/>
      <c r="C226" s="122"/>
      <c r="D226" s="928"/>
      <c r="E226" s="928"/>
      <c r="F226" s="928"/>
      <c r="G226" s="123"/>
      <c r="H226" s="928"/>
    </row>
    <row r="227" spans="1:8" x14ac:dyDescent="0.25">
      <c r="B227" s="962">
        <v>43313</v>
      </c>
      <c r="C227" s="962">
        <v>43316</v>
      </c>
      <c r="D227" s="945" t="s">
        <v>983</v>
      </c>
      <c r="E227" s="945" t="s">
        <v>13897</v>
      </c>
      <c r="F227" s="945" t="s">
        <v>13451</v>
      </c>
      <c r="G227" s="1030">
        <v>1822</v>
      </c>
      <c r="H227" s="945" t="s">
        <v>13898</v>
      </c>
    </row>
    <row r="228" spans="1:8" x14ac:dyDescent="0.25">
      <c r="B228" s="989">
        <v>43322</v>
      </c>
      <c r="C228" s="989">
        <v>43324</v>
      </c>
      <c r="D228" s="950" t="s">
        <v>10156</v>
      </c>
      <c r="E228" s="950" t="s">
        <v>37</v>
      </c>
      <c r="F228" s="950" t="s">
        <v>1437</v>
      </c>
      <c r="G228" s="1041">
        <v>350</v>
      </c>
      <c r="H228" s="950" t="s">
        <v>49</v>
      </c>
    </row>
    <row r="229" spans="1:8" x14ac:dyDescent="0.25">
      <c r="B229" s="911">
        <v>43326</v>
      </c>
      <c r="C229" s="911">
        <v>43329</v>
      </c>
      <c r="D229" s="935" t="s">
        <v>3783</v>
      </c>
      <c r="E229" s="935" t="s">
        <v>13702</v>
      </c>
      <c r="F229" s="935" t="s">
        <v>2717</v>
      </c>
      <c r="G229" s="974">
        <v>1564</v>
      </c>
      <c r="H229" s="935" t="s">
        <v>13712</v>
      </c>
    </row>
    <row r="230" spans="1:8" x14ac:dyDescent="0.25">
      <c r="B230" s="989">
        <v>43331</v>
      </c>
      <c r="C230" s="989">
        <v>43336</v>
      </c>
      <c r="D230" s="950" t="s">
        <v>4093</v>
      </c>
      <c r="E230" s="950" t="s">
        <v>1556</v>
      </c>
      <c r="F230" s="950" t="s">
        <v>11981</v>
      </c>
      <c r="G230" s="1041">
        <v>3127</v>
      </c>
      <c r="H230" s="950" t="s">
        <v>13886</v>
      </c>
    </row>
    <row r="231" spans="1:8" x14ac:dyDescent="0.25">
      <c r="B231" s="989">
        <v>43331</v>
      </c>
      <c r="C231" s="989">
        <v>43336</v>
      </c>
      <c r="D231" s="950" t="s">
        <v>11024</v>
      </c>
      <c r="E231" s="950" t="s">
        <v>14045</v>
      </c>
      <c r="F231" s="950" t="s">
        <v>11981</v>
      </c>
      <c r="G231" s="1041">
        <v>2590</v>
      </c>
      <c r="H231" s="950" t="s">
        <v>13886</v>
      </c>
    </row>
    <row r="232" spans="1:8" x14ac:dyDescent="0.25">
      <c r="B232" s="989">
        <v>43331</v>
      </c>
      <c r="C232" s="989">
        <v>43336</v>
      </c>
      <c r="D232" s="950" t="s">
        <v>13696</v>
      </c>
      <c r="E232" s="950" t="s">
        <v>14046</v>
      </c>
      <c r="F232" s="950" t="s">
        <v>11981</v>
      </c>
      <c r="G232" s="1041">
        <v>2685</v>
      </c>
      <c r="H232" s="950" t="s">
        <v>13886</v>
      </c>
    </row>
    <row r="233" spans="1:8" x14ac:dyDescent="0.25">
      <c r="B233" s="989">
        <v>43331</v>
      </c>
      <c r="C233" s="989">
        <v>43336</v>
      </c>
      <c r="D233" s="950" t="s">
        <v>14047</v>
      </c>
      <c r="E233" s="950" t="s">
        <v>13885</v>
      </c>
      <c r="F233" s="950" t="s">
        <v>11981</v>
      </c>
      <c r="G233" s="1041">
        <v>2590</v>
      </c>
      <c r="H233" s="950" t="s">
        <v>13886</v>
      </c>
    </row>
    <row r="234" spans="1:8" x14ac:dyDescent="0.25">
      <c r="B234" s="989">
        <v>43319</v>
      </c>
      <c r="C234" s="989">
        <v>43322</v>
      </c>
      <c r="D234" s="950" t="s">
        <v>3563</v>
      </c>
      <c r="E234" s="950" t="s">
        <v>36</v>
      </c>
      <c r="F234" s="950" t="s">
        <v>30</v>
      </c>
      <c r="G234" s="1041">
        <v>1675</v>
      </c>
      <c r="H234" s="950" t="s">
        <v>14187</v>
      </c>
    </row>
    <row r="235" spans="1:8" x14ac:dyDescent="0.25">
      <c r="B235" s="122"/>
      <c r="C235" s="122"/>
      <c r="D235" s="928"/>
      <c r="E235" s="928"/>
      <c r="F235" s="928"/>
      <c r="G235" s="123"/>
      <c r="H235" s="928"/>
    </row>
    <row r="236" spans="1:8" x14ac:dyDescent="0.25">
      <c r="B236" s="122"/>
      <c r="C236" s="122"/>
      <c r="D236" s="928"/>
      <c r="E236" s="928"/>
      <c r="F236" s="928"/>
      <c r="G236" s="123"/>
      <c r="H236" s="928"/>
    </row>
    <row r="237" spans="1:8" x14ac:dyDescent="0.25">
      <c r="B237" s="551"/>
      <c r="C237" s="551"/>
      <c r="D237" s="548"/>
      <c r="E237" s="548"/>
      <c r="F237" s="548"/>
      <c r="G237" s="123"/>
      <c r="H237" s="548"/>
    </row>
    <row r="238" spans="1:8" x14ac:dyDescent="0.25">
      <c r="B238" s="551"/>
      <c r="C238" s="551"/>
      <c r="D238" s="548"/>
      <c r="E238" s="548"/>
      <c r="F238" s="548"/>
      <c r="G238" s="123"/>
      <c r="H238" s="548"/>
    </row>
    <row r="239" spans="1:8" x14ac:dyDescent="0.25">
      <c r="B239" s="551"/>
      <c r="C239" s="551"/>
      <c r="D239" s="548"/>
      <c r="E239" s="548"/>
      <c r="F239" s="548"/>
      <c r="G239" s="123"/>
      <c r="H239" s="548"/>
    </row>
    <row r="240" spans="1:8" x14ac:dyDescent="0.25">
      <c r="A240" s="184"/>
      <c r="B240" s="332"/>
      <c r="C240" s="332"/>
      <c r="D240" s="99"/>
      <c r="E240" s="99"/>
      <c r="F240" s="99"/>
      <c r="G240" s="333"/>
      <c r="H240" s="99"/>
    </row>
    <row r="241" spans="1:8" x14ac:dyDescent="0.25">
      <c r="A241" s="128" t="s">
        <v>198</v>
      </c>
      <c r="B241" s="122"/>
      <c r="C241" s="122"/>
      <c r="D241" s="927"/>
      <c r="E241" s="927"/>
      <c r="F241" s="927"/>
      <c r="G241" s="123"/>
      <c r="H241" s="930"/>
    </row>
    <row r="242" spans="1:8" x14ac:dyDescent="0.25">
      <c r="B242" s="911">
        <v>43316</v>
      </c>
      <c r="C242" s="911">
        <v>43318</v>
      </c>
      <c r="D242" s="547" t="s">
        <v>9473</v>
      </c>
      <c r="E242" s="572" t="s">
        <v>703</v>
      </c>
      <c r="F242" s="547" t="s">
        <v>172</v>
      </c>
      <c r="G242" s="942">
        <v>623.83000000000004</v>
      </c>
      <c r="H242" s="572" t="s">
        <v>13906</v>
      </c>
    </row>
    <row r="243" spans="1:8" x14ac:dyDescent="0.25">
      <c r="B243" s="995">
        <v>43324</v>
      </c>
      <c r="C243" s="995">
        <v>43326</v>
      </c>
      <c r="D243" s="994" t="s">
        <v>10836</v>
      </c>
      <c r="E243" s="553" t="s">
        <v>14060</v>
      </c>
      <c r="F243" s="994" t="s">
        <v>789</v>
      </c>
      <c r="G243" s="996">
        <v>1509.96</v>
      </c>
      <c r="H243" s="553" t="s">
        <v>14061</v>
      </c>
    </row>
    <row r="244" spans="1:8" x14ac:dyDescent="0.25">
      <c r="B244" s="995">
        <v>43324</v>
      </c>
      <c r="C244" s="995">
        <v>43326</v>
      </c>
      <c r="D244" s="994" t="s">
        <v>9144</v>
      </c>
      <c r="E244" s="553" t="s">
        <v>10837</v>
      </c>
      <c r="F244" s="994" t="s">
        <v>789</v>
      </c>
      <c r="G244" s="996">
        <v>1509.96</v>
      </c>
      <c r="H244" s="553" t="s">
        <v>14061</v>
      </c>
    </row>
    <row r="245" spans="1:8" x14ac:dyDescent="0.25">
      <c r="B245" s="911">
        <v>43324</v>
      </c>
      <c r="C245" s="911">
        <v>43326</v>
      </c>
      <c r="D245" s="547" t="s">
        <v>10838</v>
      </c>
      <c r="E245" s="572" t="s">
        <v>14062</v>
      </c>
      <c r="F245" s="547" t="s">
        <v>789</v>
      </c>
      <c r="G245" s="942">
        <v>1509.96</v>
      </c>
      <c r="H245" s="572" t="s">
        <v>14061</v>
      </c>
    </row>
    <row r="246" spans="1:8" x14ac:dyDescent="0.25">
      <c r="B246" s="995">
        <v>43324</v>
      </c>
      <c r="C246" s="995">
        <v>43326</v>
      </c>
      <c r="D246" s="994" t="s">
        <v>7293</v>
      </c>
      <c r="E246" s="553" t="s">
        <v>10073</v>
      </c>
      <c r="F246" s="994" t="s">
        <v>789</v>
      </c>
      <c r="G246" s="996">
        <v>1509.96</v>
      </c>
      <c r="H246" s="553" t="s">
        <v>14061</v>
      </c>
    </row>
    <row r="247" spans="1:8" x14ac:dyDescent="0.25">
      <c r="B247" s="122"/>
      <c r="C247" s="122"/>
      <c r="D247" s="927"/>
      <c r="E247" s="927"/>
      <c r="F247" s="927"/>
      <c r="G247" s="123"/>
      <c r="H247" s="930"/>
    </row>
    <row r="248" spans="1:8" x14ac:dyDescent="0.25">
      <c r="B248" s="122"/>
      <c r="C248" s="122"/>
      <c r="D248" s="930"/>
      <c r="E248" s="927"/>
      <c r="F248" s="927"/>
      <c r="G248" s="123"/>
      <c r="H248" s="930"/>
    </row>
    <row r="249" spans="1:8" x14ac:dyDescent="0.25">
      <c r="B249" s="122"/>
      <c r="C249" s="122"/>
      <c r="D249" s="927"/>
      <c r="E249" s="927"/>
      <c r="F249" s="927"/>
      <c r="G249" s="123"/>
      <c r="H249" s="930"/>
    </row>
    <row r="250" spans="1:8" x14ac:dyDescent="0.25">
      <c r="B250" s="122"/>
      <c r="C250" s="122"/>
      <c r="D250" s="927"/>
      <c r="E250" s="927"/>
      <c r="F250" s="927"/>
      <c r="G250" s="123"/>
      <c r="H250" s="930"/>
    </row>
    <row r="251" spans="1:8" x14ac:dyDescent="0.25">
      <c r="B251" s="122"/>
      <c r="C251" s="122"/>
      <c r="D251" s="927"/>
      <c r="E251" s="927"/>
      <c r="F251" s="927"/>
      <c r="G251" s="123"/>
      <c r="H251" s="930"/>
    </row>
  </sheetData>
  <sortState xmlns:xlrd2="http://schemas.microsoft.com/office/spreadsheetml/2017/richdata2" ref="B43:H51">
    <sortCondition ref="B42"/>
  </sortState>
  <mergeCells count="4">
    <mergeCell ref="A2:H2"/>
    <mergeCell ref="A3:H3"/>
    <mergeCell ref="A4:H4"/>
    <mergeCell ref="B7:C7"/>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BDEED-07B0-4D1D-9E14-8617D7A05295}">
  <dimension ref="A1:J308"/>
  <sheetViews>
    <sheetView zoomScaleNormal="100" workbookViewId="0"/>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13450</v>
      </c>
      <c r="B4" s="1352"/>
      <c r="C4" s="1352"/>
      <c r="D4" s="1352"/>
      <c r="E4" s="1352"/>
      <c r="F4" s="1352"/>
      <c r="G4" s="1352"/>
      <c r="H4" s="1352"/>
    </row>
    <row r="5" spans="1:8" s="475" customFormat="1" x14ac:dyDescent="0.25">
      <c r="B5" s="925"/>
      <c r="C5" s="925"/>
      <c r="D5" s="253"/>
      <c r="E5" s="253"/>
      <c r="F5" s="253"/>
      <c r="G5" s="557"/>
      <c r="H5" s="253"/>
    </row>
    <row r="6" spans="1:8" s="475" customFormat="1" x14ac:dyDescent="0.25">
      <c r="A6" s="924"/>
      <c r="B6" s="925"/>
      <c r="C6" s="925"/>
      <c r="D6" s="253"/>
      <c r="E6" s="253"/>
      <c r="F6" s="253"/>
      <c r="G6" s="557"/>
      <c r="H6" s="253"/>
    </row>
    <row r="7" spans="1:8" s="475" customFormat="1" x14ac:dyDescent="0.25">
      <c r="A7" s="924" t="s">
        <v>2</v>
      </c>
      <c r="B7" s="1350" t="s">
        <v>3</v>
      </c>
      <c r="C7" s="1350"/>
      <c r="D7" s="253" t="s">
        <v>4</v>
      </c>
      <c r="E7" s="253" t="s">
        <v>5</v>
      </c>
      <c r="F7" s="253" t="s">
        <v>6</v>
      </c>
      <c r="G7" s="557" t="s">
        <v>7</v>
      </c>
      <c r="H7" s="253" t="s">
        <v>8</v>
      </c>
    </row>
    <row r="8" spans="1:8" s="475" customFormat="1" x14ac:dyDescent="0.25">
      <c r="A8" s="924"/>
      <c r="B8" s="925" t="s">
        <v>9</v>
      </c>
      <c r="C8" s="925"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927"/>
      <c r="F10" s="927"/>
      <c r="G10" s="123"/>
      <c r="H10" s="930"/>
    </row>
    <row r="11" spans="1:8" x14ac:dyDescent="0.25">
      <c r="B11" s="122"/>
      <c r="C11" s="122"/>
      <c r="D11" s="341"/>
      <c r="E11" s="927"/>
      <c r="F11" s="927"/>
      <c r="G11" s="123"/>
      <c r="H11" s="930"/>
    </row>
    <row r="12" spans="1:8" x14ac:dyDescent="0.25">
      <c r="B12" s="122"/>
      <c r="C12" s="122"/>
      <c r="D12" s="341"/>
      <c r="E12" s="927"/>
      <c r="F12" s="927"/>
      <c r="G12" s="123"/>
      <c r="H12" s="930"/>
    </row>
    <row r="13" spans="1:8" x14ac:dyDescent="0.25">
      <c r="A13" s="184"/>
      <c r="B13" s="332"/>
      <c r="C13" s="332"/>
      <c r="D13" s="99"/>
      <c r="E13" s="99"/>
      <c r="F13" s="99"/>
      <c r="G13" s="333"/>
      <c r="H13" s="99"/>
    </row>
    <row r="14" spans="1:8" x14ac:dyDescent="0.25">
      <c r="A14" s="128" t="s">
        <v>9166</v>
      </c>
      <c r="B14" s="122"/>
      <c r="C14" s="122"/>
      <c r="D14" s="341"/>
      <c r="E14" s="927"/>
      <c r="F14" s="927"/>
      <c r="G14" s="123"/>
      <c r="H14" s="930"/>
    </row>
    <row r="15" spans="1:8" x14ac:dyDescent="0.25">
      <c r="B15" s="122"/>
      <c r="C15" s="122"/>
      <c r="D15" s="341"/>
      <c r="E15" s="927"/>
      <c r="F15" s="927"/>
      <c r="G15" s="123"/>
      <c r="H15" s="930"/>
    </row>
    <row r="16" spans="1:8" x14ac:dyDescent="0.25">
      <c r="B16" s="122"/>
      <c r="C16" s="122"/>
      <c r="D16" s="341"/>
      <c r="E16" s="927"/>
      <c r="F16" s="927"/>
      <c r="G16" s="123"/>
      <c r="H16" s="930"/>
    </row>
    <row r="17" spans="1:8" x14ac:dyDescent="0.25">
      <c r="B17" s="122"/>
      <c r="C17" s="122"/>
      <c r="D17" s="341"/>
      <c r="E17" s="927"/>
      <c r="F17" s="927"/>
      <c r="G17" s="123"/>
      <c r="H17" s="930"/>
    </row>
    <row r="18" spans="1:8" x14ac:dyDescent="0.25">
      <c r="A18" s="184"/>
      <c r="B18" s="332"/>
      <c r="C18" s="332"/>
      <c r="D18" s="99"/>
      <c r="E18" s="99"/>
      <c r="F18" s="99"/>
      <c r="G18" s="333"/>
      <c r="H18" s="99"/>
    </row>
    <row r="19" spans="1:8" x14ac:dyDescent="0.25">
      <c r="A19" s="128" t="s">
        <v>24</v>
      </c>
      <c r="B19" s="115"/>
      <c r="C19" s="115"/>
      <c r="D19" s="931"/>
      <c r="E19" s="544"/>
      <c r="F19" s="931"/>
      <c r="G19" s="113"/>
      <c r="H19" s="931"/>
    </row>
    <row r="20" spans="1:8" x14ac:dyDescent="0.25">
      <c r="B20" s="115"/>
      <c r="C20" s="115"/>
      <c r="D20" s="931"/>
      <c r="E20" s="544"/>
      <c r="F20" s="931"/>
      <c r="G20" s="113"/>
      <c r="H20" s="545"/>
    </row>
    <row r="21" spans="1:8" x14ac:dyDescent="0.25">
      <c r="B21" s="115"/>
      <c r="C21" s="115"/>
      <c r="D21" s="931"/>
      <c r="E21" s="544"/>
      <c r="F21" s="931"/>
      <c r="G21" s="113"/>
      <c r="H21" s="931"/>
    </row>
    <row r="22" spans="1:8" x14ac:dyDescent="0.25">
      <c r="B22" s="115"/>
      <c r="C22" s="115"/>
      <c r="D22" s="931"/>
      <c r="E22" s="544"/>
      <c r="F22" s="931"/>
      <c r="G22" s="113"/>
      <c r="H22" s="931"/>
    </row>
    <row r="23" spans="1:8" x14ac:dyDescent="0.25">
      <c r="B23" s="115"/>
      <c r="C23" s="115"/>
      <c r="D23" s="931"/>
      <c r="E23" s="544"/>
      <c r="F23" s="931"/>
      <c r="G23" s="113"/>
      <c r="H23" s="931"/>
    </row>
    <row r="24" spans="1:8" x14ac:dyDescent="0.25">
      <c r="B24" s="115"/>
      <c r="C24" s="115"/>
      <c r="D24" s="931"/>
      <c r="E24" s="544"/>
      <c r="F24" s="931"/>
      <c r="G24" s="113"/>
      <c r="H24" s="544"/>
    </row>
    <row r="25" spans="1:8" x14ac:dyDescent="0.25">
      <c r="B25" s="115"/>
      <c r="C25" s="115"/>
      <c r="D25" s="931"/>
      <c r="E25" s="544"/>
      <c r="F25" s="931"/>
      <c r="G25" s="113"/>
      <c r="H25" s="544"/>
    </row>
    <row r="26" spans="1:8" x14ac:dyDescent="0.25">
      <c r="B26" s="115"/>
      <c r="C26" s="115"/>
      <c r="D26" s="931"/>
      <c r="E26" s="544"/>
      <c r="F26" s="931"/>
      <c r="G26" s="113"/>
      <c r="H26" s="931"/>
    </row>
    <row r="27" spans="1:8" x14ac:dyDescent="0.25">
      <c r="B27" s="115"/>
      <c r="C27" s="115"/>
      <c r="D27" s="931"/>
      <c r="E27" s="544"/>
      <c r="F27" s="931"/>
      <c r="G27" s="113"/>
      <c r="H27" s="931"/>
    </row>
    <row r="28" spans="1:8" x14ac:dyDescent="0.25">
      <c r="B28" s="115"/>
      <c r="C28" s="115"/>
      <c r="D28" s="931"/>
      <c r="E28" s="544"/>
      <c r="F28" s="931"/>
      <c r="G28" s="113"/>
      <c r="H28" s="544"/>
    </row>
    <row r="29" spans="1:8" x14ac:dyDescent="0.25">
      <c r="B29" s="115"/>
      <c r="C29" s="115"/>
      <c r="D29" s="931"/>
      <c r="E29" s="544"/>
      <c r="F29" s="931"/>
      <c r="G29" s="113"/>
      <c r="H29" s="931"/>
    </row>
    <row r="30" spans="1:8" x14ac:dyDescent="0.25">
      <c r="B30" s="115"/>
      <c r="C30" s="115"/>
      <c r="D30" s="931"/>
      <c r="E30" s="544"/>
      <c r="F30" s="931"/>
      <c r="G30" s="113"/>
      <c r="H30" s="931"/>
    </row>
    <row r="31" spans="1:8" x14ac:dyDescent="0.25">
      <c r="B31" s="115"/>
      <c r="C31" s="115"/>
      <c r="D31" s="931"/>
      <c r="E31" s="544"/>
      <c r="F31" s="931"/>
      <c r="G31" s="113"/>
      <c r="H31" s="931"/>
    </row>
    <row r="32" spans="1:8" x14ac:dyDescent="0.25">
      <c r="B32" s="115"/>
      <c r="C32" s="115"/>
      <c r="D32" s="931"/>
      <c r="E32" s="544"/>
      <c r="F32" s="931"/>
      <c r="G32" s="113"/>
      <c r="H32" s="931"/>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927"/>
      <c r="E39" s="930"/>
      <c r="F39" s="927"/>
      <c r="G39" s="123"/>
      <c r="H39" s="930"/>
    </row>
    <row r="40" spans="1:8" x14ac:dyDescent="0.25">
      <c r="B40" s="911"/>
      <c r="C40" s="911"/>
      <c r="D40" s="914"/>
      <c r="E40" s="238"/>
      <c r="F40" s="914"/>
      <c r="G40" s="910"/>
      <c r="H40" s="238"/>
    </row>
    <row r="41" spans="1:8" x14ac:dyDescent="0.25">
      <c r="B41" s="122"/>
      <c r="C41" s="122"/>
      <c r="D41" s="927"/>
      <c r="E41" s="930"/>
      <c r="F41" s="927"/>
      <c r="G41" s="123"/>
      <c r="H41" s="930"/>
    </row>
    <row r="42" spans="1:8" x14ac:dyDescent="0.25">
      <c r="B42" s="122"/>
      <c r="C42" s="122"/>
      <c r="D42" s="928"/>
      <c r="E42" s="931"/>
      <c r="F42" s="928"/>
      <c r="G42" s="123"/>
      <c r="H42" s="931"/>
    </row>
    <row r="43" spans="1:8" x14ac:dyDescent="0.25">
      <c r="B43" s="122"/>
      <c r="C43" s="122"/>
      <c r="D43" s="928"/>
      <c r="E43" s="931"/>
      <c r="F43" s="928"/>
      <c r="G43" s="123"/>
      <c r="H43" s="931"/>
    </row>
    <row r="44" spans="1:8" x14ac:dyDescent="0.25">
      <c r="B44" s="122"/>
      <c r="C44" s="122"/>
      <c r="D44" s="928"/>
      <c r="E44" s="931"/>
      <c r="F44" s="928"/>
      <c r="G44" s="123"/>
      <c r="H44" s="931"/>
    </row>
    <row r="45" spans="1:8" x14ac:dyDescent="0.25">
      <c r="B45" s="842">
        <v>43348</v>
      </c>
      <c r="C45" s="842">
        <v>43352</v>
      </c>
      <c r="D45" s="547" t="s">
        <v>2751</v>
      </c>
      <c r="E45" s="572" t="s">
        <v>14457</v>
      </c>
      <c r="F45" s="547" t="s">
        <v>535</v>
      </c>
      <c r="G45" s="909">
        <v>0</v>
      </c>
      <c r="H45" s="572" t="s">
        <v>14458</v>
      </c>
    </row>
    <row r="46" spans="1:8" x14ac:dyDescent="0.25">
      <c r="B46" s="911">
        <v>43348</v>
      </c>
      <c r="C46" s="911">
        <v>43352</v>
      </c>
      <c r="D46" s="547" t="s">
        <v>2748</v>
      </c>
      <c r="E46" s="572" t="s">
        <v>14459</v>
      </c>
      <c r="F46" s="547" t="s">
        <v>535</v>
      </c>
      <c r="G46" s="913">
        <v>0</v>
      </c>
      <c r="H46" s="572" t="s">
        <v>14458</v>
      </c>
    </row>
    <row r="47" spans="1:8" x14ac:dyDescent="0.25">
      <c r="B47" s="911">
        <v>43352</v>
      </c>
      <c r="C47" s="911">
        <v>43356</v>
      </c>
      <c r="D47" s="598" t="s">
        <v>11668</v>
      </c>
      <c r="E47" s="572" t="s">
        <v>14460</v>
      </c>
      <c r="F47" s="547" t="s">
        <v>14461</v>
      </c>
      <c r="G47" s="913"/>
      <c r="H47" s="572" t="s">
        <v>14462</v>
      </c>
    </row>
    <row r="48" spans="1:8" x14ac:dyDescent="0.25">
      <c r="B48" s="911">
        <v>43352</v>
      </c>
      <c r="C48" s="911">
        <v>43357</v>
      </c>
      <c r="D48" s="547" t="s">
        <v>1558</v>
      </c>
      <c r="E48" s="572" t="s">
        <v>2284</v>
      </c>
      <c r="F48" s="547" t="s">
        <v>1504</v>
      </c>
      <c r="G48" s="913">
        <v>3588</v>
      </c>
      <c r="H48" s="572" t="s">
        <v>14463</v>
      </c>
    </row>
    <row r="49" spans="2:8" x14ac:dyDescent="0.25">
      <c r="B49" s="911">
        <v>43352</v>
      </c>
      <c r="C49" s="911">
        <v>43357</v>
      </c>
      <c r="D49" s="547" t="s">
        <v>2287</v>
      </c>
      <c r="E49" s="572" t="s">
        <v>14464</v>
      </c>
      <c r="F49" s="572" t="s">
        <v>1504</v>
      </c>
      <c r="G49" s="913">
        <v>3588</v>
      </c>
      <c r="H49" s="572" t="s">
        <v>14463</v>
      </c>
    </row>
    <row r="50" spans="2:8" x14ac:dyDescent="0.25">
      <c r="B50" s="911">
        <v>43352</v>
      </c>
      <c r="C50" s="911">
        <v>43357</v>
      </c>
      <c r="D50" s="994" t="s">
        <v>14465</v>
      </c>
      <c r="E50" s="553" t="s">
        <v>13154</v>
      </c>
      <c r="F50" s="1025" t="s">
        <v>1504</v>
      </c>
      <c r="G50" s="913">
        <v>3488</v>
      </c>
      <c r="H50" s="553" t="s">
        <v>14463</v>
      </c>
    </row>
    <row r="51" spans="2:8" x14ac:dyDescent="0.25">
      <c r="B51" s="911">
        <v>43352</v>
      </c>
      <c r="C51" s="911">
        <v>43357</v>
      </c>
      <c r="D51" s="994" t="s">
        <v>1557</v>
      </c>
      <c r="E51" s="553" t="s">
        <v>2284</v>
      </c>
      <c r="F51" s="1025" t="s">
        <v>1504</v>
      </c>
      <c r="G51" s="913">
        <v>3588</v>
      </c>
      <c r="H51" s="553" t="s">
        <v>14463</v>
      </c>
    </row>
    <row r="52" spans="2:8" x14ac:dyDescent="0.25">
      <c r="B52" s="911">
        <v>43354</v>
      </c>
      <c r="C52" s="911">
        <v>43357</v>
      </c>
      <c r="D52" s="994" t="s">
        <v>14109</v>
      </c>
      <c r="E52" s="553" t="s">
        <v>1688</v>
      </c>
      <c r="F52" s="994" t="s">
        <v>1504</v>
      </c>
      <c r="G52" s="913">
        <v>2677</v>
      </c>
      <c r="H52" s="553" t="s">
        <v>14110</v>
      </c>
    </row>
    <row r="53" spans="2:8" x14ac:dyDescent="0.25">
      <c r="B53" s="911">
        <v>43354</v>
      </c>
      <c r="C53" s="911">
        <v>43357</v>
      </c>
      <c r="D53" s="994" t="s">
        <v>6447</v>
      </c>
      <c r="E53" s="553" t="s">
        <v>1688</v>
      </c>
      <c r="F53" s="994" t="s">
        <v>1504</v>
      </c>
      <c r="G53" s="913">
        <v>2877</v>
      </c>
      <c r="H53" s="553" t="s">
        <v>14110</v>
      </c>
    </row>
    <row r="54" spans="2:8" x14ac:dyDescent="0.25">
      <c r="B54" s="911">
        <v>43357</v>
      </c>
      <c r="C54" s="911">
        <v>43358</v>
      </c>
      <c r="D54" s="994" t="s">
        <v>569</v>
      </c>
      <c r="E54" s="553" t="s">
        <v>10150</v>
      </c>
      <c r="F54" s="994" t="s">
        <v>2732</v>
      </c>
      <c r="G54" s="913">
        <v>2650</v>
      </c>
      <c r="H54" s="553" t="s">
        <v>14111</v>
      </c>
    </row>
    <row r="55" spans="2:8" x14ac:dyDescent="0.25">
      <c r="B55" s="911">
        <v>43359</v>
      </c>
      <c r="C55" s="911">
        <v>43363</v>
      </c>
      <c r="D55" s="994" t="s">
        <v>4573</v>
      </c>
      <c r="E55" s="553" t="s">
        <v>14466</v>
      </c>
      <c r="F55" s="994" t="s">
        <v>14467</v>
      </c>
      <c r="G55" s="913">
        <v>2495</v>
      </c>
      <c r="H55" s="553" t="s">
        <v>14468</v>
      </c>
    </row>
    <row r="56" spans="2:8" x14ac:dyDescent="0.25">
      <c r="B56" s="911">
        <v>43359</v>
      </c>
      <c r="C56" s="911">
        <v>43363</v>
      </c>
      <c r="D56" s="994" t="s">
        <v>2283</v>
      </c>
      <c r="E56" s="553" t="s">
        <v>821</v>
      </c>
      <c r="F56" s="994" t="s">
        <v>14467</v>
      </c>
      <c r="G56" s="913">
        <v>2495</v>
      </c>
      <c r="H56" s="553" t="s">
        <v>14468</v>
      </c>
    </row>
    <row r="57" spans="2:8" x14ac:dyDescent="0.25">
      <c r="B57" s="911">
        <v>43359</v>
      </c>
      <c r="C57" s="911">
        <v>43363</v>
      </c>
      <c r="D57" s="994" t="s">
        <v>72</v>
      </c>
      <c r="E57" s="553" t="s">
        <v>821</v>
      </c>
      <c r="F57" s="994" t="s">
        <v>14467</v>
      </c>
      <c r="G57" s="913">
        <v>2495</v>
      </c>
      <c r="H57" s="553" t="s">
        <v>14468</v>
      </c>
    </row>
    <row r="58" spans="2:8" x14ac:dyDescent="0.25">
      <c r="B58" s="911">
        <v>43360</v>
      </c>
      <c r="C58" s="911">
        <v>43364</v>
      </c>
      <c r="D58" s="994" t="s">
        <v>5751</v>
      </c>
      <c r="E58" s="553" t="s">
        <v>4575</v>
      </c>
      <c r="F58" s="994" t="s">
        <v>1812</v>
      </c>
      <c r="G58" s="913">
        <v>2746</v>
      </c>
      <c r="H58" s="553" t="s">
        <v>14469</v>
      </c>
    </row>
    <row r="59" spans="2:8" x14ac:dyDescent="0.25">
      <c r="B59" s="911">
        <v>43362</v>
      </c>
      <c r="C59" s="911">
        <v>43366</v>
      </c>
      <c r="D59" s="598" t="s">
        <v>14470</v>
      </c>
      <c r="E59" s="572" t="s">
        <v>14471</v>
      </c>
      <c r="F59" s="547" t="s">
        <v>895</v>
      </c>
      <c r="G59" s="913">
        <v>2350</v>
      </c>
      <c r="H59" s="572" t="s">
        <v>14472</v>
      </c>
    </row>
    <row r="60" spans="2:8" x14ac:dyDescent="0.25">
      <c r="B60" s="911">
        <v>43366</v>
      </c>
      <c r="C60" s="911">
        <v>43367</v>
      </c>
      <c r="D60" s="547" t="s">
        <v>6988</v>
      </c>
      <c r="E60" s="572" t="s">
        <v>14473</v>
      </c>
      <c r="F60" s="547" t="s">
        <v>172</v>
      </c>
      <c r="G60" s="913">
        <v>285</v>
      </c>
      <c r="H60" s="572" t="s">
        <v>14474</v>
      </c>
    </row>
    <row r="61" spans="2:8" x14ac:dyDescent="0.25">
      <c r="B61" s="911">
        <v>43366</v>
      </c>
      <c r="C61" s="911">
        <v>43367</v>
      </c>
      <c r="D61" s="547" t="s">
        <v>2274</v>
      </c>
      <c r="E61" s="912" t="s">
        <v>2275</v>
      </c>
      <c r="F61" s="598" t="s">
        <v>172</v>
      </c>
      <c r="G61" s="913">
        <v>275</v>
      </c>
      <c r="H61" s="572" t="s">
        <v>14474</v>
      </c>
    </row>
    <row r="62" spans="2:8" x14ac:dyDescent="0.25">
      <c r="B62" s="911">
        <v>43366</v>
      </c>
      <c r="C62" s="911">
        <v>43371</v>
      </c>
      <c r="D62" s="547" t="s">
        <v>12003</v>
      </c>
      <c r="E62" s="572" t="s">
        <v>14475</v>
      </c>
      <c r="F62" s="547" t="s">
        <v>587</v>
      </c>
      <c r="G62" s="913">
        <v>2795</v>
      </c>
      <c r="H62" s="572" t="s">
        <v>14476</v>
      </c>
    </row>
    <row r="63" spans="2:8" x14ac:dyDescent="0.25">
      <c r="B63" s="842">
        <v>43366</v>
      </c>
      <c r="C63" s="842">
        <v>43368</v>
      </c>
      <c r="D63" s="547" t="s">
        <v>1830</v>
      </c>
      <c r="E63" s="572" t="s">
        <v>4910</v>
      </c>
      <c r="F63" s="547" t="s">
        <v>1504</v>
      </c>
      <c r="G63" s="909">
        <v>1179</v>
      </c>
      <c r="H63" s="572" t="s">
        <v>14524</v>
      </c>
    </row>
    <row r="64" spans="2:8" x14ac:dyDescent="0.25">
      <c r="B64" s="911">
        <v>43372</v>
      </c>
      <c r="C64" s="911">
        <v>43375</v>
      </c>
      <c r="D64" s="547" t="s">
        <v>14477</v>
      </c>
      <c r="E64" s="572" t="s">
        <v>14478</v>
      </c>
      <c r="F64" s="547" t="s">
        <v>567</v>
      </c>
      <c r="G64" s="913">
        <v>2014</v>
      </c>
      <c r="H64" s="572" t="s">
        <v>14479</v>
      </c>
    </row>
    <row r="65" spans="1:8" x14ac:dyDescent="0.25">
      <c r="B65" s="911">
        <v>43373</v>
      </c>
      <c r="C65" s="911">
        <v>43375</v>
      </c>
      <c r="D65" s="547" t="s">
        <v>4605</v>
      </c>
      <c r="E65" s="572" t="s">
        <v>14480</v>
      </c>
      <c r="F65" s="547" t="s">
        <v>172</v>
      </c>
      <c r="G65" s="913">
        <v>812</v>
      </c>
      <c r="H65" s="572" t="s">
        <v>14481</v>
      </c>
    </row>
    <row r="66" spans="1:8" x14ac:dyDescent="0.25">
      <c r="B66" s="911">
        <v>43373</v>
      </c>
      <c r="C66" s="911">
        <v>43376</v>
      </c>
      <c r="D66" s="547" t="s">
        <v>14482</v>
      </c>
      <c r="E66" s="572" t="s">
        <v>10213</v>
      </c>
      <c r="F66" s="547" t="s">
        <v>2089</v>
      </c>
      <c r="G66" s="913">
        <v>2225</v>
      </c>
      <c r="H66" s="572" t="s">
        <v>14483</v>
      </c>
    </row>
    <row r="67" spans="1:8" x14ac:dyDescent="0.25">
      <c r="B67" s="1091">
        <v>43373</v>
      </c>
      <c r="C67" s="1091">
        <v>43376</v>
      </c>
      <c r="D67" s="1089" t="s">
        <v>12128</v>
      </c>
      <c r="E67" s="1090" t="s">
        <v>14484</v>
      </c>
      <c r="F67" s="1089" t="s">
        <v>793</v>
      </c>
      <c r="G67" s="1092">
        <v>1871</v>
      </c>
      <c r="H67" s="1090" t="s">
        <v>14485</v>
      </c>
    </row>
    <row r="68" spans="1:8" x14ac:dyDescent="0.25">
      <c r="B68" s="122"/>
      <c r="C68" s="122"/>
      <c r="D68" s="928"/>
      <c r="E68" s="931"/>
      <c r="F68" s="928"/>
      <c r="G68" s="123"/>
      <c r="H68" s="931"/>
    </row>
    <row r="69" spans="1:8" x14ac:dyDescent="0.25">
      <c r="B69" s="122"/>
      <c r="C69" s="122"/>
      <c r="D69" s="928"/>
      <c r="E69" s="931"/>
      <c r="F69" s="928"/>
      <c r="G69" s="123"/>
      <c r="H69" s="931"/>
    </row>
    <row r="70" spans="1:8" x14ac:dyDescent="0.25">
      <c r="A70" s="184"/>
      <c r="B70" s="332"/>
      <c r="C70" s="332"/>
      <c r="D70" s="99"/>
      <c r="E70" s="99"/>
      <c r="F70" s="99"/>
      <c r="G70" s="333"/>
      <c r="H70" s="99"/>
    </row>
    <row r="71" spans="1:8" x14ac:dyDescent="0.25">
      <c r="A71" s="128" t="s">
        <v>32</v>
      </c>
      <c r="B71" s="122"/>
      <c r="C71" s="122"/>
      <c r="D71" s="927"/>
      <c r="E71" s="260"/>
      <c r="F71" s="927"/>
      <c r="G71" s="123"/>
      <c r="H71" s="930"/>
    </row>
    <row r="72" spans="1:8" x14ac:dyDescent="0.25">
      <c r="B72" s="922"/>
      <c r="C72" s="922"/>
      <c r="D72" s="547"/>
      <c r="E72" s="547"/>
      <c r="F72" s="547"/>
      <c r="G72" s="921"/>
      <c r="H72" s="572"/>
    </row>
    <row r="73" spans="1:8" x14ac:dyDescent="0.25">
      <c r="B73" s="922"/>
      <c r="C73" s="922"/>
      <c r="D73" s="867"/>
      <c r="E73" s="935"/>
      <c r="F73" s="547"/>
      <c r="G73" s="921"/>
      <c r="H73" s="572"/>
    </row>
    <row r="74" spans="1:8" x14ac:dyDescent="0.25">
      <c r="B74" s="922"/>
      <c r="C74" s="922"/>
      <c r="D74" s="547"/>
      <c r="E74" s="547"/>
      <c r="F74" s="547"/>
      <c r="G74" s="921"/>
      <c r="H74" s="572"/>
    </row>
    <row r="75" spans="1:8" x14ac:dyDescent="0.25">
      <c r="B75" s="922"/>
      <c r="C75" s="922"/>
      <c r="D75" s="547"/>
      <c r="E75" s="547"/>
      <c r="F75" s="547"/>
      <c r="G75" s="921"/>
      <c r="H75" s="572"/>
    </row>
    <row r="76" spans="1:8" x14ac:dyDescent="0.25">
      <c r="B76" s="922"/>
      <c r="C76" s="922"/>
      <c r="D76" s="547"/>
      <c r="E76" s="547"/>
      <c r="F76" s="547"/>
      <c r="G76" s="921"/>
      <c r="H76" s="572"/>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64">
        <v>43354</v>
      </c>
      <c r="C84" s="964">
        <v>43356</v>
      </c>
      <c r="D84" s="959" t="s">
        <v>354</v>
      </c>
      <c r="E84" s="960" t="s">
        <v>10364</v>
      </c>
      <c r="F84" s="959" t="s">
        <v>1504</v>
      </c>
      <c r="G84" s="1036">
        <v>1871.5</v>
      </c>
      <c r="H84" s="960" t="s">
        <v>13454</v>
      </c>
    </row>
    <row r="85" spans="1:8" x14ac:dyDescent="0.25">
      <c r="B85" s="958"/>
      <c r="C85" s="958"/>
      <c r="D85" s="959"/>
      <c r="E85" s="960"/>
      <c r="F85" s="959"/>
      <c r="G85" s="957"/>
      <c r="H85" s="960"/>
    </row>
    <row r="86" spans="1:8" x14ac:dyDescent="0.25">
      <c r="B86" s="958"/>
      <c r="C86" s="958"/>
      <c r="D86" s="959"/>
      <c r="E86" s="960"/>
      <c r="F86" s="959"/>
      <c r="G86" s="957"/>
      <c r="H86" s="960"/>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922"/>
      <c r="C90" s="922"/>
      <c r="D90" s="547"/>
      <c r="E90" s="547"/>
      <c r="F90" s="547"/>
      <c r="G90" s="921"/>
      <c r="H90" s="572"/>
    </row>
    <row r="91" spans="1:8" x14ac:dyDescent="0.25">
      <c r="B91" s="122"/>
      <c r="C91" s="122"/>
      <c r="D91" s="928"/>
      <c r="E91" s="546"/>
      <c r="F91" s="928"/>
      <c r="G91" s="123"/>
      <c r="H91" s="931"/>
    </row>
    <row r="92" spans="1:8" x14ac:dyDescent="0.25">
      <c r="A92" s="184"/>
      <c r="B92" s="332"/>
      <c r="C92" s="332"/>
      <c r="D92" s="99"/>
      <c r="E92" s="99"/>
      <c r="F92" s="99"/>
      <c r="G92" s="333"/>
      <c r="H92" s="99"/>
    </row>
    <row r="93" spans="1:8" x14ac:dyDescent="0.25">
      <c r="A93" s="128" t="s">
        <v>14299</v>
      </c>
      <c r="B93" s="552"/>
      <c r="C93" s="552"/>
      <c r="D93" s="547"/>
      <c r="E93" s="547"/>
      <c r="F93" s="547"/>
      <c r="G93" s="123"/>
      <c r="H93" s="547"/>
    </row>
    <row r="94" spans="1:8" x14ac:dyDescent="0.25">
      <c r="B94" s="581"/>
      <c r="C94" s="581"/>
      <c r="D94" s="928"/>
      <c r="E94" s="928"/>
      <c r="F94" s="928"/>
      <c r="G94" s="682"/>
      <c r="H94" s="928"/>
    </row>
    <row r="95" spans="1:8" x14ac:dyDescent="0.25">
      <c r="B95" s="911">
        <v>43366</v>
      </c>
      <c r="C95" s="961">
        <v>43368</v>
      </c>
      <c r="D95" s="935" t="s">
        <v>14015</v>
      </c>
      <c r="E95" s="935" t="s">
        <v>34</v>
      </c>
      <c r="F95" s="935" t="s">
        <v>14016</v>
      </c>
      <c r="G95" s="965">
        <v>320</v>
      </c>
      <c r="H95" s="547" t="s">
        <v>14017</v>
      </c>
    </row>
    <row r="96" spans="1:8" x14ac:dyDescent="0.25">
      <c r="B96" s="911">
        <v>43352</v>
      </c>
      <c r="C96" s="961">
        <v>43355</v>
      </c>
      <c r="D96" s="547" t="s">
        <v>14328</v>
      </c>
      <c r="E96" s="935" t="s">
        <v>14329</v>
      </c>
      <c r="F96" s="935" t="s">
        <v>14330</v>
      </c>
      <c r="G96" s="969">
        <v>840</v>
      </c>
      <c r="H96" s="547" t="s">
        <v>14331</v>
      </c>
    </row>
    <row r="97" spans="1:8" x14ac:dyDescent="0.25">
      <c r="B97" s="911">
        <v>43352</v>
      </c>
      <c r="C97" s="961">
        <v>43352</v>
      </c>
      <c r="D97" s="547" t="s">
        <v>12715</v>
      </c>
      <c r="E97" s="935" t="s">
        <v>12451</v>
      </c>
      <c r="F97" s="935" t="s">
        <v>13462</v>
      </c>
      <c r="G97" s="969">
        <v>44.32</v>
      </c>
      <c r="H97" s="547" t="s">
        <v>14334</v>
      </c>
    </row>
    <row r="98" spans="1:8" x14ac:dyDescent="0.25">
      <c r="B98" s="911">
        <v>43353</v>
      </c>
      <c r="C98" s="961">
        <v>43354</v>
      </c>
      <c r="D98" s="547" t="s">
        <v>14013</v>
      </c>
      <c r="E98" s="935" t="s">
        <v>18</v>
      </c>
      <c r="F98" s="935" t="s">
        <v>1606</v>
      </c>
      <c r="G98" s="969">
        <v>137.24</v>
      </c>
      <c r="H98" s="547" t="s">
        <v>49</v>
      </c>
    </row>
    <row r="99" spans="1:8" x14ac:dyDescent="0.25">
      <c r="B99" s="911">
        <v>43353</v>
      </c>
      <c r="C99" s="961">
        <v>43353</v>
      </c>
      <c r="D99" s="547" t="s">
        <v>14302</v>
      </c>
      <c r="E99" s="547" t="s">
        <v>3010</v>
      </c>
      <c r="F99" s="547" t="s">
        <v>8557</v>
      </c>
      <c r="G99" s="969">
        <v>60</v>
      </c>
      <c r="H99" s="547" t="s">
        <v>14303</v>
      </c>
    </row>
    <row r="100" spans="1:8" x14ac:dyDescent="0.25">
      <c r="B100" s="911">
        <v>43355</v>
      </c>
      <c r="C100" s="961">
        <v>43355</v>
      </c>
      <c r="D100" s="547" t="s">
        <v>14328</v>
      </c>
      <c r="E100" s="935" t="s">
        <v>14329</v>
      </c>
      <c r="F100" s="547" t="s">
        <v>14332</v>
      </c>
      <c r="G100" s="969">
        <v>350</v>
      </c>
      <c r="H100" s="547" t="s">
        <v>14333</v>
      </c>
    </row>
    <row r="101" spans="1:8" x14ac:dyDescent="0.25">
      <c r="B101" s="911">
        <v>43356</v>
      </c>
      <c r="C101" s="961">
        <v>43356</v>
      </c>
      <c r="D101" s="547" t="s">
        <v>14304</v>
      </c>
      <c r="E101" s="547" t="s">
        <v>3010</v>
      </c>
      <c r="F101" s="547" t="s">
        <v>14305</v>
      </c>
      <c r="G101" s="969">
        <v>85</v>
      </c>
      <c r="H101" s="547" t="s">
        <v>14303</v>
      </c>
    </row>
    <row r="102" spans="1:8" x14ac:dyDescent="0.25">
      <c r="B102" s="911">
        <v>43367</v>
      </c>
      <c r="C102" s="961">
        <v>43367</v>
      </c>
      <c r="D102" s="935" t="s">
        <v>12823</v>
      </c>
      <c r="E102" s="935" t="s">
        <v>18</v>
      </c>
      <c r="F102" s="935" t="s">
        <v>12720</v>
      </c>
      <c r="G102" s="969">
        <v>32</v>
      </c>
      <c r="H102" s="547" t="s">
        <v>14306</v>
      </c>
    </row>
    <row r="103" spans="1:8" x14ac:dyDescent="0.25">
      <c r="B103" s="911">
        <v>43367</v>
      </c>
      <c r="C103" s="961">
        <v>43367</v>
      </c>
      <c r="D103" s="547" t="s">
        <v>14307</v>
      </c>
      <c r="E103" s="935" t="s">
        <v>18</v>
      </c>
      <c r="F103" s="935" t="s">
        <v>12720</v>
      </c>
      <c r="G103" s="969">
        <v>32</v>
      </c>
      <c r="H103" s="547" t="s">
        <v>14306</v>
      </c>
    </row>
    <row r="104" spans="1:8" x14ac:dyDescent="0.25">
      <c r="B104" s="911">
        <v>43367</v>
      </c>
      <c r="C104" s="961">
        <v>43367</v>
      </c>
      <c r="D104" s="547" t="s">
        <v>14308</v>
      </c>
      <c r="E104" s="935" t="s">
        <v>18</v>
      </c>
      <c r="F104" s="935" t="s">
        <v>12720</v>
      </c>
      <c r="G104" s="969">
        <v>32</v>
      </c>
      <c r="H104" s="547" t="s">
        <v>14306</v>
      </c>
    </row>
    <row r="105" spans="1:8" x14ac:dyDescent="0.25">
      <c r="B105" s="911">
        <v>43367</v>
      </c>
      <c r="C105" s="961">
        <v>43367</v>
      </c>
      <c r="D105" s="547" t="s">
        <v>14309</v>
      </c>
      <c r="E105" s="935" t="s">
        <v>18</v>
      </c>
      <c r="F105" s="935" t="s">
        <v>12720</v>
      </c>
      <c r="G105" s="969">
        <v>32</v>
      </c>
      <c r="H105" s="547" t="s">
        <v>14306</v>
      </c>
    </row>
    <row r="106" spans="1:8" x14ac:dyDescent="0.25">
      <c r="B106" s="911">
        <v>43370</v>
      </c>
      <c r="C106" s="961">
        <v>43373</v>
      </c>
      <c r="D106" s="547" t="s">
        <v>12676</v>
      </c>
      <c r="E106" s="547" t="s">
        <v>13496</v>
      </c>
      <c r="F106" s="547" t="s">
        <v>1684</v>
      </c>
      <c r="G106" s="969">
        <v>1680.5</v>
      </c>
      <c r="H106" s="547" t="s">
        <v>14081</v>
      </c>
    </row>
    <row r="107" spans="1:8" x14ac:dyDescent="0.25">
      <c r="B107" s="911">
        <v>43371</v>
      </c>
      <c r="C107" s="961">
        <v>43361</v>
      </c>
      <c r="D107" s="941" t="s">
        <v>12695</v>
      </c>
      <c r="E107" s="935" t="s">
        <v>46</v>
      </c>
      <c r="F107" s="935" t="s">
        <v>254</v>
      </c>
      <c r="G107" s="969">
        <v>25</v>
      </c>
      <c r="H107" s="547" t="s">
        <v>14080</v>
      </c>
    </row>
    <row r="108" spans="1:8" x14ac:dyDescent="0.25">
      <c r="B108" s="911">
        <v>43372</v>
      </c>
      <c r="C108" s="911">
        <v>43372</v>
      </c>
      <c r="D108" s="547" t="s">
        <v>4129</v>
      </c>
      <c r="E108" s="935" t="s">
        <v>14018</v>
      </c>
      <c r="F108" s="935" t="s">
        <v>12526</v>
      </c>
      <c r="G108" s="965">
        <v>25</v>
      </c>
      <c r="H108" s="935" t="s">
        <v>14019</v>
      </c>
    </row>
    <row r="109" spans="1:8" x14ac:dyDescent="0.25">
      <c r="B109" s="911">
        <v>43372</v>
      </c>
      <c r="C109" s="961">
        <v>43372</v>
      </c>
      <c r="D109" s="598" t="s">
        <v>14300</v>
      </c>
      <c r="E109" s="547" t="s">
        <v>5772</v>
      </c>
      <c r="F109" s="547" t="s">
        <v>14301</v>
      </c>
      <c r="G109" s="969">
        <v>51</v>
      </c>
      <c r="H109" s="547" t="s">
        <v>12496</v>
      </c>
    </row>
    <row r="110" spans="1:8" x14ac:dyDescent="0.25">
      <c r="B110" s="552"/>
      <c r="C110" s="552"/>
      <c r="D110" s="548"/>
      <c r="E110" s="548"/>
      <c r="F110" s="548"/>
      <c r="G110" s="123"/>
      <c r="H110" s="548"/>
    </row>
    <row r="111" spans="1:8" x14ac:dyDescent="0.25">
      <c r="A111" s="184"/>
      <c r="B111" s="332"/>
      <c r="C111" s="332"/>
      <c r="D111" s="99"/>
      <c r="E111" s="99"/>
      <c r="F111" s="99"/>
      <c r="G111" s="333"/>
      <c r="H111" s="99"/>
    </row>
    <row r="112" spans="1:8" x14ac:dyDescent="0.25">
      <c r="A112" s="128" t="s">
        <v>29</v>
      </c>
      <c r="B112" s="122"/>
      <c r="C112" s="126"/>
      <c r="D112" s="927"/>
      <c r="E112" s="930"/>
      <c r="F112" s="927"/>
      <c r="G112" s="25"/>
      <c r="H112" s="930"/>
    </row>
    <row r="113" spans="1:8" x14ac:dyDescent="0.25">
      <c r="B113" s="122"/>
      <c r="C113" s="126"/>
      <c r="D113" s="1061"/>
      <c r="E113" s="1062"/>
      <c r="F113" s="1061"/>
      <c r="G113" s="25"/>
      <c r="H113" s="1062"/>
    </row>
    <row r="114" spans="1:8" x14ac:dyDescent="0.25">
      <c r="B114" s="122"/>
      <c r="C114" s="126"/>
      <c r="D114" s="1061"/>
      <c r="E114" s="1062"/>
      <c r="F114" s="1061"/>
      <c r="G114" s="25"/>
      <c r="H114" s="1062"/>
    </row>
    <row r="115" spans="1:8" x14ac:dyDescent="0.25">
      <c r="B115" s="911">
        <v>43355</v>
      </c>
      <c r="C115" s="911">
        <v>43360</v>
      </c>
      <c r="D115" s="572" t="s">
        <v>132</v>
      </c>
      <c r="E115" s="572" t="s">
        <v>10191</v>
      </c>
      <c r="F115" s="547" t="s">
        <v>4525</v>
      </c>
      <c r="G115" s="942">
        <v>3921.3</v>
      </c>
      <c r="H115" s="572" t="s">
        <v>1593</v>
      </c>
    </row>
    <row r="116" spans="1:8" x14ac:dyDescent="0.25">
      <c r="B116" s="911">
        <v>43356</v>
      </c>
      <c r="C116" s="911">
        <v>43359</v>
      </c>
      <c r="D116" s="572" t="s">
        <v>14082</v>
      </c>
      <c r="E116" s="572" t="s">
        <v>14083</v>
      </c>
      <c r="F116" s="547" t="s">
        <v>793</v>
      </c>
      <c r="G116" s="942">
        <v>1673.32</v>
      </c>
      <c r="H116" s="572" t="s">
        <v>14084</v>
      </c>
    </row>
    <row r="117" spans="1:8" x14ac:dyDescent="0.25">
      <c r="B117" s="581"/>
      <c r="C117" s="581"/>
      <c r="D117" s="930"/>
      <c r="E117" s="930"/>
      <c r="F117" s="927"/>
      <c r="G117" s="926"/>
      <c r="H117" s="930"/>
    </row>
    <row r="118" spans="1:8" x14ac:dyDescent="0.25">
      <c r="B118" s="581"/>
      <c r="C118" s="929"/>
      <c r="D118" s="927"/>
      <c r="E118" s="930"/>
      <c r="F118" s="927"/>
      <c r="G118" s="242"/>
      <c r="H118" s="930"/>
    </row>
    <row r="119" spans="1:8" x14ac:dyDescent="0.25">
      <c r="B119" s="581"/>
      <c r="C119" s="929"/>
      <c r="D119" s="927"/>
      <c r="E119" s="930"/>
      <c r="F119" s="930"/>
      <c r="G119" s="242"/>
      <c r="H119" s="930"/>
    </row>
    <row r="120" spans="1:8" x14ac:dyDescent="0.25">
      <c r="B120" s="581"/>
      <c r="C120" s="581"/>
      <c r="D120" s="930"/>
      <c r="E120" s="930"/>
      <c r="F120" s="927"/>
      <c r="G120" s="926"/>
      <c r="H120" s="930"/>
    </row>
    <row r="121" spans="1:8" x14ac:dyDescent="0.25">
      <c r="B121" s="122"/>
      <c r="C121" s="122"/>
      <c r="D121" s="930"/>
      <c r="E121" s="930"/>
      <c r="F121" s="927"/>
      <c r="G121" s="123"/>
      <c r="H121" s="930"/>
    </row>
    <row r="122" spans="1:8" x14ac:dyDescent="0.25">
      <c r="A122" s="184"/>
      <c r="B122" s="332"/>
      <c r="C122" s="332"/>
      <c r="D122" s="99"/>
      <c r="E122" s="99"/>
      <c r="F122" s="99"/>
      <c r="G122" s="333"/>
      <c r="H122" s="99"/>
    </row>
    <row r="123" spans="1:8" x14ac:dyDescent="0.25">
      <c r="A123" s="128" t="s">
        <v>26</v>
      </c>
      <c r="B123" s="122"/>
      <c r="C123" s="122"/>
      <c r="D123" s="928"/>
      <c r="E123" s="931"/>
      <c r="F123" s="928"/>
      <c r="G123" s="123"/>
      <c r="H123" s="931"/>
    </row>
    <row r="124" spans="1:8" x14ac:dyDescent="0.25">
      <c r="B124" s="911">
        <v>43360</v>
      </c>
      <c r="C124" s="911">
        <v>43363</v>
      </c>
      <c r="D124" s="935" t="s">
        <v>1249</v>
      </c>
      <c r="E124" s="950" t="s">
        <v>3445</v>
      </c>
      <c r="F124" s="935" t="s">
        <v>75</v>
      </c>
      <c r="G124" s="942">
        <v>1897</v>
      </c>
      <c r="H124" s="950" t="s">
        <v>14409</v>
      </c>
    </row>
    <row r="125" spans="1:8" x14ac:dyDescent="0.25">
      <c r="B125" s="911">
        <v>43360</v>
      </c>
      <c r="C125" s="911">
        <v>43362</v>
      </c>
      <c r="D125" s="935" t="s">
        <v>14410</v>
      </c>
      <c r="E125" s="950" t="s">
        <v>6061</v>
      </c>
      <c r="F125" s="935" t="s">
        <v>8542</v>
      </c>
      <c r="G125" s="942">
        <v>1220</v>
      </c>
      <c r="H125" s="950" t="s">
        <v>14411</v>
      </c>
    </row>
    <row r="126" spans="1:8" x14ac:dyDescent="0.25">
      <c r="B126" s="911">
        <v>43373</v>
      </c>
      <c r="C126" s="911">
        <v>43375</v>
      </c>
      <c r="D126" s="935" t="s">
        <v>7545</v>
      </c>
      <c r="E126" s="950" t="s">
        <v>7546</v>
      </c>
      <c r="F126" s="935" t="s">
        <v>23</v>
      </c>
      <c r="G126" s="942">
        <v>896</v>
      </c>
      <c r="H126" s="950" t="s">
        <v>4554</v>
      </c>
    </row>
    <row r="127" spans="1:8" x14ac:dyDescent="0.25">
      <c r="B127" s="911">
        <v>43373</v>
      </c>
      <c r="C127" s="911">
        <v>43375</v>
      </c>
      <c r="D127" s="935" t="s">
        <v>12220</v>
      </c>
      <c r="E127" s="950" t="s">
        <v>14412</v>
      </c>
      <c r="F127" s="935" t="s">
        <v>23</v>
      </c>
      <c r="G127" s="942">
        <v>670</v>
      </c>
      <c r="H127" s="950" t="s">
        <v>4554</v>
      </c>
    </row>
    <row r="128" spans="1:8" x14ac:dyDescent="0.25">
      <c r="B128" s="122"/>
      <c r="C128" s="122"/>
      <c r="D128" s="928"/>
      <c r="E128" s="931"/>
      <c r="F128" s="928"/>
      <c r="G128" s="123"/>
      <c r="H128" s="931"/>
    </row>
    <row r="129" spans="1:10" x14ac:dyDescent="0.25">
      <c r="B129" s="122"/>
      <c r="C129" s="122"/>
      <c r="D129" s="928"/>
      <c r="E129" s="931"/>
      <c r="F129" s="928"/>
      <c r="G129" s="123"/>
      <c r="H129" s="931"/>
    </row>
    <row r="130" spans="1:10" x14ac:dyDescent="0.25">
      <c r="B130" s="122"/>
      <c r="C130" s="122"/>
      <c r="D130" s="928"/>
      <c r="E130" s="931"/>
      <c r="F130" s="927"/>
      <c r="G130" s="123"/>
      <c r="H130" s="931"/>
    </row>
    <row r="131" spans="1:10" x14ac:dyDescent="0.25">
      <c r="B131" s="122"/>
      <c r="C131" s="122"/>
      <c r="D131" s="928"/>
      <c r="E131" s="931"/>
      <c r="F131" s="928"/>
      <c r="G131" s="123"/>
      <c r="H131" s="931"/>
    </row>
    <row r="132" spans="1:10" x14ac:dyDescent="0.25">
      <c r="B132" s="122"/>
      <c r="C132" s="122"/>
      <c r="D132" s="928"/>
      <c r="E132" s="931"/>
      <c r="F132" s="928"/>
      <c r="G132" s="123"/>
      <c r="H132" s="931"/>
    </row>
    <row r="133" spans="1:10" x14ac:dyDescent="0.25">
      <c r="B133" s="122"/>
      <c r="C133" s="122"/>
      <c r="D133" s="928"/>
      <c r="E133" s="931"/>
      <c r="F133" s="928"/>
      <c r="G133" s="123"/>
      <c r="H133" s="928"/>
    </row>
    <row r="134" spans="1:10" x14ac:dyDescent="0.25">
      <c r="B134" s="122"/>
      <c r="C134" s="122"/>
      <c r="D134" s="928"/>
      <c r="E134" s="931"/>
      <c r="F134" s="928"/>
      <c r="G134" s="123"/>
      <c r="H134" s="928"/>
    </row>
    <row r="135" spans="1:10" x14ac:dyDescent="0.25">
      <c r="B135" s="122"/>
      <c r="C135" s="122"/>
      <c r="D135" s="928"/>
      <c r="E135" s="931"/>
      <c r="F135" s="928"/>
      <c r="G135" s="123"/>
      <c r="H135" s="928"/>
    </row>
    <row r="136" spans="1:10" x14ac:dyDescent="0.25">
      <c r="B136" s="122"/>
      <c r="C136" s="122"/>
      <c r="D136" s="928"/>
      <c r="E136" s="931"/>
      <c r="F136" s="928"/>
      <c r="G136" s="123"/>
      <c r="H136" s="928"/>
    </row>
    <row r="137" spans="1:10" x14ac:dyDescent="0.25">
      <c r="A137" s="184"/>
      <c r="B137" s="337"/>
      <c r="C137" s="337"/>
      <c r="D137" s="105"/>
      <c r="E137" s="105"/>
      <c r="F137" s="105"/>
      <c r="G137" s="338"/>
      <c r="H137" s="105"/>
    </row>
    <row r="138" spans="1:10" x14ac:dyDescent="0.25">
      <c r="A138" s="128" t="s">
        <v>13393</v>
      </c>
      <c r="B138" s="122"/>
      <c r="C138" s="122"/>
      <c r="D138" s="928"/>
      <c r="E138" s="931"/>
      <c r="F138" s="928"/>
      <c r="G138" s="123"/>
      <c r="H138" s="931"/>
    </row>
    <row r="139" spans="1:10" x14ac:dyDescent="0.25">
      <c r="B139" s="122"/>
      <c r="C139" s="122"/>
      <c r="D139" s="1066"/>
      <c r="E139" s="1067"/>
      <c r="F139" s="1066"/>
      <c r="G139" s="123"/>
      <c r="H139" s="1067"/>
    </row>
    <row r="140" spans="1:10" x14ac:dyDescent="0.25">
      <c r="B140" s="911">
        <v>43358</v>
      </c>
      <c r="C140" s="911">
        <v>43363</v>
      </c>
      <c r="D140" s="935" t="s">
        <v>1153</v>
      </c>
      <c r="E140" s="935" t="s">
        <v>14425</v>
      </c>
      <c r="F140" s="935" t="s">
        <v>75</v>
      </c>
      <c r="G140" s="942">
        <v>2042.39</v>
      </c>
      <c r="H140" s="935" t="s">
        <v>14426</v>
      </c>
    </row>
    <row r="141" spans="1:10" x14ac:dyDescent="0.25">
      <c r="B141" s="842">
        <v>43359</v>
      </c>
      <c r="C141" s="842">
        <v>43360</v>
      </c>
      <c r="D141" s="547" t="s">
        <v>14427</v>
      </c>
      <c r="E141" s="547" t="s">
        <v>2444</v>
      </c>
      <c r="F141" s="547" t="s">
        <v>14428</v>
      </c>
      <c r="G141" s="919">
        <v>1780</v>
      </c>
      <c r="H141" s="547" t="s">
        <v>14426</v>
      </c>
    </row>
    <row r="142" spans="1:10" x14ac:dyDescent="0.25">
      <c r="B142" s="122"/>
      <c r="C142" s="122"/>
      <c r="D142" s="1066"/>
      <c r="E142" s="1067"/>
      <c r="F142" s="1066"/>
      <c r="G142" s="123"/>
      <c r="H142" s="1067"/>
    </row>
    <row r="143" spans="1:10" x14ac:dyDescent="0.25">
      <c r="B143" s="941"/>
      <c r="C143" s="941"/>
      <c r="D143" s="216"/>
      <c r="E143" s="216"/>
      <c r="F143" s="216"/>
      <c r="G143" s="944"/>
      <c r="H143" s="216"/>
      <c r="I143" s="936"/>
      <c r="J143" s="936"/>
    </row>
    <row r="144" spans="1:10" x14ac:dyDescent="0.25">
      <c r="B144" s="122"/>
      <c r="C144" s="122"/>
      <c r="D144" s="928"/>
      <c r="E144" s="931"/>
      <c r="F144" s="928"/>
      <c r="G144" s="123"/>
      <c r="H144" s="931"/>
    </row>
    <row r="145" spans="1:8" x14ac:dyDescent="0.25">
      <c r="A145" s="184"/>
      <c r="B145" s="337"/>
      <c r="C145" s="337"/>
      <c r="D145" s="105"/>
      <c r="E145" s="105"/>
      <c r="F145" s="105"/>
      <c r="G145" s="338"/>
      <c r="H145" s="105"/>
    </row>
    <row r="146" spans="1:8" x14ac:dyDescent="0.25">
      <c r="A146" s="128" t="s">
        <v>6335</v>
      </c>
      <c r="B146" s="115"/>
      <c r="C146" s="115"/>
      <c r="D146" s="931"/>
      <c r="E146" s="931"/>
      <c r="F146" s="931"/>
      <c r="G146" s="113"/>
      <c r="H146" s="931"/>
    </row>
    <row r="147" spans="1:8" x14ac:dyDescent="0.25">
      <c r="B147" s="115"/>
      <c r="C147" s="115"/>
      <c r="D147" s="931"/>
      <c r="E147" s="931"/>
      <c r="F147" s="931"/>
      <c r="G147" s="113"/>
      <c r="H147" s="232"/>
    </row>
    <row r="148" spans="1:8" x14ac:dyDescent="0.25">
      <c r="B148" s="115"/>
      <c r="C148" s="115"/>
      <c r="D148" s="931"/>
      <c r="E148" s="931"/>
      <c r="F148" s="931"/>
      <c r="G148" s="113"/>
      <c r="H148" s="931"/>
    </row>
    <row r="149" spans="1:8" x14ac:dyDescent="0.25">
      <c r="B149" s="122"/>
      <c r="C149" s="122"/>
      <c r="D149" s="928"/>
      <c r="E149" s="931"/>
      <c r="F149" s="928"/>
      <c r="G149" s="123"/>
      <c r="H149" s="928"/>
    </row>
    <row r="150" spans="1:8" x14ac:dyDescent="0.25">
      <c r="B150" s="115"/>
      <c r="C150" s="115"/>
      <c r="D150" s="931"/>
      <c r="E150" s="931"/>
      <c r="F150" s="931"/>
      <c r="G150" s="113"/>
      <c r="H150" s="931"/>
    </row>
    <row r="151" spans="1:8" x14ac:dyDescent="0.25">
      <c r="B151" s="115"/>
      <c r="C151" s="115"/>
      <c r="D151" s="931"/>
      <c r="E151" s="931"/>
      <c r="F151" s="931"/>
      <c r="G151" s="113"/>
      <c r="H151" s="931"/>
    </row>
    <row r="152" spans="1:8" x14ac:dyDescent="0.25">
      <c r="A152" s="184"/>
      <c r="B152" s="332"/>
      <c r="C152" s="332"/>
      <c r="D152" s="99"/>
      <c r="E152" s="99"/>
      <c r="F152" s="99"/>
      <c r="G152" s="333"/>
      <c r="H152" s="99"/>
    </row>
    <row r="153" spans="1:8" x14ac:dyDescent="0.25">
      <c r="A153" s="128" t="s">
        <v>181</v>
      </c>
      <c r="B153" s="122"/>
      <c r="C153" s="122"/>
      <c r="D153" s="928"/>
      <c r="E153" s="931"/>
      <c r="F153" s="928"/>
      <c r="G153" s="123"/>
      <c r="H153" s="928"/>
    </row>
    <row r="154" spans="1:8" x14ac:dyDescent="0.25">
      <c r="B154" s="948"/>
      <c r="C154" s="948"/>
      <c r="D154" s="945"/>
      <c r="E154" s="946"/>
      <c r="F154" s="815"/>
      <c r="G154" s="947"/>
      <c r="H154" s="599"/>
    </row>
    <row r="155" spans="1:8" x14ac:dyDescent="0.25">
      <c r="B155" s="948"/>
      <c r="C155" s="948"/>
      <c r="D155" s="945"/>
      <c r="E155" s="946"/>
      <c r="F155" s="815"/>
      <c r="G155" s="947"/>
      <c r="H155" s="599"/>
    </row>
    <row r="156" spans="1:8" x14ac:dyDescent="0.25">
      <c r="B156" s="939"/>
      <c r="C156" s="939"/>
      <c r="D156" s="950"/>
      <c r="E156" s="950"/>
      <c r="F156" s="950"/>
      <c r="G156" s="951"/>
      <c r="H156" s="950"/>
    </row>
    <row r="157" spans="1:8" x14ac:dyDescent="0.25">
      <c r="B157" s="939"/>
      <c r="C157" s="939"/>
      <c r="D157" s="950"/>
      <c r="E157" s="935"/>
      <c r="F157" s="950"/>
      <c r="G157" s="951"/>
      <c r="H157" s="950"/>
    </row>
    <row r="158" spans="1:8" x14ac:dyDescent="0.25">
      <c r="A158" s="184"/>
      <c r="B158" s="337"/>
      <c r="C158" s="337"/>
      <c r="D158" s="105"/>
      <c r="E158" s="105"/>
      <c r="F158" s="105"/>
      <c r="G158" s="338"/>
      <c r="H158" s="105"/>
    </row>
    <row r="159" spans="1:8" x14ac:dyDescent="0.25">
      <c r="A159" s="128" t="s">
        <v>9060</v>
      </c>
      <c r="B159" s="115"/>
      <c r="C159" s="115"/>
      <c r="D159" s="549"/>
      <c r="E159" s="549"/>
      <c r="F159" s="549"/>
      <c r="G159" s="113"/>
      <c r="H159" s="549"/>
    </row>
    <row r="160" spans="1:8" x14ac:dyDescent="0.25">
      <c r="B160" s="115"/>
      <c r="C160" s="115"/>
      <c r="D160" s="549"/>
      <c r="E160" s="549"/>
      <c r="F160" s="549"/>
      <c r="G160" s="113"/>
      <c r="H160" s="549"/>
    </row>
    <row r="161" spans="1:8" x14ac:dyDescent="0.25">
      <c r="B161" s="989">
        <v>43355</v>
      </c>
      <c r="C161" s="989">
        <v>43359</v>
      </c>
      <c r="D161" s="950" t="s">
        <v>3887</v>
      </c>
      <c r="E161" s="950" t="s">
        <v>14437</v>
      </c>
      <c r="F161" s="950" t="s">
        <v>565</v>
      </c>
      <c r="G161" s="1019">
        <v>3328.72</v>
      </c>
      <c r="H161" s="950" t="s">
        <v>14438</v>
      </c>
    </row>
    <row r="162" spans="1:8" x14ac:dyDescent="0.25">
      <c r="B162" s="989">
        <v>43355</v>
      </c>
      <c r="C162" s="989">
        <v>43359</v>
      </c>
      <c r="D162" s="950" t="s">
        <v>3890</v>
      </c>
      <c r="E162" s="950" t="s">
        <v>14439</v>
      </c>
      <c r="F162" s="950" t="s">
        <v>565</v>
      </c>
      <c r="G162" s="1019">
        <v>3328.72</v>
      </c>
      <c r="H162" s="950" t="s">
        <v>14438</v>
      </c>
    </row>
    <row r="163" spans="1:8" x14ac:dyDescent="0.25">
      <c r="B163" s="989">
        <v>43359</v>
      </c>
      <c r="C163" s="989">
        <v>43360</v>
      </c>
      <c r="D163" s="950" t="s">
        <v>14440</v>
      </c>
      <c r="E163" s="950" t="s">
        <v>14441</v>
      </c>
      <c r="F163" s="950" t="s">
        <v>30</v>
      </c>
      <c r="G163" s="1019">
        <v>712</v>
      </c>
      <c r="H163" s="950" t="s">
        <v>14442</v>
      </c>
    </row>
    <row r="164" spans="1:8" x14ac:dyDescent="0.25">
      <c r="B164" s="989">
        <v>43359</v>
      </c>
      <c r="C164" s="989">
        <v>43362</v>
      </c>
      <c r="D164" s="950" t="s">
        <v>6344</v>
      </c>
      <c r="E164" s="950" t="s">
        <v>6345</v>
      </c>
      <c r="F164" s="950" t="s">
        <v>30</v>
      </c>
      <c r="G164" s="1019">
        <v>1450</v>
      </c>
      <c r="H164" s="950" t="s">
        <v>14443</v>
      </c>
    </row>
    <row r="165" spans="1:8" x14ac:dyDescent="0.25">
      <c r="B165" s="115"/>
      <c r="C165" s="115"/>
      <c r="D165" s="549"/>
      <c r="E165" s="549"/>
      <c r="F165" s="549"/>
      <c r="G165" s="113"/>
      <c r="H165" s="549"/>
    </row>
    <row r="166" spans="1:8" x14ac:dyDescent="0.25">
      <c r="B166" s="115"/>
      <c r="C166" s="115"/>
      <c r="D166" s="549"/>
      <c r="E166" s="549"/>
      <c r="F166" s="549"/>
      <c r="G166" s="113"/>
      <c r="H166" s="549"/>
    </row>
    <row r="167" spans="1:8" x14ac:dyDescent="0.25">
      <c r="B167" s="115"/>
      <c r="C167" s="115"/>
      <c r="D167" s="549"/>
      <c r="E167" s="549"/>
      <c r="F167" s="549"/>
      <c r="G167" s="113"/>
      <c r="H167" s="549"/>
    </row>
    <row r="168" spans="1:8" x14ac:dyDescent="0.25">
      <c r="B168" s="115"/>
      <c r="C168" s="115"/>
      <c r="D168" s="549"/>
      <c r="E168" s="549"/>
      <c r="F168" s="549"/>
      <c r="G168" s="113"/>
      <c r="H168" s="549"/>
    </row>
    <row r="169" spans="1:8" x14ac:dyDescent="0.25">
      <c r="B169" s="115"/>
      <c r="C169" s="115"/>
      <c r="D169" s="549"/>
      <c r="E169" s="549"/>
      <c r="F169" s="549"/>
      <c r="G169" s="113"/>
      <c r="H169" s="549"/>
    </row>
    <row r="170" spans="1:8" x14ac:dyDescent="0.25">
      <c r="A170" s="184"/>
      <c r="B170" s="337"/>
      <c r="C170" s="337"/>
      <c r="D170" s="105"/>
      <c r="E170" s="105"/>
      <c r="F170" s="105"/>
      <c r="G170" s="338"/>
      <c r="H170" s="105"/>
    </row>
    <row r="171" spans="1:8" x14ac:dyDescent="0.25">
      <c r="A171" s="128" t="s">
        <v>8603</v>
      </c>
      <c r="B171" s="760"/>
      <c r="C171" s="760"/>
      <c r="D171" s="136"/>
      <c r="E171" s="136"/>
      <c r="F171" s="136"/>
      <c r="G171" s="732"/>
      <c r="H171" s="136"/>
    </row>
    <row r="172" spans="1:8" x14ac:dyDescent="0.25">
      <c r="B172" s="760"/>
      <c r="C172" s="760"/>
      <c r="D172" s="136"/>
      <c r="E172" s="136"/>
      <c r="F172" s="136"/>
      <c r="G172" s="732"/>
      <c r="H172" s="136"/>
    </row>
    <row r="173" spans="1:8" x14ac:dyDescent="0.25">
      <c r="B173" s="760"/>
      <c r="C173" s="760"/>
      <c r="D173" s="136"/>
      <c r="E173" s="136"/>
      <c r="F173" s="136"/>
      <c r="G173" s="732"/>
      <c r="H173" s="136"/>
    </row>
    <row r="174" spans="1:8" x14ac:dyDescent="0.25">
      <c r="B174" s="760"/>
      <c r="C174" s="760"/>
      <c r="D174" s="136"/>
      <c r="E174" s="136"/>
      <c r="F174" s="136"/>
      <c r="G174" s="732"/>
      <c r="H174" s="136"/>
    </row>
    <row r="175" spans="1:8" x14ac:dyDescent="0.25">
      <c r="B175" s="760"/>
      <c r="C175" s="760"/>
      <c r="D175" s="136"/>
      <c r="E175" s="136"/>
      <c r="F175" s="136"/>
      <c r="G175" s="732"/>
      <c r="H175" s="136"/>
    </row>
    <row r="176" spans="1:8" x14ac:dyDescent="0.25">
      <c r="B176" s="760"/>
      <c r="C176" s="760"/>
      <c r="D176" s="136"/>
      <c r="E176" s="136"/>
      <c r="F176" s="136"/>
      <c r="G176" s="732"/>
      <c r="H176" s="136"/>
    </row>
    <row r="177" spans="1:8" x14ac:dyDescent="0.25">
      <c r="B177" s="115"/>
      <c r="C177" s="115"/>
      <c r="D177" s="549"/>
      <c r="E177" s="549"/>
      <c r="F177" s="549"/>
      <c r="G177" s="113"/>
      <c r="H177" s="931"/>
    </row>
    <row r="178" spans="1:8" x14ac:dyDescent="0.25">
      <c r="B178" s="115"/>
      <c r="C178" s="115"/>
      <c r="D178" s="549"/>
      <c r="E178" s="549"/>
      <c r="F178" s="550"/>
      <c r="G178" s="113"/>
      <c r="H178" s="549"/>
    </row>
    <row r="179" spans="1:8" x14ac:dyDescent="0.25">
      <c r="A179" s="184"/>
      <c r="B179" s="332"/>
      <c r="C179" s="332"/>
      <c r="D179" s="99"/>
      <c r="E179" s="99"/>
      <c r="F179" s="99"/>
      <c r="G179" s="333"/>
      <c r="H179" s="99"/>
    </row>
    <row r="180" spans="1:8" x14ac:dyDescent="0.25">
      <c r="A180" s="128" t="s">
        <v>28</v>
      </c>
      <c r="B180" s="551"/>
      <c r="C180" s="552"/>
      <c r="D180" s="553"/>
      <c r="E180" s="553"/>
      <c r="F180" s="553"/>
      <c r="G180" s="560"/>
      <c r="H180" s="553"/>
    </row>
    <row r="181" spans="1:8" x14ac:dyDescent="0.25">
      <c r="B181" s="551"/>
      <c r="C181" s="552"/>
      <c r="D181" s="553"/>
      <c r="E181" s="553"/>
      <c r="F181" s="553"/>
      <c r="G181" s="560"/>
      <c r="H181" s="553"/>
    </row>
    <row r="182" spans="1:8" x14ac:dyDescent="0.25">
      <c r="B182" s="551"/>
      <c r="C182" s="552"/>
      <c r="D182" s="553"/>
      <c r="E182" s="553"/>
      <c r="F182" s="553"/>
      <c r="G182" s="560"/>
      <c r="H182" s="553"/>
    </row>
    <row r="183" spans="1:8" x14ac:dyDescent="0.25">
      <c r="B183" s="911">
        <v>43354</v>
      </c>
      <c r="C183" s="911">
        <v>43358</v>
      </c>
      <c r="D183" s="553" t="s">
        <v>14310</v>
      </c>
      <c r="E183" s="553" t="s">
        <v>14311</v>
      </c>
      <c r="F183" s="553" t="s">
        <v>1504</v>
      </c>
      <c r="G183" s="942">
        <v>2800.21</v>
      </c>
      <c r="H183" s="553" t="s">
        <v>14312</v>
      </c>
    </row>
    <row r="184" spans="1:8" x14ac:dyDescent="0.25">
      <c r="B184" s="911">
        <v>43354</v>
      </c>
      <c r="C184" s="911">
        <v>43358</v>
      </c>
      <c r="D184" s="553" t="s">
        <v>13994</v>
      </c>
      <c r="E184" s="553" t="s">
        <v>868</v>
      </c>
      <c r="F184" s="553" t="s">
        <v>1504</v>
      </c>
      <c r="G184" s="942">
        <v>2800.21</v>
      </c>
      <c r="H184" s="553" t="s">
        <v>14312</v>
      </c>
    </row>
    <row r="185" spans="1:8" x14ac:dyDescent="0.25">
      <c r="B185" s="911">
        <v>43354</v>
      </c>
      <c r="C185" s="911">
        <v>43358</v>
      </c>
      <c r="D185" s="553" t="s">
        <v>4463</v>
      </c>
      <c r="E185" s="553" t="s">
        <v>14313</v>
      </c>
      <c r="F185" s="553" t="s">
        <v>1504</v>
      </c>
      <c r="G185" s="942">
        <v>2800.21</v>
      </c>
      <c r="H185" s="553" t="s">
        <v>14312</v>
      </c>
    </row>
    <row r="186" spans="1:8" x14ac:dyDescent="0.25">
      <c r="B186" s="911">
        <v>43354</v>
      </c>
      <c r="C186" s="911">
        <v>43358</v>
      </c>
      <c r="D186" s="553" t="s">
        <v>9359</v>
      </c>
      <c r="E186" s="553" t="s">
        <v>868</v>
      </c>
      <c r="F186" s="553" t="s">
        <v>1504</v>
      </c>
      <c r="G186" s="942">
        <v>3128.81</v>
      </c>
      <c r="H186" s="553" t="s">
        <v>14312</v>
      </c>
    </row>
    <row r="187" spans="1:8" x14ac:dyDescent="0.25">
      <c r="B187" s="551"/>
      <c r="C187" s="552"/>
      <c r="D187" s="553"/>
      <c r="E187" s="553"/>
      <c r="F187" s="553"/>
      <c r="G187" s="560"/>
      <c r="H187" s="553"/>
    </row>
    <row r="188" spans="1:8" x14ac:dyDescent="0.25">
      <c r="B188" s="551"/>
      <c r="C188" s="551"/>
      <c r="D188" s="553"/>
      <c r="E188" s="553"/>
      <c r="F188" s="553"/>
      <c r="G188" s="123"/>
      <c r="H188" s="553"/>
    </row>
    <row r="189" spans="1:8" x14ac:dyDescent="0.25">
      <c r="B189" s="551"/>
      <c r="C189" s="551"/>
      <c r="D189" s="553"/>
      <c r="E189" s="553"/>
      <c r="F189" s="553"/>
      <c r="G189" s="123"/>
      <c r="H189" s="553"/>
    </row>
    <row r="190" spans="1:8" x14ac:dyDescent="0.25">
      <c r="B190" s="551"/>
      <c r="C190" s="551"/>
      <c r="D190" s="553"/>
      <c r="E190" s="553"/>
      <c r="F190" s="553"/>
      <c r="G190" s="123"/>
      <c r="H190" s="553"/>
    </row>
    <row r="191" spans="1:8" x14ac:dyDescent="0.25">
      <c r="B191" s="551"/>
      <c r="C191" s="551"/>
      <c r="D191" s="553"/>
      <c r="E191" s="553"/>
      <c r="F191" s="553"/>
      <c r="G191" s="123"/>
      <c r="H191" s="553"/>
    </row>
    <row r="192" spans="1:8" x14ac:dyDescent="0.25">
      <c r="B192" s="551"/>
      <c r="C192" s="551"/>
      <c r="D192" s="553"/>
      <c r="E192" s="553"/>
      <c r="F192" s="553"/>
      <c r="G192" s="123"/>
      <c r="H192" s="553"/>
    </row>
    <row r="193" spans="1:8" x14ac:dyDescent="0.25">
      <c r="A193" s="184"/>
      <c r="B193" s="332"/>
      <c r="C193" s="332"/>
      <c r="D193" s="99"/>
      <c r="E193" s="99"/>
      <c r="F193" s="99"/>
      <c r="G193" s="333"/>
      <c r="H193" s="99"/>
    </row>
    <row r="194" spans="1:8" x14ac:dyDescent="0.25">
      <c r="A194" s="128" t="s">
        <v>50</v>
      </c>
      <c r="B194" s="126"/>
      <c r="C194" s="126"/>
      <c r="D194" s="273"/>
      <c r="E194" s="930"/>
      <c r="F194" s="927"/>
      <c r="G194" s="25"/>
      <c r="H194" s="930"/>
    </row>
    <row r="195" spans="1:8" x14ac:dyDescent="0.25">
      <c r="B195" s="126"/>
      <c r="C195" s="126"/>
      <c r="D195" s="927"/>
      <c r="E195" s="930"/>
      <c r="F195" s="927"/>
      <c r="G195" s="25"/>
      <c r="H195" s="930"/>
    </row>
    <row r="196" spans="1:8" x14ac:dyDescent="0.25">
      <c r="B196" s="126"/>
      <c r="C196" s="126"/>
      <c r="D196" s="273"/>
      <c r="E196" s="930"/>
      <c r="F196" s="927"/>
      <c r="G196" s="25"/>
      <c r="H196" s="930"/>
    </row>
    <row r="197" spans="1:8" x14ac:dyDescent="0.25">
      <c r="B197" s="939">
        <v>43354</v>
      </c>
      <c r="C197" s="939">
        <v>43356</v>
      </c>
      <c r="D197" s="950" t="s">
        <v>13778</v>
      </c>
      <c r="E197" s="950" t="s">
        <v>548</v>
      </c>
      <c r="F197" s="950" t="s">
        <v>23</v>
      </c>
      <c r="G197" s="1016">
        <v>392</v>
      </c>
      <c r="H197" s="950" t="s">
        <v>13779</v>
      </c>
    </row>
    <row r="198" spans="1:8" x14ac:dyDescent="0.25">
      <c r="B198" s="939">
        <v>43354</v>
      </c>
      <c r="C198" s="939">
        <v>43356</v>
      </c>
      <c r="D198" s="950" t="s">
        <v>13780</v>
      </c>
      <c r="E198" s="950" t="s">
        <v>548</v>
      </c>
      <c r="F198" s="950" t="s">
        <v>23</v>
      </c>
      <c r="G198" s="1016">
        <v>592</v>
      </c>
      <c r="H198" s="1013" t="s">
        <v>13779</v>
      </c>
    </row>
    <row r="199" spans="1:8" x14ac:dyDescent="0.25">
      <c r="B199" s="126"/>
      <c r="C199" s="126"/>
      <c r="D199" s="927"/>
      <c r="E199" s="930"/>
      <c r="F199" s="927"/>
      <c r="G199" s="76"/>
      <c r="H199" s="930"/>
    </row>
    <row r="200" spans="1:8" x14ac:dyDescent="0.25">
      <c r="B200" s="126"/>
      <c r="C200" s="126"/>
      <c r="D200" s="930"/>
      <c r="E200" s="930"/>
      <c r="F200" s="927"/>
      <c r="G200" s="76"/>
      <c r="H200" s="930"/>
    </row>
    <row r="201" spans="1:8" x14ac:dyDescent="0.25">
      <c r="A201" s="184"/>
      <c r="B201" s="332"/>
      <c r="C201" s="332"/>
      <c r="D201" s="99"/>
      <c r="E201" s="99"/>
      <c r="F201" s="99"/>
      <c r="G201" s="333"/>
      <c r="H201" s="99"/>
    </row>
    <row r="202" spans="1:8" x14ac:dyDescent="0.25">
      <c r="A202" s="128" t="s">
        <v>1644</v>
      </c>
      <c r="B202" s="551"/>
      <c r="C202" s="551"/>
      <c r="D202" s="548"/>
      <c r="E202" s="548"/>
      <c r="F202" s="548"/>
      <c r="G202" s="123"/>
      <c r="H202" s="548"/>
    </row>
    <row r="203" spans="1:8" x14ac:dyDescent="0.25">
      <c r="B203" s="551"/>
      <c r="C203" s="551"/>
      <c r="D203" s="548"/>
      <c r="E203" s="548"/>
      <c r="F203" s="548"/>
      <c r="G203" s="123"/>
      <c r="H203" s="548"/>
    </row>
    <row r="204" spans="1:8" x14ac:dyDescent="0.25">
      <c r="B204" s="551"/>
      <c r="C204" s="551"/>
      <c r="D204" s="548"/>
      <c r="E204" s="548"/>
      <c r="F204" s="548"/>
      <c r="G204" s="123"/>
      <c r="H204" s="548"/>
    </row>
    <row r="205" spans="1:8" x14ac:dyDescent="0.25">
      <c r="B205" s="911">
        <v>43359</v>
      </c>
      <c r="C205" s="911">
        <v>43362</v>
      </c>
      <c r="D205" s="935" t="s">
        <v>6360</v>
      </c>
      <c r="E205" s="935" t="s">
        <v>12847</v>
      </c>
      <c r="F205" s="935" t="s">
        <v>2229</v>
      </c>
      <c r="G205" s="965">
        <v>2315.1</v>
      </c>
      <c r="H205" s="935" t="s">
        <v>14282</v>
      </c>
    </row>
    <row r="206" spans="1:8" x14ac:dyDescent="0.25">
      <c r="B206" s="911">
        <v>43368</v>
      </c>
      <c r="C206" s="911">
        <v>43370</v>
      </c>
      <c r="D206" s="935" t="s">
        <v>2919</v>
      </c>
      <c r="E206" s="935" t="s">
        <v>12861</v>
      </c>
      <c r="F206" s="935" t="s">
        <v>8144</v>
      </c>
      <c r="G206" s="965">
        <v>755.57</v>
      </c>
      <c r="H206" s="935" t="s">
        <v>2920</v>
      </c>
    </row>
    <row r="207" spans="1:8" x14ac:dyDescent="0.25">
      <c r="B207" s="911">
        <v>43373</v>
      </c>
      <c r="C207" s="911">
        <v>43375</v>
      </c>
      <c r="D207" s="935" t="s">
        <v>15089</v>
      </c>
      <c r="E207" s="935" t="s">
        <v>15090</v>
      </c>
      <c r="F207" s="935" t="s">
        <v>172</v>
      </c>
      <c r="G207" s="965">
        <v>620.46</v>
      </c>
      <c r="H207" s="935" t="s">
        <v>15091</v>
      </c>
    </row>
    <row r="208" spans="1:8" x14ac:dyDescent="0.25">
      <c r="B208" s="551"/>
      <c r="C208" s="551"/>
      <c r="D208" s="548"/>
      <c r="E208" s="548"/>
      <c r="F208" s="548"/>
      <c r="G208" s="123"/>
      <c r="H208" s="548"/>
    </row>
    <row r="209" spans="1:8" x14ac:dyDescent="0.25">
      <c r="B209" s="551"/>
      <c r="C209" s="551"/>
      <c r="D209" s="548"/>
      <c r="E209" s="548"/>
      <c r="F209" s="548"/>
      <c r="G209" s="123"/>
      <c r="H209" s="548"/>
    </row>
    <row r="210" spans="1:8" x14ac:dyDescent="0.25">
      <c r="B210" s="551"/>
      <c r="C210" s="551"/>
      <c r="D210" s="548"/>
      <c r="E210" s="548"/>
      <c r="F210" s="548"/>
      <c r="G210" s="123"/>
      <c r="H210" s="548"/>
    </row>
    <row r="211" spans="1:8" x14ac:dyDescent="0.25">
      <c r="B211" s="551"/>
      <c r="C211" s="551"/>
      <c r="D211" s="548"/>
      <c r="E211" s="548"/>
      <c r="F211" s="548"/>
      <c r="G211" s="123"/>
      <c r="H211" s="548"/>
    </row>
    <row r="212" spans="1:8" x14ac:dyDescent="0.25">
      <c r="B212" s="551"/>
      <c r="C212" s="551"/>
      <c r="D212" s="548"/>
      <c r="E212" s="548"/>
      <c r="F212" s="548"/>
      <c r="G212" s="123"/>
      <c r="H212" s="548"/>
    </row>
    <row r="213" spans="1:8" x14ac:dyDescent="0.25">
      <c r="B213" s="551"/>
      <c r="C213" s="551"/>
      <c r="D213" s="548"/>
      <c r="E213" s="548"/>
      <c r="F213" s="548"/>
      <c r="G213" s="123"/>
      <c r="H213" s="548"/>
    </row>
    <row r="214" spans="1:8" x14ac:dyDescent="0.25">
      <c r="B214" s="551"/>
      <c r="C214" s="551"/>
      <c r="D214" s="548"/>
      <c r="E214" s="548"/>
      <c r="F214" s="548"/>
      <c r="G214" s="123"/>
      <c r="H214" s="548"/>
    </row>
    <row r="215" spans="1:8" x14ac:dyDescent="0.25">
      <c r="B215" s="551"/>
      <c r="C215" s="551"/>
      <c r="D215" s="548"/>
      <c r="E215" s="548"/>
      <c r="F215" s="548"/>
      <c r="G215" s="123"/>
      <c r="H215" s="548"/>
    </row>
    <row r="216" spans="1:8" x14ac:dyDescent="0.25">
      <c r="A216" s="184"/>
      <c r="B216" s="332"/>
      <c r="C216" s="332"/>
      <c r="D216" s="99"/>
      <c r="E216" s="99"/>
      <c r="F216" s="99"/>
      <c r="G216" s="333"/>
      <c r="H216" s="99"/>
    </row>
    <row r="217" spans="1:8" x14ac:dyDescent="0.25">
      <c r="A217" s="128" t="s">
        <v>22</v>
      </c>
      <c r="B217" s="126"/>
      <c r="C217" s="126"/>
      <c r="D217" s="927"/>
      <c r="E217" s="927"/>
      <c r="F217" s="927"/>
      <c r="G217" s="25"/>
      <c r="H217" s="930"/>
    </row>
    <row r="218" spans="1:8" x14ac:dyDescent="0.25">
      <c r="B218" s="126"/>
      <c r="C218" s="126"/>
      <c r="D218" s="927"/>
      <c r="E218" s="930"/>
      <c r="F218" s="927"/>
      <c r="G218" s="25"/>
      <c r="H218" s="930"/>
    </row>
    <row r="219" spans="1:8" s="3" customFormat="1" x14ac:dyDescent="0.25">
      <c r="B219" s="343"/>
      <c r="C219" s="343"/>
      <c r="D219" s="111"/>
      <c r="E219" s="111"/>
      <c r="F219" s="111"/>
      <c r="G219" s="347"/>
      <c r="H219" s="111"/>
    </row>
    <row r="220" spans="1:8" x14ac:dyDescent="0.25">
      <c r="A220" s="184"/>
      <c r="B220" s="332"/>
      <c r="C220" s="332"/>
      <c r="D220" s="99"/>
      <c r="E220" s="99"/>
      <c r="F220" s="99"/>
      <c r="G220" s="333"/>
      <c r="H220" s="99"/>
    </row>
    <row r="221" spans="1:8" x14ac:dyDescent="0.25">
      <c r="A221" s="128" t="s">
        <v>1289</v>
      </c>
      <c r="B221" s="122"/>
      <c r="C221" s="122"/>
      <c r="D221" s="928"/>
      <c r="E221" s="928"/>
      <c r="F221" s="928"/>
      <c r="G221" s="123"/>
      <c r="H221" s="930"/>
    </row>
    <row r="222" spans="1:8" x14ac:dyDescent="0.25">
      <c r="B222" s="122"/>
      <c r="C222" s="122"/>
      <c r="D222" s="1056"/>
      <c r="E222" s="1056"/>
      <c r="F222" s="1056"/>
      <c r="G222" s="123"/>
      <c r="H222" s="1057"/>
    </row>
    <row r="223" spans="1:8" x14ac:dyDescent="0.25">
      <c r="B223" s="122"/>
      <c r="C223" s="122"/>
      <c r="D223" s="1056"/>
      <c r="E223" s="1056"/>
      <c r="F223" s="1056"/>
      <c r="G223" s="123"/>
      <c r="H223" s="1057"/>
    </row>
    <row r="224" spans="1:8" x14ac:dyDescent="0.25">
      <c r="B224" s="911">
        <v>43366</v>
      </c>
      <c r="C224" s="911">
        <v>43368</v>
      </c>
      <c r="D224" s="935" t="s">
        <v>14296</v>
      </c>
      <c r="E224" s="935" t="s">
        <v>18</v>
      </c>
      <c r="F224" s="935" t="s">
        <v>1702</v>
      </c>
      <c r="G224" s="942">
        <v>829.33</v>
      </c>
      <c r="H224" s="935" t="s">
        <v>14297</v>
      </c>
    </row>
    <row r="225" spans="1:8" x14ac:dyDescent="0.25">
      <c r="B225" s="122"/>
      <c r="C225" s="122"/>
      <c r="D225" s="1056"/>
      <c r="E225" s="1056"/>
      <c r="F225" s="1056"/>
      <c r="G225" s="123"/>
      <c r="H225" s="1057"/>
    </row>
    <row r="226" spans="1:8" x14ac:dyDescent="0.25">
      <c r="B226" s="122"/>
      <c r="C226" s="122"/>
      <c r="D226" s="1056"/>
      <c r="E226" s="1056"/>
      <c r="F226" s="1056"/>
      <c r="G226" s="123"/>
      <c r="H226" s="1057"/>
    </row>
    <row r="227" spans="1:8" x14ac:dyDescent="0.25">
      <c r="B227" s="122"/>
      <c r="C227" s="122"/>
      <c r="D227" s="1056"/>
      <c r="E227" s="1056"/>
      <c r="F227" s="1056"/>
      <c r="G227" s="123"/>
      <c r="H227" s="1057"/>
    </row>
    <row r="228" spans="1:8" x14ac:dyDescent="0.25">
      <c r="B228" s="122"/>
      <c r="C228" s="122"/>
      <c r="D228" s="1056"/>
      <c r="E228" s="1056"/>
      <c r="F228" s="1056"/>
      <c r="G228" s="123"/>
      <c r="H228" s="1057"/>
    </row>
    <row r="229" spans="1:8" x14ac:dyDescent="0.25">
      <c r="A229" s="184"/>
      <c r="B229" s="332"/>
      <c r="C229" s="332"/>
      <c r="D229" s="99"/>
      <c r="E229" s="99"/>
      <c r="F229" s="99"/>
      <c r="G229" s="333"/>
      <c r="H229" s="99"/>
    </row>
    <row r="230" spans="1:8" x14ac:dyDescent="0.25">
      <c r="A230" s="128" t="s">
        <v>955</v>
      </c>
      <c r="B230" s="95"/>
      <c r="C230" s="95"/>
      <c r="D230" s="930"/>
      <c r="E230" s="930"/>
      <c r="F230" s="927"/>
      <c r="G230" s="25"/>
      <c r="H230" s="930"/>
    </row>
    <row r="231" spans="1:8" x14ac:dyDescent="0.25">
      <c r="B231" s="984">
        <v>43352</v>
      </c>
      <c r="C231" s="984">
        <v>43365</v>
      </c>
      <c r="D231" s="572" t="s">
        <v>14234</v>
      </c>
      <c r="E231" s="572" t="s">
        <v>2699</v>
      </c>
      <c r="F231" s="547" t="s">
        <v>4414</v>
      </c>
      <c r="G231" s="1035">
        <v>5487.82</v>
      </c>
      <c r="H231" s="572" t="s">
        <v>14235</v>
      </c>
    </row>
    <row r="232" spans="1:8" x14ac:dyDescent="0.25">
      <c r="B232" s="984">
        <v>43355</v>
      </c>
      <c r="C232" s="984">
        <v>43359</v>
      </c>
      <c r="D232" s="912" t="s">
        <v>14236</v>
      </c>
      <c r="E232" s="572" t="s">
        <v>14237</v>
      </c>
      <c r="F232" s="547" t="s">
        <v>2857</v>
      </c>
      <c r="G232" s="1035">
        <v>1733.6</v>
      </c>
      <c r="H232" s="572" t="s">
        <v>14238</v>
      </c>
    </row>
    <row r="233" spans="1:8" x14ac:dyDescent="0.25">
      <c r="B233" s="842">
        <v>43355</v>
      </c>
      <c r="C233" s="842">
        <v>43357</v>
      </c>
      <c r="D233" s="572" t="s">
        <v>1985</v>
      </c>
      <c r="E233" s="572" t="s">
        <v>14239</v>
      </c>
      <c r="F233" s="598" t="s">
        <v>9718</v>
      </c>
      <c r="G233" s="1035">
        <v>843.33</v>
      </c>
      <c r="H233" s="572" t="s">
        <v>14240</v>
      </c>
    </row>
    <row r="234" spans="1:8" x14ac:dyDescent="0.25">
      <c r="B234" s="842">
        <v>43355</v>
      </c>
      <c r="C234" s="842">
        <v>43357</v>
      </c>
      <c r="D234" s="572" t="s">
        <v>12744</v>
      </c>
      <c r="E234" s="572" t="s">
        <v>14241</v>
      </c>
      <c r="F234" s="547" t="s">
        <v>9718</v>
      </c>
      <c r="G234" s="1035">
        <v>833.85</v>
      </c>
      <c r="H234" s="572" t="s">
        <v>14240</v>
      </c>
    </row>
    <row r="235" spans="1:8" x14ac:dyDescent="0.25">
      <c r="B235" s="842">
        <v>43355</v>
      </c>
      <c r="C235" s="842">
        <v>43359</v>
      </c>
      <c r="D235" s="572" t="s">
        <v>14242</v>
      </c>
      <c r="E235" s="572" t="s">
        <v>54</v>
      </c>
      <c r="F235" s="547" t="s">
        <v>2857</v>
      </c>
      <c r="G235" s="1035">
        <v>2845.86</v>
      </c>
      <c r="H235" s="572" t="s">
        <v>14243</v>
      </c>
    </row>
    <row r="236" spans="1:8" x14ac:dyDescent="0.25">
      <c r="B236" s="842">
        <v>43359</v>
      </c>
      <c r="C236" s="842">
        <v>43362</v>
      </c>
      <c r="D236" s="572" t="s">
        <v>968</v>
      </c>
      <c r="E236" s="572" t="s">
        <v>14244</v>
      </c>
      <c r="F236" s="547" t="s">
        <v>30</v>
      </c>
      <c r="G236" s="1035">
        <v>1448</v>
      </c>
      <c r="H236" s="572" t="s">
        <v>14245</v>
      </c>
    </row>
    <row r="237" spans="1:8" x14ac:dyDescent="0.25">
      <c r="B237" s="842">
        <v>43359</v>
      </c>
      <c r="C237" s="842">
        <v>43363</v>
      </c>
      <c r="D237" s="572" t="s">
        <v>962</v>
      </c>
      <c r="E237" s="572" t="s">
        <v>14246</v>
      </c>
      <c r="F237" s="547" t="s">
        <v>30</v>
      </c>
      <c r="G237" s="1035">
        <v>1800</v>
      </c>
      <c r="H237" s="572" t="s">
        <v>14245</v>
      </c>
    </row>
    <row r="238" spans="1:8" x14ac:dyDescent="0.25">
      <c r="B238" s="842">
        <v>43364</v>
      </c>
      <c r="C238" s="842">
        <v>43364</v>
      </c>
      <c r="D238" s="572" t="s">
        <v>14247</v>
      </c>
      <c r="E238" s="572" t="s">
        <v>14248</v>
      </c>
      <c r="F238" s="547" t="s">
        <v>172</v>
      </c>
      <c r="G238" s="1035">
        <v>334.02</v>
      </c>
      <c r="H238" s="572" t="s">
        <v>14249</v>
      </c>
    </row>
    <row r="239" spans="1:8" x14ac:dyDescent="0.25">
      <c r="B239" s="842">
        <v>43372</v>
      </c>
      <c r="C239" s="842">
        <v>43376</v>
      </c>
      <c r="D239" s="572" t="s">
        <v>11459</v>
      </c>
      <c r="E239" s="572" t="s">
        <v>11460</v>
      </c>
      <c r="F239" s="547" t="s">
        <v>2089</v>
      </c>
      <c r="G239" s="1035">
        <v>2322.87</v>
      </c>
      <c r="H239" s="572" t="s">
        <v>14250</v>
      </c>
    </row>
    <row r="240" spans="1:8" x14ac:dyDescent="0.25">
      <c r="B240" s="984">
        <v>43369</v>
      </c>
      <c r="C240" s="984">
        <v>43371</v>
      </c>
      <c r="D240" s="572" t="s">
        <v>14043</v>
      </c>
      <c r="E240" s="572" t="s">
        <v>2203</v>
      </c>
      <c r="F240" s="547" t="s">
        <v>172</v>
      </c>
      <c r="G240" s="1035">
        <v>821.8</v>
      </c>
      <c r="H240" s="572" t="s">
        <v>14583</v>
      </c>
    </row>
    <row r="241" spans="1:8" x14ac:dyDescent="0.25">
      <c r="B241" s="95"/>
      <c r="C241" s="95"/>
      <c r="D241" s="1057"/>
      <c r="E241" s="1057"/>
      <c r="F241" s="1055"/>
      <c r="G241" s="25"/>
      <c r="H241" s="1057"/>
    </row>
    <row r="242" spans="1:8" x14ac:dyDescent="0.25">
      <c r="B242" s="95"/>
      <c r="C242" s="95"/>
      <c r="D242" s="1057"/>
      <c r="E242" s="1057"/>
      <c r="F242" s="1055"/>
      <c r="G242" s="25"/>
      <c r="H242" s="1057"/>
    </row>
    <row r="243" spans="1:8" x14ac:dyDescent="0.25">
      <c r="B243" s="95"/>
      <c r="C243" s="95"/>
      <c r="D243" s="1057"/>
      <c r="E243" s="1057"/>
      <c r="F243" s="1055"/>
      <c r="G243" s="25"/>
      <c r="H243" s="1057"/>
    </row>
    <row r="244" spans="1:8" x14ac:dyDescent="0.25">
      <c r="B244" s="95"/>
      <c r="C244" s="95"/>
      <c r="D244" s="1057"/>
      <c r="E244" s="1057"/>
      <c r="F244" s="1055"/>
      <c r="G244" s="25"/>
      <c r="H244" s="1057"/>
    </row>
    <row r="245" spans="1:8" x14ac:dyDescent="0.25">
      <c r="B245" s="95"/>
      <c r="C245" s="95"/>
      <c r="D245" s="1057"/>
      <c r="E245" s="1057"/>
      <c r="F245" s="1055"/>
      <c r="G245" s="25"/>
      <c r="H245" s="1057"/>
    </row>
    <row r="246" spans="1:8" x14ac:dyDescent="0.25">
      <c r="B246" s="95"/>
      <c r="C246" s="95"/>
      <c r="D246" s="1057"/>
      <c r="E246" s="1057"/>
      <c r="F246" s="1055"/>
      <c r="G246" s="25"/>
      <c r="H246" s="1057"/>
    </row>
    <row r="247" spans="1:8" x14ac:dyDescent="0.25">
      <c r="B247" s="95"/>
      <c r="C247" s="95"/>
      <c r="D247" s="175"/>
      <c r="E247" s="930"/>
      <c r="F247" s="927"/>
      <c r="G247" s="25"/>
      <c r="H247" s="930"/>
    </row>
    <row r="248" spans="1:8" x14ac:dyDescent="0.25">
      <c r="B248" s="126"/>
      <c r="C248" s="126"/>
      <c r="D248" s="930"/>
      <c r="E248" s="930"/>
      <c r="F248" s="176"/>
      <c r="G248" s="25"/>
      <c r="H248" s="930"/>
    </row>
    <row r="249" spans="1:8" ht="14.25" customHeight="1" x14ac:dyDescent="0.25">
      <c r="B249" s="126"/>
      <c r="C249" s="126"/>
      <c r="D249" s="930"/>
      <c r="E249" s="930"/>
      <c r="F249" s="927"/>
      <c r="G249" s="25"/>
      <c r="H249" s="930"/>
    </row>
    <row r="250" spans="1:8" x14ac:dyDescent="0.25">
      <c r="A250" s="184"/>
      <c r="B250" s="332"/>
      <c r="C250" s="332"/>
      <c r="D250" s="99"/>
      <c r="E250" s="99"/>
      <c r="F250" s="99"/>
      <c r="G250" s="333"/>
      <c r="H250" s="99"/>
    </row>
    <row r="251" spans="1:8" x14ac:dyDescent="0.25">
      <c r="A251" s="128" t="s">
        <v>14203</v>
      </c>
      <c r="B251" s="126"/>
      <c r="C251" s="126"/>
      <c r="D251" s="930"/>
      <c r="E251" s="930"/>
      <c r="F251" s="927"/>
      <c r="G251" s="25"/>
      <c r="H251" s="930"/>
    </row>
    <row r="252" spans="1:8" x14ac:dyDescent="0.25">
      <c r="B252" s="126"/>
      <c r="C252" s="126"/>
      <c r="D252" s="1057"/>
      <c r="E252" s="1057"/>
      <c r="F252" s="1055"/>
      <c r="G252" s="25"/>
      <c r="H252" s="1057"/>
    </row>
    <row r="253" spans="1:8" ht="77.25" x14ac:dyDescent="0.25">
      <c r="B253" s="552">
        <v>43347</v>
      </c>
      <c r="C253" s="552">
        <v>43347</v>
      </c>
      <c r="D253" s="572" t="s">
        <v>13285</v>
      </c>
      <c r="E253" s="572" t="s">
        <v>14204</v>
      </c>
      <c r="F253" s="547" t="s">
        <v>1575</v>
      </c>
      <c r="G253" s="990" t="s">
        <v>14205</v>
      </c>
      <c r="H253" s="572" t="s">
        <v>14206</v>
      </c>
    </row>
    <row r="254" spans="1:8" ht="115.5" x14ac:dyDescent="0.25">
      <c r="B254" s="552">
        <v>43348</v>
      </c>
      <c r="C254" s="552">
        <v>42255</v>
      </c>
      <c r="D254" s="547" t="s">
        <v>13619</v>
      </c>
      <c r="E254" s="572" t="s">
        <v>8669</v>
      </c>
      <c r="F254" s="547" t="s">
        <v>172</v>
      </c>
      <c r="G254" s="990" t="s">
        <v>14207</v>
      </c>
      <c r="H254" s="572" t="s">
        <v>14208</v>
      </c>
    </row>
    <row r="255" spans="1:8" ht="90" x14ac:dyDescent="0.25">
      <c r="B255" s="552">
        <v>43358</v>
      </c>
      <c r="C255" s="552">
        <v>43358</v>
      </c>
      <c r="D255" s="572" t="s">
        <v>12356</v>
      </c>
      <c r="E255" s="572" t="s">
        <v>14209</v>
      </c>
      <c r="F255" s="547" t="s">
        <v>2691</v>
      </c>
      <c r="G255" s="990" t="s">
        <v>14210</v>
      </c>
      <c r="H255" s="572" t="s">
        <v>10003</v>
      </c>
    </row>
    <row r="256" spans="1:8" ht="64.5" x14ac:dyDescent="0.25">
      <c r="B256" s="552">
        <v>43358</v>
      </c>
      <c r="C256" s="552">
        <v>43358</v>
      </c>
      <c r="D256" s="572" t="s">
        <v>14211</v>
      </c>
      <c r="E256" s="572" t="s">
        <v>2501</v>
      </c>
      <c r="F256" s="547" t="s">
        <v>2691</v>
      </c>
      <c r="G256" s="990" t="s">
        <v>14212</v>
      </c>
      <c r="H256" s="572" t="s">
        <v>10003</v>
      </c>
    </row>
    <row r="257" spans="1:8" ht="77.25" x14ac:dyDescent="0.25">
      <c r="B257" s="552">
        <v>43361</v>
      </c>
      <c r="C257" s="552">
        <v>43361</v>
      </c>
      <c r="D257" s="547" t="s">
        <v>2986</v>
      </c>
      <c r="E257" s="547" t="s">
        <v>21</v>
      </c>
      <c r="F257" s="547" t="s">
        <v>1575</v>
      </c>
      <c r="G257" s="990" t="s">
        <v>14213</v>
      </c>
      <c r="H257" s="547" t="s">
        <v>10003</v>
      </c>
    </row>
    <row r="258" spans="1:8" ht="64.5" x14ac:dyDescent="0.25">
      <c r="B258" s="552">
        <v>43361</v>
      </c>
      <c r="C258" s="552">
        <v>43361</v>
      </c>
      <c r="D258" s="572" t="s">
        <v>14211</v>
      </c>
      <c r="E258" s="572" t="s">
        <v>2501</v>
      </c>
      <c r="F258" s="547" t="s">
        <v>1575</v>
      </c>
      <c r="G258" s="990" t="s">
        <v>14212</v>
      </c>
      <c r="H258" s="572" t="s">
        <v>10003</v>
      </c>
    </row>
    <row r="259" spans="1:8" ht="77.25" x14ac:dyDescent="0.25">
      <c r="B259" s="552">
        <v>43373</v>
      </c>
      <c r="C259" s="552">
        <v>43373</v>
      </c>
      <c r="D259" s="572" t="s">
        <v>7031</v>
      </c>
      <c r="E259" s="572" t="s">
        <v>37</v>
      </c>
      <c r="F259" s="547" t="s">
        <v>7620</v>
      </c>
      <c r="G259" s="990" t="s">
        <v>14214</v>
      </c>
      <c r="H259" s="572" t="s">
        <v>14215</v>
      </c>
    </row>
    <row r="260" spans="1:8" x14ac:dyDescent="0.25">
      <c r="B260" s="126"/>
      <c r="C260" s="126"/>
      <c r="D260" s="1057"/>
      <c r="E260" s="1057"/>
      <c r="F260" s="1055"/>
      <c r="G260" s="25"/>
      <c r="H260" s="1057"/>
    </row>
    <row r="261" spans="1:8" x14ac:dyDescent="0.25">
      <c r="B261" s="126"/>
      <c r="C261" s="126"/>
      <c r="D261" s="1057"/>
      <c r="E261" s="1057"/>
      <c r="F261" s="1055"/>
      <c r="G261" s="25"/>
      <c r="H261" s="1057"/>
    </row>
    <row r="262" spans="1:8" x14ac:dyDescent="0.25">
      <c r="B262" s="126"/>
      <c r="C262" s="126"/>
      <c r="D262" s="1057"/>
      <c r="E262" s="1057"/>
      <c r="F262" s="1055"/>
      <c r="G262" s="25"/>
      <c r="H262" s="1057"/>
    </row>
    <row r="263" spans="1:8" x14ac:dyDescent="0.25">
      <c r="B263" s="126"/>
      <c r="C263" s="126"/>
      <c r="D263" s="1057"/>
      <c r="E263" s="1057"/>
      <c r="F263" s="1055"/>
      <c r="G263" s="25"/>
      <c r="H263" s="1057"/>
    </row>
    <row r="264" spans="1:8" x14ac:dyDescent="0.25">
      <c r="B264" s="126"/>
      <c r="C264" s="126"/>
      <c r="D264" s="1057"/>
      <c r="E264" s="1057"/>
      <c r="F264" s="1055"/>
      <c r="G264" s="25"/>
      <c r="H264" s="1057"/>
    </row>
    <row r="265" spans="1:8" x14ac:dyDescent="0.25">
      <c r="B265" s="126"/>
      <c r="C265" s="126"/>
      <c r="D265" s="930"/>
      <c r="E265" s="930"/>
      <c r="F265" s="927"/>
      <c r="G265" s="25"/>
      <c r="H265" s="930"/>
    </row>
    <row r="266" spans="1:8" x14ac:dyDescent="0.25">
      <c r="B266" s="126"/>
      <c r="C266" s="126"/>
      <c r="D266" s="930"/>
      <c r="E266" s="930"/>
      <c r="F266" s="927"/>
      <c r="G266" s="25"/>
      <c r="H266" s="930"/>
    </row>
    <row r="267" spans="1:8" x14ac:dyDescent="0.25">
      <c r="B267" s="126"/>
      <c r="C267" s="126"/>
      <c r="D267" s="930"/>
      <c r="E267" s="930"/>
      <c r="F267" s="927"/>
      <c r="G267" s="25"/>
      <c r="H267" s="930"/>
    </row>
    <row r="268" spans="1:8" x14ac:dyDescent="0.25">
      <c r="A268" s="184"/>
      <c r="B268" s="332"/>
      <c r="C268" s="332"/>
      <c r="D268" s="99"/>
      <c r="E268" s="99"/>
      <c r="F268" s="99"/>
      <c r="G268" s="333"/>
      <c r="H268" s="99"/>
    </row>
    <row r="269" spans="1:8" x14ac:dyDescent="0.25">
      <c r="A269" s="128" t="s">
        <v>190</v>
      </c>
      <c r="B269" s="122"/>
      <c r="C269" s="122"/>
      <c r="D269" s="928"/>
      <c r="E269" s="928"/>
      <c r="F269" s="928"/>
      <c r="G269" s="123"/>
      <c r="H269" s="928"/>
    </row>
    <row r="270" spans="1:8" x14ac:dyDescent="0.25">
      <c r="B270" s="122"/>
      <c r="C270" s="122"/>
      <c r="D270" s="928"/>
      <c r="E270" s="928"/>
      <c r="F270" s="928"/>
      <c r="G270" s="123"/>
      <c r="H270" s="928"/>
    </row>
    <row r="271" spans="1:8" x14ac:dyDescent="0.25">
      <c r="B271" s="989">
        <v>43348</v>
      </c>
      <c r="C271" s="989">
        <v>43350</v>
      </c>
      <c r="D271" s="950" t="s">
        <v>3246</v>
      </c>
      <c r="E271" s="950" t="s">
        <v>14048</v>
      </c>
      <c r="F271" s="950" t="s">
        <v>9206</v>
      </c>
      <c r="G271" s="1041">
        <v>1554.94</v>
      </c>
      <c r="H271" s="950" t="s">
        <v>14049</v>
      </c>
    </row>
    <row r="272" spans="1:8" x14ac:dyDescent="0.25">
      <c r="B272" s="989">
        <v>43348</v>
      </c>
      <c r="C272" s="989">
        <v>43350</v>
      </c>
      <c r="D272" s="950" t="s">
        <v>6177</v>
      </c>
      <c r="E272" s="950" t="s">
        <v>6658</v>
      </c>
      <c r="F272" s="950" t="s">
        <v>9206</v>
      </c>
      <c r="G272" s="1041">
        <v>1493.94</v>
      </c>
      <c r="H272" s="950" t="s">
        <v>14049</v>
      </c>
    </row>
    <row r="273" spans="2:8" x14ac:dyDescent="0.25">
      <c r="B273" s="989">
        <v>43351</v>
      </c>
      <c r="C273" s="989">
        <v>43355</v>
      </c>
      <c r="D273" s="950" t="s">
        <v>14050</v>
      </c>
      <c r="E273" s="950" t="s">
        <v>93</v>
      </c>
      <c r="F273" s="950" t="s">
        <v>30</v>
      </c>
      <c r="G273" s="1041">
        <v>3225</v>
      </c>
      <c r="H273" s="950" t="s">
        <v>14051</v>
      </c>
    </row>
    <row r="274" spans="2:8" x14ac:dyDescent="0.25">
      <c r="B274" s="989">
        <v>43351</v>
      </c>
      <c r="C274" s="989">
        <v>43357</v>
      </c>
      <c r="D274" s="950" t="s">
        <v>14175</v>
      </c>
      <c r="E274" s="950" t="s">
        <v>14176</v>
      </c>
      <c r="F274" s="950" t="s">
        <v>1742</v>
      </c>
      <c r="G274" s="1041"/>
      <c r="H274" s="950" t="s">
        <v>14177</v>
      </c>
    </row>
    <row r="275" spans="2:8" x14ac:dyDescent="0.25">
      <c r="B275" s="989">
        <v>43352</v>
      </c>
      <c r="C275" s="989">
        <v>43352</v>
      </c>
      <c r="D275" s="950" t="s">
        <v>14140</v>
      </c>
      <c r="E275" s="950" t="s">
        <v>14141</v>
      </c>
      <c r="F275" s="950" t="s">
        <v>1953</v>
      </c>
      <c r="G275" s="1041">
        <v>20</v>
      </c>
      <c r="H275" s="950" t="s">
        <v>14142</v>
      </c>
    </row>
    <row r="276" spans="2:8" x14ac:dyDescent="0.25">
      <c r="B276" s="989">
        <v>43352</v>
      </c>
      <c r="C276" s="989">
        <v>43352</v>
      </c>
      <c r="D276" s="950" t="s">
        <v>14143</v>
      </c>
      <c r="E276" s="950" t="s">
        <v>14141</v>
      </c>
      <c r="F276" s="950" t="s">
        <v>1953</v>
      </c>
      <c r="G276" s="1041">
        <v>20</v>
      </c>
      <c r="H276" s="950" t="s">
        <v>14142</v>
      </c>
    </row>
    <row r="277" spans="2:8" x14ac:dyDescent="0.25">
      <c r="B277" s="989">
        <v>43354</v>
      </c>
      <c r="C277" s="989">
        <v>43358</v>
      </c>
      <c r="D277" s="950" t="s">
        <v>3984</v>
      </c>
      <c r="E277" s="950" t="s">
        <v>14188</v>
      </c>
      <c r="F277" s="950" t="s">
        <v>1504</v>
      </c>
      <c r="G277" s="1041">
        <v>2696</v>
      </c>
      <c r="H277" s="950" t="s">
        <v>14189</v>
      </c>
    </row>
    <row r="278" spans="2:8" x14ac:dyDescent="0.25">
      <c r="B278" s="989">
        <v>43354</v>
      </c>
      <c r="C278" s="989">
        <v>43358</v>
      </c>
      <c r="D278" s="950" t="s">
        <v>10717</v>
      </c>
      <c r="E278" s="950" t="s">
        <v>868</v>
      </c>
      <c r="F278" s="950" t="s">
        <v>1504</v>
      </c>
      <c r="G278" s="1041">
        <v>1251</v>
      </c>
      <c r="H278" s="950" t="s">
        <v>14189</v>
      </c>
    </row>
    <row r="279" spans="2:8" x14ac:dyDescent="0.25">
      <c r="B279" s="989">
        <v>43355</v>
      </c>
      <c r="C279" s="989">
        <v>43358</v>
      </c>
      <c r="D279" s="950" t="s">
        <v>6928</v>
      </c>
      <c r="E279" s="950" t="s">
        <v>868</v>
      </c>
      <c r="F279" s="950" t="s">
        <v>1504</v>
      </c>
      <c r="G279" s="1041">
        <v>1533.35</v>
      </c>
      <c r="H279" s="950" t="s">
        <v>14189</v>
      </c>
    </row>
    <row r="280" spans="2:8" x14ac:dyDescent="0.25">
      <c r="B280" s="989">
        <v>43356</v>
      </c>
      <c r="C280" s="989">
        <v>43360</v>
      </c>
      <c r="D280" s="950" t="s">
        <v>1727</v>
      </c>
      <c r="E280" s="950" t="s">
        <v>14190</v>
      </c>
      <c r="F280" s="950" t="s">
        <v>793</v>
      </c>
      <c r="G280" s="1041">
        <v>2109.86</v>
      </c>
      <c r="H280" s="950" t="s">
        <v>14191</v>
      </c>
    </row>
    <row r="281" spans="2:8" x14ac:dyDescent="0.25">
      <c r="B281" s="989">
        <v>43357</v>
      </c>
      <c r="C281" s="989">
        <v>43357</v>
      </c>
      <c r="D281" s="950" t="s">
        <v>14140</v>
      </c>
      <c r="E281" s="950" t="s">
        <v>14141</v>
      </c>
      <c r="F281" s="950" t="s">
        <v>12404</v>
      </c>
      <c r="G281" s="1041">
        <v>38.25</v>
      </c>
      <c r="H281" s="950" t="s">
        <v>14146</v>
      </c>
    </row>
    <row r="282" spans="2:8" x14ac:dyDescent="0.25">
      <c r="B282" s="989">
        <v>43358</v>
      </c>
      <c r="C282" s="989">
        <v>43358</v>
      </c>
      <c r="D282" s="950" t="s">
        <v>14143</v>
      </c>
      <c r="E282" s="950" t="s">
        <v>14141</v>
      </c>
      <c r="F282" s="950" t="s">
        <v>14144</v>
      </c>
      <c r="G282" s="1041">
        <v>25</v>
      </c>
      <c r="H282" s="950" t="s">
        <v>14145</v>
      </c>
    </row>
    <row r="283" spans="2:8" x14ac:dyDescent="0.25">
      <c r="B283" s="989">
        <v>43359</v>
      </c>
      <c r="C283" s="989">
        <v>43360</v>
      </c>
      <c r="D283" s="950" t="s">
        <v>14052</v>
      </c>
      <c r="E283" s="950" t="s">
        <v>742</v>
      </c>
      <c r="F283" s="950" t="s">
        <v>30</v>
      </c>
      <c r="G283" s="1041">
        <v>950</v>
      </c>
      <c r="H283" s="950" t="s">
        <v>14053</v>
      </c>
    </row>
    <row r="284" spans="2:8" x14ac:dyDescent="0.25">
      <c r="B284" s="989">
        <v>43359</v>
      </c>
      <c r="C284" s="989">
        <v>43360</v>
      </c>
      <c r="D284" s="950" t="s">
        <v>3563</v>
      </c>
      <c r="E284" s="950" t="s">
        <v>36</v>
      </c>
      <c r="F284" s="950" t="s">
        <v>30</v>
      </c>
      <c r="G284" s="1041">
        <v>1075</v>
      </c>
      <c r="H284" s="950" t="s">
        <v>14174</v>
      </c>
    </row>
    <row r="285" spans="2:8" x14ac:dyDescent="0.25">
      <c r="B285" s="989">
        <v>43362</v>
      </c>
      <c r="C285" s="989">
        <v>43362</v>
      </c>
      <c r="D285" s="950" t="s">
        <v>14140</v>
      </c>
      <c r="E285" s="950" t="s">
        <v>14141</v>
      </c>
      <c r="F285" s="950" t="s">
        <v>349</v>
      </c>
      <c r="G285" s="1041">
        <v>156.96</v>
      </c>
      <c r="H285" s="950" t="s">
        <v>14152</v>
      </c>
    </row>
    <row r="286" spans="2:8" x14ac:dyDescent="0.25">
      <c r="B286" s="989">
        <v>43365</v>
      </c>
      <c r="C286" s="989">
        <v>43366</v>
      </c>
      <c r="D286" s="950" t="s">
        <v>14140</v>
      </c>
      <c r="E286" s="950" t="s">
        <v>14141</v>
      </c>
      <c r="F286" s="950" t="s">
        <v>1845</v>
      </c>
      <c r="G286" s="1041">
        <v>120.3</v>
      </c>
      <c r="H286" s="950" t="s">
        <v>14153</v>
      </c>
    </row>
    <row r="287" spans="2:8" x14ac:dyDescent="0.25">
      <c r="B287" s="989">
        <v>43368</v>
      </c>
      <c r="C287" s="989">
        <v>43371</v>
      </c>
      <c r="D287" s="950" t="s">
        <v>13033</v>
      </c>
      <c r="E287" s="950" t="s">
        <v>14192</v>
      </c>
      <c r="F287" s="950" t="s">
        <v>3127</v>
      </c>
      <c r="G287" s="1041">
        <v>1636.15</v>
      </c>
      <c r="H287" s="950" t="s">
        <v>14193</v>
      </c>
    </row>
    <row r="288" spans="2:8" x14ac:dyDescent="0.25">
      <c r="B288" s="989">
        <v>43370</v>
      </c>
      <c r="C288" s="989">
        <v>43373</v>
      </c>
      <c r="D288" s="950" t="s">
        <v>14154</v>
      </c>
      <c r="E288" s="950" t="s">
        <v>14141</v>
      </c>
      <c r="F288" s="950" t="s">
        <v>7100</v>
      </c>
      <c r="G288" s="1041">
        <v>52.75</v>
      </c>
      <c r="H288" s="950" t="s">
        <v>14155</v>
      </c>
    </row>
    <row r="289" spans="1:8" x14ac:dyDescent="0.25">
      <c r="B289" s="989">
        <v>43370</v>
      </c>
      <c r="C289" s="989">
        <v>43372</v>
      </c>
      <c r="D289" s="950" t="s">
        <v>14194</v>
      </c>
      <c r="E289" s="950" t="s">
        <v>14195</v>
      </c>
      <c r="F289" s="950" t="s">
        <v>204</v>
      </c>
      <c r="G289" s="1041">
        <v>914.75</v>
      </c>
      <c r="H289" s="950" t="s">
        <v>14196</v>
      </c>
    </row>
    <row r="290" spans="1:8" x14ac:dyDescent="0.25">
      <c r="B290" s="989">
        <v>43371</v>
      </c>
      <c r="C290" s="989">
        <v>43373</v>
      </c>
      <c r="D290" s="950" t="s">
        <v>9451</v>
      </c>
      <c r="E290" s="950" t="s">
        <v>7134</v>
      </c>
      <c r="F290" s="950" t="s">
        <v>2812</v>
      </c>
      <c r="G290" s="1041">
        <v>3700</v>
      </c>
      <c r="H290" s="950" t="s">
        <v>14054</v>
      </c>
    </row>
    <row r="291" spans="1:8" x14ac:dyDescent="0.25">
      <c r="B291" s="989">
        <v>43372</v>
      </c>
      <c r="C291" s="989">
        <v>43372</v>
      </c>
      <c r="D291" s="950" t="s">
        <v>14156</v>
      </c>
      <c r="E291" s="950" t="s">
        <v>10467</v>
      </c>
      <c r="F291" s="950" t="s">
        <v>14157</v>
      </c>
      <c r="G291" s="1041">
        <v>695</v>
      </c>
      <c r="H291" s="950" t="s">
        <v>14158</v>
      </c>
    </row>
    <row r="292" spans="1:8" x14ac:dyDescent="0.25">
      <c r="B292" s="989">
        <v>43372</v>
      </c>
      <c r="C292" s="989">
        <v>43372</v>
      </c>
      <c r="D292" s="950" t="s">
        <v>14159</v>
      </c>
      <c r="E292" s="950" t="s">
        <v>14160</v>
      </c>
      <c r="F292" s="950" t="s">
        <v>14157</v>
      </c>
      <c r="G292" s="1041"/>
      <c r="H292" s="950" t="s">
        <v>14158</v>
      </c>
    </row>
    <row r="293" spans="1:8" x14ac:dyDescent="0.25">
      <c r="B293" s="989">
        <v>43373</v>
      </c>
      <c r="C293" s="989">
        <v>43373</v>
      </c>
      <c r="D293" s="950" t="s">
        <v>10048</v>
      </c>
      <c r="E293" s="950" t="s">
        <v>5028</v>
      </c>
      <c r="F293" s="950" t="s">
        <v>1873</v>
      </c>
      <c r="G293" s="1041">
        <v>68.25</v>
      </c>
      <c r="H293" s="950" t="s">
        <v>14147</v>
      </c>
    </row>
    <row r="294" spans="1:8" x14ac:dyDescent="0.25">
      <c r="B294" s="989"/>
      <c r="C294" s="989"/>
      <c r="D294" s="950"/>
      <c r="E294" s="950"/>
      <c r="F294" s="950"/>
      <c r="G294" s="1041"/>
      <c r="H294" s="950"/>
    </row>
    <row r="295" spans="1:8" x14ac:dyDescent="0.25">
      <c r="B295" s="551"/>
      <c r="C295" s="551"/>
      <c r="D295" s="548"/>
      <c r="E295" s="548"/>
      <c r="F295" s="548"/>
      <c r="G295" s="123"/>
      <c r="H295" s="548"/>
    </row>
    <row r="296" spans="1:8" x14ac:dyDescent="0.25">
      <c r="B296" s="551"/>
      <c r="C296" s="551"/>
      <c r="D296" s="548"/>
      <c r="E296" s="548"/>
      <c r="F296" s="548"/>
      <c r="G296" s="123"/>
      <c r="H296" s="548"/>
    </row>
    <row r="297" spans="1:8" x14ac:dyDescent="0.25">
      <c r="A297" s="184"/>
      <c r="B297" s="332"/>
      <c r="C297" s="332"/>
      <c r="D297" s="99"/>
      <c r="E297" s="99"/>
      <c r="F297" s="99"/>
      <c r="G297" s="333"/>
      <c r="H297" s="99"/>
    </row>
    <row r="298" spans="1:8" x14ac:dyDescent="0.25">
      <c r="A298" s="128" t="s">
        <v>198</v>
      </c>
      <c r="B298" s="122"/>
      <c r="C298" s="122"/>
      <c r="D298" s="927"/>
      <c r="E298" s="927"/>
      <c r="F298" s="927"/>
      <c r="G298" s="123"/>
      <c r="H298" s="930"/>
    </row>
    <row r="299" spans="1:8" x14ac:dyDescent="0.25">
      <c r="B299" s="628"/>
      <c r="C299" s="628"/>
      <c r="D299" s="371"/>
      <c r="E299" s="371"/>
      <c r="F299" s="371"/>
      <c r="G299" s="642"/>
      <c r="H299" s="376"/>
    </row>
    <row r="300" spans="1:8" x14ac:dyDescent="0.25">
      <c r="B300" s="122"/>
      <c r="C300" s="122"/>
      <c r="D300" s="928"/>
      <c r="E300" s="928"/>
      <c r="F300" s="928"/>
      <c r="G300" s="123"/>
      <c r="H300" s="928"/>
    </row>
    <row r="301" spans="1:8" x14ac:dyDescent="0.25">
      <c r="B301" s="122"/>
      <c r="C301" s="122"/>
      <c r="D301" s="927"/>
      <c r="E301" s="930"/>
      <c r="F301" s="927"/>
      <c r="G301" s="123"/>
      <c r="H301" s="930"/>
    </row>
    <row r="302" spans="1:8" x14ac:dyDescent="0.25">
      <c r="B302" s="126"/>
      <c r="C302" s="126"/>
      <c r="D302" s="927"/>
      <c r="E302" s="927"/>
      <c r="F302" s="927"/>
      <c r="G302" s="123"/>
      <c r="H302" s="930"/>
    </row>
    <row r="303" spans="1:8" x14ac:dyDescent="0.25">
      <c r="B303" s="122"/>
      <c r="C303" s="122"/>
      <c r="D303" s="927"/>
      <c r="E303" s="930"/>
      <c r="F303" s="927"/>
      <c r="G303" s="123"/>
      <c r="H303" s="930"/>
    </row>
    <row r="304" spans="1:8" x14ac:dyDescent="0.25">
      <c r="B304" s="122"/>
      <c r="C304" s="122"/>
      <c r="D304" s="927"/>
      <c r="E304" s="927"/>
      <c r="F304" s="927"/>
      <c r="G304" s="123"/>
      <c r="H304" s="930"/>
    </row>
    <row r="305" spans="2:8" x14ac:dyDescent="0.25">
      <c r="B305" s="122"/>
      <c r="C305" s="122"/>
      <c r="D305" s="930"/>
      <c r="E305" s="927"/>
      <c r="F305" s="927"/>
      <c r="G305" s="123"/>
      <c r="H305" s="930"/>
    </row>
    <row r="306" spans="2:8" x14ac:dyDescent="0.25">
      <c r="B306" s="122"/>
      <c r="C306" s="122"/>
      <c r="D306" s="927"/>
      <c r="E306" s="927"/>
      <c r="F306" s="927"/>
      <c r="G306" s="123"/>
      <c r="H306" s="930"/>
    </row>
    <row r="307" spans="2:8" x14ac:dyDescent="0.25">
      <c r="B307" s="122"/>
      <c r="C307" s="122"/>
      <c r="D307" s="927"/>
      <c r="E307" s="927"/>
      <c r="F307" s="927"/>
      <c r="G307" s="123"/>
      <c r="H307" s="930"/>
    </row>
    <row r="308" spans="2:8" x14ac:dyDescent="0.25">
      <c r="B308" s="122"/>
      <c r="C308" s="122"/>
      <c r="D308" s="927"/>
      <c r="E308" s="927"/>
      <c r="F308" s="927"/>
      <c r="G308" s="123"/>
      <c r="H308" s="930"/>
    </row>
  </sheetData>
  <sortState xmlns:xlrd2="http://schemas.microsoft.com/office/spreadsheetml/2017/richdata2" ref="B46:H67">
    <sortCondition ref="B45"/>
  </sortState>
  <mergeCells count="4">
    <mergeCell ref="A2:H2"/>
    <mergeCell ref="A3:H3"/>
    <mergeCell ref="A4:H4"/>
    <mergeCell ref="B7:C7"/>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3DA-537E-4492-A12A-A2F5FF3DD7E1}">
  <dimension ref="A1:J385"/>
  <sheetViews>
    <sheetView zoomScaleNormal="100" workbookViewId="0">
      <selection activeCell="A5" sqref="A5"/>
    </sheetView>
  </sheetViews>
  <sheetFormatPr defaultColWidth="9.140625" defaultRowHeight="15" x14ac:dyDescent="0.25"/>
  <cols>
    <col min="1" max="1" width="50.42578125" style="128" bestFit="1" customWidth="1"/>
    <col min="2" max="2" width="17.42578125" style="320" bestFit="1" customWidth="1"/>
    <col min="3" max="3" width="18.28515625" style="320" bestFit="1" customWidth="1"/>
    <col min="4" max="4" width="30.5703125" style="134" bestFit="1" customWidth="1"/>
    <col min="5" max="5" width="69.42578125" style="134" bestFit="1" customWidth="1"/>
    <col min="6" max="6" width="31.28515625" style="134" bestFit="1" customWidth="1"/>
    <col min="7" max="7" width="39" style="32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16596</v>
      </c>
      <c r="B4" s="1352"/>
      <c r="C4" s="1352"/>
      <c r="D4" s="1352"/>
      <c r="E4" s="1352"/>
      <c r="F4" s="1352"/>
      <c r="G4" s="1352"/>
      <c r="H4" s="1352"/>
    </row>
    <row r="5" spans="1:8" s="475" customFormat="1" x14ac:dyDescent="0.25">
      <c r="B5" s="1000"/>
      <c r="C5" s="1000"/>
      <c r="D5" s="253"/>
      <c r="E5" s="253"/>
      <c r="F5" s="253"/>
      <c r="G5" s="557"/>
      <c r="H5" s="253"/>
    </row>
    <row r="6" spans="1:8" s="475" customFormat="1" x14ac:dyDescent="0.25">
      <c r="A6" s="999"/>
      <c r="B6" s="1000"/>
      <c r="C6" s="1000"/>
      <c r="D6" s="253"/>
      <c r="E6" s="253"/>
      <c r="F6" s="253"/>
      <c r="G6" s="557"/>
      <c r="H6" s="253"/>
    </row>
    <row r="7" spans="1:8" s="475" customFormat="1" x14ac:dyDescent="0.25">
      <c r="A7" s="999" t="s">
        <v>2</v>
      </c>
      <c r="B7" s="1350" t="s">
        <v>3</v>
      </c>
      <c r="C7" s="1350"/>
      <c r="D7" s="253" t="s">
        <v>4</v>
      </c>
      <c r="E7" s="253" t="s">
        <v>5</v>
      </c>
      <c r="F7" s="253" t="s">
        <v>6</v>
      </c>
      <c r="G7" s="557" t="s">
        <v>7</v>
      </c>
      <c r="H7" s="253" t="s">
        <v>8</v>
      </c>
    </row>
    <row r="8" spans="1:8" s="475" customFormat="1" x14ac:dyDescent="0.25">
      <c r="A8" s="999"/>
      <c r="B8" s="1000" t="s">
        <v>9</v>
      </c>
      <c r="C8" s="1000"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002"/>
      <c r="F10" s="1002"/>
      <c r="G10" s="123"/>
      <c r="H10" s="1005"/>
    </row>
    <row r="11" spans="1:8" x14ac:dyDescent="0.25">
      <c r="B11" s="122"/>
      <c r="C11" s="122"/>
      <c r="D11" s="341"/>
      <c r="E11" s="1002"/>
      <c r="F11" s="1002"/>
      <c r="G11" s="123"/>
      <c r="H11" s="1005"/>
    </row>
    <row r="12" spans="1:8" x14ac:dyDescent="0.25">
      <c r="B12" s="122"/>
      <c r="C12" s="122"/>
      <c r="D12" s="341"/>
      <c r="E12" s="1002"/>
      <c r="F12" s="1002"/>
      <c r="G12" s="123"/>
      <c r="H12" s="1005"/>
    </row>
    <row r="13" spans="1:8" x14ac:dyDescent="0.25">
      <c r="A13" s="184"/>
      <c r="B13" s="332"/>
      <c r="C13" s="332"/>
      <c r="D13" s="99"/>
      <c r="E13" s="99"/>
      <c r="F13" s="99"/>
      <c r="G13" s="333"/>
      <c r="H13" s="99"/>
    </row>
    <row r="14" spans="1:8" x14ac:dyDescent="0.25">
      <c r="A14" s="128" t="s">
        <v>9166</v>
      </c>
      <c r="B14" s="122"/>
      <c r="C14" s="122"/>
      <c r="D14" s="341"/>
      <c r="E14" s="1002"/>
      <c r="F14" s="1002"/>
      <c r="G14" s="123"/>
      <c r="H14" s="1005"/>
    </row>
    <row r="15" spans="1:8" x14ac:dyDescent="0.25">
      <c r="B15" s="122"/>
      <c r="C15" s="122"/>
      <c r="D15" s="341"/>
      <c r="E15" s="1002"/>
      <c r="F15" s="1002"/>
      <c r="G15" s="123"/>
      <c r="H15" s="1005"/>
    </row>
    <row r="16" spans="1:8" x14ac:dyDescent="0.25">
      <c r="B16" s="122"/>
      <c r="C16" s="122"/>
      <c r="D16" s="341"/>
      <c r="E16" s="1002"/>
      <c r="F16" s="1002"/>
      <c r="G16" s="123"/>
      <c r="H16" s="1005"/>
    </row>
    <row r="17" spans="1:8" x14ac:dyDescent="0.25">
      <c r="B17" s="122"/>
      <c r="C17" s="122"/>
      <c r="D17" s="341"/>
      <c r="E17" s="1002"/>
      <c r="F17" s="1002"/>
      <c r="G17" s="123"/>
      <c r="H17" s="1005"/>
    </row>
    <row r="18" spans="1:8" x14ac:dyDescent="0.25">
      <c r="A18" s="184"/>
      <c r="B18" s="332"/>
      <c r="C18" s="332"/>
      <c r="D18" s="99"/>
      <c r="E18" s="99"/>
      <c r="F18" s="99"/>
      <c r="G18" s="333"/>
      <c r="H18" s="99"/>
    </row>
    <row r="19" spans="1:8" x14ac:dyDescent="0.25">
      <c r="A19" s="128" t="s">
        <v>24</v>
      </c>
      <c r="B19" s="115"/>
      <c r="C19" s="115"/>
      <c r="D19" s="1006"/>
      <c r="E19" s="544"/>
      <c r="F19" s="1006"/>
      <c r="G19" s="113"/>
      <c r="H19" s="1006"/>
    </row>
    <row r="20" spans="1:8" x14ac:dyDescent="0.25">
      <c r="B20" s="1021">
        <v>43381</v>
      </c>
      <c r="C20" s="1022">
        <v>43385</v>
      </c>
      <c r="D20" s="599" t="s">
        <v>141</v>
      </c>
      <c r="E20" s="946" t="s">
        <v>10323</v>
      </c>
      <c r="F20" s="599" t="s">
        <v>51</v>
      </c>
      <c r="G20" s="1100">
        <v>255</v>
      </c>
      <c r="H20" s="599" t="s">
        <v>14755</v>
      </c>
    </row>
    <row r="21" spans="1:8" x14ac:dyDescent="0.25">
      <c r="B21" s="1022">
        <v>43381</v>
      </c>
      <c r="C21" s="1022">
        <v>43385</v>
      </c>
      <c r="D21" s="599" t="s">
        <v>35</v>
      </c>
      <c r="E21" s="946" t="s">
        <v>9546</v>
      </c>
      <c r="F21" s="599" t="s">
        <v>51</v>
      </c>
      <c r="G21" s="1100">
        <v>255</v>
      </c>
      <c r="H21" s="599" t="s">
        <v>14755</v>
      </c>
    </row>
    <row r="22" spans="1:8" x14ac:dyDescent="0.25">
      <c r="B22" s="1022">
        <v>43381</v>
      </c>
      <c r="C22" s="1022">
        <v>43385</v>
      </c>
      <c r="D22" s="599" t="s">
        <v>3611</v>
      </c>
      <c r="E22" s="946" t="s">
        <v>1770</v>
      </c>
      <c r="F22" s="599" t="s">
        <v>51</v>
      </c>
      <c r="G22" s="1100">
        <v>255</v>
      </c>
      <c r="H22" s="599" t="s">
        <v>14755</v>
      </c>
    </row>
    <row r="23" spans="1:8" x14ac:dyDescent="0.25">
      <c r="B23" s="1022">
        <v>43381</v>
      </c>
      <c r="C23" s="1022">
        <v>43385</v>
      </c>
      <c r="D23" s="599" t="s">
        <v>1769</v>
      </c>
      <c r="E23" s="946" t="s">
        <v>1770</v>
      </c>
      <c r="F23" s="599" t="s">
        <v>51</v>
      </c>
      <c r="G23" s="1100">
        <v>255</v>
      </c>
      <c r="H23" s="599" t="s">
        <v>14755</v>
      </c>
    </row>
    <row r="24" spans="1:8" x14ac:dyDescent="0.25">
      <c r="B24" s="1022">
        <v>43381</v>
      </c>
      <c r="C24" s="1022">
        <v>43385</v>
      </c>
      <c r="D24" s="599" t="s">
        <v>1772</v>
      </c>
      <c r="E24" s="946" t="s">
        <v>1770</v>
      </c>
      <c r="F24" s="599" t="s">
        <v>51</v>
      </c>
      <c r="G24" s="1100">
        <v>255</v>
      </c>
      <c r="H24" s="599" t="s">
        <v>14755</v>
      </c>
    </row>
    <row r="25" spans="1:8" x14ac:dyDescent="0.25">
      <c r="B25" s="1022">
        <v>43382</v>
      </c>
      <c r="C25" s="1022">
        <v>43385</v>
      </c>
      <c r="D25" s="599" t="s">
        <v>14756</v>
      </c>
      <c r="E25" s="946" t="s">
        <v>10986</v>
      </c>
      <c r="F25" s="599" t="s">
        <v>52</v>
      </c>
      <c r="G25" s="1100">
        <v>1803</v>
      </c>
      <c r="H25" s="599" t="s">
        <v>14757</v>
      </c>
    </row>
    <row r="26" spans="1:8" x14ac:dyDescent="0.25">
      <c r="B26" s="1022">
        <v>43382</v>
      </c>
      <c r="C26" s="1022">
        <v>43385</v>
      </c>
      <c r="D26" s="599" t="s">
        <v>1518</v>
      </c>
      <c r="E26" s="946" t="s">
        <v>10303</v>
      </c>
      <c r="F26" s="599" t="s">
        <v>52</v>
      </c>
      <c r="G26" s="1100">
        <v>1803</v>
      </c>
      <c r="H26" s="599" t="s">
        <v>14757</v>
      </c>
    </row>
    <row r="27" spans="1:8" x14ac:dyDescent="0.25">
      <c r="B27" s="1022">
        <v>43382</v>
      </c>
      <c r="C27" s="1022">
        <v>43385</v>
      </c>
      <c r="D27" s="599" t="s">
        <v>9564</v>
      </c>
      <c r="E27" s="946" t="s">
        <v>10984</v>
      </c>
      <c r="F27" s="599" t="s">
        <v>52</v>
      </c>
      <c r="G27" s="1100">
        <v>1803</v>
      </c>
      <c r="H27" s="599" t="s">
        <v>14757</v>
      </c>
    </row>
    <row r="28" spans="1:8" x14ac:dyDescent="0.25">
      <c r="B28" s="1021">
        <v>43397</v>
      </c>
      <c r="C28" s="1022">
        <v>43399</v>
      </c>
      <c r="D28" s="599" t="s">
        <v>1524</v>
      </c>
      <c r="E28" s="946" t="s">
        <v>9180</v>
      </c>
      <c r="F28" s="599" t="s">
        <v>14758</v>
      </c>
      <c r="G28" s="1100">
        <v>528</v>
      </c>
      <c r="H28" s="599" t="s">
        <v>14759</v>
      </c>
    </row>
    <row r="29" spans="1:8" x14ac:dyDescent="0.25">
      <c r="B29" s="1022">
        <v>43400</v>
      </c>
      <c r="C29" s="1022">
        <v>43404</v>
      </c>
      <c r="D29" s="599" t="s">
        <v>1056</v>
      </c>
      <c r="E29" s="946" t="s">
        <v>4029</v>
      </c>
      <c r="F29" s="599" t="s">
        <v>2537</v>
      </c>
      <c r="G29" s="1100">
        <v>1632</v>
      </c>
      <c r="H29" s="599" t="s">
        <v>14760</v>
      </c>
    </row>
    <row r="30" spans="1:8" x14ac:dyDescent="0.25">
      <c r="B30" s="1022">
        <v>43401</v>
      </c>
      <c r="C30" s="1021">
        <v>43404</v>
      </c>
      <c r="D30" s="599" t="s">
        <v>10310</v>
      </c>
      <c r="E30" s="946" t="s">
        <v>7897</v>
      </c>
      <c r="F30" s="599" t="s">
        <v>2537</v>
      </c>
      <c r="G30" s="1100">
        <v>1426</v>
      </c>
      <c r="H30" s="599" t="s">
        <v>14760</v>
      </c>
    </row>
    <row r="31" spans="1:8" x14ac:dyDescent="0.25">
      <c r="B31" s="1022">
        <v>43401</v>
      </c>
      <c r="C31" s="1022">
        <v>43404</v>
      </c>
      <c r="D31" s="599" t="s">
        <v>14761</v>
      </c>
      <c r="E31" s="946" t="s">
        <v>14762</v>
      </c>
      <c r="F31" s="599" t="s">
        <v>2537</v>
      </c>
      <c r="G31" s="1100">
        <v>1426</v>
      </c>
      <c r="H31" s="599" t="s">
        <v>14760</v>
      </c>
    </row>
    <row r="32" spans="1:8" x14ac:dyDescent="0.25">
      <c r="B32" s="1022">
        <v>43401</v>
      </c>
      <c r="C32" s="1022">
        <v>43405</v>
      </c>
      <c r="D32" s="599" t="s">
        <v>12160</v>
      </c>
      <c r="E32" s="946" t="s">
        <v>14763</v>
      </c>
      <c r="F32" s="599" t="s">
        <v>2537</v>
      </c>
      <c r="G32" s="1100">
        <v>1945</v>
      </c>
      <c r="H32" s="599" t="s">
        <v>14760</v>
      </c>
    </row>
    <row r="33" spans="2:8" x14ac:dyDescent="0.25">
      <c r="B33" s="1022">
        <v>43401</v>
      </c>
      <c r="C33" s="1022">
        <v>43405</v>
      </c>
      <c r="D33" s="599" t="s">
        <v>14756</v>
      </c>
      <c r="E33" s="946" t="s">
        <v>10986</v>
      </c>
      <c r="F33" s="599" t="s">
        <v>2537</v>
      </c>
      <c r="G33" s="1100">
        <v>1354</v>
      </c>
      <c r="H33" s="599" t="s">
        <v>14760</v>
      </c>
    </row>
    <row r="34" spans="2:8" x14ac:dyDescent="0.25">
      <c r="B34" s="1022">
        <v>43401</v>
      </c>
      <c r="C34" s="1022">
        <v>43405</v>
      </c>
      <c r="D34" s="599" t="s">
        <v>1518</v>
      </c>
      <c r="E34" s="946" t="s">
        <v>10303</v>
      </c>
      <c r="F34" s="599" t="s">
        <v>2537</v>
      </c>
      <c r="G34" s="1100">
        <v>1354</v>
      </c>
      <c r="H34" s="599" t="s">
        <v>14760</v>
      </c>
    </row>
    <row r="35" spans="2:8" x14ac:dyDescent="0.25">
      <c r="B35" s="1022">
        <v>43401</v>
      </c>
      <c r="C35" s="1022">
        <v>43405</v>
      </c>
      <c r="D35" s="599" t="s">
        <v>9564</v>
      </c>
      <c r="E35" s="946" t="s">
        <v>10984</v>
      </c>
      <c r="F35" s="599" t="s">
        <v>2537</v>
      </c>
      <c r="G35" s="1100">
        <v>1354</v>
      </c>
      <c r="H35" s="599" t="s">
        <v>14760</v>
      </c>
    </row>
    <row r="36" spans="2:8" x14ac:dyDescent="0.25">
      <c r="B36" s="1022">
        <v>43401</v>
      </c>
      <c r="C36" s="1022">
        <v>43405</v>
      </c>
      <c r="D36" s="599" t="s">
        <v>6726</v>
      </c>
      <c r="E36" s="946" t="s">
        <v>7077</v>
      </c>
      <c r="F36" s="599" t="s">
        <v>2537</v>
      </c>
      <c r="G36" s="1100">
        <v>1478</v>
      </c>
      <c r="H36" s="599" t="s">
        <v>14760</v>
      </c>
    </row>
    <row r="37" spans="2:8" x14ac:dyDescent="0.25">
      <c r="B37" s="1022">
        <v>43401</v>
      </c>
      <c r="C37" s="1022">
        <v>43405</v>
      </c>
      <c r="D37" s="599" t="s">
        <v>9187</v>
      </c>
      <c r="E37" s="946" t="s">
        <v>14764</v>
      </c>
      <c r="F37" s="599" t="s">
        <v>2537</v>
      </c>
      <c r="G37" s="1100">
        <v>1478</v>
      </c>
      <c r="H37" s="599" t="s">
        <v>14760</v>
      </c>
    </row>
    <row r="38" spans="2:8" x14ac:dyDescent="0.25">
      <c r="B38" s="1022">
        <v>43401</v>
      </c>
      <c r="C38" s="1022">
        <v>43405</v>
      </c>
      <c r="D38" s="599" t="s">
        <v>5726</v>
      </c>
      <c r="E38" s="946" t="s">
        <v>14038</v>
      </c>
      <c r="F38" s="599" t="s">
        <v>14765</v>
      </c>
      <c r="G38" s="1100">
        <v>1450</v>
      </c>
      <c r="H38" s="599" t="s">
        <v>14766</v>
      </c>
    </row>
    <row r="39" spans="2:8" x14ac:dyDescent="0.25">
      <c r="B39" s="1022">
        <v>43401</v>
      </c>
      <c r="C39" s="1022">
        <v>43406</v>
      </c>
      <c r="D39" s="599" t="s">
        <v>6245</v>
      </c>
      <c r="E39" s="946" t="s">
        <v>14767</v>
      </c>
      <c r="F39" s="599" t="s">
        <v>2537</v>
      </c>
      <c r="G39" s="1100">
        <v>2339</v>
      </c>
      <c r="H39" s="599" t="s">
        <v>14768</v>
      </c>
    </row>
    <row r="40" spans="2:8" x14ac:dyDescent="0.25">
      <c r="B40" s="1022">
        <v>43401</v>
      </c>
      <c r="C40" s="1022">
        <v>43406</v>
      </c>
      <c r="D40" s="599" t="s">
        <v>10972</v>
      </c>
      <c r="E40" s="946" t="s">
        <v>4370</v>
      </c>
      <c r="F40" s="599" t="s">
        <v>2537</v>
      </c>
      <c r="G40" s="1100">
        <v>2339</v>
      </c>
      <c r="H40" s="599" t="s">
        <v>14769</v>
      </c>
    </row>
    <row r="41" spans="2:8" x14ac:dyDescent="0.25">
      <c r="B41" s="1022">
        <v>43401</v>
      </c>
      <c r="C41" s="1022">
        <v>43406</v>
      </c>
      <c r="D41" s="599" t="s">
        <v>1520</v>
      </c>
      <c r="E41" s="946" t="s">
        <v>7892</v>
      </c>
      <c r="F41" s="599" t="s">
        <v>2537</v>
      </c>
      <c r="G41" s="1100">
        <v>1312</v>
      </c>
      <c r="H41" s="599" t="s">
        <v>14769</v>
      </c>
    </row>
    <row r="42" spans="2:8" x14ac:dyDescent="0.25">
      <c r="B42" s="1022">
        <v>43401</v>
      </c>
      <c r="C42" s="1022">
        <v>43407</v>
      </c>
      <c r="D42" s="599" t="s">
        <v>4892</v>
      </c>
      <c r="E42" s="946" t="s">
        <v>6968</v>
      </c>
      <c r="F42" s="599" t="s">
        <v>1265</v>
      </c>
      <c r="G42" s="1100">
        <v>2565</v>
      </c>
      <c r="H42" s="599" t="s">
        <v>14770</v>
      </c>
    </row>
    <row r="43" spans="2:8" x14ac:dyDescent="0.25">
      <c r="B43" s="1022">
        <v>43403</v>
      </c>
      <c r="C43" s="1022">
        <v>43406</v>
      </c>
      <c r="D43" s="599" t="s">
        <v>1524</v>
      </c>
      <c r="E43" s="946" t="s">
        <v>9180</v>
      </c>
      <c r="F43" s="1104" t="s">
        <v>2537</v>
      </c>
      <c r="G43" s="1105">
        <v>1305</v>
      </c>
      <c r="H43" s="599" t="s">
        <v>14771</v>
      </c>
    </row>
    <row r="44" spans="2:8" x14ac:dyDescent="0.25">
      <c r="B44" s="1022">
        <v>43404</v>
      </c>
      <c r="C44" s="1021">
        <v>43407</v>
      </c>
      <c r="D44" s="599" t="s">
        <v>4895</v>
      </c>
      <c r="E44" s="946"/>
      <c r="F44" s="599" t="s">
        <v>1265</v>
      </c>
      <c r="G44" s="1105">
        <v>984</v>
      </c>
      <c r="H44" s="599" t="s">
        <v>14772</v>
      </c>
    </row>
    <row r="45" spans="2:8" x14ac:dyDescent="0.25">
      <c r="B45" s="115"/>
      <c r="C45" s="115"/>
      <c r="D45" s="1006"/>
      <c r="E45" s="544"/>
      <c r="F45" s="1006"/>
      <c r="G45" s="113"/>
      <c r="H45" s="1006"/>
    </row>
    <row r="46" spans="2:8" x14ac:dyDescent="0.25">
      <c r="B46" s="115"/>
      <c r="C46" s="115"/>
      <c r="D46" s="1006"/>
      <c r="E46" s="544"/>
      <c r="F46" s="1006"/>
      <c r="G46" s="113"/>
      <c r="H46" s="1006"/>
    </row>
    <row r="47" spans="2:8" x14ac:dyDescent="0.25">
      <c r="B47" s="115"/>
      <c r="C47" s="115"/>
      <c r="D47" s="1006"/>
      <c r="E47" s="544"/>
      <c r="F47" s="1006"/>
      <c r="G47" s="113"/>
      <c r="H47" s="1006"/>
    </row>
    <row r="48" spans="2:8" x14ac:dyDescent="0.25">
      <c r="B48" s="115"/>
      <c r="C48" s="115"/>
      <c r="D48" s="1006"/>
      <c r="E48" s="544"/>
      <c r="F48" s="1006"/>
      <c r="G48" s="113"/>
      <c r="H48" s="1006"/>
    </row>
    <row r="49" spans="1:8" x14ac:dyDescent="0.25">
      <c r="A49" s="184"/>
      <c r="B49" s="332"/>
      <c r="C49" s="332"/>
      <c r="D49" s="99"/>
      <c r="E49" s="99"/>
      <c r="F49" s="99"/>
      <c r="G49" s="333"/>
      <c r="H49" s="99"/>
    </row>
    <row r="50" spans="1:8" x14ac:dyDescent="0.25">
      <c r="A50" s="128" t="s">
        <v>100</v>
      </c>
      <c r="B50" s="554"/>
      <c r="C50" s="554"/>
      <c r="D50" s="194"/>
      <c r="E50" s="194"/>
      <c r="F50" s="195"/>
      <c r="G50" s="558"/>
      <c r="H50" s="197"/>
    </row>
    <row r="51" spans="1:8" x14ac:dyDescent="0.25">
      <c r="B51" s="554"/>
      <c r="C51" s="555"/>
      <c r="D51" s="194"/>
      <c r="E51" s="194"/>
      <c r="F51" s="195"/>
      <c r="G51" s="558"/>
      <c r="H51" s="197"/>
    </row>
    <row r="52" spans="1:8" x14ac:dyDescent="0.25">
      <c r="B52" s="554"/>
      <c r="C52" s="554"/>
      <c r="D52" s="194"/>
      <c r="E52" s="194"/>
      <c r="F52" s="195"/>
      <c r="G52" s="558"/>
      <c r="H52" s="197"/>
    </row>
    <row r="53" spans="1:8" x14ac:dyDescent="0.25">
      <c r="B53" s="554"/>
      <c r="C53" s="554"/>
      <c r="D53" s="194"/>
      <c r="E53" s="194"/>
      <c r="F53" s="195"/>
      <c r="G53" s="558"/>
      <c r="H53" s="197"/>
    </row>
    <row r="54" spans="1:8" x14ac:dyDescent="0.25">
      <c r="A54" s="184"/>
      <c r="B54" s="332"/>
      <c r="C54" s="332"/>
      <c r="D54" s="99"/>
      <c r="E54" s="99"/>
      <c r="F54" s="99"/>
      <c r="G54" s="333"/>
      <c r="H54" s="99"/>
    </row>
    <row r="55" spans="1:8" x14ac:dyDescent="0.25">
      <c r="A55" s="128" t="s">
        <v>25</v>
      </c>
      <c r="B55" s="122"/>
      <c r="C55" s="122"/>
      <c r="D55" s="1002"/>
      <c r="E55" s="1005"/>
      <c r="F55" s="1002"/>
      <c r="G55" s="123"/>
      <c r="H55" s="1005"/>
    </row>
    <row r="56" spans="1:8" x14ac:dyDescent="0.25">
      <c r="B56" s="911">
        <v>43374</v>
      </c>
      <c r="C56" s="911">
        <v>43379</v>
      </c>
      <c r="D56" s="547" t="s">
        <v>14525</v>
      </c>
      <c r="E56" s="572" t="s">
        <v>14526</v>
      </c>
      <c r="F56" s="547" t="s">
        <v>1695</v>
      </c>
      <c r="G56" s="913">
        <v>0</v>
      </c>
      <c r="H56" s="572" t="s">
        <v>14527</v>
      </c>
    </row>
    <row r="57" spans="1:8" x14ac:dyDescent="0.25">
      <c r="B57" s="911">
        <v>43379</v>
      </c>
      <c r="C57" s="911">
        <v>43380</v>
      </c>
      <c r="D57" s="547" t="s">
        <v>2115</v>
      </c>
      <c r="E57" s="572" t="s">
        <v>14486</v>
      </c>
      <c r="F57" s="547" t="s">
        <v>1157</v>
      </c>
      <c r="G57" s="913">
        <v>0</v>
      </c>
      <c r="H57" s="572" t="s">
        <v>14487</v>
      </c>
    </row>
    <row r="58" spans="1:8" x14ac:dyDescent="0.25">
      <c r="B58" s="911">
        <v>43379</v>
      </c>
      <c r="C58" s="911">
        <v>43380</v>
      </c>
      <c r="D58" s="547" t="s">
        <v>14488</v>
      </c>
      <c r="E58" s="572" t="s">
        <v>14486</v>
      </c>
      <c r="F58" s="547" t="s">
        <v>1157</v>
      </c>
      <c r="G58" s="913">
        <v>370</v>
      </c>
      <c r="H58" s="572" t="s">
        <v>14489</v>
      </c>
    </row>
    <row r="59" spans="1:8" x14ac:dyDescent="0.25">
      <c r="B59" s="911">
        <v>43381</v>
      </c>
      <c r="C59" s="911">
        <v>43383</v>
      </c>
      <c r="D59" s="598" t="s">
        <v>1830</v>
      </c>
      <c r="E59" s="572" t="s">
        <v>4910</v>
      </c>
      <c r="F59" s="547" t="s">
        <v>180</v>
      </c>
      <c r="G59" s="913">
        <v>598</v>
      </c>
      <c r="H59" s="572" t="s">
        <v>14528</v>
      </c>
    </row>
    <row r="60" spans="1:8" x14ac:dyDescent="0.25">
      <c r="B60" s="911">
        <v>43382</v>
      </c>
      <c r="C60" s="911">
        <v>43386</v>
      </c>
      <c r="D60" s="935" t="s">
        <v>1820</v>
      </c>
      <c r="E60" s="950" t="s">
        <v>12895</v>
      </c>
      <c r="F60" s="950" t="s">
        <v>356</v>
      </c>
      <c r="G60" s="1072">
        <v>2171</v>
      </c>
      <c r="H60" s="1024" t="s">
        <v>14490</v>
      </c>
    </row>
    <row r="61" spans="1:8" x14ac:dyDescent="0.25">
      <c r="B61" s="911">
        <v>43382</v>
      </c>
      <c r="C61" s="911">
        <v>43386</v>
      </c>
      <c r="D61" s="935" t="s">
        <v>14491</v>
      </c>
      <c r="E61" s="950" t="s">
        <v>14492</v>
      </c>
      <c r="F61" s="935" t="s">
        <v>356</v>
      </c>
      <c r="G61" s="1073">
        <v>2710</v>
      </c>
      <c r="H61" s="950" t="s">
        <v>14490</v>
      </c>
    </row>
    <row r="62" spans="1:8" x14ac:dyDescent="0.25">
      <c r="B62" s="911">
        <v>43383</v>
      </c>
      <c r="C62" s="911">
        <v>43386</v>
      </c>
      <c r="D62" s="935" t="s">
        <v>4595</v>
      </c>
      <c r="E62" s="950" t="s">
        <v>3363</v>
      </c>
      <c r="F62" s="935" t="s">
        <v>863</v>
      </c>
      <c r="G62" s="1073">
        <v>0</v>
      </c>
      <c r="H62" s="950" t="s">
        <v>14493</v>
      </c>
    </row>
    <row r="63" spans="1:8" x14ac:dyDescent="0.25">
      <c r="B63" s="911">
        <v>43384</v>
      </c>
      <c r="C63" s="911">
        <v>43385</v>
      </c>
      <c r="D63" s="598" t="s">
        <v>1830</v>
      </c>
      <c r="E63" s="572" t="s">
        <v>4910</v>
      </c>
      <c r="F63" s="547" t="s">
        <v>180</v>
      </c>
      <c r="G63" s="913">
        <v>0</v>
      </c>
      <c r="H63" s="572" t="s">
        <v>14529</v>
      </c>
    </row>
    <row r="64" spans="1:8" x14ac:dyDescent="0.25">
      <c r="B64" s="911">
        <v>43385</v>
      </c>
      <c r="C64" s="911">
        <v>43386</v>
      </c>
      <c r="D64" s="935" t="s">
        <v>4918</v>
      </c>
      <c r="E64" s="950" t="s">
        <v>14494</v>
      </c>
      <c r="F64" s="935" t="s">
        <v>1157</v>
      </c>
      <c r="G64" s="1073">
        <v>0</v>
      </c>
      <c r="H64" s="950" t="s">
        <v>14495</v>
      </c>
    </row>
    <row r="65" spans="2:8" x14ac:dyDescent="0.25">
      <c r="B65" s="911">
        <v>43391</v>
      </c>
      <c r="C65" s="911">
        <v>43394</v>
      </c>
      <c r="D65" s="547" t="s">
        <v>5962</v>
      </c>
      <c r="E65" s="572" t="s">
        <v>9494</v>
      </c>
      <c r="F65" s="547" t="s">
        <v>1832</v>
      </c>
      <c r="G65" s="913">
        <v>2424</v>
      </c>
      <c r="H65" s="572" t="s">
        <v>14530</v>
      </c>
    </row>
    <row r="66" spans="2:8" x14ac:dyDescent="0.25">
      <c r="B66" s="911">
        <v>43401</v>
      </c>
      <c r="C66" s="911">
        <v>43404</v>
      </c>
      <c r="D66" s="547" t="s">
        <v>14531</v>
      </c>
      <c r="E66" s="572" t="s">
        <v>14532</v>
      </c>
      <c r="F66" s="572" t="s">
        <v>14533</v>
      </c>
      <c r="G66" s="913">
        <v>1453</v>
      </c>
      <c r="H66" s="572" t="s">
        <v>14534</v>
      </c>
    </row>
    <row r="67" spans="2:8" x14ac:dyDescent="0.25">
      <c r="B67" s="911">
        <v>43401</v>
      </c>
      <c r="C67" s="911">
        <v>43406</v>
      </c>
      <c r="D67" s="994" t="s">
        <v>14535</v>
      </c>
      <c r="E67" s="553" t="s">
        <v>6983</v>
      </c>
      <c r="F67" s="994" t="s">
        <v>535</v>
      </c>
      <c r="G67" s="913">
        <v>1444</v>
      </c>
      <c r="H67" s="553" t="s">
        <v>14536</v>
      </c>
    </row>
    <row r="68" spans="2:8" x14ac:dyDescent="0.25">
      <c r="B68" s="911">
        <v>43403</v>
      </c>
      <c r="C68" s="911">
        <v>43408</v>
      </c>
      <c r="D68" s="994" t="s">
        <v>2087</v>
      </c>
      <c r="E68" s="553" t="s">
        <v>2088</v>
      </c>
      <c r="F68" s="994" t="s">
        <v>14537</v>
      </c>
      <c r="G68" s="913">
        <v>2750</v>
      </c>
      <c r="H68" s="553" t="s">
        <v>14538</v>
      </c>
    </row>
    <row r="69" spans="2:8" x14ac:dyDescent="0.25">
      <c r="B69" s="122"/>
      <c r="C69" s="122"/>
      <c r="D69" s="85"/>
      <c r="E69" s="164"/>
      <c r="F69" s="85"/>
      <c r="G69" s="123"/>
      <c r="H69" s="164"/>
    </row>
    <row r="70" spans="2:8" x14ac:dyDescent="0.25">
      <c r="B70" s="122"/>
      <c r="C70" s="122"/>
      <c r="D70" s="85"/>
      <c r="E70" s="164"/>
      <c r="F70" s="85"/>
      <c r="G70" s="123"/>
      <c r="H70" s="164"/>
    </row>
    <row r="71" spans="2:8" x14ac:dyDescent="0.25">
      <c r="B71" s="122"/>
      <c r="C71" s="122"/>
      <c r="D71" s="1002"/>
      <c r="E71" s="1005"/>
      <c r="F71" s="1002"/>
      <c r="G71" s="123"/>
      <c r="H71" s="1005"/>
    </row>
    <row r="72" spans="2:8" x14ac:dyDescent="0.25">
      <c r="B72" s="122"/>
      <c r="C72" s="122"/>
      <c r="D72" s="1002"/>
      <c r="E72" s="1005"/>
      <c r="F72" s="1002"/>
      <c r="G72" s="123"/>
      <c r="H72" s="1005"/>
    </row>
    <row r="73" spans="2:8" x14ac:dyDescent="0.25">
      <c r="B73" s="122"/>
      <c r="C73" s="122"/>
      <c r="D73" s="1002"/>
      <c r="E73" s="1005"/>
      <c r="F73" s="1002"/>
      <c r="G73" s="123"/>
      <c r="H73" s="1005"/>
    </row>
    <row r="74" spans="2:8" x14ac:dyDescent="0.25">
      <c r="B74" s="122"/>
      <c r="C74" s="122"/>
      <c r="D74" s="1002"/>
      <c r="E74" s="1005"/>
      <c r="F74" s="1002"/>
      <c r="G74" s="123"/>
      <c r="H74" s="1005"/>
    </row>
    <row r="75" spans="2:8" x14ac:dyDescent="0.25">
      <c r="B75" s="122"/>
      <c r="C75" s="122"/>
      <c r="D75" s="1002"/>
      <c r="E75" s="1005"/>
      <c r="F75" s="1002"/>
      <c r="G75" s="123"/>
      <c r="H75" s="1005"/>
    </row>
    <row r="76" spans="2:8" x14ac:dyDescent="0.25">
      <c r="B76" s="122"/>
      <c r="C76" s="122"/>
      <c r="D76" s="1002"/>
      <c r="E76" s="1005"/>
      <c r="F76" s="1002"/>
      <c r="G76" s="123"/>
      <c r="H76" s="1005"/>
    </row>
    <row r="77" spans="2:8" x14ac:dyDescent="0.25">
      <c r="B77" s="122"/>
      <c r="C77" s="122"/>
      <c r="D77" s="1002"/>
      <c r="E77" s="1005"/>
      <c r="F77" s="1002"/>
      <c r="G77" s="123"/>
      <c r="H77" s="1005"/>
    </row>
    <row r="78" spans="2:8" x14ac:dyDescent="0.25">
      <c r="B78" s="122"/>
      <c r="C78" s="122"/>
      <c r="D78" s="1002"/>
      <c r="E78" s="1005"/>
      <c r="F78" s="1002"/>
      <c r="G78" s="123"/>
      <c r="H78" s="1005"/>
    </row>
    <row r="79" spans="2:8" x14ac:dyDescent="0.25">
      <c r="B79" s="122"/>
      <c r="C79" s="122"/>
      <c r="D79" s="1002"/>
      <c r="E79" s="1005"/>
      <c r="F79" s="1002"/>
      <c r="G79" s="123"/>
      <c r="H79" s="1005"/>
    </row>
    <row r="80" spans="2:8" x14ac:dyDescent="0.25">
      <c r="B80" s="122"/>
      <c r="C80" s="122"/>
      <c r="D80" s="1003"/>
      <c r="E80" s="1006"/>
      <c r="F80" s="1003"/>
      <c r="G80" s="123"/>
      <c r="H80" s="1006"/>
    </row>
    <row r="81" spans="1:8" x14ac:dyDescent="0.25">
      <c r="B81" s="122"/>
      <c r="C81" s="122"/>
      <c r="D81" s="1003"/>
      <c r="E81" s="1006"/>
      <c r="F81" s="1003"/>
      <c r="G81" s="123"/>
      <c r="H81" s="1006"/>
    </row>
    <row r="82" spans="1:8" x14ac:dyDescent="0.25">
      <c r="B82" s="122"/>
      <c r="C82" s="122"/>
      <c r="D82" s="1003"/>
      <c r="E82" s="1006"/>
      <c r="F82" s="1003"/>
      <c r="G82" s="123"/>
      <c r="H82" s="1006"/>
    </row>
    <row r="83" spans="1:8" x14ac:dyDescent="0.25">
      <c r="B83" s="122"/>
      <c r="C83" s="122"/>
      <c r="D83" s="1003"/>
      <c r="E83" s="1006"/>
      <c r="F83" s="1003"/>
      <c r="G83" s="123"/>
      <c r="H83" s="1006"/>
    </row>
    <row r="84" spans="1:8" x14ac:dyDescent="0.25">
      <c r="B84" s="122"/>
      <c r="C84" s="122"/>
      <c r="D84" s="1003"/>
      <c r="E84" s="1006"/>
      <c r="F84" s="1003"/>
      <c r="G84" s="123"/>
      <c r="H84" s="1006"/>
    </row>
    <row r="85" spans="1:8" x14ac:dyDescent="0.25">
      <c r="B85" s="122"/>
      <c r="C85" s="122"/>
      <c r="D85" s="1003"/>
      <c r="E85" s="1006"/>
      <c r="F85" s="1003"/>
      <c r="G85" s="123"/>
      <c r="H85" s="1006"/>
    </row>
    <row r="86" spans="1:8" x14ac:dyDescent="0.25">
      <c r="A86" s="184"/>
      <c r="B86" s="332"/>
      <c r="C86" s="332"/>
      <c r="D86" s="99"/>
      <c r="E86" s="99"/>
      <c r="F86" s="99"/>
      <c r="G86" s="333"/>
      <c r="H86" s="99"/>
    </row>
    <row r="87" spans="1:8" x14ac:dyDescent="0.25">
      <c r="A87" s="128" t="s">
        <v>32</v>
      </c>
      <c r="B87" s="122"/>
      <c r="C87" s="122"/>
      <c r="D87" s="1002"/>
      <c r="E87" s="260"/>
      <c r="F87" s="1002"/>
      <c r="G87" s="123"/>
      <c r="H87" s="1005"/>
    </row>
    <row r="88" spans="1:8" x14ac:dyDescent="0.25">
      <c r="B88" s="922">
        <v>43394</v>
      </c>
      <c r="C88" s="922">
        <v>43396</v>
      </c>
      <c r="D88" s="547"/>
      <c r="E88" s="867" t="s">
        <v>8807</v>
      </c>
      <c r="F88" s="547" t="s">
        <v>5011</v>
      </c>
      <c r="G88" s="921">
        <v>1422.8</v>
      </c>
      <c r="H88" s="572" t="s">
        <v>14635</v>
      </c>
    </row>
    <row r="89" spans="1:8" x14ac:dyDescent="0.25">
      <c r="B89" s="922">
        <v>43394</v>
      </c>
      <c r="C89" s="922">
        <v>43396</v>
      </c>
      <c r="D89" s="547" t="s">
        <v>33</v>
      </c>
      <c r="E89" s="867" t="s">
        <v>34</v>
      </c>
      <c r="F89" s="547" t="s">
        <v>5011</v>
      </c>
      <c r="G89" s="921">
        <v>374.9</v>
      </c>
      <c r="H89" s="572" t="s">
        <v>14635</v>
      </c>
    </row>
    <row r="90" spans="1:8" x14ac:dyDescent="0.25">
      <c r="B90" s="922">
        <v>43403</v>
      </c>
      <c r="C90" s="922">
        <v>43406</v>
      </c>
      <c r="D90" s="867" t="s">
        <v>2764</v>
      </c>
      <c r="E90" s="867" t="s">
        <v>14636</v>
      </c>
      <c r="F90" s="547" t="s">
        <v>14637</v>
      </c>
      <c r="G90" s="921">
        <v>1483.19</v>
      </c>
      <c r="H90" s="572" t="s">
        <v>14638</v>
      </c>
    </row>
    <row r="91" spans="1:8" x14ac:dyDescent="0.25">
      <c r="B91" s="922"/>
      <c r="C91" s="922"/>
      <c r="D91" s="547"/>
      <c r="E91" s="547"/>
      <c r="F91" s="547"/>
      <c r="G91" s="921"/>
      <c r="H91" s="572"/>
    </row>
    <row r="92" spans="1:8" x14ac:dyDescent="0.25">
      <c r="B92" s="922"/>
      <c r="C92" s="922"/>
      <c r="D92" s="547"/>
      <c r="E92" s="547"/>
      <c r="F92" s="547"/>
      <c r="G92" s="921"/>
      <c r="H92" s="572"/>
    </row>
    <row r="93" spans="1:8" x14ac:dyDescent="0.25">
      <c r="B93" s="922"/>
      <c r="C93" s="922"/>
      <c r="D93" s="547"/>
      <c r="E93" s="935"/>
      <c r="F93" s="547"/>
      <c r="G93" s="921"/>
      <c r="H93" s="572"/>
    </row>
    <row r="94" spans="1:8" x14ac:dyDescent="0.25">
      <c r="B94" s="922"/>
      <c r="C94" s="922"/>
      <c r="D94" s="547"/>
      <c r="E94" s="935"/>
      <c r="F94" s="547"/>
      <c r="G94" s="921"/>
      <c r="H94" s="572"/>
    </row>
    <row r="95" spans="1:8" x14ac:dyDescent="0.25">
      <c r="B95" s="922"/>
      <c r="C95" s="922"/>
      <c r="D95" s="547"/>
      <c r="E95" s="547"/>
      <c r="F95" s="547"/>
      <c r="G95" s="921"/>
      <c r="H95" s="572"/>
    </row>
    <row r="96" spans="1:8" x14ac:dyDescent="0.25">
      <c r="B96" s="922"/>
      <c r="C96" s="922"/>
      <c r="D96" s="547"/>
      <c r="E96" s="547"/>
      <c r="F96" s="547"/>
      <c r="G96" s="921"/>
      <c r="H96" s="572"/>
    </row>
    <row r="97" spans="1:8" x14ac:dyDescent="0.25">
      <c r="A97" s="184"/>
      <c r="B97" s="332"/>
      <c r="C97" s="332"/>
      <c r="D97" s="99"/>
      <c r="E97" s="99"/>
      <c r="F97" s="99"/>
      <c r="G97" s="333"/>
      <c r="H97" s="99"/>
    </row>
    <row r="98" spans="1:8" x14ac:dyDescent="0.25">
      <c r="A98" s="128" t="s">
        <v>13446</v>
      </c>
      <c r="B98" s="922"/>
      <c r="C98" s="922"/>
      <c r="D98" s="547"/>
      <c r="E98" s="547"/>
      <c r="F98" s="547"/>
      <c r="G98" s="921"/>
      <c r="H98" s="572"/>
    </row>
    <row r="99" spans="1:8" x14ac:dyDescent="0.25">
      <c r="B99" s="958"/>
      <c r="C99" s="958"/>
      <c r="D99" s="959"/>
      <c r="E99" s="960"/>
      <c r="F99" s="959"/>
      <c r="G99" s="957"/>
      <c r="H99" s="960"/>
    </row>
    <row r="100" spans="1:8" x14ac:dyDescent="0.25">
      <c r="B100" s="958"/>
      <c r="C100" s="958"/>
      <c r="D100" s="959"/>
      <c r="E100" s="960"/>
      <c r="F100" s="959"/>
      <c r="G100" s="957"/>
      <c r="H100" s="960"/>
    </row>
    <row r="101" spans="1:8" x14ac:dyDescent="0.25">
      <c r="B101" s="922"/>
      <c r="C101" s="922"/>
      <c r="D101" s="547"/>
      <c r="E101" s="547"/>
      <c r="F101" s="547"/>
      <c r="G101" s="921"/>
      <c r="H101" s="572"/>
    </row>
    <row r="102" spans="1:8" x14ac:dyDescent="0.25">
      <c r="B102" s="922"/>
      <c r="C102" s="922"/>
      <c r="D102" s="547"/>
      <c r="E102" s="547"/>
      <c r="F102" s="547"/>
      <c r="G102" s="921"/>
      <c r="H102" s="572"/>
    </row>
    <row r="103" spans="1:8" x14ac:dyDescent="0.25">
      <c r="B103" s="922"/>
      <c r="C103" s="922"/>
      <c r="D103" s="547"/>
      <c r="E103" s="547"/>
      <c r="F103" s="547"/>
      <c r="G103" s="921"/>
      <c r="H103" s="572"/>
    </row>
    <row r="104" spans="1:8" x14ac:dyDescent="0.25">
      <c r="B104" s="922"/>
      <c r="C104" s="922"/>
      <c r="D104" s="547"/>
      <c r="E104" s="547"/>
      <c r="F104" s="547"/>
      <c r="G104" s="921"/>
      <c r="H104" s="572"/>
    </row>
    <row r="105" spans="1:8" x14ac:dyDescent="0.25">
      <c r="B105" s="122"/>
      <c r="C105" s="122"/>
      <c r="D105" s="1003"/>
      <c r="E105" s="546"/>
      <c r="F105" s="1003"/>
      <c r="G105" s="123"/>
      <c r="H105" s="1006"/>
    </row>
    <row r="106" spans="1:8" x14ac:dyDescent="0.25">
      <c r="A106" s="184"/>
      <c r="B106" s="332"/>
      <c r="C106" s="332"/>
      <c r="D106" s="99"/>
      <c r="E106" s="99"/>
      <c r="F106" s="99"/>
      <c r="G106" s="333"/>
      <c r="H106" s="99"/>
    </row>
    <row r="107" spans="1:8" x14ac:dyDescent="0.25">
      <c r="A107" s="128" t="s">
        <v>14314</v>
      </c>
      <c r="B107" s="552"/>
      <c r="C107" s="552"/>
      <c r="D107" s="547"/>
      <c r="E107" s="547"/>
      <c r="F107" s="547"/>
      <c r="G107" s="123"/>
      <c r="H107" s="547"/>
    </row>
    <row r="108" spans="1:8" x14ac:dyDescent="0.25">
      <c r="B108" s="911">
        <v>43374</v>
      </c>
      <c r="C108" s="911">
        <v>43377</v>
      </c>
      <c r="D108" s="547" t="s">
        <v>4440</v>
      </c>
      <c r="E108" s="935" t="s">
        <v>14020</v>
      </c>
      <c r="F108" s="547" t="s">
        <v>14021</v>
      </c>
      <c r="G108" s="972">
        <v>0.01</v>
      </c>
      <c r="H108" s="935" t="s">
        <v>14022</v>
      </c>
    </row>
    <row r="109" spans="1:8" x14ac:dyDescent="0.25">
      <c r="B109" s="1116">
        <v>43374</v>
      </c>
      <c r="C109" s="1116">
        <v>43404</v>
      </c>
      <c r="D109" s="1118" t="s">
        <v>10555</v>
      </c>
      <c r="E109" s="1118" t="s">
        <v>868</v>
      </c>
      <c r="F109" s="1118" t="s">
        <v>1606</v>
      </c>
      <c r="G109" s="682">
        <v>161.36000000000001</v>
      </c>
      <c r="H109" s="1118" t="s">
        <v>15016</v>
      </c>
    </row>
    <row r="110" spans="1:8" x14ac:dyDescent="0.25">
      <c r="B110" s="581">
        <v>43374</v>
      </c>
      <c r="C110" s="581">
        <v>43374</v>
      </c>
      <c r="D110" s="1117" t="s">
        <v>14983</v>
      </c>
      <c r="E110" s="1117" t="s">
        <v>15017</v>
      </c>
      <c r="F110" s="1117" t="s">
        <v>14976</v>
      </c>
      <c r="G110" s="682">
        <v>106</v>
      </c>
      <c r="H110" s="1117" t="s">
        <v>15018</v>
      </c>
    </row>
    <row r="111" spans="1:8" x14ac:dyDescent="0.25">
      <c r="B111" s="911">
        <v>43376</v>
      </c>
      <c r="C111" s="961">
        <v>43376</v>
      </c>
      <c r="D111" s="547" t="s">
        <v>14317</v>
      </c>
      <c r="E111" s="935" t="s">
        <v>14318</v>
      </c>
      <c r="F111" s="935" t="s">
        <v>11359</v>
      </c>
      <c r="G111" s="972">
        <v>55</v>
      </c>
      <c r="H111" s="547" t="s">
        <v>14316</v>
      </c>
    </row>
    <row r="112" spans="1:8" x14ac:dyDescent="0.25">
      <c r="B112" s="911">
        <v>43376</v>
      </c>
      <c r="C112" s="961">
        <v>43376</v>
      </c>
      <c r="D112" s="547" t="s">
        <v>4129</v>
      </c>
      <c r="E112" s="547" t="s">
        <v>37</v>
      </c>
      <c r="F112" s="547" t="s">
        <v>11359</v>
      </c>
      <c r="G112" s="972">
        <v>55</v>
      </c>
      <c r="H112" s="547" t="s">
        <v>14316</v>
      </c>
    </row>
    <row r="113" spans="2:8" x14ac:dyDescent="0.25">
      <c r="B113" s="911">
        <v>43377</v>
      </c>
      <c r="C113" s="911">
        <v>43379</v>
      </c>
      <c r="D113" s="547" t="s">
        <v>10545</v>
      </c>
      <c r="E113" s="935" t="s">
        <v>84</v>
      </c>
      <c r="F113" s="547" t="s">
        <v>14319</v>
      </c>
      <c r="G113" s="972">
        <v>260</v>
      </c>
      <c r="H113" s="547" t="s">
        <v>14316</v>
      </c>
    </row>
    <row r="114" spans="2:8" x14ac:dyDescent="0.25">
      <c r="B114" s="911">
        <v>43377</v>
      </c>
      <c r="C114" s="911">
        <v>43379</v>
      </c>
      <c r="D114" s="547" t="s">
        <v>10536</v>
      </c>
      <c r="E114" s="935" t="s">
        <v>13749</v>
      </c>
      <c r="F114" s="935" t="s">
        <v>14319</v>
      </c>
      <c r="G114" s="972">
        <v>665</v>
      </c>
      <c r="H114" s="547" t="s">
        <v>14320</v>
      </c>
    </row>
    <row r="115" spans="2:8" x14ac:dyDescent="0.25">
      <c r="B115" s="911">
        <v>43378</v>
      </c>
      <c r="C115" s="961">
        <v>43378</v>
      </c>
      <c r="D115" s="547" t="s">
        <v>14317</v>
      </c>
      <c r="E115" s="935" t="s">
        <v>14318</v>
      </c>
      <c r="F115" s="935" t="s">
        <v>254</v>
      </c>
      <c r="G115" s="972">
        <v>61</v>
      </c>
      <c r="H115" s="547" t="s">
        <v>14316</v>
      </c>
    </row>
    <row r="116" spans="2:8" x14ac:dyDescent="0.25">
      <c r="B116" s="911">
        <v>43378</v>
      </c>
      <c r="C116" s="911">
        <v>43378</v>
      </c>
      <c r="D116" s="547" t="s">
        <v>12695</v>
      </c>
      <c r="E116" s="935" t="s">
        <v>46</v>
      </c>
      <c r="F116" s="935" t="s">
        <v>254</v>
      </c>
      <c r="G116" s="972">
        <v>61</v>
      </c>
      <c r="H116" s="547" t="s">
        <v>14316</v>
      </c>
    </row>
    <row r="117" spans="2:8" x14ac:dyDescent="0.25">
      <c r="B117" s="961">
        <v>43378</v>
      </c>
      <c r="C117" s="961">
        <v>43378</v>
      </c>
      <c r="D117" s="547" t="s">
        <v>13074</v>
      </c>
      <c r="E117" s="547" t="s">
        <v>14321</v>
      </c>
      <c r="F117" s="547" t="s">
        <v>254</v>
      </c>
      <c r="G117" s="972">
        <v>61</v>
      </c>
      <c r="H117" s="547" t="s">
        <v>14316</v>
      </c>
    </row>
    <row r="118" spans="2:8" x14ac:dyDescent="0.25">
      <c r="B118" s="911">
        <v>43378</v>
      </c>
      <c r="C118" s="961">
        <v>43378</v>
      </c>
      <c r="D118" s="547" t="s">
        <v>4129</v>
      </c>
      <c r="E118" s="547" t="s">
        <v>37</v>
      </c>
      <c r="F118" s="547" t="s">
        <v>254</v>
      </c>
      <c r="G118" s="972">
        <v>61</v>
      </c>
      <c r="H118" s="547" t="s">
        <v>14316</v>
      </c>
    </row>
    <row r="119" spans="2:8" x14ac:dyDescent="0.25">
      <c r="B119" s="581">
        <v>43378</v>
      </c>
      <c r="C119" s="581">
        <v>43391</v>
      </c>
      <c r="D119" s="1117" t="s">
        <v>14328</v>
      </c>
      <c r="E119" s="1117" t="s">
        <v>14956</v>
      </c>
      <c r="F119" s="1117" t="s">
        <v>254</v>
      </c>
      <c r="G119" s="682">
        <v>358.75</v>
      </c>
      <c r="H119" s="1117" t="s">
        <v>15019</v>
      </c>
    </row>
    <row r="120" spans="2:8" x14ac:dyDescent="0.25">
      <c r="B120" s="911">
        <v>43379</v>
      </c>
      <c r="C120" s="961">
        <v>43379</v>
      </c>
      <c r="D120" s="547" t="s">
        <v>14317</v>
      </c>
      <c r="E120" s="935" t="s">
        <v>14318</v>
      </c>
      <c r="F120" s="935" t="s">
        <v>13467</v>
      </c>
      <c r="G120" s="972">
        <v>55</v>
      </c>
      <c r="H120" s="547" t="s">
        <v>14316</v>
      </c>
    </row>
    <row r="121" spans="2:8" x14ac:dyDescent="0.25">
      <c r="B121" s="911">
        <v>43379</v>
      </c>
      <c r="C121" s="961">
        <v>43379</v>
      </c>
      <c r="D121" s="547" t="s">
        <v>4129</v>
      </c>
      <c r="E121" s="547" t="s">
        <v>37</v>
      </c>
      <c r="F121" s="547" t="s">
        <v>13467</v>
      </c>
      <c r="G121" s="972">
        <v>55</v>
      </c>
      <c r="H121" s="547" t="s">
        <v>14316</v>
      </c>
    </row>
    <row r="122" spans="2:8" x14ac:dyDescent="0.25">
      <c r="B122" s="911">
        <v>43380</v>
      </c>
      <c r="C122" s="961">
        <v>43380</v>
      </c>
      <c r="D122" s="547" t="s">
        <v>12463</v>
      </c>
      <c r="E122" s="935" t="s">
        <v>14315</v>
      </c>
      <c r="F122" s="935" t="s">
        <v>2140</v>
      </c>
      <c r="G122" s="972">
        <v>61</v>
      </c>
      <c r="H122" s="547" t="s">
        <v>14316</v>
      </c>
    </row>
    <row r="123" spans="2:8" x14ac:dyDescent="0.25">
      <c r="B123" s="911">
        <v>43384</v>
      </c>
      <c r="C123" s="911">
        <v>43387</v>
      </c>
      <c r="D123" s="547" t="s">
        <v>10545</v>
      </c>
      <c r="E123" s="935" t="s">
        <v>84</v>
      </c>
      <c r="F123" s="935" t="s">
        <v>4209</v>
      </c>
      <c r="G123" s="972">
        <v>584</v>
      </c>
      <c r="H123" s="935" t="s">
        <v>14322</v>
      </c>
    </row>
    <row r="124" spans="2:8" x14ac:dyDescent="0.25">
      <c r="B124" s="911">
        <v>43384</v>
      </c>
      <c r="C124" s="961">
        <v>43387</v>
      </c>
      <c r="D124" s="547" t="s">
        <v>12463</v>
      </c>
      <c r="E124" s="935" t="s">
        <v>14315</v>
      </c>
      <c r="F124" s="547" t="s">
        <v>4209</v>
      </c>
      <c r="G124" s="972">
        <v>864</v>
      </c>
      <c r="H124" s="547" t="s">
        <v>14316</v>
      </c>
    </row>
    <row r="125" spans="2:8" x14ac:dyDescent="0.25">
      <c r="B125" s="911">
        <v>43384</v>
      </c>
      <c r="C125" s="961">
        <v>43398</v>
      </c>
      <c r="D125" s="547" t="s">
        <v>13117</v>
      </c>
      <c r="E125" s="547" t="s">
        <v>12570</v>
      </c>
      <c r="F125" s="547" t="s">
        <v>204</v>
      </c>
      <c r="G125" s="972">
        <v>200</v>
      </c>
      <c r="H125" s="547" t="s">
        <v>14316</v>
      </c>
    </row>
    <row r="126" spans="2:8" x14ac:dyDescent="0.25">
      <c r="B126" s="911">
        <v>43385</v>
      </c>
      <c r="C126" s="911">
        <v>43385</v>
      </c>
      <c r="D126" s="547" t="s">
        <v>14317</v>
      </c>
      <c r="E126" s="935" t="s">
        <v>14318</v>
      </c>
      <c r="F126" s="547" t="s">
        <v>1886</v>
      </c>
      <c r="G126" s="972">
        <v>55</v>
      </c>
      <c r="H126" s="935" t="s">
        <v>14316</v>
      </c>
    </row>
    <row r="127" spans="2:8" x14ac:dyDescent="0.25">
      <c r="B127" s="911">
        <v>43385</v>
      </c>
      <c r="C127" s="911">
        <v>43385</v>
      </c>
      <c r="D127" s="547" t="s">
        <v>12695</v>
      </c>
      <c r="E127" s="935" t="s">
        <v>46</v>
      </c>
      <c r="F127" s="935" t="s">
        <v>13467</v>
      </c>
      <c r="G127" s="972">
        <v>55</v>
      </c>
      <c r="H127" s="547" t="s">
        <v>14316</v>
      </c>
    </row>
    <row r="128" spans="2:8" x14ac:dyDescent="0.25">
      <c r="B128" s="961">
        <v>43385</v>
      </c>
      <c r="C128" s="911">
        <v>43385</v>
      </c>
      <c r="D128" s="547" t="s">
        <v>13074</v>
      </c>
      <c r="E128" s="547" t="s">
        <v>14321</v>
      </c>
      <c r="F128" s="547" t="s">
        <v>13467</v>
      </c>
      <c r="G128" s="972">
        <v>55</v>
      </c>
      <c r="H128" s="547" t="s">
        <v>14316</v>
      </c>
    </row>
    <row r="129" spans="2:8" x14ac:dyDescent="0.25">
      <c r="B129" s="911">
        <v>43385</v>
      </c>
      <c r="C129" s="961">
        <v>43385</v>
      </c>
      <c r="D129" s="547" t="s">
        <v>4129</v>
      </c>
      <c r="E129" s="547" t="s">
        <v>37</v>
      </c>
      <c r="F129" s="547" t="s">
        <v>1886</v>
      </c>
      <c r="G129" s="972">
        <v>55</v>
      </c>
      <c r="H129" s="547" t="s">
        <v>14316</v>
      </c>
    </row>
    <row r="130" spans="2:8" x14ac:dyDescent="0.25">
      <c r="B130" s="911">
        <v>43388</v>
      </c>
      <c r="C130" s="911">
        <v>43388</v>
      </c>
      <c r="D130" s="547" t="s">
        <v>10536</v>
      </c>
      <c r="E130" s="935" t="s">
        <v>13749</v>
      </c>
      <c r="F130" s="935" t="s">
        <v>2768</v>
      </c>
      <c r="G130" s="972">
        <v>66</v>
      </c>
      <c r="H130" s="547" t="s">
        <v>14316</v>
      </c>
    </row>
    <row r="131" spans="2:8" x14ac:dyDescent="0.25">
      <c r="B131" s="911">
        <v>43388</v>
      </c>
      <c r="C131" s="911">
        <v>43388</v>
      </c>
      <c r="D131" s="547" t="s">
        <v>14552</v>
      </c>
      <c r="E131" s="935" t="s">
        <v>13749</v>
      </c>
      <c r="F131" s="935" t="s">
        <v>2768</v>
      </c>
      <c r="G131" s="969">
        <v>66</v>
      </c>
      <c r="H131" s="547" t="s">
        <v>14316</v>
      </c>
    </row>
    <row r="132" spans="2:8" x14ac:dyDescent="0.25">
      <c r="B132" s="911">
        <v>43392</v>
      </c>
      <c r="C132" s="961">
        <v>43392</v>
      </c>
      <c r="D132" s="547" t="s">
        <v>4129</v>
      </c>
      <c r="E132" s="547" t="s">
        <v>37</v>
      </c>
      <c r="F132" s="547" t="s">
        <v>1886</v>
      </c>
      <c r="G132" s="972">
        <v>55</v>
      </c>
      <c r="H132" s="547" t="s">
        <v>14316</v>
      </c>
    </row>
    <row r="133" spans="2:8" x14ac:dyDescent="0.25">
      <c r="B133" s="911">
        <v>43393</v>
      </c>
      <c r="C133" s="961">
        <v>43393</v>
      </c>
      <c r="D133" s="547" t="s">
        <v>12830</v>
      </c>
      <c r="E133" s="547" t="s">
        <v>37</v>
      </c>
      <c r="F133" s="547" t="s">
        <v>12493</v>
      </c>
      <c r="G133" s="972">
        <v>12.75</v>
      </c>
      <c r="H133" s="547" t="s">
        <v>14316</v>
      </c>
    </row>
    <row r="134" spans="2:8" x14ac:dyDescent="0.25">
      <c r="B134" s="581">
        <v>43395</v>
      </c>
      <c r="C134" s="581">
        <v>43395</v>
      </c>
      <c r="D134" s="1117" t="s">
        <v>14983</v>
      </c>
      <c r="E134" s="1117" t="s">
        <v>15017</v>
      </c>
      <c r="F134" s="1117" t="s">
        <v>254</v>
      </c>
      <c r="G134" s="682">
        <v>176</v>
      </c>
      <c r="H134" s="1117" t="s">
        <v>15018</v>
      </c>
    </row>
    <row r="135" spans="2:8" x14ac:dyDescent="0.25">
      <c r="B135" s="961">
        <v>43396</v>
      </c>
      <c r="C135" s="961">
        <v>43399</v>
      </c>
      <c r="D135" s="547" t="s">
        <v>12487</v>
      </c>
      <c r="E135" s="935" t="s">
        <v>14323</v>
      </c>
      <c r="F135" s="547" t="s">
        <v>2229</v>
      </c>
      <c r="G135" s="972">
        <v>1500</v>
      </c>
      <c r="H135" s="547" t="s">
        <v>14324</v>
      </c>
    </row>
    <row r="136" spans="2:8" x14ac:dyDescent="0.25">
      <c r="B136" s="961">
        <f>'[3]12.14.18)'!A9</f>
        <v>43396</v>
      </c>
      <c r="C136" s="961">
        <f>'[3]12.14.18)'!B9</f>
        <v>43399</v>
      </c>
      <c r="D136" s="598" t="str">
        <f>'[3]12.14.18)'!C9</f>
        <v>Hussey, Steven</v>
      </c>
      <c r="E136" s="941" t="str">
        <f>'[3]12.14.18)'!D9</f>
        <v>Instructor</v>
      </c>
      <c r="F136" s="598" t="str">
        <f>'[3]12.14.18)'!E9</f>
        <v>Washington, DC</v>
      </c>
      <c r="G136" s="972">
        <f>'[3]12.14.18)'!F9</f>
        <v>1738.1</v>
      </c>
      <c r="H136" s="598" t="str">
        <f>'[3]12.14.18)'!G9</f>
        <v>Nat Science Foundation Convention</v>
      </c>
    </row>
    <row r="137" spans="2:8" x14ac:dyDescent="0.25">
      <c r="B137" s="961">
        <v>43398</v>
      </c>
      <c r="C137" s="961">
        <v>43398</v>
      </c>
      <c r="D137" s="547" t="s">
        <v>12695</v>
      </c>
      <c r="E137" s="935" t="s">
        <v>46</v>
      </c>
      <c r="F137" s="547" t="s">
        <v>2691</v>
      </c>
      <c r="G137" s="972">
        <v>55</v>
      </c>
      <c r="H137" s="547" t="s">
        <v>14316</v>
      </c>
    </row>
    <row r="138" spans="2:8" x14ac:dyDescent="0.25">
      <c r="B138" s="911">
        <v>43398</v>
      </c>
      <c r="C138" s="911">
        <v>43398</v>
      </c>
      <c r="D138" s="547" t="s">
        <v>13074</v>
      </c>
      <c r="E138" s="547" t="s">
        <v>14321</v>
      </c>
      <c r="F138" s="547" t="s">
        <v>2691</v>
      </c>
      <c r="G138" s="972">
        <v>55</v>
      </c>
      <c r="H138" s="547" t="s">
        <v>14316</v>
      </c>
    </row>
    <row r="139" spans="2:8" x14ac:dyDescent="0.25">
      <c r="B139" s="911">
        <v>43398</v>
      </c>
      <c r="C139" s="961">
        <v>43398</v>
      </c>
      <c r="D139" s="547" t="s">
        <v>12463</v>
      </c>
      <c r="E139" s="935" t="s">
        <v>14315</v>
      </c>
      <c r="F139" s="547" t="s">
        <v>1897</v>
      </c>
      <c r="G139" s="972">
        <v>55</v>
      </c>
      <c r="H139" s="547" t="s">
        <v>14316</v>
      </c>
    </row>
    <row r="140" spans="2:8" x14ac:dyDescent="0.25">
      <c r="B140" s="911">
        <v>43398</v>
      </c>
      <c r="C140" s="911">
        <v>43398</v>
      </c>
      <c r="D140" s="547" t="s">
        <v>10545</v>
      </c>
      <c r="E140" s="547" t="s">
        <v>84</v>
      </c>
      <c r="F140" s="547" t="s">
        <v>14557</v>
      </c>
      <c r="G140" s="969">
        <v>55</v>
      </c>
      <c r="H140" s="547" t="s">
        <v>14316</v>
      </c>
    </row>
    <row r="141" spans="2:8" x14ac:dyDescent="0.25">
      <c r="B141" s="911">
        <v>43401</v>
      </c>
      <c r="C141" s="961">
        <v>43403</v>
      </c>
      <c r="D141" s="935" t="s">
        <v>12439</v>
      </c>
      <c r="E141" s="935" t="s">
        <v>12835</v>
      </c>
      <c r="F141" s="935" t="s">
        <v>1437</v>
      </c>
      <c r="G141" s="972">
        <v>365</v>
      </c>
      <c r="H141" s="547" t="s">
        <v>14320</v>
      </c>
    </row>
    <row r="142" spans="2:8" x14ac:dyDescent="0.25">
      <c r="B142" s="911">
        <v>43404</v>
      </c>
      <c r="C142" s="961">
        <v>43404</v>
      </c>
      <c r="D142" s="598" t="s">
        <v>14553</v>
      </c>
      <c r="E142" s="547" t="s">
        <v>14554</v>
      </c>
      <c r="F142" s="547" t="s">
        <v>14555</v>
      </c>
      <c r="G142" s="969">
        <v>129.36000000000001</v>
      </c>
      <c r="H142" s="547" t="s">
        <v>14556</v>
      </c>
    </row>
    <row r="143" spans="2:8" x14ac:dyDescent="0.25">
      <c r="B143" s="581"/>
      <c r="C143" s="581"/>
      <c r="D143" s="1117"/>
      <c r="E143" s="1117"/>
      <c r="F143" s="1117"/>
      <c r="G143" s="682"/>
      <c r="H143" s="1117"/>
    </row>
    <row r="144" spans="2:8" x14ac:dyDescent="0.25">
      <c r="B144" s="581"/>
      <c r="C144" s="581"/>
      <c r="D144" s="1117"/>
      <c r="E144" s="1117"/>
      <c r="F144" s="1117"/>
      <c r="G144" s="682"/>
      <c r="H144" s="1117"/>
    </row>
    <row r="145" spans="1:8" x14ac:dyDescent="0.25">
      <c r="B145" s="581"/>
      <c r="C145" s="581"/>
      <c r="D145" s="1117"/>
      <c r="E145" s="1117"/>
      <c r="F145" s="1117"/>
      <c r="G145" s="682"/>
      <c r="H145" s="1117"/>
    </row>
    <row r="146" spans="1:8" x14ac:dyDescent="0.25">
      <c r="B146" s="581"/>
      <c r="C146" s="581"/>
      <c r="D146" s="1117"/>
      <c r="E146" s="1117"/>
      <c r="F146" s="1117"/>
      <c r="G146" s="682"/>
      <c r="H146" s="1117"/>
    </row>
    <row r="147" spans="1:8" x14ac:dyDescent="0.25">
      <c r="B147" s="581"/>
      <c r="C147" s="581"/>
      <c r="D147" s="1117"/>
      <c r="E147" s="1117"/>
      <c r="F147" s="1117"/>
      <c r="G147" s="682"/>
      <c r="H147" s="1117"/>
    </row>
    <row r="148" spans="1:8" x14ac:dyDescent="0.25">
      <c r="B148" s="581"/>
      <c r="C148" s="581"/>
      <c r="D148" s="1117"/>
      <c r="E148" s="1117"/>
      <c r="F148" s="1117"/>
      <c r="G148" s="682"/>
      <c r="H148" s="1117"/>
    </row>
    <row r="149" spans="1:8" x14ac:dyDescent="0.25">
      <c r="B149" s="581"/>
      <c r="C149" s="581"/>
      <c r="D149" s="1117"/>
      <c r="E149" s="1117"/>
      <c r="F149" s="1117"/>
      <c r="G149" s="682"/>
      <c r="H149" s="1117"/>
    </row>
    <row r="150" spans="1:8" x14ac:dyDescent="0.25">
      <c r="B150" s="581"/>
      <c r="C150" s="581"/>
      <c r="D150" s="1117"/>
      <c r="E150" s="1117"/>
      <c r="F150" s="1117"/>
      <c r="G150" s="682"/>
      <c r="H150" s="1117"/>
    </row>
    <row r="151" spans="1:8" x14ac:dyDescent="0.25">
      <c r="B151" s="581"/>
      <c r="C151" s="581"/>
      <c r="D151" s="1117"/>
      <c r="E151" s="1117"/>
      <c r="F151" s="1117"/>
      <c r="G151" s="682"/>
      <c r="H151" s="1117"/>
    </row>
    <row r="152" spans="1:8" x14ac:dyDescent="0.25">
      <c r="B152" s="581"/>
      <c r="C152" s="581"/>
      <c r="D152" s="1117"/>
      <c r="E152" s="1117"/>
      <c r="F152" s="1117"/>
      <c r="G152" s="682"/>
      <c r="H152" s="1117"/>
    </row>
    <row r="153" spans="1:8" x14ac:dyDescent="0.25">
      <c r="B153" s="581"/>
      <c r="C153" s="581"/>
      <c r="D153" s="1002"/>
      <c r="E153" s="1002"/>
      <c r="F153" s="1002"/>
      <c r="G153" s="682"/>
      <c r="H153" s="1002"/>
    </row>
    <row r="154" spans="1:8" x14ac:dyDescent="0.25">
      <c r="B154" s="551"/>
      <c r="C154" s="552"/>
      <c r="D154" s="548"/>
      <c r="E154" s="548"/>
      <c r="F154" s="548"/>
      <c r="G154" s="123"/>
      <c r="H154" s="548"/>
    </row>
    <row r="155" spans="1:8" x14ac:dyDescent="0.25">
      <c r="B155" s="552"/>
      <c r="C155" s="552"/>
      <c r="D155" s="548"/>
      <c r="E155" s="548"/>
      <c r="F155" s="548"/>
      <c r="G155" s="123"/>
      <c r="H155" s="548"/>
    </row>
    <row r="156" spans="1:8" x14ac:dyDescent="0.25">
      <c r="A156" s="184"/>
      <c r="B156" s="332"/>
      <c r="C156" s="332"/>
      <c r="D156" s="99"/>
      <c r="E156" s="99"/>
      <c r="F156" s="99"/>
      <c r="G156" s="333"/>
      <c r="H156" s="99"/>
    </row>
    <row r="157" spans="1:8" x14ac:dyDescent="0.25">
      <c r="A157" s="128" t="s">
        <v>29</v>
      </c>
      <c r="B157" s="122"/>
      <c r="C157" s="126"/>
      <c r="D157" s="1002"/>
      <c r="E157" s="1005"/>
      <c r="F157" s="1002"/>
      <c r="G157" s="25"/>
      <c r="H157" s="1005"/>
    </row>
    <row r="158" spans="1:8" x14ac:dyDescent="0.25">
      <c r="B158" s="122"/>
      <c r="C158" s="126"/>
      <c r="D158" s="1061"/>
      <c r="E158" s="1062"/>
      <c r="F158" s="1061"/>
      <c r="G158" s="25"/>
      <c r="H158" s="1062"/>
    </row>
    <row r="159" spans="1:8" x14ac:dyDescent="0.25">
      <c r="B159" s="122"/>
      <c r="C159" s="126"/>
      <c r="D159" s="1061"/>
      <c r="E159" s="1062"/>
      <c r="F159" s="1061"/>
      <c r="G159" s="25"/>
      <c r="H159" s="1062"/>
    </row>
    <row r="160" spans="1:8" x14ac:dyDescent="0.25">
      <c r="B160" s="911">
        <v>43389</v>
      </c>
      <c r="C160" s="911">
        <v>43392</v>
      </c>
      <c r="D160" s="572" t="s">
        <v>14335</v>
      </c>
      <c r="E160" s="572" t="s">
        <v>3108</v>
      </c>
      <c r="F160" s="547" t="s">
        <v>4781</v>
      </c>
      <c r="G160" s="942">
        <v>654</v>
      </c>
      <c r="H160" s="572" t="s">
        <v>14336</v>
      </c>
    </row>
    <row r="161" spans="1:8" x14ac:dyDescent="0.25">
      <c r="B161" s="911">
        <v>43390</v>
      </c>
      <c r="C161" s="911">
        <v>43392</v>
      </c>
      <c r="D161" s="572" t="s">
        <v>3110</v>
      </c>
      <c r="E161" s="572" t="s">
        <v>3108</v>
      </c>
      <c r="F161" s="547" t="s">
        <v>4781</v>
      </c>
      <c r="G161" s="942">
        <v>300.25</v>
      </c>
      <c r="H161" s="572" t="s">
        <v>14336</v>
      </c>
    </row>
    <row r="162" spans="1:8" x14ac:dyDescent="0.25">
      <c r="B162" s="911">
        <v>43404</v>
      </c>
      <c r="C162" s="842">
        <v>43408</v>
      </c>
      <c r="D162" s="572" t="s">
        <v>9006</v>
      </c>
      <c r="E162" s="572" t="s">
        <v>2157</v>
      </c>
      <c r="F162" s="572" t="s">
        <v>14946</v>
      </c>
      <c r="G162" s="942">
        <v>2315.66</v>
      </c>
      <c r="H162" s="572" t="s">
        <v>14947</v>
      </c>
    </row>
    <row r="163" spans="1:8" x14ac:dyDescent="0.25">
      <c r="B163" s="941"/>
      <c r="C163" s="941"/>
      <c r="D163" s="572"/>
      <c r="E163" s="572"/>
      <c r="F163" s="547"/>
      <c r="G163" s="956"/>
      <c r="H163" s="572"/>
    </row>
    <row r="164" spans="1:8" x14ac:dyDescent="0.25">
      <c r="B164" s="581"/>
      <c r="C164" s="581"/>
      <c r="D164" s="1005"/>
      <c r="E164" s="1005"/>
      <c r="F164" s="1002"/>
      <c r="G164" s="1001"/>
      <c r="H164" s="1005"/>
    </row>
    <row r="165" spans="1:8" x14ac:dyDescent="0.25">
      <c r="B165" s="581"/>
      <c r="C165" s="1004"/>
      <c r="D165" s="1002"/>
      <c r="E165" s="1005"/>
      <c r="F165" s="1002"/>
      <c r="G165" s="242"/>
      <c r="H165" s="1005"/>
    </row>
    <row r="166" spans="1:8" x14ac:dyDescent="0.25">
      <c r="B166" s="581"/>
      <c r="C166" s="1004"/>
      <c r="D166" s="1002"/>
      <c r="E166" s="1005"/>
      <c r="F166" s="1005"/>
      <c r="G166" s="242"/>
      <c r="H166" s="1005"/>
    </row>
    <row r="167" spans="1:8" x14ac:dyDescent="0.25">
      <c r="B167" s="581"/>
      <c r="C167" s="581"/>
      <c r="D167" s="1005"/>
      <c r="E167" s="1005"/>
      <c r="F167" s="1002"/>
      <c r="G167" s="1001"/>
      <c r="H167" s="1005"/>
    </row>
    <row r="168" spans="1:8" x14ac:dyDescent="0.25">
      <c r="B168" s="122"/>
      <c r="C168" s="122"/>
      <c r="D168" s="1005"/>
      <c r="E168" s="1005"/>
      <c r="F168" s="1002"/>
      <c r="G168" s="123"/>
      <c r="H168" s="1005"/>
    </row>
    <row r="169" spans="1:8" x14ac:dyDescent="0.25">
      <c r="A169" s="184"/>
      <c r="B169" s="332"/>
      <c r="C169" s="332"/>
      <c r="D169" s="99"/>
      <c r="E169" s="99"/>
      <c r="F169" s="99"/>
      <c r="G169" s="333"/>
      <c r="H169" s="99"/>
    </row>
    <row r="170" spans="1:8" x14ac:dyDescent="0.25">
      <c r="A170" s="128" t="s">
        <v>26</v>
      </c>
      <c r="B170" s="122"/>
      <c r="C170" s="122"/>
      <c r="D170" s="1003"/>
      <c r="E170" s="1006"/>
      <c r="F170" s="1003"/>
      <c r="G170" s="123"/>
      <c r="H170" s="1006"/>
    </row>
    <row r="171" spans="1:8" x14ac:dyDescent="0.25">
      <c r="B171" s="911">
        <v>43374</v>
      </c>
      <c r="C171" s="911">
        <v>43378</v>
      </c>
      <c r="D171" s="935" t="s">
        <v>14413</v>
      </c>
      <c r="E171" s="950" t="s">
        <v>12223</v>
      </c>
      <c r="F171" s="935" t="s">
        <v>6439</v>
      </c>
      <c r="G171" s="956" t="s">
        <v>178</v>
      </c>
      <c r="H171" s="950" t="s">
        <v>14414</v>
      </c>
    </row>
    <row r="172" spans="1:8" x14ac:dyDescent="0.25">
      <c r="B172" s="911">
        <v>43377</v>
      </c>
      <c r="C172" s="911">
        <v>43379</v>
      </c>
      <c r="D172" s="935" t="s">
        <v>12214</v>
      </c>
      <c r="E172" s="935" t="s">
        <v>1494</v>
      </c>
      <c r="F172" s="935" t="s">
        <v>14415</v>
      </c>
      <c r="G172" s="956">
        <v>3345.92</v>
      </c>
      <c r="H172" s="572" t="s">
        <v>14416</v>
      </c>
    </row>
    <row r="173" spans="1:8" x14ac:dyDescent="0.25">
      <c r="B173" s="911">
        <v>43392</v>
      </c>
      <c r="C173" s="911">
        <v>43394</v>
      </c>
      <c r="D173" s="935" t="s">
        <v>12216</v>
      </c>
      <c r="E173" s="935" t="s">
        <v>12217</v>
      </c>
      <c r="F173" s="935" t="s">
        <v>2857</v>
      </c>
      <c r="G173" s="956">
        <v>1557</v>
      </c>
      <c r="H173" s="950" t="s">
        <v>14417</v>
      </c>
    </row>
    <row r="174" spans="1:8" x14ac:dyDescent="0.25">
      <c r="B174" s="122"/>
      <c r="C174" s="122"/>
      <c r="D174" s="1003"/>
      <c r="E174" s="1006"/>
      <c r="F174" s="1003"/>
      <c r="G174" s="123"/>
      <c r="H174" s="1006"/>
    </row>
    <row r="175" spans="1:8" x14ac:dyDescent="0.25">
      <c r="B175" s="122"/>
      <c r="C175" s="122"/>
      <c r="D175" s="1003"/>
      <c r="E175" s="1006"/>
      <c r="F175" s="1003"/>
      <c r="G175" s="123"/>
      <c r="H175" s="1006"/>
    </row>
    <row r="176" spans="1:8" x14ac:dyDescent="0.25">
      <c r="B176" s="122"/>
      <c r="C176" s="122"/>
      <c r="D176" s="1003"/>
      <c r="E176" s="1006"/>
      <c r="F176" s="1003"/>
      <c r="G176" s="123"/>
      <c r="H176" s="1006"/>
    </row>
    <row r="177" spans="1:10" x14ac:dyDescent="0.25">
      <c r="B177" s="122"/>
      <c r="C177" s="122"/>
      <c r="D177" s="1003"/>
      <c r="E177" s="1006"/>
      <c r="F177" s="1002"/>
      <c r="G177" s="123"/>
      <c r="H177" s="1006"/>
    </row>
    <row r="178" spans="1:10" x14ac:dyDescent="0.25">
      <c r="B178" s="122"/>
      <c r="C178" s="122"/>
      <c r="D178" s="1003"/>
      <c r="E178" s="1006"/>
      <c r="F178" s="1003"/>
      <c r="G178" s="123"/>
      <c r="H178" s="1006"/>
    </row>
    <row r="179" spans="1:10" x14ac:dyDescent="0.25">
      <c r="B179" s="122"/>
      <c r="C179" s="122"/>
      <c r="D179" s="1003"/>
      <c r="E179" s="1006"/>
      <c r="F179" s="1003"/>
      <c r="G179" s="123"/>
      <c r="H179" s="1006"/>
    </row>
    <row r="180" spans="1:10" x14ac:dyDescent="0.25">
      <c r="B180" s="122"/>
      <c r="C180" s="122"/>
      <c r="D180" s="1003"/>
      <c r="E180" s="1006"/>
      <c r="F180" s="1003"/>
      <c r="G180" s="123"/>
      <c r="H180" s="1003"/>
    </row>
    <row r="181" spans="1:10" x14ac:dyDescent="0.25">
      <c r="B181" s="122"/>
      <c r="C181" s="122"/>
      <c r="D181" s="1003"/>
      <c r="E181" s="1006"/>
      <c r="F181" s="1003"/>
      <c r="G181" s="123"/>
      <c r="H181" s="1003"/>
    </row>
    <row r="182" spans="1:10" x14ac:dyDescent="0.25">
      <c r="B182" s="122"/>
      <c r="C182" s="122"/>
      <c r="D182" s="1003"/>
      <c r="E182" s="1006"/>
      <c r="F182" s="1003"/>
      <c r="G182" s="123"/>
      <c r="H182" s="1003"/>
    </row>
    <row r="183" spans="1:10" x14ac:dyDescent="0.25">
      <c r="B183" s="122"/>
      <c r="C183" s="122"/>
      <c r="D183" s="1003"/>
      <c r="E183" s="1006"/>
      <c r="F183" s="1003"/>
      <c r="G183" s="123"/>
      <c r="H183" s="1003"/>
    </row>
    <row r="184" spans="1:10" x14ac:dyDescent="0.25">
      <c r="A184" s="184"/>
      <c r="B184" s="337"/>
      <c r="C184" s="337"/>
      <c r="D184" s="105"/>
      <c r="E184" s="105"/>
      <c r="F184" s="105"/>
      <c r="G184" s="338"/>
      <c r="H184" s="105"/>
    </row>
    <row r="185" spans="1:10" x14ac:dyDescent="0.25">
      <c r="A185" s="128" t="s">
        <v>13393</v>
      </c>
      <c r="B185" s="122"/>
      <c r="C185" s="122"/>
      <c r="D185" s="1003"/>
      <c r="E185" s="1006"/>
      <c r="F185" s="1003"/>
      <c r="G185" s="123"/>
      <c r="H185" s="1006"/>
    </row>
    <row r="186" spans="1:10" x14ac:dyDescent="0.25">
      <c r="B186" s="911">
        <v>43380</v>
      </c>
      <c r="C186" s="911">
        <v>43382</v>
      </c>
      <c r="D186" s="935" t="s">
        <v>1153</v>
      </c>
      <c r="E186" s="935" t="s">
        <v>14429</v>
      </c>
      <c r="F186" s="935" t="s">
        <v>7113</v>
      </c>
      <c r="G186" s="942">
        <v>1641.26</v>
      </c>
      <c r="H186" s="935" t="s">
        <v>14430</v>
      </c>
      <c r="I186" s="935"/>
    </row>
    <row r="187" spans="1:10" x14ac:dyDescent="0.25">
      <c r="B187" s="842">
        <v>43382</v>
      </c>
      <c r="C187" s="842">
        <v>43386</v>
      </c>
      <c r="D187" s="547" t="s">
        <v>14431</v>
      </c>
      <c r="E187" s="547" t="s">
        <v>14432</v>
      </c>
      <c r="F187" s="547" t="s">
        <v>14433</v>
      </c>
      <c r="G187" s="919">
        <v>2579.23</v>
      </c>
      <c r="H187" s="547" t="s">
        <v>14434</v>
      </c>
      <c r="I187" s="547"/>
    </row>
    <row r="188" spans="1:10" x14ac:dyDescent="0.25">
      <c r="B188" s="842">
        <v>43382</v>
      </c>
      <c r="C188" s="842">
        <v>43386</v>
      </c>
      <c r="D188" s="547" t="s">
        <v>14435</v>
      </c>
      <c r="E188" s="547" t="s">
        <v>14436</v>
      </c>
      <c r="F188" s="547" t="s">
        <v>14433</v>
      </c>
      <c r="G188" s="919">
        <v>2579.23</v>
      </c>
      <c r="H188" s="547" t="s">
        <v>14434</v>
      </c>
      <c r="I188" s="547"/>
    </row>
    <row r="189" spans="1:10" x14ac:dyDescent="0.25">
      <c r="B189" s="122"/>
      <c r="C189" s="122"/>
      <c r="D189" s="1066"/>
      <c r="E189" s="1067"/>
      <c r="F189" s="1066"/>
      <c r="G189" s="123"/>
      <c r="H189" s="1067"/>
    </row>
    <row r="190" spans="1:10" x14ac:dyDescent="0.25">
      <c r="B190" s="122"/>
      <c r="C190" s="122"/>
      <c r="D190" s="1066"/>
      <c r="E190" s="1067"/>
      <c r="F190" s="1066"/>
      <c r="G190" s="123"/>
      <c r="H190" s="1067"/>
    </row>
    <row r="191" spans="1:10" x14ac:dyDescent="0.25">
      <c r="B191" s="941"/>
      <c r="C191" s="941"/>
      <c r="D191" s="216"/>
      <c r="E191" s="216"/>
      <c r="F191" s="216"/>
      <c r="G191" s="944"/>
      <c r="H191" s="216"/>
      <c r="I191" s="936"/>
      <c r="J191" s="936"/>
    </row>
    <row r="192" spans="1:10" x14ac:dyDescent="0.25">
      <c r="B192" s="122"/>
      <c r="C192" s="122"/>
      <c r="D192" s="1003"/>
      <c r="E192" s="1006"/>
      <c r="F192" s="1003"/>
      <c r="G192" s="123"/>
      <c r="H192" s="1006"/>
    </row>
    <row r="193" spans="1:8" x14ac:dyDescent="0.25">
      <c r="A193" s="184"/>
      <c r="B193" s="337"/>
      <c r="C193" s="337"/>
      <c r="D193" s="105"/>
      <c r="E193" s="105"/>
      <c r="F193" s="105"/>
      <c r="G193" s="338"/>
      <c r="H193" s="105"/>
    </row>
    <row r="194" spans="1:8" x14ac:dyDescent="0.25">
      <c r="A194" s="128" t="s">
        <v>6335</v>
      </c>
      <c r="B194" s="115"/>
      <c r="C194" s="115"/>
      <c r="D194" s="1006"/>
      <c r="E194" s="1006"/>
      <c r="F194" s="1006"/>
      <c r="G194" s="113"/>
      <c r="H194" s="1006"/>
    </row>
    <row r="195" spans="1:8" x14ac:dyDescent="0.25">
      <c r="B195" s="115"/>
      <c r="C195" s="115"/>
      <c r="D195" s="1006"/>
      <c r="E195" s="1006"/>
      <c r="F195" s="1006"/>
      <c r="G195" s="113"/>
      <c r="H195" s="232"/>
    </row>
    <row r="196" spans="1:8" x14ac:dyDescent="0.25">
      <c r="B196" s="115"/>
      <c r="C196" s="115"/>
      <c r="D196" s="1006"/>
      <c r="E196" s="1006"/>
      <c r="F196" s="1006"/>
      <c r="G196" s="113"/>
      <c r="H196" s="1006"/>
    </row>
    <row r="197" spans="1:8" x14ac:dyDescent="0.25">
      <c r="B197" s="122"/>
      <c r="C197" s="122"/>
      <c r="D197" s="1003"/>
      <c r="E197" s="1006"/>
      <c r="F197" s="1003"/>
      <c r="G197" s="123"/>
      <c r="H197" s="1003"/>
    </row>
    <row r="198" spans="1:8" x14ac:dyDescent="0.25">
      <c r="B198" s="115"/>
      <c r="C198" s="115"/>
      <c r="D198" s="1006"/>
      <c r="E198" s="1006"/>
      <c r="F198" s="1006"/>
      <c r="G198" s="113"/>
      <c r="H198" s="1006"/>
    </row>
    <row r="199" spans="1:8" x14ac:dyDescent="0.25">
      <c r="B199" s="115"/>
      <c r="C199" s="115"/>
      <c r="D199" s="1006"/>
      <c r="E199" s="1006"/>
      <c r="F199" s="1006"/>
      <c r="G199" s="113"/>
      <c r="H199" s="1006"/>
    </row>
    <row r="200" spans="1:8" x14ac:dyDescent="0.25">
      <c r="A200" s="184"/>
      <c r="B200" s="332"/>
      <c r="C200" s="332"/>
      <c r="D200" s="99"/>
      <c r="E200" s="99"/>
      <c r="F200" s="99"/>
      <c r="G200" s="333"/>
      <c r="H200" s="99"/>
    </row>
    <row r="201" spans="1:8" x14ac:dyDescent="0.25">
      <c r="A201" s="128" t="s">
        <v>181</v>
      </c>
      <c r="B201" s="122"/>
      <c r="C201" s="122"/>
      <c r="D201" s="1003"/>
      <c r="E201" s="1006"/>
      <c r="F201" s="1003"/>
      <c r="G201" s="123"/>
      <c r="H201" s="1003"/>
    </row>
    <row r="202" spans="1:8" x14ac:dyDescent="0.25">
      <c r="B202" s="948"/>
      <c r="C202" s="948"/>
      <c r="D202" s="945"/>
      <c r="E202" s="946"/>
      <c r="F202" s="815"/>
      <c r="G202" s="947"/>
      <c r="H202" s="599"/>
    </row>
    <row r="203" spans="1:8" x14ac:dyDescent="0.25">
      <c r="B203" s="948">
        <v>43403</v>
      </c>
      <c r="C203" s="948">
        <v>43406</v>
      </c>
      <c r="D203" s="945" t="s">
        <v>2870</v>
      </c>
      <c r="E203" s="946" t="s">
        <v>67</v>
      </c>
      <c r="F203" s="815" t="s">
        <v>2552</v>
      </c>
      <c r="G203" s="947">
        <v>1565.61</v>
      </c>
      <c r="H203" s="599" t="s">
        <v>2871</v>
      </c>
    </row>
    <row r="204" spans="1:8" x14ac:dyDescent="0.25">
      <c r="B204" s="939"/>
      <c r="C204" s="939"/>
      <c r="D204" s="950"/>
      <c r="E204" s="950"/>
      <c r="F204" s="950"/>
      <c r="G204" s="951"/>
      <c r="H204" s="950"/>
    </row>
    <row r="205" spans="1:8" x14ac:dyDescent="0.25">
      <c r="B205" s="939"/>
      <c r="C205" s="939"/>
      <c r="D205" s="950"/>
      <c r="E205" s="935"/>
      <c r="F205" s="950"/>
      <c r="G205" s="951"/>
      <c r="H205" s="950"/>
    </row>
    <row r="206" spans="1:8" x14ac:dyDescent="0.25">
      <c r="A206" s="184"/>
      <c r="B206" s="337"/>
      <c r="C206" s="337"/>
      <c r="D206" s="105"/>
      <c r="E206" s="105"/>
      <c r="F206" s="105"/>
      <c r="G206" s="338"/>
      <c r="H206" s="105"/>
    </row>
    <row r="207" spans="1:8" x14ac:dyDescent="0.25">
      <c r="A207" s="128" t="s">
        <v>9060</v>
      </c>
      <c r="B207" s="115"/>
      <c r="C207" s="115"/>
      <c r="D207" s="549"/>
      <c r="E207" s="549"/>
      <c r="F207" s="549"/>
      <c r="G207" s="113"/>
      <c r="H207" s="549"/>
    </row>
    <row r="208" spans="1:8" x14ac:dyDescent="0.25">
      <c r="B208" s="115"/>
      <c r="C208" s="115"/>
      <c r="D208" s="549"/>
      <c r="E208" s="549"/>
      <c r="F208" s="549"/>
      <c r="G208" s="113"/>
      <c r="H208" s="549"/>
    </row>
    <row r="209" spans="1:8" x14ac:dyDescent="0.25">
      <c r="B209" s="115"/>
      <c r="C209" s="115"/>
      <c r="D209" s="549"/>
      <c r="E209" s="549"/>
      <c r="F209" s="549"/>
      <c r="G209" s="113"/>
      <c r="H209" s="549"/>
    </row>
    <row r="210" spans="1:8" x14ac:dyDescent="0.25">
      <c r="B210" s="115"/>
      <c r="C210" s="115"/>
      <c r="D210" s="549"/>
      <c r="E210" s="549"/>
      <c r="F210" s="549"/>
      <c r="G210" s="113"/>
      <c r="H210" s="549"/>
    </row>
    <row r="211" spans="1:8" x14ac:dyDescent="0.25">
      <c r="B211" s="115"/>
      <c r="C211" s="115"/>
      <c r="D211" s="549"/>
      <c r="E211" s="549"/>
      <c r="F211" s="549"/>
      <c r="G211" s="113"/>
      <c r="H211" s="549"/>
    </row>
    <row r="212" spans="1:8" x14ac:dyDescent="0.25">
      <c r="B212" s="115"/>
      <c r="C212" s="115"/>
      <c r="D212" s="549"/>
      <c r="E212" s="549"/>
      <c r="F212" s="549"/>
      <c r="G212" s="113"/>
      <c r="H212" s="549"/>
    </row>
    <row r="213" spans="1:8" x14ac:dyDescent="0.25">
      <c r="B213" s="115"/>
      <c r="C213" s="115"/>
      <c r="D213" s="549"/>
      <c r="E213" s="549"/>
      <c r="F213" s="549"/>
      <c r="G213" s="113"/>
      <c r="H213" s="549"/>
    </row>
    <row r="214" spans="1:8" x14ac:dyDescent="0.25">
      <c r="A214" s="184"/>
      <c r="B214" s="337"/>
      <c r="C214" s="337"/>
      <c r="D214" s="105"/>
      <c r="E214" s="105"/>
      <c r="F214" s="105"/>
      <c r="G214" s="338"/>
      <c r="H214" s="105"/>
    </row>
    <row r="215" spans="1:8" x14ac:dyDescent="0.25">
      <c r="A215" s="128" t="s">
        <v>8603</v>
      </c>
      <c r="B215" s="760"/>
      <c r="C215" s="760"/>
      <c r="D215" s="136"/>
      <c r="E215" s="136"/>
      <c r="F215" s="136"/>
      <c r="G215" s="732"/>
      <c r="H215" s="136"/>
    </row>
    <row r="216" spans="1:8" x14ac:dyDescent="0.25">
      <c r="B216" s="760"/>
      <c r="C216" s="760"/>
      <c r="D216" s="136"/>
      <c r="E216" s="136"/>
      <c r="F216" s="136"/>
      <c r="G216" s="732"/>
      <c r="H216" s="136"/>
    </row>
    <row r="217" spans="1:8" x14ac:dyDescent="0.25">
      <c r="B217" s="842">
        <v>43380</v>
      </c>
      <c r="C217" s="842">
        <v>43384</v>
      </c>
      <c r="D217" s="547" t="s">
        <v>6238</v>
      </c>
      <c r="E217" s="547" t="s">
        <v>1177</v>
      </c>
      <c r="F217" s="547" t="s">
        <v>4875</v>
      </c>
      <c r="G217" s="919">
        <v>0</v>
      </c>
      <c r="H217" s="1008" t="s">
        <v>14126</v>
      </c>
    </row>
    <row r="218" spans="1:8" x14ac:dyDescent="0.25">
      <c r="B218" s="842">
        <v>43381</v>
      </c>
      <c r="C218" s="842">
        <v>43385</v>
      </c>
      <c r="D218" s="547" t="s">
        <v>7258</v>
      </c>
      <c r="E218" s="1008" t="s">
        <v>10125</v>
      </c>
      <c r="F218" s="547" t="s">
        <v>14122</v>
      </c>
      <c r="G218" s="874">
        <v>0</v>
      </c>
      <c r="H218" s="1008" t="s">
        <v>14127</v>
      </c>
    </row>
    <row r="219" spans="1:8" x14ac:dyDescent="0.25">
      <c r="B219" s="842">
        <v>43382</v>
      </c>
      <c r="C219" s="842">
        <v>43384</v>
      </c>
      <c r="D219" s="547" t="s">
        <v>3044</v>
      </c>
      <c r="E219" s="1008" t="s">
        <v>14123</v>
      </c>
      <c r="F219" s="547" t="s">
        <v>1101</v>
      </c>
      <c r="G219" s="919">
        <v>1550.93</v>
      </c>
      <c r="H219" s="1008" t="s">
        <v>14128</v>
      </c>
    </row>
    <row r="220" spans="1:8" x14ac:dyDescent="0.25">
      <c r="B220" s="842">
        <v>43382</v>
      </c>
      <c r="C220" s="842">
        <v>43384</v>
      </c>
      <c r="D220" s="547" t="s">
        <v>14124</v>
      </c>
      <c r="E220" s="1008" t="s">
        <v>14125</v>
      </c>
      <c r="F220" s="547" t="s">
        <v>1101</v>
      </c>
      <c r="G220" s="818"/>
      <c r="H220" s="1008" t="s">
        <v>14128</v>
      </c>
    </row>
    <row r="221" spans="1:8" x14ac:dyDescent="0.25">
      <c r="B221" s="842">
        <v>43382</v>
      </c>
      <c r="C221" s="842">
        <v>43384</v>
      </c>
      <c r="D221" s="547" t="s">
        <v>4287</v>
      </c>
      <c r="E221" s="1008" t="s">
        <v>9330</v>
      </c>
      <c r="F221" s="547" t="s">
        <v>1101</v>
      </c>
      <c r="G221" s="574"/>
      <c r="H221" s="1008" t="s">
        <v>14128</v>
      </c>
    </row>
    <row r="222" spans="1:8" x14ac:dyDescent="0.25">
      <c r="B222" s="842">
        <v>43388</v>
      </c>
      <c r="C222" s="842">
        <v>43391</v>
      </c>
      <c r="D222" s="547" t="s">
        <v>6952</v>
      </c>
      <c r="E222" s="547" t="s">
        <v>6953</v>
      </c>
      <c r="F222" s="547" t="s">
        <v>14444</v>
      </c>
      <c r="G222" s="919">
        <v>0</v>
      </c>
      <c r="H222" s="1008" t="s">
        <v>14449</v>
      </c>
    </row>
    <row r="223" spans="1:8" x14ac:dyDescent="0.25">
      <c r="B223" s="842">
        <v>43397</v>
      </c>
      <c r="C223" s="842">
        <v>43399</v>
      </c>
      <c r="D223" s="547" t="s">
        <v>300</v>
      </c>
      <c r="E223" s="1008" t="s">
        <v>189</v>
      </c>
      <c r="F223" s="547" t="s">
        <v>75</v>
      </c>
      <c r="G223" s="874">
        <v>2147.3000000000002</v>
      </c>
      <c r="H223" s="1008" t="s">
        <v>14445</v>
      </c>
    </row>
    <row r="224" spans="1:8" x14ac:dyDescent="0.25">
      <c r="B224" s="842"/>
      <c r="C224" s="842"/>
      <c r="D224" s="1008" t="s">
        <v>188</v>
      </c>
      <c r="E224" s="1008" t="s">
        <v>189</v>
      </c>
      <c r="F224" s="547"/>
      <c r="G224" s="919"/>
      <c r="H224" s="1008" t="s">
        <v>14446</v>
      </c>
    </row>
    <row r="225" spans="1:8" x14ac:dyDescent="0.25">
      <c r="B225" s="842"/>
      <c r="C225" s="842"/>
      <c r="D225" s="547"/>
      <c r="E225" s="1008" t="s">
        <v>14447</v>
      </c>
      <c r="F225" s="547"/>
      <c r="G225" s="1054"/>
      <c r="H225" s="1008"/>
    </row>
    <row r="226" spans="1:8" x14ac:dyDescent="0.25">
      <c r="B226" s="842">
        <v>43401</v>
      </c>
      <c r="C226" s="842">
        <v>43406</v>
      </c>
      <c r="D226" s="547" t="s">
        <v>14448</v>
      </c>
      <c r="E226" s="1008" t="s">
        <v>67</v>
      </c>
      <c r="F226" s="547" t="s">
        <v>2552</v>
      </c>
      <c r="G226" s="919">
        <v>2098.48</v>
      </c>
      <c r="H226" s="1008" t="s">
        <v>14450</v>
      </c>
    </row>
    <row r="227" spans="1:8" x14ac:dyDescent="0.25">
      <c r="B227" s="115"/>
      <c r="C227" s="115"/>
      <c r="D227" s="549"/>
      <c r="E227" s="549"/>
      <c r="F227" s="549"/>
      <c r="G227" s="113"/>
      <c r="H227" s="1006"/>
    </row>
    <row r="228" spans="1:8" x14ac:dyDescent="0.25">
      <c r="B228" s="115"/>
      <c r="C228" s="115"/>
      <c r="D228" s="549"/>
      <c r="E228" s="549"/>
      <c r="F228" s="550"/>
      <c r="G228" s="113"/>
      <c r="H228" s="549"/>
    </row>
    <row r="229" spans="1:8" x14ac:dyDescent="0.25">
      <c r="A229" s="184"/>
      <c r="B229" s="332"/>
      <c r="C229" s="332"/>
      <c r="D229" s="99"/>
      <c r="E229" s="99"/>
      <c r="F229" s="99"/>
      <c r="G229" s="333"/>
      <c r="H229" s="99"/>
    </row>
    <row r="230" spans="1:8" x14ac:dyDescent="0.25">
      <c r="A230" s="128" t="s">
        <v>28</v>
      </c>
      <c r="B230" s="551"/>
      <c r="C230" s="552"/>
      <c r="D230" s="553"/>
      <c r="E230" s="553"/>
      <c r="F230" s="553"/>
      <c r="G230" s="560"/>
      <c r="H230" s="553"/>
    </row>
    <row r="231" spans="1:8" x14ac:dyDescent="0.25">
      <c r="B231" s="551"/>
      <c r="C231" s="551"/>
      <c r="D231" s="553"/>
      <c r="E231" s="553"/>
      <c r="F231" s="553"/>
      <c r="G231" s="123"/>
      <c r="H231" s="553"/>
    </row>
    <row r="232" spans="1:8" x14ac:dyDescent="0.25">
      <c r="B232" s="911">
        <v>43381</v>
      </c>
      <c r="C232" s="911">
        <v>43383</v>
      </c>
      <c r="D232" s="553" t="s">
        <v>171</v>
      </c>
      <c r="E232" s="553" t="s">
        <v>36</v>
      </c>
      <c r="F232" s="553" t="s">
        <v>15040</v>
      </c>
      <c r="G232" s="965">
        <v>0</v>
      </c>
      <c r="H232" s="553" t="s">
        <v>15041</v>
      </c>
    </row>
    <row r="233" spans="1:8" x14ac:dyDescent="0.25">
      <c r="B233" s="911">
        <v>43385</v>
      </c>
      <c r="C233" s="911">
        <v>43387</v>
      </c>
      <c r="D233" s="553" t="s">
        <v>348</v>
      </c>
      <c r="E233" s="553" t="s">
        <v>5605</v>
      </c>
      <c r="F233" s="553" t="s">
        <v>1157</v>
      </c>
      <c r="G233" s="965">
        <v>1005</v>
      </c>
      <c r="H233" s="553" t="s">
        <v>15042</v>
      </c>
    </row>
    <row r="234" spans="1:8" x14ac:dyDescent="0.25">
      <c r="B234" s="911">
        <v>43398</v>
      </c>
      <c r="C234" s="911">
        <v>43401</v>
      </c>
      <c r="D234" s="553" t="s">
        <v>15043</v>
      </c>
      <c r="E234" s="553" t="s">
        <v>868</v>
      </c>
      <c r="F234" s="553" t="s">
        <v>587</v>
      </c>
      <c r="G234" s="965">
        <v>2290.75</v>
      </c>
      <c r="H234" s="553" t="s">
        <v>15044</v>
      </c>
    </row>
    <row r="235" spans="1:8" x14ac:dyDescent="0.25">
      <c r="B235" s="911">
        <v>43398</v>
      </c>
      <c r="C235" s="911">
        <v>43399</v>
      </c>
      <c r="D235" s="553" t="s">
        <v>12286</v>
      </c>
      <c r="E235" s="553" t="s">
        <v>2177</v>
      </c>
      <c r="F235" s="553" t="s">
        <v>15045</v>
      </c>
      <c r="G235" s="965">
        <v>290</v>
      </c>
      <c r="H235" s="553" t="s">
        <v>15046</v>
      </c>
    </row>
    <row r="236" spans="1:8" x14ac:dyDescent="0.25">
      <c r="B236" s="911">
        <v>43402</v>
      </c>
      <c r="C236" s="911">
        <v>43405</v>
      </c>
      <c r="D236" s="553" t="s">
        <v>348</v>
      </c>
      <c r="E236" s="553" t="s">
        <v>5605</v>
      </c>
      <c r="F236" s="553" t="s">
        <v>15047</v>
      </c>
      <c r="G236" s="965">
        <v>0</v>
      </c>
      <c r="H236" s="553" t="s">
        <v>12290</v>
      </c>
    </row>
    <row r="237" spans="1:8" x14ac:dyDescent="0.25">
      <c r="B237" s="911">
        <v>43404</v>
      </c>
      <c r="C237" s="911">
        <v>43407</v>
      </c>
      <c r="D237" s="553" t="s">
        <v>12998</v>
      </c>
      <c r="E237" s="553" t="s">
        <v>15048</v>
      </c>
      <c r="F237" s="553" t="s">
        <v>1157</v>
      </c>
      <c r="G237" s="965">
        <v>835.19</v>
      </c>
      <c r="H237" s="553" t="s">
        <v>15049</v>
      </c>
    </row>
    <row r="238" spans="1:8" x14ac:dyDescent="0.25">
      <c r="B238" s="551"/>
      <c r="C238" s="551"/>
      <c r="D238" s="553"/>
      <c r="E238" s="553"/>
      <c r="F238" s="553"/>
      <c r="G238" s="123"/>
      <c r="H238" s="553"/>
    </row>
    <row r="239" spans="1:8" x14ac:dyDescent="0.25">
      <c r="B239" s="551"/>
      <c r="C239" s="551"/>
      <c r="D239" s="553"/>
      <c r="E239" s="553"/>
      <c r="F239" s="553"/>
      <c r="G239" s="123"/>
      <c r="H239" s="553"/>
    </row>
    <row r="240" spans="1:8" x14ac:dyDescent="0.25">
      <c r="B240" s="551"/>
      <c r="C240" s="551"/>
      <c r="D240" s="553"/>
      <c r="E240" s="553"/>
      <c r="F240" s="553"/>
      <c r="G240" s="123"/>
      <c r="H240" s="553"/>
    </row>
    <row r="241" spans="1:8" x14ac:dyDescent="0.25">
      <c r="B241" s="551"/>
      <c r="C241" s="551"/>
      <c r="D241" s="553"/>
      <c r="E241" s="553"/>
      <c r="F241" s="553"/>
      <c r="G241" s="123"/>
      <c r="H241" s="553"/>
    </row>
    <row r="242" spans="1:8" x14ac:dyDescent="0.25">
      <c r="A242" s="184"/>
      <c r="B242" s="332"/>
      <c r="C242" s="332"/>
      <c r="D242" s="99"/>
      <c r="E242" s="99"/>
      <c r="F242" s="99"/>
      <c r="G242" s="333"/>
      <c r="H242" s="99"/>
    </row>
    <row r="243" spans="1:8" x14ac:dyDescent="0.25">
      <c r="A243" s="128" t="s">
        <v>50</v>
      </c>
      <c r="B243" s="126"/>
      <c r="C243" s="126"/>
      <c r="D243" s="273"/>
      <c r="E243" s="1005"/>
      <c r="F243" s="1002"/>
      <c r="G243" s="25"/>
      <c r="H243" s="1005"/>
    </row>
    <row r="244" spans="1:8" x14ac:dyDescent="0.25">
      <c r="B244" s="989">
        <v>43382</v>
      </c>
      <c r="C244" s="989">
        <v>43385</v>
      </c>
      <c r="D244" s="950" t="s">
        <v>9369</v>
      </c>
      <c r="E244" s="950" t="s">
        <v>14418</v>
      </c>
      <c r="F244" s="950" t="s">
        <v>213</v>
      </c>
      <c r="G244" s="1014">
        <v>1524.78</v>
      </c>
      <c r="H244" s="950" t="s">
        <v>14419</v>
      </c>
    </row>
    <row r="245" spans="1:8" x14ac:dyDescent="0.25">
      <c r="B245" s="911">
        <v>43382</v>
      </c>
      <c r="C245" s="911">
        <v>43385</v>
      </c>
      <c r="D245" s="935" t="s">
        <v>14421</v>
      </c>
      <c r="E245" s="950" t="s">
        <v>227</v>
      </c>
      <c r="F245" s="935" t="s">
        <v>70</v>
      </c>
      <c r="G245" s="1015">
        <v>856.48</v>
      </c>
      <c r="H245" s="950" t="s">
        <v>14419</v>
      </c>
    </row>
    <row r="246" spans="1:8" x14ac:dyDescent="0.25">
      <c r="B246" s="911">
        <v>43393</v>
      </c>
      <c r="C246" s="911">
        <v>43396</v>
      </c>
      <c r="D246" s="935" t="s">
        <v>10470</v>
      </c>
      <c r="E246" s="950" t="s">
        <v>2317</v>
      </c>
      <c r="F246" s="935" t="s">
        <v>1214</v>
      </c>
      <c r="G246" s="1015">
        <v>1367.19</v>
      </c>
      <c r="H246" s="950" t="s">
        <v>14420</v>
      </c>
    </row>
    <row r="247" spans="1:8" x14ac:dyDescent="0.25">
      <c r="B247" s="126"/>
      <c r="C247" s="126"/>
      <c r="D247" s="273"/>
      <c r="E247" s="1005"/>
      <c r="F247" s="1002"/>
      <c r="G247" s="25"/>
      <c r="H247" s="1005"/>
    </row>
    <row r="248" spans="1:8" x14ac:dyDescent="0.25">
      <c r="B248" s="126"/>
      <c r="C248" s="126"/>
      <c r="D248" s="273"/>
      <c r="E248" s="1109"/>
      <c r="F248" s="1108"/>
      <c r="G248" s="25"/>
      <c r="H248" s="1109"/>
    </row>
    <row r="249" spans="1:8" x14ac:dyDescent="0.25">
      <c r="B249" s="126"/>
      <c r="C249" s="126"/>
      <c r="D249" s="273"/>
      <c r="E249" s="1109"/>
      <c r="F249" s="1108"/>
      <c r="G249" s="25"/>
      <c r="H249" s="1109"/>
    </row>
    <row r="250" spans="1:8" x14ac:dyDescent="0.25">
      <c r="B250" s="126"/>
      <c r="C250" s="126"/>
      <c r="D250" s="273"/>
      <c r="E250" s="1109"/>
      <c r="F250" s="1108"/>
      <c r="G250" s="25"/>
      <c r="H250" s="1109"/>
    </row>
    <row r="251" spans="1:8" x14ac:dyDescent="0.25">
      <c r="B251" s="126"/>
      <c r="C251" s="126"/>
      <c r="D251" s="273"/>
      <c r="E251" s="1109"/>
      <c r="F251" s="1108"/>
      <c r="G251" s="25"/>
      <c r="H251" s="1109"/>
    </row>
    <row r="252" spans="1:8" x14ac:dyDescent="0.25">
      <c r="A252" s="184"/>
      <c r="B252" s="332"/>
      <c r="C252" s="332"/>
      <c r="D252" s="99"/>
      <c r="E252" s="99"/>
      <c r="F252" s="99"/>
      <c r="G252" s="333"/>
      <c r="H252" s="99"/>
    </row>
    <row r="253" spans="1:8" x14ac:dyDescent="0.25">
      <c r="A253" s="128" t="s">
        <v>639</v>
      </c>
      <c r="B253" s="126"/>
      <c r="C253" s="126"/>
      <c r="D253" s="273"/>
      <c r="E253" s="1109"/>
      <c r="F253" s="1108"/>
      <c r="G253" s="25"/>
      <c r="H253" s="1109"/>
    </row>
    <row r="254" spans="1:8" x14ac:dyDescent="0.25">
      <c r="B254" s="126"/>
      <c r="C254" s="126"/>
      <c r="D254" s="273"/>
      <c r="E254" s="1109"/>
      <c r="F254" s="1108"/>
      <c r="G254" s="25"/>
      <c r="H254" s="1109"/>
    </row>
    <row r="255" spans="1:8" s="1120" customFormat="1" ht="12.75" x14ac:dyDescent="0.2">
      <c r="B255" s="552">
        <v>43403</v>
      </c>
      <c r="C255" s="552">
        <v>43406</v>
      </c>
      <c r="D255" s="1121" t="s">
        <v>2870</v>
      </c>
      <c r="E255" s="572" t="s">
        <v>67</v>
      </c>
      <c r="F255" s="547" t="s">
        <v>2552</v>
      </c>
      <c r="G255" s="811">
        <v>1565.61</v>
      </c>
      <c r="H255" s="572" t="s">
        <v>2871</v>
      </c>
    </row>
    <row r="256" spans="1:8" x14ac:dyDescent="0.25">
      <c r="B256" s="126"/>
      <c r="C256" s="126"/>
      <c r="D256" s="1002"/>
      <c r="E256" s="1005"/>
      <c r="F256" s="1002"/>
      <c r="G256" s="76"/>
      <c r="H256" s="1005"/>
    </row>
    <row r="257" spans="1:8" x14ac:dyDescent="0.25">
      <c r="B257" s="126"/>
      <c r="C257" s="126"/>
      <c r="D257" s="1002"/>
      <c r="E257" s="1005"/>
      <c r="F257" s="1002"/>
      <c r="G257" s="76"/>
      <c r="H257" s="1005"/>
    </row>
    <row r="258" spans="1:8" x14ac:dyDescent="0.25">
      <c r="B258" s="126"/>
      <c r="C258" s="126"/>
      <c r="D258" s="1005"/>
      <c r="E258" s="1005"/>
      <c r="F258" s="1002"/>
      <c r="G258" s="76"/>
      <c r="H258" s="1005"/>
    </row>
    <row r="259" spans="1:8" x14ac:dyDescent="0.25">
      <c r="A259" s="184"/>
      <c r="B259" s="332"/>
      <c r="C259" s="332"/>
      <c r="D259" s="99"/>
      <c r="E259" s="99"/>
      <c r="F259" s="99"/>
      <c r="G259" s="333"/>
      <c r="H259" s="99"/>
    </row>
    <row r="260" spans="1:8" x14ac:dyDescent="0.25">
      <c r="A260" s="128" t="s">
        <v>1644</v>
      </c>
      <c r="B260" s="551"/>
      <c r="C260" s="551"/>
      <c r="D260" s="548"/>
      <c r="E260" s="548"/>
      <c r="F260" s="548"/>
      <c r="G260" s="123"/>
      <c r="H260" s="548"/>
    </row>
    <row r="261" spans="1:8" x14ac:dyDescent="0.25">
      <c r="B261" s="551"/>
      <c r="C261" s="551"/>
      <c r="D261" s="548"/>
      <c r="E261" s="548"/>
      <c r="F261" s="548"/>
      <c r="G261" s="123"/>
      <c r="H261" s="548"/>
    </row>
    <row r="262" spans="1:8" x14ac:dyDescent="0.25">
      <c r="B262" s="551"/>
      <c r="C262" s="551"/>
      <c r="D262" s="548"/>
      <c r="E262" s="548"/>
      <c r="F262" s="548"/>
      <c r="G262" s="123"/>
      <c r="H262" s="548"/>
    </row>
    <row r="263" spans="1:8" x14ac:dyDescent="0.25">
      <c r="B263" s="911">
        <v>43378</v>
      </c>
      <c r="C263" s="911">
        <v>43379</v>
      </c>
      <c r="D263" s="935" t="s">
        <v>1940</v>
      </c>
      <c r="E263" s="935" t="s">
        <v>12849</v>
      </c>
      <c r="F263" s="935" t="s">
        <v>1572</v>
      </c>
      <c r="G263" s="965">
        <v>82.5</v>
      </c>
      <c r="H263" s="935" t="s">
        <v>15092</v>
      </c>
    </row>
    <row r="264" spans="1:8" x14ac:dyDescent="0.25">
      <c r="B264" s="911">
        <v>43378</v>
      </c>
      <c r="C264" s="911">
        <v>43379</v>
      </c>
      <c r="D264" s="935" t="s">
        <v>1945</v>
      </c>
      <c r="E264" s="935" t="s">
        <v>12851</v>
      </c>
      <c r="F264" s="935" t="s">
        <v>1572</v>
      </c>
      <c r="G264" s="965">
        <v>82.5</v>
      </c>
      <c r="H264" s="935" t="s">
        <v>15092</v>
      </c>
    </row>
    <row r="265" spans="1:8" x14ac:dyDescent="0.25">
      <c r="B265" s="911">
        <v>43382</v>
      </c>
      <c r="C265" s="911">
        <v>43386</v>
      </c>
      <c r="D265" s="935" t="s">
        <v>15093</v>
      </c>
      <c r="E265" s="935" t="s">
        <v>236</v>
      </c>
      <c r="F265" s="935" t="s">
        <v>15094</v>
      </c>
      <c r="G265" s="965">
        <v>1198.45</v>
      </c>
      <c r="H265" s="935" t="s">
        <v>15095</v>
      </c>
    </row>
    <row r="266" spans="1:8" x14ac:dyDescent="0.25">
      <c r="B266" s="911">
        <v>43393</v>
      </c>
      <c r="C266" s="911">
        <v>43394</v>
      </c>
      <c r="D266" s="935" t="s">
        <v>1940</v>
      </c>
      <c r="E266" s="935" t="s">
        <v>12849</v>
      </c>
      <c r="F266" s="935" t="s">
        <v>9821</v>
      </c>
      <c r="G266" s="965">
        <v>41.25</v>
      </c>
      <c r="H266" s="935" t="s">
        <v>15092</v>
      </c>
    </row>
    <row r="267" spans="1:8" x14ac:dyDescent="0.25">
      <c r="B267" s="911">
        <v>43393</v>
      </c>
      <c r="C267" s="911">
        <v>43394</v>
      </c>
      <c r="D267" s="935" t="s">
        <v>1945</v>
      </c>
      <c r="E267" s="935" t="s">
        <v>12851</v>
      </c>
      <c r="F267" s="935" t="s">
        <v>9821</v>
      </c>
      <c r="G267" s="965">
        <v>41.25</v>
      </c>
      <c r="H267" s="935" t="s">
        <v>15092</v>
      </c>
    </row>
    <row r="268" spans="1:8" x14ac:dyDescent="0.25">
      <c r="B268" s="911">
        <v>43393</v>
      </c>
      <c r="C268" s="911">
        <v>43397</v>
      </c>
      <c r="D268" s="935" t="s">
        <v>9840</v>
      </c>
      <c r="E268" s="935" t="s">
        <v>15096</v>
      </c>
      <c r="F268" s="935" t="s">
        <v>2229</v>
      </c>
      <c r="G268" s="965">
        <v>2208.04</v>
      </c>
      <c r="H268" s="935" t="s">
        <v>15097</v>
      </c>
    </row>
    <row r="269" spans="1:8" x14ac:dyDescent="0.25">
      <c r="B269" s="911">
        <v>43393</v>
      </c>
      <c r="C269" s="911">
        <v>43397</v>
      </c>
      <c r="D269" s="935" t="s">
        <v>6119</v>
      </c>
      <c r="E269" s="935" t="s">
        <v>12852</v>
      </c>
      <c r="F269" s="935" t="s">
        <v>12366</v>
      </c>
      <c r="G269" s="965">
        <v>2039.72</v>
      </c>
      <c r="H269" s="935" t="s">
        <v>15098</v>
      </c>
    </row>
    <row r="270" spans="1:8" x14ac:dyDescent="0.25">
      <c r="B270" s="911">
        <v>43403</v>
      </c>
      <c r="C270" s="911">
        <v>43406</v>
      </c>
      <c r="D270" s="935" t="s">
        <v>15099</v>
      </c>
      <c r="E270" s="935" t="s">
        <v>15100</v>
      </c>
      <c r="F270" s="935" t="s">
        <v>2552</v>
      </c>
      <c r="G270" s="965">
        <v>1336.96</v>
      </c>
      <c r="H270" s="935" t="s">
        <v>15101</v>
      </c>
    </row>
    <row r="271" spans="1:8" x14ac:dyDescent="0.25">
      <c r="B271" s="551"/>
      <c r="C271" s="551"/>
      <c r="D271" s="548"/>
      <c r="E271" s="548"/>
      <c r="F271" s="548"/>
      <c r="G271" s="123"/>
      <c r="H271" s="548"/>
    </row>
    <row r="272" spans="1:8" x14ac:dyDescent="0.25">
      <c r="B272" s="551"/>
      <c r="C272" s="551"/>
      <c r="D272" s="548"/>
      <c r="E272" s="548"/>
      <c r="F272" s="548"/>
      <c r="G272" s="123"/>
      <c r="H272" s="548"/>
    </row>
    <row r="273" spans="1:8" x14ac:dyDescent="0.25">
      <c r="B273" s="551"/>
      <c r="C273" s="551"/>
      <c r="D273" s="548"/>
      <c r="E273" s="548"/>
      <c r="F273" s="548"/>
      <c r="G273" s="123"/>
      <c r="H273" s="548"/>
    </row>
    <row r="274" spans="1:8" x14ac:dyDescent="0.25">
      <c r="B274" s="551"/>
      <c r="C274" s="551"/>
      <c r="D274" s="548"/>
      <c r="E274" s="548"/>
      <c r="F274" s="548"/>
      <c r="G274" s="123"/>
      <c r="H274" s="548"/>
    </row>
    <row r="275" spans="1:8" x14ac:dyDescent="0.25">
      <c r="A275" s="184"/>
      <c r="B275" s="332"/>
      <c r="C275" s="332"/>
      <c r="D275" s="99"/>
      <c r="E275" s="99"/>
      <c r="F275" s="99"/>
      <c r="G275" s="333"/>
      <c r="H275" s="99"/>
    </row>
    <row r="276" spans="1:8" x14ac:dyDescent="0.25">
      <c r="A276" s="128" t="s">
        <v>22</v>
      </c>
      <c r="B276" s="126"/>
      <c r="C276" s="126"/>
      <c r="D276" s="1002"/>
      <c r="E276" s="1002"/>
      <c r="F276" s="1002"/>
      <c r="G276" s="25"/>
      <c r="H276" s="1005"/>
    </row>
    <row r="277" spans="1:8" x14ac:dyDescent="0.25">
      <c r="B277" s="126"/>
      <c r="C277" s="126"/>
      <c r="D277" s="1117"/>
      <c r="E277" s="1117"/>
      <c r="F277" s="1117"/>
      <c r="G277" s="25"/>
      <c r="H277" s="1119"/>
    </row>
    <row r="278" spans="1:8" x14ac:dyDescent="0.25">
      <c r="B278" s="842">
        <v>43377</v>
      </c>
      <c r="C278" s="842">
        <v>43381</v>
      </c>
      <c r="D278" s="547" t="s">
        <v>7427</v>
      </c>
      <c r="E278" s="547" t="s">
        <v>195</v>
      </c>
      <c r="F278" s="547" t="s">
        <v>8275</v>
      </c>
      <c r="G278" s="811">
        <v>2430</v>
      </c>
      <c r="H278" s="572" t="s">
        <v>15082</v>
      </c>
    </row>
    <row r="279" spans="1:8" x14ac:dyDescent="0.25">
      <c r="B279" s="842"/>
      <c r="C279" s="842"/>
      <c r="D279" s="547"/>
      <c r="E279" s="547"/>
      <c r="F279" s="547"/>
      <c r="G279" s="811"/>
      <c r="H279" s="572"/>
    </row>
    <row r="280" spans="1:8" x14ac:dyDescent="0.25">
      <c r="B280" s="842">
        <v>43385</v>
      </c>
      <c r="C280" s="842">
        <v>43391</v>
      </c>
      <c r="D280" s="547" t="s">
        <v>9942</v>
      </c>
      <c r="E280" s="547" t="s">
        <v>12846</v>
      </c>
      <c r="F280" s="547" t="s">
        <v>3527</v>
      </c>
      <c r="G280" s="811">
        <v>2775</v>
      </c>
      <c r="H280" s="572" t="s">
        <v>15083</v>
      </c>
    </row>
    <row r="281" spans="1:8" x14ac:dyDescent="0.25">
      <c r="B281" s="842"/>
      <c r="C281" s="842"/>
      <c r="D281" s="547"/>
      <c r="E281" s="547"/>
      <c r="F281" s="547"/>
      <c r="G281" s="811"/>
      <c r="H281" s="572"/>
    </row>
    <row r="282" spans="1:8" x14ac:dyDescent="0.25">
      <c r="B282" s="842">
        <v>43396</v>
      </c>
      <c r="C282" s="842">
        <v>43397</v>
      </c>
      <c r="D282" s="547" t="s">
        <v>9942</v>
      </c>
      <c r="E282" s="547" t="s">
        <v>12846</v>
      </c>
      <c r="F282" s="547" t="s">
        <v>6040</v>
      </c>
      <c r="G282" s="811">
        <v>550</v>
      </c>
      <c r="H282" s="572" t="s">
        <v>15084</v>
      </c>
    </row>
    <row r="283" spans="1:8" x14ac:dyDescent="0.25">
      <c r="B283" s="842"/>
      <c r="C283" s="842"/>
      <c r="D283" s="547"/>
      <c r="E283" s="547"/>
      <c r="F283" s="547"/>
      <c r="G283" s="811"/>
      <c r="H283" s="572"/>
    </row>
    <row r="284" spans="1:8" x14ac:dyDescent="0.25">
      <c r="B284" s="842">
        <v>43396</v>
      </c>
      <c r="C284" s="842">
        <v>43397</v>
      </c>
      <c r="D284" s="547" t="s">
        <v>264</v>
      </c>
      <c r="E284" s="547" t="s">
        <v>265</v>
      </c>
      <c r="F284" s="547" t="s">
        <v>6040</v>
      </c>
      <c r="G284" s="811">
        <v>550</v>
      </c>
      <c r="H284" s="572" t="s">
        <v>15084</v>
      </c>
    </row>
    <row r="285" spans="1:8" x14ac:dyDescent="0.25">
      <c r="B285" s="842"/>
      <c r="C285" s="842"/>
      <c r="D285" s="547"/>
      <c r="E285" s="547"/>
      <c r="F285" s="547"/>
      <c r="G285" s="811"/>
      <c r="H285" s="572"/>
    </row>
    <row r="286" spans="1:8" x14ac:dyDescent="0.25">
      <c r="B286" s="842">
        <v>43397</v>
      </c>
      <c r="C286" s="842">
        <v>43400</v>
      </c>
      <c r="D286" s="547" t="s">
        <v>3933</v>
      </c>
      <c r="E286" s="547" t="s">
        <v>195</v>
      </c>
      <c r="F286" s="547" t="s">
        <v>15085</v>
      </c>
      <c r="G286" s="811">
        <v>1728.27</v>
      </c>
      <c r="H286" s="572" t="s">
        <v>15086</v>
      </c>
    </row>
    <row r="287" spans="1:8" x14ac:dyDescent="0.25">
      <c r="B287" s="842"/>
      <c r="C287" s="842"/>
      <c r="D287" s="547"/>
      <c r="E287" s="547"/>
      <c r="F287" s="547"/>
      <c r="G287" s="811"/>
      <c r="H287" s="572"/>
    </row>
    <row r="288" spans="1:8" x14ac:dyDescent="0.25">
      <c r="B288" s="842">
        <v>43402</v>
      </c>
      <c r="C288" s="842">
        <v>43406</v>
      </c>
      <c r="D288" s="547" t="s">
        <v>659</v>
      </c>
      <c r="E288" s="547" t="s">
        <v>195</v>
      </c>
      <c r="F288" s="547" t="s">
        <v>15087</v>
      </c>
      <c r="G288" s="811">
        <v>2477.5</v>
      </c>
      <c r="H288" s="572" t="s">
        <v>15088</v>
      </c>
    </row>
    <row r="289" spans="1:8" x14ac:dyDescent="0.25">
      <c r="B289" s="842"/>
      <c r="C289" s="842"/>
      <c r="D289" s="547"/>
      <c r="E289" s="547"/>
      <c r="F289" s="547"/>
      <c r="G289" s="811"/>
      <c r="H289" s="572"/>
    </row>
    <row r="290" spans="1:8" x14ac:dyDescent="0.25">
      <c r="B290" s="842">
        <v>43402</v>
      </c>
      <c r="C290" s="842">
        <v>43406</v>
      </c>
      <c r="D290" s="547" t="s">
        <v>11223</v>
      </c>
      <c r="E290" s="547" t="s">
        <v>195</v>
      </c>
      <c r="F290" s="547" t="s">
        <v>15087</v>
      </c>
      <c r="G290" s="811">
        <v>2477.5</v>
      </c>
      <c r="H290" s="572" t="s">
        <v>15088</v>
      </c>
    </row>
    <row r="291" spans="1:8" x14ac:dyDescent="0.25">
      <c r="B291" s="126"/>
      <c r="C291" s="126"/>
      <c r="D291" s="1117"/>
      <c r="E291" s="1117"/>
      <c r="F291" s="1117"/>
      <c r="G291" s="25"/>
      <c r="H291" s="1119"/>
    </row>
    <row r="292" spans="1:8" x14ac:dyDescent="0.25">
      <c r="B292" s="126"/>
      <c r="C292" s="126"/>
      <c r="D292" s="1117"/>
      <c r="E292" s="1117"/>
      <c r="F292" s="1117"/>
      <c r="G292" s="25"/>
      <c r="H292" s="1119"/>
    </row>
    <row r="293" spans="1:8" x14ac:dyDescent="0.25">
      <c r="B293" s="126"/>
      <c r="C293" s="126"/>
      <c r="D293" s="1002"/>
      <c r="E293" s="1005"/>
      <c r="F293" s="1002"/>
      <c r="G293" s="25"/>
      <c r="H293" s="1005"/>
    </row>
    <row r="294" spans="1:8" x14ac:dyDescent="0.25">
      <c r="A294" s="184"/>
      <c r="B294" s="332"/>
      <c r="C294" s="332"/>
      <c r="D294" s="99"/>
      <c r="E294" s="99"/>
      <c r="F294" s="99"/>
      <c r="G294" s="333"/>
      <c r="H294" s="99"/>
    </row>
    <row r="295" spans="1:8" x14ac:dyDescent="0.25">
      <c r="A295" s="128" t="s">
        <v>1289</v>
      </c>
      <c r="B295" s="122"/>
      <c r="C295" s="122"/>
      <c r="D295" s="1003"/>
      <c r="E295" s="1003"/>
      <c r="F295" s="1003"/>
      <c r="G295" s="123"/>
      <c r="H295" s="1005"/>
    </row>
    <row r="296" spans="1:8" x14ac:dyDescent="0.25">
      <c r="B296" s="911">
        <v>43378</v>
      </c>
      <c r="C296" s="911">
        <v>43379</v>
      </c>
      <c r="D296" s="935" t="s">
        <v>2949</v>
      </c>
      <c r="E296" s="935" t="s">
        <v>3743</v>
      </c>
      <c r="F296" s="935" t="s">
        <v>1572</v>
      </c>
      <c r="G296" s="942">
        <v>300</v>
      </c>
      <c r="H296" s="935" t="s">
        <v>14298</v>
      </c>
    </row>
    <row r="297" spans="1:8" x14ac:dyDescent="0.25">
      <c r="B297" s="941"/>
      <c r="C297" s="941"/>
      <c r="D297" s="935"/>
      <c r="E297" s="935"/>
      <c r="F297" s="935"/>
      <c r="G297" s="956"/>
      <c r="H297" s="935"/>
    </row>
    <row r="298" spans="1:8" x14ac:dyDescent="0.25">
      <c r="B298" s="122"/>
      <c r="C298" s="122"/>
      <c r="D298" s="1056"/>
      <c r="E298" s="1056"/>
      <c r="F298" s="1056"/>
      <c r="G298" s="123"/>
      <c r="H298" s="1057"/>
    </row>
    <row r="299" spans="1:8" x14ac:dyDescent="0.25">
      <c r="B299" s="122"/>
      <c r="C299" s="122"/>
      <c r="D299" s="1056"/>
      <c r="E299" s="1056"/>
      <c r="F299" s="1056"/>
      <c r="G299" s="123"/>
      <c r="H299" s="1057"/>
    </row>
    <row r="300" spans="1:8" x14ac:dyDescent="0.25">
      <c r="B300" s="122"/>
      <c r="C300" s="122"/>
      <c r="D300" s="1056"/>
      <c r="E300" s="1056"/>
      <c r="F300" s="1056"/>
      <c r="G300" s="123"/>
      <c r="H300" s="1057"/>
    </row>
    <row r="301" spans="1:8" x14ac:dyDescent="0.25">
      <c r="B301" s="122"/>
      <c r="C301" s="122"/>
      <c r="D301" s="1056"/>
      <c r="E301" s="1056"/>
      <c r="F301" s="1056"/>
      <c r="G301" s="123"/>
      <c r="H301" s="1057"/>
    </row>
    <row r="302" spans="1:8" x14ac:dyDescent="0.25">
      <c r="B302" s="122"/>
      <c r="C302" s="122"/>
      <c r="D302" s="1056"/>
      <c r="E302" s="1056"/>
      <c r="F302" s="1056"/>
      <c r="G302" s="123"/>
      <c r="H302" s="1057"/>
    </row>
    <row r="303" spans="1:8" x14ac:dyDescent="0.25">
      <c r="B303" s="122"/>
      <c r="C303" s="122"/>
      <c r="D303" s="1056"/>
      <c r="E303" s="1056"/>
      <c r="F303" s="1056"/>
      <c r="G303" s="123"/>
      <c r="H303" s="1057"/>
    </row>
    <row r="304" spans="1:8" x14ac:dyDescent="0.25">
      <c r="A304" s="184"/>
      <c r="B304" s="332"/>
      <c r="C304" s="332"/>
      <c r="D304" s="99"/>
      <c r="E304" s="99"/>
      <c r="F304" s="99"/>
      <c r="G304" s="333"/>
      <c r="H304" s="99"/>
    </row>
    <row r="305" spans="1:8" x14ac:dyDescent="0.25">
      <c r="A305" s="128" t="s">
        <v>955</v>
      </c>
      <c r="B305" s="95"/>
      <c r="C305" s="95"/>
      <c r="D305" s="1005"/>
      <c r="E305" s="1005"/>
      <c r="F305" s="1002"/>
      <c r="G305" s="25"/>
      <c r="H305" s="1005"/>
    </row>
    <row r="306" spans="1:8" x14ac:dyDescent="0.25">
      <c r="B306" s="984">
        <v>43390</v>
      </c>
      <c r="C306" s="984">
        <v>43391</v>
      </c>
      <c r="D306" s="912" t="s">
        <v>14584</v>
      </c>
      <c r="E306" s="572" t="s">
        <v>14585</v>
      </c>
      <c r="F306" s="547" t="s">
        <v>172</v>
      </c>
      <c r="G306" s="1035">
        <v>405.9</v>
      </c>
      <c r="H306" s="572" t="s">
        <v>14586</v>
      </c>
    </row>
    <row r="307" spans="1:8" x14ac:dyDescent="0.25">
      <c r="B307" s="126"/>
      <c r="C307" s="126"/>
      <c r="D307" s="1005"/>
      <c r="E307" s="1005"/>
      <c r="F307" s="176"/>
      <c r="G307" s="25"/>
      <c r="H307" s="1005"/>
    </row>
    <row r="308" spans="1:8" x14ac:dyDescent="0.25">
      <c r="B308" s="126"/>
      <c r="C308" s="126"/>
      <c r="D308" s="1005"/>
      <c r="E308" s="1005"/>
      <c r="F308" s="1002"/>
      <c r="G308" s="25"/>
      <c r="H308" s="1005"/>
    </row>
    <row r="309" spans="1:8" x14ac:dyDescent="0.25">
      <c r="B309" s="126"/>
      <c r="C309" s="126"/>
      <c r="D309" s="1005"/>
      <c r="E309" s="1005"/>
      <c r="F309" s="1002"/>
      <c r="G309" s="25"/>
      <c r="H309" s="1005"/>
    </row>
    <row r="310" spans="1:8" x14ac:dyDescent="0.25">
      <c r="B310" s="126"/>
      <c r="C310" s="126"/>
      <c r="D310" s="1005"/>
      <c r="E310" s="1005"/>
      <c r="F310" s="1002"/>
      <c r="G310" s="25"/>
      <c r="H310" s="1005"/>
    </row>
    <row r="311" spans="1:8" x14ac:dyDescent="0.25">
      <c r="B311" s="126"/>
      <c r="C311" s="126"/>
      <c r="D311" s="1079"/>
      <c r="E311" s="1079"/>
      <c r="F311" s="1077"/>
      <c r="G311" s="25"/>
      <c r="H311" s="1079"/>
    </row>
    <row r="312" spans="1:8" x14ac:dyDescent="0.25">
      <c r="B312" s="126"/>
      <c r="C312" s="126"/>
      <c r="D312" s="1079"/>
      <c r="E312" s="1079"/>
      <c r="F312" s="1077"/>
      <c r="G312" s="25"/>
      <c r="H312" s="1079"/>
    </row>
    <row r="313" spans="1:8" x14ac:dyDescent="0.25">
      <c r="B313" s="126"/>
      <c r="C313" s="126"/>
      <c r="D313" s="1079"/>
      <c r="E313" s="1079"/>
      <c r="F313" s="1077"/>
      <c r="G313" s="25"/>
      <c r="H313" s="1079"/>
    </row>
    <row r="314" spans="1:8" x14ac:dyDescent="0.25">
      <c r="A314" s="184"/>
      <c r="B314" s="332"/>
      <c r="C314" s="332"/>
      <c r="D314" s="99"/>
      <c r="E314" s="99"/>
      <c r="F314" s="99"/>
      <c r="G314" s="333"/>
      <c r="H314" s="99"/>
    </row>
    <row r="315" spans="1:8" x14ac:dyDescent="0.25">
      <c r="A315" s="128" t="s">
        <v>14203</v>
      </c>
      <c r="B315" s="126"/>
      <c r="C315" s="126"/>
      <c r="D315" s="1079"/>
      <c r="E315" s="1079"/>
      <c r="F315" s="1077"/>
      <c r="G315" s="25"/>
      <c r="H315" s="1079"/>
    </row>
    <row r="316" spans="1:8" x14ac:dyDescent="0.25">
      <c r="B316" s="842">
        <v>43389</v>
      </c>
      <c r="C316" s="842">
        <v>43392</v>
      </c>
      <c r="D316" s="547" t="s">
        <v>13721</v>
      </c>
      <c r="E316" s="547" t="s">
        <v>14591</v>
      </c>
      <c r="F316" s="547" t="s">
        <v>587</v>
      </c>
      <c r="G316" s="919" t="s">
        <v>14592</v>
      </c>
      <c r="H316" s="547" t="s">
        <v>14593</v>
      </c>
    </row>
    <row r="317" spans="1:8" x14ac:dyDescent="0.25">
      <c r="B317" s="842">
        <v>43403</v>
      </c>
      <c r="C317" s="842">
        <v>43407</v>
      </c>
      <c r="D317" s="547" t="s">
        <v>13012</v>
      </c>
      <c r="E317" s="547" t="s">
        <v>1462</v>
      </c>
      <c r="F317" s="547" t="s">
        <v>1157</v>
      </c>
      <c r="G317" s="1054" t="s">
        <v>14594</v>
      </c>
      <c r="H317" s="547" t="s">
        <v>14595</v>
      </c>
    </row>
    <row r="318" spans="1:8" x14ac:dyDescent="0.25">
      <c r="B318" s="842"/>
      <c r="C318" s="842"/>
      <c r="D318" s="547" t="s">
        <v>14596</v>
      </c>
      <c r="E318" s="547"/>
      <c r="F318" s="547"/>
      <c r="G318" s="1054"/>
      <c r="H318" s="547"/>
    </row>
    <row r="319" spans="1:8" x14ac:dyDescent="0.25">
      <c r="B319" s="842">
        <v>43377</v>
      </c>
      <c r="C319" s="842">
        <v>43378</v>
      </c>
      <c r="D319" s="547" t="s">
        <v>14597</v>
      </c>
      <c r="E319" s="547" t="s">
        <v>4788</v>
      </c>
      <c r="F319" s="547" t="s">
        <v>587</v>
      </c>
      <c r="G319" s="1054" t="s">
        <v>14598</v>
      </c>
      <c r="H319" s="547" t="s">
        <v>14599</v>
      </c>
    </row>
    <row r="320" spans="1:8" x14ac:dyDescent="0.25">
      <c r="B320" s="842"/>
      <c r="C320" s="842"/>
      <c r="D320" s="547" t="s">
        <v>14600</v>
      </c>
      <c r="E320" s="547" t="s">
        <v>4788</v>
      </c>
      <c r="F320" s="547"/>
      <c r="G320" s="1054"/>
      <c r="H320" s="547"/>
    </row>
    <row r="321" spans="1:8" x14ac:dyDescent="0.25">
      <c r="B321" s="842"/>
      <c r="C321" s="842"/>
      <c r="D321" s="547" t="s">
        <v>14601</v>
      </c>
      <c r="E321" s="547" t="s">
        <v>4791</v>
      </c>
      <c r="F321" s="547"/>
      <c r="G321" s="1054"/>
      <c r="H321" s="547"/>
    </row>
    <row r="322" spans="1:8" x14ac:dyDescent="0.25">
      <c r="B322" s="842"/>
      <c r="C322" s="842"/>
      <c r="D322" s="547" t="s">
        <v>14602</v>
      </c>
      <c r="E322" s="547" t="s">
        <v>4791</v>
      </c>
      <c r="F322" s="547"/>
      <c r="G322" s="1054"/>
      <c r="H322" s="547"/>
    </row>
    <row r="323" spans="1:8" ht="64.5" x14ac:dyDescent="0.25">
      <c r="B323" s="842">
        <v>43398</v>
      </c>
      <c r="C323" s="842">
        <v>43398</v>
      </c>
      <c r="D323" s="547" t="s">
        <v>7831</v>
      </c>
      <c r="E323" s="547" t="s">
        <v>1938</v>
      </c>
      <c r="F323" s="547" t="s">
        <v>1873</v>
      </c>
      <c r="G323" s="985" t="s">
        <v>14607</v>
      </c>
      <c r="H323" s="572" t="s">
        <v>14603</v>
      </c>
    </row>
    <row r="324" spans="1:8" ht="102.75" x14ac:dyDescent="0.25">
      <c r="B324" s="842">
        <v>43404</v>
      </c>
      <c r="C324" s="842">
        <v>43404</v>
      </c>
      <c r="D324" s="572" t="s">
        <v>14604</v>
      </c>
      <c r="E324" s="572" t="s">
        <v>1938</v>
      </c>
      <c r="F324" s="547" t="s">
        <v>2691</v>
      </c>
      <c r="G324" s="985" t="s">
        <v>14608</v>
      </c>
      <c r="H324" s="572" t="s">
        <v>14605</v>
      </c>
    </row>
    <row r="325" spans="1:8" x14ac:dyDescent="0.25">
      <c r="B325" s="842">
        <v>43394</v>
      </c>
      <c r="C325" s="842">
        <v>43398</v>
      </c>
      <c r="D325" s="572" t="s">
        <v>12364</v>
      </c>
      <c r="E325" s="572" t="s">
        <v>12365</v>
      </c>
      <c r="F325" s="547" t="s">
        <v>14606</v>
      </c>
      <c r="G325" s="990">
        <v>1883.52</v>
      </c>
      <c r="H325" s="572" t="s">
        <v>12367</v>
      </c>
    </row>
    <row r="326" spans="1:8" x14ac:dyDescent="0.25">
      <c r="B326" s="126"/>
      <c r="C326" s="126"/>
      <c r="D326" s="1005"/>
      <c r="E326" s="1005"/>
      <c r="F326" s="1002"/>
      <c r="G326" s="25"/>
      <c r="H326" s="1005"/>
    </row>
    <row r="327" spans="1:8" x14ac:dyDescent="0.25">
      <c r="B327" s="126"/>
      <c r="C327" s="126"/>
      <c r="D327" s="1005"/>
      <c r="E327" s="1005"/>
      <c r="F327" s="1002"/>
      <c r="G327" s="25"/>
      <c r="H327" s="1005"/>
    </row>
    <row r="328" spans="1:8" x14ac:dyDescent="0.25">
      <c r="A328" s="184"/>
      <c r="B328" s="332"/>
      <c r="C328" s="332"/>
      <c r="D328" s="99"/>
      <c r="E328" s="99"/>
      <c r="F328" s="99"/>
      <c r="G328" s="333"/>
      <c r="H328" s="99"/>
    </row>
    <row r="329" spans="1:8" x14ac:dyDescent="0.25">
      <c r="A329" s="128" t="s">
        <v>190</v>
      </c>
      <c r="B329" s="122"/>
      <c r="C329" s="122"/>
      <c r="D329" s="1003"/>
      <c r="E329" s="1003"/>
      <c r="F329" s="1003"/>
      <c r="G329" s="123"/>
      <c r="H329" s="1003"/>
    </row>
    <row r="330" spans="1:8" x14ac:dyDescent="0.25">
      <c r="B330" s="122"/>
      <c r="C330" s="122"/>
      <c r="D330" s="1003"/>
      <c r="E330" s="1003"/>
      <c r="F330" s="1003"/>
      <c r="G330" s="123"/>
      <c r="H330" s="1003"/>
    </row>
    <row r="331" spans="1:8" x14ac:dyDescent="0.25">
      <c r="B331" s="989">
        <v>43377</v>
      </c>
      <c r="C331" s="989">
        <v>43377</v>
      </c>
      <c r="D331" s="821" t="s">
        <v>11250</v>
      </c>
      <c r="E331" s="821" t="s">
        <v>14148</v>
      </c>
      <c r="F331" s="821" t="s">
        <v>14149</v>
      </c>
      <c r="G331" s="1058" t="s">
        <v>14150</v>
      </c>
      <c r="H331" s="821" t="s">
        <v>14151</v>
      </c>
    </row>
    <row r="332" spans="1:8" x14ac:dyDescent="0.25">
      <c r="B332" s="989">
        <v>43374</v>
      </c>
      <c r="C332" s="989">
        <v>43377</v>
      </c>
      <c r="D332" s="950" t="s">
        <v>56</v>
      </c>
      <c r="E332" s="950" t="s">
        <v>14055</v>
      </c>
      <c r="F332" s="950" t="s">
        <v>30</v>
      </c>
      <c r="G332" s="1041">
        <v>2250</v>
      </c>
      <c r="H332" s="950" t="s">
        <v>14056</v>
      </c>
    </row>
    <row r="333" spans="1:8" x14ac:dyDescent="0.25">
      <c r="B333" s="989">
        <v>43375</v>
      </c>
      <c r="C333" s="989">
        <v>43377</v>
      </c>
      <c r="D333" s="950" t="s">
        <v>5686</v>
      </c>
      <c r="E333" s="950" t="s">
        <v>5687</v>
      </c>
      <c r="F333" s="950" t="s">
        <v>30</v>
      </c>
      <c r="G333" s="1041">
        <v>613.23</v>
      </c>
      <c r="H333" s="950" t="s">
        <v>14161</v>
      </c>
    </row>
    <row r="334" spans="1:8" x14ac:dyDescent="0.25">
      <c r="B334" s="989">
        <v>43376</v>
      </c>
      <c r="C334" s="989">
        <v>43378</v>
      </c>
      <c r="D334" s="950" t="s">
        <v>14052</v>
      </c>
      <c r="E334" s="950" t="s">
        <v>742</v>
      </c>
      <c r="F334" s="950" t="s">
        <v>30</v>
      </c>
      <c r="G334" s="1041">
        <v>1300</v>
      </c>
      <c r="H334" s="950" t="s">
        <v>14057</v>
      </c>
    </row>
    <row r="335" spans="1:8" x14ac:dyDescent="0.25">
      <c r="B335" s="989">
        <v>43378</v>
      </c>
      <c r="C335" s="989">
        <v>43379</v>
      </c>
      <c r="D335" s="950" t="s">
        <v>10048</v>
      </c>
      <c r="E335" s="950" t="s">
        <v>5028</v>
      </c>
      <c r="F335" s="950" t="s">
        <v>1572</v>
      </c>
      <c r="G335" s="1041">
        <v>1200</v>
      </c>
      <c r="H335" s="950" t="s">
        <v>14162</v>
      </c>
    </row>
    <row r="336" spans="1:8" x14ac:dyDescent="0.25">
      <c r="B336" s="989">
        <v>43378</v>
      </c>
      <c r="C336" s="989">
        <v>43379</v>
      </c>
      <c r="D336" s="950" t="s">
        <v>7633</v>
      </c>
      <c r="E336" s="950" t="s">
        <v>14163</v>
      </c>
      <c r="F336" s="950" t="s">
        <v>1572</v>
      </c>
      <c r="G336" s="1041" t="s">
        <v>14164</v>
      </c>
      <c r="H336" s="950" t="s">
        <v>14162</v>
      </c>
    </row>
    <row r="337" spans="2:8" x14ac:dyDescent="0.25">
      <c r="B337" s="989">
        <v>43379</v>
      </c>
      <c r="C337" s="989">
        <v>43382</v>
      </c>
      <c r="D337" s="950" t="s">
        <v>6925</v>
      </c>
      <c r="E337" s="950" t="s">
        <v>5895</v>
      </c>
      <c r="F337" s="950" t="s">
        <v>642</v>
      </c>
      <c r="G337" s="1041"/>
      <c r="H337" s="950" t="s">
        <v>14165</v>
      </c>
    </row>
    <row r="338" spans="2:8" x14ac:dyDescent="0.25">
      <c r="B338" s="989">
        <v>43379</v>
      </c>
      <c r="C338" s="989">
        <v>43382</v>
      </c>
      <c r="D338" s="950" t="s">
        <v>82</v>
      </c>
      <c r="E338" s="950" t="s">
        <v>34</v>
      </c>
      <c r="F338" s="950" t="s">
        <v>642</v>
      </c>
      <c r="G338" s="1041">
        <v>2600</v>
      </c>
      <c r="H338" s="950" t="s">
        <v>14165</v>
      </c>
    </row>
    <row r="339" spans="2:8" x14ac:dyDescent="0.25">
      <c r="B339" s="962">
        <v>43380</v>
      </c>
      <c r="C339" s="962">
        <v>43383</v>
      </c>
      <c r="D339" s="945" t="s">
        <v>56</v>
      </c>
      <c r="E339" s="945" t="s">
        <v>13899</v>
      </c>
      <c r="F339" s="945" t="s">
        <v>179</v>
      </c>
      <c r="G339" s="1031">
        <v>915.82</v>
      </c>
      <c r="H339" s="945" t="s">
        <v>13900</v>
      </c>
    </row>
    <row r="340" spans="2:8" x14ac:dyDescent="0.25">
      <c r="B340" s="989">
        <v>43384</v>
      </c>
      <c r="C340" s="989">
        <v>43386</v>
      </c>
      <c r="D340" s="950" t="s">
        <v>4833</v>
      </c>
      <c r="E340" s="950" t="s">
        <v>14166</v>
      </c>
      <c r="F340" s="950" t="s">
        <v>213</v>
      </c>
      <c r="G340" s="1041">
        <v>772.86</v>
      </c>
      <c r="H340" s="950" t="s">
        <v>14167</v>
      </c>
    </row>
    <row r="341" spans="2:8" x14ac:dyDescent="0.25">
      <c r="B341" s="989">
        <v>43384</v>
      </c>
      <c r="C341" s="989">
        <v>43386</v>
      </c>
      <c r="D341" s="950" t="s">
        <v>14168</v>
      </c>
      <c r="E341" s="950" t="s">
        <v>14169</v>
      </c>
      <c r="F341" s="950" t="s">
        <v>213</v>
      </c>
      <c r="G341" s="1041">
        <v>257.5</v>
      </c>
      <c r="H341" s="950" t="s">
        <v>14167</v>
      </c>
    </row>
    <row r="342" spans="2:8" x14ac:dyDescent="0.25">
      <c r="B342" s="989">
        <v>43385</v>
      </c>
      <c r="C342" s="989">
        <v>43386</v>
      </c>
      <c r="D342" s="950" t="s">
        <v>2496</v>
      </c>
      <c r="E342" s="950" t="s">
        <v>2144</v>
      </c>
      <c r="F342" s="950" t="s">
        <v>14178</v>
      </c>
      <c r="G342" s="1041">
        <v>7000</v>
      </c>
      <c r="H342" s="950" t="s">
        <v>14179</v>
      </c>
    </row>
    <row r="343" spans="2:8" x14ac:dyDescent="0.25">
      <c r="B343" s="989">
        <v>43385</v>
      </c>
      <c r="C343" s="989">
        <v>43386</v>
      </c>
      <c r="D343" s="950" t="s">
        <v>14140</v>
      </c>
      <c r="E343" s="950" t="s">
        <v>425</v>
      </c>
      <c r="F343" s="950" t="s">
        <v>14178</v>
      </c>
      <c r="G343" s="1041"/>
      <c r="H343" s="950" t="s">
        <v>14179</v>
      </c>
    </row>
    <row r="344" spans="2:8" x14ac:dyDescent="0.25">
      <c r="B344" s="989">
        <v>43385</v>
      </c>
      <c r="C344" s="989">
        <v>43386</v>
      </c>
      <c r="D344" s="950" t="s">
        <v>14143</v>
      </c>
      <c r="E344" s="950" t="s">
        <v>425</v>
      </c>
      <c r="F344" s="950" t="s">
        <v>14178</v>
      </c>
      <c r="G344" s="1041"/>
      <c r="H344" s="950" t="s">
        <v>14179</v>
      </c>
    </row>
    <row r="345" spans="2:8" x14ac:dyDescent="0.25">
      <c r="B345" s="989">
        <v>43387</v>
      </c>
      <c r="C345" s="989">
        <v>43391</v>
      </c>
      <c r="D345" s="950" t="s">
        <v>3966</v>
      </c>
      <c r="E345" s="950" t="s">
        <v>14058</v>
      </c>
      <c r="F345" s="950" t="s">
        <v>3592</v>
      </c>
      <c r="G345" s="1041">
        <v>2331</v>
      </c>
      <c r="H345" s="950" t="s">
        <v>14059</v>
      </c>
    </row>
    <row r="346" spans="2:8" x14ac:dyDescent="0.25">
      <c r="B346" s="989">
        <v>43387</v>
      </c>
      <c r="C346" s="989">
        <v>43387</v>
      </c>
      <c r="D346" s="950" t="s">
        <v>10048</v>
      </c>
      <c r="E346" s="950" t="s">
        <v>5028</v>
      </c>
      <c r="F346" s="950" t="s">
        <v>172</v>
      </c>
      <c r="G346" s="1041">
        <v>350</v>
      </c>
      <c r="H346" s="950" t="s">
        <v>14162</v>
      </c>
    </row>
    <row r="347" spans="2:8" x14ac:dyDescent="0.25">
      <c r="B347" s="989">
        <v>43387</v>
      </c>
      <c r="C347" s="989">
        <v>43387</v>
      </c>
      <c r="D347" s="950" t="s">
        <v>7633</v>
      </c>
      <c r="E347" s="950" t="s">
        <v>14163</v>
      </c>
      <c r="F347" s="950" t="s">
        <v>172</v>
      </c>
      <c r="G347" s="1041" t="s">
        <v>14164</v>
      </c>
      <c r="H347" s="950" t="s">
        <v>14162</v>
      </c>
    </row>
    <row r="348" spans="2:8" x14ac:dyDescent="0.25">
      <c r="B348" s="989">
        <v>43393</v>
      </c>
      <c r="C348" s="989">
        <v>43393</v>
      </c>
      <c r="D348" s="950" t="s">
        <v>10048</v>
      </c>
      <c r="E348" s="950" t="s">
        <v>5028</v>
      </c>
      <c r="F348" s="950" t="s">
        <v>2814</v>
      </c>
      <c r="G348" s="1041">
        <v>350</v>
      </c>
      <c r="H348" s="950" t="s">
        <v>14162</v>
      </c>
    </row>
    <row r="349" spans="2:8" x14ac:dyDescent="0.25">
      <c r="B349" s="989">
        <v>43393</v>
      </c>
      <c r="C349" s="989">
        <v>43393</v>
      </c>
      <c r="D349" s="950" t="s">
        <v>7633</v>
      </c>
      <c r="E349" s="950" t="s">
        <v>14163</v>
      </c>
      <c r="F349" s="950" t="s">
        <v>2814</v>
      </c>
      <c r="G349" s="1041" t="s">
        <v>14164</v>
      </c>
      <c r="H349" s="950" t="s">
        <v>14162</v>
      </c>
    </row>
    <row r="350" spans="2:8" x14ac:dyDescent="0.25">
      <c r="B350" s="989">
        <v>43394</v>
      </c>
      <c r="C350" s="989">
        <v>43400</v>
      </c>
      <c r="D350" s="950" t="s">
        <v>13795</v>
      </c>
      <c r="E350" s="950" t="s">
        <v>189</v>
      </c>
      <c r="F350" s="950" t="s">
        <v>8576</v>
      </c>
      <c r="G350" s="1019">
        <v>2923.71</v>
      </c>
      <c r="H350" s="950" t="s">
        <v>14129</v>
      </c>
    </row>
    <row r="351" spans="2:8" x14ac:dyDescent="0.25">
      <c r="B351" s="989">
        <v>43394</v>
      </c>
      <c r="C351" s="989">
        <v>43400</v>
      </c>
      <c r="D351" s="950" t="s">
        <v>11024</v>
      </c>
      <c r="E351" s="950" t="s">
        <v>14130</v>
      </c>
      <c r="F351" s="950" t="s">
        <v>8576</v>
      </c>
      <c r="G351" s="1019">
        <v>2223.71</v>
      </c>
      <c r="H351" s="950" t="s">
        <v>14129</v>
      </c>
    </row>
    <row r="352" spans="2:8" x14ac:dyDescent="0.25">
      <c r="B352" s="989">
        <v>43395</v>
      </c>
      <c r="C352" s="989">
        <v>43399</v>
      </c>
      <c r="D352" s="950" t="s">
        <v>4093</v>
      </c>
      <c r="E352" s="950" t="s">
        <v>6546</v>
      </c>
      <c r="F352" s="950" t="s">
        <v>8576</v>
      </c>
      <c r="G352" s="1019" t="s">
        <v>191</v>
      </c>
      <c r="H352" s="950" t="s">
        <v>14131</v>
      </c>
    </row>
    <row r="353" spans="1:8" x14ac:dyDescent="0.25">
      <c r="B353" s="989">
        <v>43396</v>
      </c>
      <c r="C353" s="989">
        <v>43400</v>
      </c>
      <c r="D353" s="950" t="s">
        <v>14197</v>
      </c>
      <c r="E353" s="950" t="s">
        <v>14198</v>
      </c>
      <c r="F353" s="950" t="s">
        <v>958</v>
      </c>
      <c r="G353" s="1041">
        <v>1084.5</v>
      </c>
      <c r="H353" s="950" t="s">
        <v>14199</v>
      </c>
    </row>
    <row r="354" spans="1:8" x14ac:dyDescent="0.25">
      <c r="B354" s="989">
        <v>43396</v>
      </c>
      <c r="C354" s="989">
        <v>43400</v>
      </c>
      <c r="D354" s="950" t="s">
        <v>2666</v>
      </c>
      <c r="E354" s="950" t="s">
        <v>14200</v>
      </c>
      <c r="F354" s="950" t="s">
        <v>958</v>
      </c>
      <c r="G354" s="1041">
        <v>2104.5</v>
      </c>
      <c r="H354" s="950" t="s">
        <v>14199</v>
      </c>
    </row>
    <row r="355" spans="1:8" x14ac:dyDescent="0.25">
      <c r="B355" s="989">
        <v>43401</v>
      </c>
      <c r="C355" s="989">
        <v>43403</v>
      </c>
      <c r="D355" s="950" t="s">
        <v>14132</v>
      </c>
      <c r="E355" s="950" t="s">
        <v>7674</v>
      </c>
      <c r="F355" s="950" t="s">
        <v>1504</v>
      </c>
      <c r="G355" s="1019">
        <v>332</v>
      </c>
      <c r="H355" s="950" t="s">
        <v>14133</v>
      </c>
    </row>
    <row r="356" spans="1:8" x14ac:dyDescent="0.25">
      <c r="B356" s="989">
        <v>43403</v>
      </c>
      <c r="C356" s="989">
        <v>43406</v>
      </c>
      <c r="D356" s="950" t="s">
        <v>14132</v>
      </c>
      <c r="E356" s="950" t="s">
        <v>7674</v>
      </c>
      <c r="F356" s="950" t="s">
        <v>863</v>
      </c>
      <c r="G356" s="1019">
        <v>280</v>
      </c>
      <c r="H356" s="950" t="s">
        <v>14134</v>
      </c>
    </row>
    <row r="357" spans="1:8" x14ac:dyDescent="0.25">
      <c r="B357" s="989">
        <v>43402</v>
      </c>
      <c r="C357" s="989">
        <v>43403</v>
      </c>
      <c r="D357" s="950" t="s">
        <v>14837</v>
      </c>
      <c r="E357" s="950" t="s">
        <v>14141</v>
      </c>
      <c r="F357" s="950" t="s">
        <v>5773</v>
      </c>
      <c r="G357" s="1019">
        <v>32.75</v>
      </c>
      <c r="H357" s="950" t="s">
        <v>15169</v>
      </c>
    </row>
    <row r="358" spans="1:8" x14ac:dyDescent="0.25">
      <c r="B358" s="989">
        <v>43402</v>
      </c>
      <c r="C358" s="989">
        <v>43403</v>
      </c>
      <c r="D358" s="950" t="s">
        <v>14837</v>
      </c>
      <c r="E358" s="950" t="s">
        <v>14141</v>
      </c>
      <c r="F358" s="950" t="s">
        <v>2318</v>
      </c>
      <c r="G358" s="1019"/>
      <c r="H358" s="950" t="s">
        <v>15170</v>
      </c>
    </row>
    <row r="359" spans="1:8" x14ac:dyDescent="0.25">
      <c r="B359" s="989">
        <v>43404</v>
      </c>
      <c r="C359" s="989">
        <v>43407</v>
      </c>
      <c r="D359" s="950" t="s">
        <v>11418</v>
      </c>
      <c r="E359" s="950" t="s">
        <v>2157</v>
      </c>
      <c r="F359" s="950" t="s">
        <v>15171</v>
      </c>
      <c r="G359" s="1019">
        <v>2891.24</v>
      </c>
      <c r="H359" s="950" t="s">
        <v>15172</v>
      </c>
    </row>
    <row r="360" spans="1:8" x14ac:dyDescent="0.25">
      <c r="B360" s="989"/>
      <c r="C360" s="989"/>
      <c r="D360" s="950"/>
      <c r="E360" s="950"/>
      <c r="F360" s="950"/>
      <c r="G360" s="1019"/>
      <c r="H360" s="950"/>
    </row>
    <row r="361" spans="1:8" x14ac:dyDescent="0.25">
      <c r="B361" s="1059"/>
      <c r="C361" s="1059"/>
      <c r="D361" s="235"/>
      <c r="E361" s="235"/>
      <c r="F361" s="235"/>
      <c r="G361" s="1060"/>
      <c r="H361" s="235"/>
    </row>
    <row r="362" spans="1:8" x14ac:dyDescent="0.25">
      <c r="B362" s="551"/>
      <c r="C362" s="551"/>
      <c r="D362" s="548"/>
      <c r="E362" s="548"/>
      <c r="F362" s="548"/>
      <c r="G362" s="123"/>
      <c r="H362" s="548"/>
    </row>
    <row r="363" spans="1:8" x14ac:dyDescent="0.25">
      <c r="B363" s="551"/>
      <c r="C363" s="551"/>
      <c r="D363" s="548"/>
      <c r="E363" s="548"/>
      <c r="F363" s="548"/>
      <c r="G363" s="123"/>
      <c r="H363" s="548"/>
    </row>
    <row r="364" spans="1:8" x14ac:dyDescent="0.25">
      <c r="A364" s="184"/>
      <c r="B364" s="332"/>
      <c r="C364" s="332"/>
      <c r="D364" s="99"/>
      <c r="E364" s="99"/>
      <c r="F364" s="99"/>
      <c r="G364" s="333"/>
      <c r="H364" s="99"/>
    </row>
    <row r="365" spans="1:8" x14ac:dyDescent="0.25">
      <c r="A365" s="128" t="s">
        <v>198</v>
      </c>
      <c r="B365" s="122"/>
      <c r="C365" s="122"/>
      <c r="D365" s="1002"/>
      <c r="E365" s="1002"/>
      <c r="F365" s="1002"/>
      <c r="G365" s="123"/>
      <c r="H365" s="1005"/>
    </row>
    <row r="366" spans="1:8" x14ac:dyDescent="0.25">
      <c r="B366" s="628"/>
      <c r="C366" s="628"/>
      <c r="D366" s="371"/>
      <c r="E366" s="371"/>
      <c r="F366" s="371"/>
      <c r="G366" s="642"/>
      <c r="H366" s="376"/>
    </row>
    <row r="367" spans="1:8" x14ac:dyDescent="0.25">
      <c r="B367" s="122"/>
      <c r="C367" s="122"/>
      <c r="D367" s="1003"/>
      <c r="E367" s="1003"/>
      <c r="F367" s="1003"/>
      <c r="G367" s="123"/>
      <c r="H367" s="1003"/>
    </row>
    <row r="368" spans="1:8" x14ac:dyDescent="0.25">
      <c r="B368" s="122"/>
      <c r="C368" s="122"/>
      <c r="D368" s="1002"/>
      <c r="E368" s="1005"/>
      <c r="F368" s="1002"/>
      <c r="G368" s="123"/>
      <c r="H368" s="1005"/>
    </row>
    <row r="369" spans="2:8" x14ac:dyDescent="0.25">
      <c r="B369" s="126"/>
      <c r="C369" s="126"/>
      <c r="D369" s="1002"/>
      <c r="E369" s="1002"/>
      <c r="F369" s="1002"/>
      <c r="G369" s="123"/>
      <c r="H369" s="1005"/>
    </row>
    <row r="370" spans="2:8" x14ac:dyDescent="0.25">
      <c r="B370" s="122"/>
      <c r="C370" s="122"/>
      <c r="D370" s="1002"/>
      <c r="E370" s="1005"/>
      <c r="F370" s="1002"/>
      <c r="G370" s="123"/>
      <c r="H370" s="1005"/>
    </row>
    <row r="371" spans="2:8" x14ac:dyDescent="0.25">
      <c r="B371" s="911">
        <v>43393</v>
      </c>
      <c r="C371" s="911">
        <v>43397</v>
      </c>
      <c r="D371" s="547" t="s">
        <v>12381</v>
      </c>
      <c r="E371" s="572" t="s">
        <v>13715</v>
      </c>
      <c r="F371" s="547" t="s">
        <v>11752</v>
      </c>
      <c r="G371" s="942">
        <v>2109.85</v>
      </c>
      <c r="H371" s="572" t="s">
        <v>13716</v>
      </c>
    </row>
    <row r="372" spans="2:8" x14ac:dyDescent="0.25">
      <c r="B372" s="995">
        <v>43380</v>
      </c>
      <c r="C372" s="995">
        <v>43383</v>
      </c>
      <c r="D372" s="994" t="s">
        <v>2026</v>
      </c>
      <c r="E372" s="553" t="s">
        <v>12372</v>
      </c>
      <c r="F372" s="994" t="s">
        <v>14388</v>
      </c>
      <c r="G372" s="1069" t="s">
        <v>14389</v>
      </c>
      <c r="H372" s="553" t="s">
        <v>14390</v>
      </c>
    </row>
    <row r="373" spans="2:8" x14ac:dyDescent="0.25">
      <c r="B373" s="995">
        <v>43385</v>
      </c>
      <c r="C373" s="995">
        <v>43387</v>
      </c>
      <c r="D373" s="994" t="s">
        <v>14392</v>
      </c>
      <c r="E373" s="553" t="s">
        <v>2699</v>
      </c>
      <c r="F373" s="994" t="s">
        <v>349</v>
      </c>
      <c r="G373" s="996">
        <v>793.55</v>
      </c>
      <c r="H373" s="553" t="s">
        <v>14393</v>
      </c>
    </row>
    <row r="374" spans="2:8" x14ac:dyDescent="0.25">
      <c r="B374" s="911">
        <v>43385</v>
      </c>
      <c r="C374" s="911">
        <v>43387</v>
      </c>
      <c r="D374" s="547" t="s">
        <v>14394</v>
      </c>
      <c r="E374" s="572" t="s">
        <v>2699</v>
      </c>
      <c r="F374" s="547" t="s">
        <v>349</v>
      </c>
      <c r="G374" s="942">
        <v>793.55</v>
      </c>
      <c r="H374" s="572" t="s">
        <v>14393</v>
      </c>
    </row>
    <row r="375" spans="2:8" x14ac:dyDescent="0.25">
      <c r="B375" s="911">
        <v>43385</v>
      </c>
      <c r="C375" s="911">
        <v>43387</v>
      </c>
      <c r="D375" s="572" t="s">
        <v>14395</v>
      </c>
      <c r="E375" s="572" t="s">
        <v>2699</v>
      </c>
      <c r="F375" s="547" t="s">
        <v>349</v>
      </c>
      <c r="G375" s="942">
        <v>793.55</v>
      </c>
      <c r="H375" s="572" t="s">
        <v>14393</v>
      </c>
    </row>
    <row r="376" spans="2:8" x14ac:dyDescent="0.25">
      <c r="B376" s="911">
        <v>43385</v>
      </c>
      <c r="C376" s="911">
        <v>43387</v>
      </c>
      <c r="D376" s="572" t="s">
        <v>3795</v>
      </c>
      <c r="E376" s="572" t="s">
        <v>2699</v>
      </c>
      <c r="F376" s="547" t="s">
        <v>349</v>
      </c>
      <c r="G376" s="942">
        <v>793.55</v>
      </c>
      <c r="H376" s="572" t="s">
        <v>14393</v>
      </c>
    </row>
    <row r="377" spans="2:8" x14ac:dyDescent="0.25">
      <c r="B377" s="911">
        <v>43385</v>
      </c>
      <c r="C377" s="911">
        <v>43387</v>
      </c>
      <c r="D377" s="547" t="s">
        <v>14396</v>
      </c>
      <c r="E377" s="572" t="s">
        <v>2699</v>
      </c>
      <c r="F377" s="547" t="s">
        <v>349</v>
      </c>
      <c r="G377" s="942">
        <v>793.55</v>
      </c>
      <c r="H377" s="572" t="s">
        <v>14393</v>
      </c>
    </row>
    <row r="378" spans="2:8" x14ac:dyDescent="0.25">
      <c r="B378" s="911">
        <v>43385</v>
      </c>
      <c r="C378" s="911">
        <v>43387</v>
      </c>
      <c r="D378" s="547" t="s">
        <v>14397</v>
      </c>
      <c r="E378" s="572" t="s">
        <v>2699</v>
      </c>
      <c r="F378" s="547" t="s">
        <v>349</v>
      </c>
      <c r="G378" s="942">
        <v>793.55</v>
      </c>
      <c r="H378" s="572" t="s">
        <v>14393</v>
      </c>
    </row>
    <row r="379" spans="2:8" x14ac:dyDescent="0.25">
      <c r="B379" s="911">
        <v>43385</v>
      </c>
      <c r="C379" s="911">
        <v>43387</v>
      </c>
      <c r="D379" s="547" t="s">
        <v>3793</v>
      </c>
      <c r="E379" s="572" t="s">
        <v>14398</v>
      </c>
      <c r="F379" s="547" t="s">
        <v>349</v>
      </c>
      <c r="G379" s="942">
        <v>793.55</v>
      </c>
      <c r="H379" s="572" t="s">
        <v>14393</v>
      </c>
    </row>
    <row r="380" spans="2:8" x14ac:dyDescent="0.25">
      <c r="B380" s="911">
        <v>43385</v>
      </c>
      <c r="C380" s="911">
        <v>43387</v>
      </c>
      <c r="D380" s="547" t="s">
        <v>14399</v>
      </c>
      <c r="E380" s="572" t="s">
        <v>2699</v>
      </c>
      <c r="F380" s="547" t="s">
        <v>349</v>
      </c>
      <c r="G380" s="942">
        <v>793.55</v>
      </c>
      <c r="H380" s="572" t="s">
        <v>14393</v>
      </c>
    </row>
    <row r="381" spans="2:8" x14ac:dyDescent="0.25">
      <c r="B381" s="995">
        <v>43388</v>
      </c>
      <c r="C381" s="995">
        <v>43389</v>
      </c>
      <c r="D381" s="994" t="s">
        <v>1374</v>
      </c>
      <c r="E381" s="553" t="s">
        <v>2032</v>
      </c>
      <c r="F381" s="994" t="s">
        <v>12101</v>
      </c>
      <c r="G381" s="996">
        <v>785.5</v>
      </c>
      <c r="H381" s="553" t="s">
        <v>14391</v>
      </c>
    </row>
    <row r="382" spans="2:8" x14ac:dyDescent="0.25">
      <c r="B382" s="941"/>
      <c r="C382" s="941"/>
      <c r="D382" s="598"/>
      <c r="E382" s="547"/>
      <c r="F382" s="547"/>
      <c r="G382" s="956"/>
      <c r="H382" s="572"/>
    </row>
    <row r="383" spans="2:8" x14ac:dyDescent="0.25">
      <c r="B383" s="122"/>
      <c r="C383" s="122"/>
      <c r="D383" s="1002"/>
      <c r="E383" s="1002"/>
      <c r="F383" s="1002"/>
      <c r="G383" s="123"/>
      <c r="H383" s="1005"/>
    </row>
    <row r="384" spans="2:8" x14ac:dyDescent="0.25">
      <c r="B384" s="122"/>
      <c r="C384" s="122"/>
      <c r="D384" s="1002"/>
      <c r="E384" s="1002"/>
      <c r="F384" s="1002"/>
      <c r="G384" s="123"/>
      <c r="H384" s="1005"/>
    </row>
    <row r="385" spans="2:8" x14ac:dyDescent="0.25">
      <c r="B385" s="122"/>
      <c r="C385" s="122"/>
      <c r="D385" s="1002"/>
      <c r="E385" s="1002"/>
      <c r="F385" s="1002"/>
      <c r="G385" s="123"/>
      <c r="H385" s="1005"/>
    </row>
  </sheetData>
  <sortState xmlns:xlrd2="http://schemas.microsoft.com/office/spreadsheetml/2017/richdata2" ref="B109:H142">
    <sortCondition ref="B108"/>
  </sortState>
  <mergeCells count="4">
    <mergeCell ref="A2:H2"/>
    <mergeCell ref="A3:H3"/>
    <mergeCell ref="A4:H4"/>
    <mergeCell ref="B7:C7"/>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4605B-E4EE-4615-9975-D9310D287ADB}">
  <dimension ref="A1:J353"/>
  <sheetViews>
    <sheetView zoomScaleNormal="100" workbookViewId="0">
      <selection activeCell="A5" sqref="A5"/>
    </sheetView>
  </sheetViews>
  <sheetFormatPr defaultColWidth="9.140625" defaultRowHeight="15" x14ac:dyDescent="0.25"/>
  <cols>
    <col min="1" max="1" width="50.42578125" style="128" bestFit="1" customWidth="1"/>
    <col min="2" max="3" width="19.42578125" style="320" bestFit="1" customWidth="1"/>
    <col min="4" max="4" width="30.5703125" style="134" bestFit="1" customWidth="1"/>
    <col min="5" max="5" width="69.42578125" style="134" bestFit="1" customWidth="1"/>
    <col min="6" max="6" width="31.28515625" style="134" bestFit="1" customWidth="1"/>
    <col min="7" max="7" width="159.42578125" style="32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16597</v>
      </c>
      <c r="B4" s="1352"/>
      <c r="C4" s="1352"/>
      <c r="D4" s="1352"/>
      <c r="E4" s="1352"/>
      <c r="F4" s="1352"/>
      <c r="G4" s="1352"/>
      <c r="H4" s="1352"/>
    </row>
    <row r="5" spans="1:8" s="475" customFormat="1" x14ac:dyDescent="0.25">
      <c r="B5" s="1000"/>
      <c r="C5" s="1000"/>
      <c r="D5" s="253"/>
      <c r="E5" s="253"/>
      <c r="F5" s="253"/>
      <c r="G5" s="557"/>
      <c r="H5" s="253"/>
    </row>
    <row r="6" spans="1:8" s="475" customFormat="1" x14ac:dyDescent="0.25">
      <c r="A6" s="999"/>
      <c r="B6" s="1000"/>
      <c r="C6" s="1000"/>
      <c r="D6" s="253"/>
      <c r="E6" s="253"/>
      <c r="F6" s="253"/>
      <c r="G6" s="557"/>
      <c r="H6" s="253"/>
    </row>
    <row r="7" spans="1:8" s="475" customFormat="1" x14ac:dyDescent="0.25">
      <c r="A7" s="999" t="s">
        <v>2</v>
      </c>
      <c r="B7" s="1350" t="s">
        <v>3</v>
      </c>
      <c r="C7" s="1350"/>
      <c r="D7" s="253" t="s">
        <v>4</v>
      </c>
      <c r="E7" s="253" t="s">
        <v>5</v>
      </c>
      <c r="F7" s="253" t="s">
        <v>6</v>
      </c>
      <c r="G7" s="557" t="s">
        <v>7</v>
      </c>
      <c r="H7" s="253" t="s">
        <v>8</v>
      </c>
    </row>
    <row r="8" spans="1:8" s="475" customFormat="1" x14ac:dyDescent="0.25">
      <c r="A8" s="999"/>
      <c r="B8" s="1000" t="s">
        <v>9</v>
      </c>
      <c r="C8" s="1000"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002"/>
      <c r="F10" s="1002"/>
      <c r="G10" s="123"/>
      <c r="H10" s="1005"/>
    </row>
    <row r="11" spans="1:8" x14ac:dyDescent="0.25">
      <c r="B11" s="122"/>
      <c r="C11" s="122"/>
      <c r="D11" s="341"/>
      <c r="E11" s="1002"/>
      <c r="F11" s="1002"/>
      <c r="G11" s="123"/>
      <c r="H11" s="1005"/>
    </row>
    <row r="12" spans="1:8" x14ac:dyDescent="0.25">
      <c r="B12" s="122"/>
      <c r="C12" s="122"/>
      <c r="D12" s="341"/>
      <c r="E12" s="1002"/>
      <c r="F12" s="1002"/>
      <c r="G12" s="123"/>
      <c r="H12" s="1005"/>
    </row>
    <row r="13" spans="1:8" x14ac:dyDescent="0.25">
      <c r="A13" s="184"/>
      <c r="B13" s="332"/>
      <c r="C13" s="332"/>
      <c r="D13" s="99"/>
      <c r="E13" s="99"/>
      <c r="F13" s="99"/>
      <c r="G13" s="333"/>
      <c r="H13" s="99"/>
    </row>
    <row r="14" spans="1:8" x14ac:dyDescent="0.25">
      <c r="A14" s="128" t="s">
        <v>9166</v>
      </c>
      <c r="B14" s="122"/>
      <c r="C14" s="122"/>
      <c r="D14" s="341"/>
      <c r="E14" s="1002"/>
      <c r="F14" s="1002"/>
      <c r="G14" s="123"/>
      <c r="H14" s="1005"/>
    </row>
    <row r="15" spans="1:8" x14ac:dyDescent="0.25">
      <c r="B15" s="122"/>
      <c r="C15" s="122"/>
      <c r="D15" s="341"/>
      <c r="E15" s="1002"/>
      <c r="F15" s="1002"/>
      <c r="G15" s="123"/>
      <c r="H15" s="1005"/>
    </row>
    <row r="16" spans="1:8" x14ac:dyDescent="0.25">
      <c r="B16" s="122"/>
      <c r="C16" s="122"/>
      <c r="D16" s="341"/>
      <c r="E16" s="1002"/>
      <c r="F16" s="1002"/>
      <c r="G16" s="123"/>
      <c r="H16" s="1005"/>
    </row>
    <row r="17" spans="1:8" x14ac:dyDescent="0.25">
      <c r="B17" s="122"/>
      <c r="C17" s="122"/>
      <c r="D17" s="341"/>
      <c r="E17" s="1002"/>
      <c r="F17" s="1002"/>
      <c r="G17" s="123"/>
      <c r="H17" s="1005"/>
    </row>
    <row r="18" spans="1:8" x14ac:dyDescent="0.25">
      <c r="A18" s="184"/>
      <c r="B18" s="332"/>
      <c r="C18" s="332"/>
      <c r="D18" s="99"/>
      <c r="E18" s="99"/>
      <c r="F18" s="99"/>
      <c r="G18" s="333"/>
      <c r="H18" s="99"/>
    </row>
    <row r="19" spans="1:8" x14ac:dyDescent="0.25">
      <c r="A19" s="128" t="s">
        <v>24</v>
      </c>
      <c r="B19" s="115"/>
      <c r="C19" s="115"/>
      <c r="D19" s="1006"/>
      <c r="E19" s="544"/>
      <c r="F19" s="1006"/>
      <c r="G19" s="113"/>
      <c r="H19" s="1006"/>
    </row>
    <row r="20" spans="1:8" x14ac:dyDescent="0.25">
      <c r="B20" s="1021">
        <v>43409</v>
      </c>
      <c r="C20" s="1022">
        <v>43412</v>
      </c>
      <c r="D20" s="599" t="s">
        <v>2698</v>
      </c>
      <c r="E20" s="946" t="s">
        <v>2699</v>
      </c>
      <c r="F20" s="599" t="s">
        <v>23</v>
      </c>
      <c r="G20" s="1100">
        <v>1150</v>
      </c>
      <c r="H20" s="599" t="s">
        <v>14773</v>
      </c>
    </row>
    <row r="21" spans="1:8" x14ac:dyDescent="0.25">
      <c r="B21" s="1022">
        <v>43410</v>
      </c>
      <c r="C21" s="1022">
        <v>43413</v>
      </c>
      <c r="D21" s="599" t="s">
        <v>14774</v>
      </c>
      <c r="E21" s="946" t="s">
        <v>1770</v>
      </c>
      <c r="F21" s="599" t="s">
        <v>14775</v>
      </c>
      <c r="G21" s="1100">
        <v>1857</v>
      </c>
      <c r="H21" s="599" t="s">
        <v>14776</v>
      </c>
    </row>
    <row r="22" spans="1:8" x14ac:dyDescent="0.25">
      <c r="B22" s="1022">
        <v>43415</v>
      </c>
      <c r="C22" s="1022">
        <v>43420</v>
      </c>
      <c r="D22" s="599" t="s">
        <v>12170</v>
      </c>
      <c r="E22" s="946" t="s">
        <v>3896</v>
      </c>
      <c r="F22" s="599" t="s">
        <v>597</v>
      </c>
      <c r="G22" s="1100">
        <v>4275</v>
      </c>
      <c r="H22" s="599" t="s">
        <v>14777</v>
      </c>
    </row>
    <row r="23" spans="1:8" x14ac:dyDescent="0.25">
      <c r="B23" s="1022">
        <v>43415</v>
      </c>
      <c r="C23" s="1022">
        <v>43420</v>
      </c>
      <c r="D23" s="599" t="s">
        <v>14778</v>
      </c>
      <c r="E23" s="946" t="s">
        <v>3896</v>
      </c>
      <c r="F23" s="599" t="s">
        <v>597</v>
      </c>
      <c r="G23" s="1100">
        <v>3725</v>
      </c>
      <c r="H23" s="599" t="s">
        <v>14777</v>
      </c>
    </row>
    <row r="24" spans="1:8" x14ac:dyDescent="0.25">
      <c r="B24" s="1022">
        <v>43415</v>
      </c>
      <c r="C24" s="1022">
        <v>43420</v>
      </c>
      <c r="D24" s="599" t="s">
        <v>9580</v>
      </c>
      <c r="E24" s="946" t="s">
        <v>3896</v>
      </c>
      <c r="F24" s="599" t="s">
        <v>597</v>
      </c>
      <c r="G24" s="1100">
        <v>4075</v>
      </c>
      <c r="H24" s="599" t="s">
        <v>14777</v>
      </c>
    </row>
    <row r="25" spans="1:8" x14ac:dyDescent="0.25">
      <c r="B25" s="1022">
        <v>43417</v>
      </c>
      <c r="C25" s="1022">
        <v>43420</v>
      </c>
      <c r="D25" s="599" t="s">
        <v>1769</v>
      </c>
      <c r="E25" s="946" t="s">
        <v>1770</v>
      </c>
      <c r="F25" s="599" t="s">
        <v>2634</v>
      </c>
      <c r="G25" s="1100">
        <v>1368</v>
      </c>
      <c r="H25" s="599" t="s">
        <v>14779</v>
      </c>
    </row>
    <row r="26" spans="1:8" x14ac:dyDescent="0.25">
      <c r="B26" s="1022">
        <v>43417</v>
      </c>
      <c r="C26" s="1022">
        <v>43421</v>
      </c>
      <c r="D26" s="599" t="s">
        <v>12173</v>
      </c>
      <c r="E26" s="946" t="s">
        <v>3956</v>
      </c>
      <c r="F26" s="599" t="s">
        <v>30</v>
      </c>
      <c r="G26" s="1100">
        <v>2245</v>
      </c>
      <c r="H26" s="599" t="s">
        <v>14780</v>
      </c>
    </row>
    <row r="27" spans="1:8" x14ac:dyDescent="0.25">
      <c r="B27" s="1022">
        <v>43418</v>
      </c>
      <c r="C27" s="1022">
        <v>43423</v>
      </c>
      <c r="D27" s="599" t="s">
        <v>9573</v>
      </c>
      <c r="E27" s="946" t="s">
        <v>513</v>
      </c>
      <c r="F27" s="599" t="s">
        <v>20</v>
      </c>
      <c r="G27" s="1100">
        <v>2035</v>
      </c>
      <c r="H27" s="599" t="s">
        <v>14781</v>
      </c>
    </row>
    <row r="28" spans="1:8" x14ac:dyDescent="0.25">
      <c r="B28" s="1021">
        <v>43433</v>
      </c>
      <c r="C28" s="1022">
        <v>43434</v>
      </c>
      <c r="D28" s="599" t="s">
        <v>10947</v>
      </c>
      <c r="E28" s="946" t="s">
        <v>1770</v>
      </c>
      <c r="F28" s="599" t="s">
        <v>1624</v>
      </c>
      <c r="G28" s="1100">
        <v>347</v>
      </c>
      <c r="H28" s="599" t="s">
        <v>14782</v>
      </c>
    </row>
    <row r="29" spans="1:8" x14ac:dyDescent="0.25">
      <c r="B29" s="115"/>
      <c r="C29" s="115"/>
      <c r="D29" s="1006"/>
      <c r="E29" s="544"/>
      <c r="F29" s="1006"/>
      <c r="G29" s="113"/>
      <c r="H29" s="1006"/>
    </row>
    <row r="30" spans="1:8" x14ac:dyDescent="0.25">
      <c r="B30" s="115"/>
      <c r="C30" s="115"/>
      <c r="D30" s="1006"/>
      <c r="E30" s="544"/>
      <c r="F30" s="1006"/>
      <c r="G30" s="113"/>
      <c r="H30" s="1006"/>
    </row>
    <row r="31" spans="1:8" x14ac:dyDescent="0.25">
      <c r="B31" s="115"/>
      <c r="C31" s="115"/>
      <c r="D31" s="1006"/>
      <c r="E31" s="544"/>
      <c r="F31" s="1006"/>
      <c r="G31" s="113"/>
      <c r="H31" s="1006"/>
    </row>
    <row r="32" spans="1:8" x14ac:dyDescent="0.25">
      <c r="B32" s="115"/>
      <c r="C32" s="115"/>
      <c r="D32" s="1006"/>
      <c r="E32" s="544"/>
      <c r="F32" s="1006"/>
      <c r="G32" s="113"/>
      <c r="H32" s="1006"/>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002"/>
      <c r="E39" s="1005"/>
      <c r="F39" s="1002"/>
      <c r="G39" s="123"/>
      <c r="H39" s="1005"/>
    </row>
    <row r="40" spans="1:8" x14ac:dyDescent="0.25">
      <c r="B40" s="911"/>
      <c r="C40" s="911"/>
      <c r="D40" s="914"/>
      <c r="E40" s="238"/>
      <c r="F40" s="914"/>
      <c r="G40" s="910"/>
      <c r="H40" s="238"/>
    </row>
    <row r="41" spans="1:8" x14ac:dyDescent="0.25">
      <c r="B41" s="122"/>
      <c r="C41" s="122"/>
      <c r="D41" s="1002"/>
      <c r="E41" s="1005"/>
      <c r="F41" s="1002"/>
      <c r="G41" s="123"/>
      <c r="H41" s="1005"/>
    </row>
    <row r="42" spans="1:8" x14ac:dyDescent="0.25">
      <c r="B42" s="911">
        <v>43407</v>
      </c>
      <c r="C42" s="911">
        <v>43411</v>
      </c>
      <c r="D42" s="994" t="s">
        <v>11639</v>
      </c>
      <c r="E42" s="553" t="s">
        <v>3654</v>
      </c>
      <c r="F42" s="994" t="s">
        <v>3671</v>
      </c>
      <c r="G42" s="913">
        <v>0</v>
      </c>
      <c r="H42" s="553" t="s">
        <v>14539</v>
      </c>
    </row>
    <row r="43" spans="1:8" x14ac:dyDescent="0.25">
      <c r="B43" s="911">
        <v>43409</v>
      </c>
      <c r="C43" s="911">
        <v>43412</v>
      </c>
      <c r="D43" s="994" t="s">
        <v>14540</v>
      </c>
      <c r="E43" s="553" t="s">
        <v>667</v>
      </c>
      <c r="F43" s="994" t="s">
        <v>172</v>
      </c>
      <c r="G43" s="913">
        <v>1139</v>
      </c>
      <c r="H43" s="553" t="s">
        <v>14541</v>
      </c>
    </row>
    <row r="44" spans="1:8" x14ac:dyDescent="0.25">
      <c r="B44" s="911">
        <v>43409</v>
      </c>
      <c r="C44" s="911">
        <v>43412</v>
      </c>
      <c r="D44" s="994" t="s">
        <v>11647</v>
      </c>
      <c r="E44" s="553" t="s">
        <v>667</v>
      </c>
      <c r="F44" s="994" t="s">
        <v>172</v>
      </c>
      <c r="G44" s="913">
        <v>398</v>
      </c>
      <c r="H44" s="553" t="s">
        <v>14541</v>
      </c>
    </row>
    <row r="45" spans="1:8" x14ac:dyDescent="0.25">
      <c r="B45" s="911">
        <v>43411</v>
      </c>
      <c r="C45" s="911">
        <v>43416</v>
      </c>
      <c r="D45" s="994" t="s">
        <v>1826</v>
      </c>
      <c r="E45" s="553" t="s">
        <v>3825</v>
      </c>
      <c r="F45" s="994" t="s">
        <v>1022</v>
      </c>
      <c r="G45" s="913">
        <v>2244</v>
      </c>
      <c r="H45" s="553" t="s">
        <v>14542</v>
      </c>
    </row>
    <row r="46" spans="1:8" x14ac:dyDescent="0.25">
      <c r="B46" s="911">
        <v>43413</v>
      </c>
      <c r="C46" s="911">
        <v>43415</v>
      </c>
      <c r="D46" s="547" t="s">
        <v>13827</v>
      </c>
      <c r="E46" s="572" t="s">
        <v>13828</v>
      </c>
      <c r="F46" s="547" t="s">
        <v>1101</v>
      </c>
      <c r="G46" s="913">
        <v>446</v>
      </c>
      <c r="H46" s="572" t="s">
        <v>14543</v>
      </c>
    </row>
    <row r="47" spans="1:8" x14ac:dyDescent="0.25">
      <c r="B47" s="911">
        <v>43417</v>
      </c>
      <c r="C47" s="911">
        <v>43422</v>
      </c>
      <c r="D47" s="547" t="s">
        <v>7963</v>
      </c>
      <c r="E47" s="572" t="s">
        <v>9238</v>
      </c>
      <c r="F47" s="547" t="s">
        <v>587</v>
      </c>
      <c r="G47" s="913">
        <v>1963</v>
      </c>
      <c r="H47" s="572" t="s">
        <v>14544</v>
      </c>
    </row>
    <row r="48" spans="1:8" x14ac:dyDescent="0.25">
      <c r="B48" s="842">
        <v>43409</v>
      </c>
      <c r="C48" s="842">
        <v>43410</v>
      </c>
      <c r="D48" s="547" t="s">
        <v>1830</v>
      </c>
      <c r="E48" s="572" t="s">
        <v>4910</v>
      </c>
      <c r="F48" s="547" t="s">
        <v>10243</v>
      </c>
      <c r="G48" s="909">
        <v>232</v>
      </c>
      <c r="H48" s="572" t="s">
        <v>14714</v>
      </c>
    </row>
    <row r="49" spans="2:8" x14ac:dyDescent="0.25">
      <c r="B49" s="1098">
        <v>43414</v>
      </c>
      <c r="C49" s="1098">
        <v>43420</v>
      </c>
      <c r="D49" s="547" t="s">
        <v>7107</v>
      </c>
      <c r="E49" s="572" t="s">
        <v>7108</v>
      </c>
      <c r="F49" s="547" t="s">
        <v>8833</v>
      </c>
      <c r="G49" s="1099">
        <v>2080</v>
      </c>
      <c r="H49" s="572" t="s">
        <v>14715</v>
      </c>
    </row>
    <row r="50" spans="2:8" x14ac:dyDescent="0.25">
      <c r="B50" s="1098">
        <v>43415</v>
      </c>
      <c r="C50" s="1098">
        <v>43421</v>
      </c>
      <c r="D50" s="598" t="s">
        <v>14531</v>
      </c>
      <c r="E50" s="572" t="s">
        <v>14532</v>
      </c>
      <c r="F50" s="547" t="s">
        <v>204</v>
      </c>
      <c r="G50" s="1099">
        <v>1561</v>
      </c>
      <c r="H50" s="572" t="s">
        <v>14716</v>
      </c>
    </row>
    <row r="51" spans="2:8" x14ac:dyDescent="0.25">
      <c r="B51" s="1098">
        <v>43416</v>
      </c>
      <c r="C51" s="1098">
        <v>43419</v>
      </c>
      <c r="D51" s="598" t="s">
        <v>14717</v>
      </c>
      <c r="E51" s="572" t="s">
        <v>4077</v>
      </c>
      <c r="F51" s="547" t="s">
        <v>1832</v>
      </c>
      <c r="G51" s="1099">
        <v>1452</v>
      </c>
      <c r="H51" s="572" t="s">
        <v>14718</v>
      </c>
    </row>
    <row r="52" spans="2:8" x14ac:dyDescent="0.25">
      <c r="B52" s="1098">
        <v>43430</v>
      </c>
      <c r="C52" s="1098">
        <v>43434</v>
      </c>
      <c r="D52" s="547" t="s">
        <v>2270</v>
      </c>
      <c r="E52" s="572" t="s">
        <v>14719</v>
      </c>
      <c r="F52" s="547" t="s">
        <v>172</v>
      </c>
      <c r="G52" s="1099">
        <v>1157</v>
      </c>
      <c r="H52" s="572" t="s">
        <v>14720</v>
      </c>
    </row>
    <row r="53" spans="2:8" x14ac:dyDescent="0.25">
      <c r="B53" s="1098">
        <v>43430</v>
      </c>
      <c r="C53" s="1098">
        <v>43434</v>
      </c>
      <c r="D53" s="547" t="s">
        <v>2267</v>
      </c>
      <c r="E53" s="572" t="s">
        <v>14721</v>
      </c>
      <c r="F53" s="572" t="s">
        <v>172</v>
      </c>
      <c r="G53" s="1099">
        <v>1022</v>
      </c>
      <c r="H53" s="572" t="s">
        <v>14722</v>
      </c>
    </row>
    <row r="54" spans="2:8" x14ac:dyDescent="0.25">
      <c r="B54" s="1098">
        <v>43430</v>
      </c>
      <c r="C54" s="1098">
        <v>43434</v>
      </c>
      <c r="D54" s="547" t="s">
        <v>6615</v>
      </c>
      <c r="E54" s="572" t="s">
        <v>14723</v>
      </c>
      <c r="F54" s="572" t="s">
        <v>172</v>
      </c>
      <c r="G54" s="1099">
        <v>302</v>
      </c>
      <c r="H54" s="572" t="s">
        <v>14722</v>
      </c>
    </row>
    <row r="55" spans="2:8" x14ac:dyDescent="0.25">
      <c r="B55" s="122"/>
      <c r="C55" s="122"/>
      <c r="D55" s="1002"/>
      <c r="E55" s="1005"/>
      <c r="F55" s="1002"/>
      <c r="G55" s="123"/>
      <c r="H55" s="1005"/>
    </row>
    <row r="56" spans="2:8" x14ac:dyDescent="0.25">
      <c r="B56" s="122"/>
      <c r="C56" s="122"/>
      <c r="D56" s="1002"/>
      <c r="E56" s="1005"/>
      <c r="F56" s="1002"/>
      <c r="G56" s="123"/>
      <c r="H56" s="1005"/>
    </row>
    <row r="57" spans="2:8" x14ac:dyDescent="0.25">
      <c r="B57" s="122"/>
      <c r="C57" s="122"/>
      <c r="D57" s="1002"/>
      <c r="E57" s="1005"/>
      <c r="F57" s="1002"/>
      <c r="G57" s="123"/>
      <c r="H57" s="1005"/>
    </row>
    <row r="58" spans="2:8" x14ac:dyDescent="0.25">
      <c r="B58" s="122"/>
      <c r="C58" s="122"/>
      <c r="D58" s="1002"/>
      <c r="E58" s="1005"/>
      <c r="F58" s="1002"/>
      <c r="G58" s="123"/>
      <c r="H58" s="1005"/>
    </row>
    <row r="59" spans="2:8" x14ac:dyDescent="0.25">
      <c r="B59" s="122"/>
      <c r="C59" s="122"/>
      <c r="D59" s="1002"/>
      <c r="E59" s="1005"/>
      <c r="F59" s="1002"/>
      <c r="G59" s="123"/>
      <c r="H59" s="1005"/>
    </row>
    <row r="60" spans="2:8" x14ac:dyDescent="0.25">
      <c r="B60" s="122"/>
      <c r="C60" s="122"/>
      <c r="D60" s="1002"/>
      <c r="E60" s="1005"/>
      <c r="F60" s="1002"/>
      <c r="G60" s="123"/>
      <c r="H60" s="1005"/>
    </row>
    <row r="61" spans="2:8" x14ac:dyDescent="0.25">
      <c r="B61" s="122"/>
      <c r="C61" s="122"/>
      <c r="D61" s="1002"/>
      <c r="E61" s="1005"/>
      <c r="F61" s="1002"/>
      <c r="G61" s="123"/>
      <c r="H61" s="1005"/>
    </row>
    <row r="62" spans="2:8" x14ac:dyDescent="0.25">
      <c r="B62" s="122"/>
      <c r="C62" s="122"/>
      <c r="D62" s="1002"/>
      <c r="E62" s="1005"/>
      <c r="F62" s="1002"/>
      <c r="G62" s="123"/>
      <c r="H62" s="1005"/>
    </row>
    <row r="63" spans="2:8" x14ac:dyDescent="0.25">
      <c r="B63" s="122"/>
      <c r="C63" s="122"/>
      <c r="D63" s="1002"/>
      <c r="E63" s="1005"/>
      <c r="F63" s="1002"/>
      <c r="G63" s="123"/>
      <c r="H63" s="1005"/>
    </row>
    <row r="64" spans="2:8" x14ac:dyDescent="0.25">
      <c r="B64" s="122"/>
      <c r="C64" s="122"/>
      <c r="D64" s="1003"/>
      <c r="E64" s="1006"/>
      <c r="F64" s="1003"/>
      <c r="G64" s="123"/>
      <c r="H64" s="1006"/>
    </row>
    <row r="65" spans="1:8" x14ac:dyDescent="0.25">
      <c r="B65" s="122"/>
      <c r="C65" s="122"/>
      <c r="D65" s="1003"/>
      <c r="E65" s="1006"/>
      <c r="F65" s="1003"/>
      <c r="G65" s="123"/>
      <c r="H65" s="1006"/>
    </row>
    <row r="66" spans="1:8" x14ac:dyDescent="0.25">
      <c r="B66" s="122"/>
      <c r="C66" s="122"/>
      <c r="D66" s="1003"/>
      <c r="E66" s="1006"/>
      <c r="F66" s="1003"/>
      <c r="G66" s="123"/>
      <c r="H66" s="1006"/>
    </row>
    <row r="67" spans="1:8" x14ac:dyDescent="0.25">
      <c r="B67" s="122"/>
      <c r="C67" s="122"/>
      <c r="D67" s="1003"/>
      <c r="E67" s="1006"/>
      <c r="F67" s="1003"/>
      <c r="G67" s="123"/>
      <c r="H67" s="1006"/>
    </row>
    <row r="68" spans="1:8" x14ac:dyDescent="0.25">
      <c r="B68" s="122"/>
      <c r="C68" s="122"/>
      <c r="D68" s="1003"/>
      <c r="E68" s="1006"/>
      <c r="F68" s="1003"/>
      <c r="G68" s="123"/>
      <c r="H68" s="1006"/>
    </row>
    <row r="69" spans="1:8" x14ac:dyDescent="0.25">
      <c r="B69" s="122"/>
      <c r="C69" s="122"/>
      <c r="D69" s="1003"/>
      <c r="E69" s="1006"/>
      <c r="F69" s="1003"/>
      <c r="G69" s="123"/>
      <c r="H69" s="1006"/>
    </row>
    <row r="70" spans="1:8" x14ac:dyDescent="0.25">
      <c r="A70" s="184"/>
      <c r="B70" s="332"/>
      <c r="C70" s="332"/>
      <c r="D70" s="99"/>
      <c r="E70" s="99"/>
      <c r="F70" s="99"/>
      <c r="G70" s="333"/>
      <c r="H70" s="99"/>
    </row>
    <row r="71" spans="1:8" x14ac:dyDescent="0.25">
      <c r="A71" s="128" t="s">
        <v>32</v>
      </c>
      <c r="B71" s="122"/>
      <c r="C71" s="122"/>
      <c r="D71" s="1002"/>
      <c r="E71" s="260"/>
      <c r="F71" s="1002"/>
      <c r="G71" s="123"/>
      <c r="H71" s="1005"/>
    </row>
    <row r="72" spans="1:8" x14ac:dyDescent="0.25">
      <c r="B72" s="922">
        <v>43415</v>
      </c>
      <c r="C72" s="922">
        <v>43419</v>
      </c>
      <c r="D72" s="867" t="s">
        <v>10278</v>
      </c>
      <c r="E72" s="867" t="s">
        <v>363</v>
      </c>
      <c r="F72" s="547" t="s">
        <v>14639</v>
      </c>
      <c r="G72" s="921">
        <v>1983.98</v>
      </c>
      <c r="H72" s="572" t="s">
        <v>14640</v>
      </c>
    </row>
    <row r="73" spans="1:8" x14ac:dyDescent="0.25">
      <c r="B73" s="922"/>
      <c r="C73" s="922"/>
      <c r="D73" s="867"/>
      <c r="E73" s="935"/>
      <c r="F73" s="547"/>
      <c r="G73" s="921"/>
      <c r="H73" s="572"/>
    </row>
    <row r="74" spans="1:8" x14ac:dyDescent="0.25">
      <c r="B74" s="922"/>
      <c r="C74" s="922"/>
      <c r="D74" s="547"/>
      <c r="E74" s="547"/>
      <c r="F74" s="547"/>
      <c r="G74" s="921"/>
      <c r="H74" s="572"/>
    </row>
    <row r="75" spans="1:8" x14ac:dyDescent="0.25">
      <c r="B75" s="922"/>
      <c r="C75" s="922"/>
      <c r="D75" s="547"/>
      <c r="E75" s="547"/>
      <c r="F75" s="547"/>
      <c r="G75" s="921"/>
      <c r="H75" s="572"/>
    </row>
    <row r="76" spans="1:8" x14ac:dyDescent="0.25">
      <c r="B76" s="922"/>
      <c r="C76" s="922"/>
      <c r="D76" s="547"/>
      <c r="E76" s="547"/>
      <c r="F76" s="547"/>
      <c r="G76" s="921"/>
      <c r="H76" s="572"/>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58"/>
      <c r="C84" s="958"/>
      <c r="D84" s="959"/>
      <c r="E84" s="960"/>
      <c r="F84" s="959"/>
      <c r="G84" s="957"/>
      <c r="H84" s="960"/>
    </row>
    <row r="85" spans="1:8" x14ac:dyDescent="0.25">
      <c r="B85" s="958"/>
      <c r="C85" s="958"/>
      <c r="D85" s="959"/>
      <c r="E85" s="960"/>
      <c r="F85" s="959"/>
      <c r="G85" s="957"/>
      <c r="H85" s="960"/>
    </row>
    <row r="86" spans="1:8" x14ac:dyDescent="0.25">
      <c r="B86" s="922"/>
      <c r="C86" s="922"/>
      <c r="D86" s="547"/>
      <c r="E86" s="547"/>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122"/>
      <c r="C90" s="122"/>
      <c r="D90" s="1003"/>
      <c r="E90" s="546"/>
      <c r="F90" s="1003"/>
      <c r="G90" s="123"/>
      <c r="H90" s="1006"/>
    </row>
    <row r="91" spans="1:8" x14ac:dyDescent="0.25">
      <c r="A91" s="184"/>
      <c r="B91" s="332"/>
      <c r="C91" s="332"/>
      <c r="D91" s="99"/>
      <c r="E91" s="99"/>
      <c r="F91" s="99"/>
      <c r="G91" s="333"/>
      <c r="H91" s="99"/>
    </row>
    <row r="92" spans="1:8" x14ac:dyDescent="0.25">
      <c r="A92" s="128" t="s">
        <v>14314</v>
      </c>
      <c r="B92" s="552"/>
      <c r="C92" s="552"/>
      <c r="D92" s="547"/>
      <c r="E92" s="547"/>
      <c r="F92" s="547"/>
      <c r="G92" s="123"/>
      <c r="H92" s="547"/>
    </row>
    <row r="93" spans="1:8" x14ac:dyDescent="0.25">
      <c r="B93" s="911">
        <v>43405</v>
      </c>
      <c r="C93" s="961">
        <v>43405</v>
      </c>
      <c r="D93" s="598" t="s">
        <v>12596</v>
      </c>
      <c r="E93" s="547" t="s">
        <v>18</v>
      </c>
      <c r="F93" s="547" t="s">
        <v>12720</v>
      </c>
      <c r="G93" s="969">
        <v>53.25</v>
      </c>
      <c r="H93" s="547" t="s">
        <v>12496</v>
      </c>
    </row>
    <row r="94" spans="1:8" x14ac:dyDescent="0.25">
      <c r="B94" s="911">
        <v>43405</v>
      </c>
      <c r="C94" s="911">
        <v>43405</v>
      </c>
      <c r="D94" s="547" t="s">
        <v>12598</v>
      </c>
      <c r="E94" s="547" t="s">
        <v>18</v>
      </c>
      <c r="F94" s="547" t="s">
        <v>12720</v>
      </c>
      <c r="G94" s="969">
        <v>53.25</v>
      </c>
      <c r="H94" s="547" t="s">
        <v>12496</v>
      </c>
    </row>
    <row r="95" spans="1:8" x14ac:dyDescent="0.25">
      <c r="B95" s="961">
        <v>43405</v>
      </c>
      <c r="C95" s="961">
        <v>43405</v>
      </c>
      <c r="D95" s="547" t="s">
        <v>4129</v>
      </c>
      <c r="E95" s="547" t="s">
        <v>37</v>
      </c>
      <c r="F95" s="547" t="s">
        <v>14559</v>
      </c>
      <c r="G95" s="969">
        <v>124.22</v>
      </c>
      <c r="H95" s="547" t="s">
        <v>14560</v>
      </c>
    </row>
    <row r="96" spans="1:8" x14ac:dyDescent="0.25">
      <c r="B96" s="911">
        <v>43405</v>
      </c>
      <c r="C96" s="961">
        <v>43434</v>
      </c>
      <c r="D96" s="547" t="s">
        <v>10555</v>
      </c>
      <c r="E96" s="547" t="s">
        <v>868</v>
      </c>
      <c r="F96" s="547" t="s">
        <v>1606</v>
      </c>
      <c r="G96" s="969">
        <v>161.36000000000001</v>
      </c>
      <c r="H96" s="547" t="s">
        <v>15016</v>
      </c>
    </row>
    <row r="97" spans="2:8" x14ac:dyDescent="0.25">
      <c r="B97" s="911">
        <v>43406</v>
      </c>
      <c r="C97" s="961">
        <v>43406</v>
      </c>
      <c r="D97" s="547" t="s">
        <v>3693</v>
      </c>
      <c r="E97" s="547" t="s">
        <v>12480</v>
      </c>
      <c r="F97" s="547" t="s">
        <v>1897</v>
      </c>
      <c r="G97" s="969">
        <v>55</v>
      </c>
      <c r="H97" s="547" t="s">
        <v>14316</v>
      </c>
    </row>
    <row r="98" spans="2:8" x14ac:dyDescent="0.25">
      <c r="B98" s="911">
        <v>43406</v>
      </c>
      <c r="C98" s="961">
        <v>43406</v>
      </c>
      <c r="D98" s="547" t="s">
        <v>4129</v>
      </c>
      <c r="E98" s="547" t="s">
        <v>37</v>
      </c>
      <c r="F98" s="547" t="s">
        <v>13498</v>
      </c>
      <c r="G98" s="969">
        <v>113.32</v>
      </c>
      <c r="H98" s="547" t="s">
        <v>14316</v>
      </c>
    </row>
    <row r="99" spans="2:8" x14ac:dyDescent="0.25">
      <c r="B99" s="911">
        <v>43406</v>
      </c>
      <c r="C99" s="961">
        <v>43407</v>
      </c>
      <c r="D99" s="547" t="s">
        <v>12463</v>
      </c>
      <c r="E99" s="935" t="s">
        <v>14315</v>
      </c>
      <c r="F99" s="547" t="s">
        <v>254</v>
      </c>
      <c r="G99" s="969">
        <v>61</v>
      </c>
      <c r="H99" s="547" t="s">
        <v>14316</v>
      </c>
    </row>
    <row r="100" spans="2:8" x14ac:dyDescent="0.25">
      <c r="B100" s="911">
        <v>43406</v>
      </c>
      <c r="C100" s="911">
        <v>43406</v>
      </c>
      <c r="D100" s="547" t="s">
        <v>14561</v>
      </c>
      <c r="E100" s="935" t="s">
        <v>14562</v>
      </c>
      <c r="F100" s="935" t="s">
        <v>1897</v>
      </c>
      <c r="G100" s="969">
        <v>55</v>
      </c>
      <c r="H100" s="547" t="s">
        <v>14563</v>
      </c>
    </row>
    <row r="101" spans="2:8" x14ac:dyDescent="0.25">
      <c r="B101" s="911">
        <v>43407</v>
      </c>
      <c r="C101" s="961">
        <v>43407</v>
      </c>
      <c r="D101" s="547" t="s">
        <v>12830</v>
      </c>
      <c r="E101" s="547" t="s">
        <v>37</v>
      </c>
      <c r="F101" s="547" t="s">
        <v>2140</v>
      </c>
      <c r="G101" s="969">
        <v>34</v>
      </c>
      <c r="H101" s="547" t="s">
        <v>14316</v>
      </c>
    </row>
    <row r="102" spans="2:8" x14ac:dyDescent="0.25">
      <c r="B102" s="911">
        <v>43411</v>
      </c>
      <c r="C102" s="961">
        <v>43411</v>
      </c>
      <c r="D102" s="547" t="s">
        <v>14302</v>
      </c>
      <c r="E102" s="547" t="s">
        <v>3010</v>
      </c>
      <c r="F102" s="547" t="s">
        <v>14564</v>
      </c>
      <c r="G102" s="969">
        <v>65</v>
      </c>
      <c r="H102" s="547" t="s">
        <v>14565</v>
      </c>
    </row>
    <row r="103" spans="2:8" x14ac:dyDescent="0.25">
      <c r="B103" s="911">
        <v>43413</v>
      </c>
      <c r="C103" s="961">
        <v>43413</v>
      </c>
      <c r="D103" s="547" t="s">
        <v>4129</v>
      </c>
      <c r="E103" s="547" t="s">
        <v>37</v>
      </c>
      <c r="F103" s="547" t="s">
        <v>12493</v>
      </c>
      <c r="G103" s="969">
        <v>95.88</v>
      </c>
      <c r="H103" s="547" t="s">
        <v>14316</v>
      </c>
    </row>
    <row r="104" spans="2:8" x14ac:dyDescent="0.25">
      <c r="B104" s="911">
        <v>43413</v>
      </c>
      <c r="C104" s="961">
        <v>43413</v>
      </c>
      <c r="D104" s="547" t="s">
        <v>12830</v>
      </c>
      <c r="E104" s="547" t="s">
        <v>13107</v>
      </c>
      <c r="F104" s="547" t="s">
        <v>14566</v>
      </c>
      <c r="G104" s="969">
        <v>301.05</v>
      </c>
      <c r="H104" s="547" t="s">
        <v>14567</v>
      </c>
    </row>
    <row r="105" spans="2:8" x14ac:dyDescent="0.25">
      <c r="B105" s="911">
        <v>43417</v>
      </c>
      <c r="C105" s="961">
        <v>43421</v>
      </c>
      <c r="D105" s="547" t="s">
        <v>12652</v>
      </c>
      <c r="E105" s="547" t="s">
        <v>18</v>
      </c>
      <c r="F105" s="547" t="s">
        <v>4209</v>
      </c>
      <c r="G105" s="969">
        <v>2986.54</v>
      </c>
      <c r="H105" s="547" t="s">
        <v>14568</v>
      </c>
    </row>
    <row r="106" spans="2:8" x14ac:dyDescent="0.25">
      <c r="B106" s="911">
        <v>43418</v>
      </c>
      <c r="C106" s="961">
        <v>43418</v>
      </c>
      <c r="D106" s="547" t="s">
        <v>14304</v>
      </c>
      <c r="E106" s="547" t="s">
        <v>3010</v>
      </c>
      <c r="F106" s="547" t="s">
        <v>8557</v>
      </c>
      <c r="G106" s="969">
        <v>88</v>
      </c>
      <c r="H106" s="547" t="s">
        <v>14569</v>
      </c>
    </row>
    <row r="107" spans="2:8" x14ac:dyDescent="0.25">
      <c r="B107" s="911">
        <v>43418</v>
      </c>
      <c r="C107" s="961">
        <v>43418</v>
      </c>
      <c r="D107" s="547" t="s">
        <v>14328</v>
      </c>
      <c r="E107" s="547" t="s">
        <v>14956</v>
      </c>
      <c r="F107" s="547" t="s">
        <v>15020</v>
      </c>
      <c r="G107" s="969">
        <v>112.75</v>
      </c>
      <c r="H107" s="547" t="s">
        <v>15019</v>
      </c>
    </row>
    <row r="108" spans="2:8" x14ac:dyDescent="0.25">
      <c r="B108" s="911">
        <v>43419</v>
      </c>
      <c r="C108" s="911">
        <v>43419</v>
      </c>
      <c r="D108" s="547" t="s">
        <v>10536</v>
      </c>
      <c r="E108" s="935" t="s">
        <v>13749</v>
      </c>
      <c r="F108" s="935" t="s">
        <v>1897</v>
      </c>
      <c r="G108" s="969">
        <v>55</v>
      </c>
      <c r="H108" s="547" t="s">
        <v>14316</v>
      </c>
    </row>
    <row r="109" spans="2:8" x14ac:dyDescent="0.25">
      <c r="B109" s="911">
        <v>43430</v>
      </c>
      <c r="C109" s="961">
        <v>43434</v>
      </c>
      <c r="D109" s="547" t="s">
        <v>12584</v>
      </c>
      <c r="E109" s="547" t="s">
        <v>1300</v>
      </c>
      <c r="F109" s="547" t="s">
        <v>172</v>
      </c>
      <c r="G109" s="969">
        <v>1721.92</v>
      </c>
      <c r="H109" s="547" t="s">
        <v>14325</v>
      </c>
    </row>
    <row r="110" spans="2:8" x14ac:dyDescent="0.25">
      <c r="B110" s="911">
        <v>43434</v>
      </c>
      <c r="C110" s="961">
        <v>43434</v>
      </c>
      <c r="D110" s="547" t="s">
        <v>12539</v>
      </c>
      <c r="E110" s="547" t="s">
        <v>18</v>
      </c>
      <c r="F110" s="547" t="s">
        <v>15021</v>
      </c>
      <c r="G110" s="969">
        <v>229.99</v>
      </c>
      <c r="H110" s="547" t="s">
        <v>15022</v>
      </c>
    </row>
    <row r="111" spans="2:8" x14ac:dyDescent="0.25">
      <c r="B111" s="911"/>
      <c r="C111" s="961"/>
      <c r="D111" s="547"/>
      <c r="E111" s="547"/>
      <c r="F111" s="547"/>
      <c r="G111" s="969"/>
      <c r="H111" s="547"/>
    </row>
    <row r="112" spans="2:8" x14ac:dyDescent="0.25">
      <c r="B112" s="911"/>
      <c r="C112" s="961"/>
      <c r="D112" s="547"/>
      <c r="E112" s="547"/>
      <c r="F112" s="547"/>
      <c r="G112" s="969"/>
      <c r="H112" s="547"/>
    </row>
    <row r="113" spans="1:8" x14ac:dyDescent="0.25">
      <c r="B113" s="911"/>
      <c r="C113" s="961"/>
      <c r="D113" s="547"/>
      <c r="E113" s="547"/>
      <c r="F113" s="547"/>
      <c r="G113" s="969"/>
      <c r="H113" s="547"/>
    </row>
    <row r="114" spans="1:8" x14ac:dyDescent="0.25">
      <c r="B114" s="911"/>
      <c r="C114" s="961"/>
      <c r="D114" s="547"/>
      <c r="E114" s="547"/>
      <c r="F114" s="547"/>
      <c r="G114" s="969"/>
      <c r="H114" s="547"/>
    </row>
    <row r="115" spans="1:8" x14ac:dyDescent="0.25">
      <c r="B115" s="911"/>
      <c r="C115" s="961"/>
      <c r="D115" s="547"/>
      <c r="E115" s="547"/>
      <c r="F115" s="547"/>
      <c r="G115" s="969"/>
      <c r="H115" s="547"/>
    </row>
    <row r="116" spans="1:8" x14ac:dyDescent="0.25">
      <c r="B116" s="911"/>
      <c r="C116" s="961"/>
      <c r="D116" s="547"/>
      <c r="E116" s="547"/>
      <c r="F116" s="547"/>
      <c r="G116" s="969"/>
      <c r="H116" s="547"/>
    </row>
    <row r="117" spans="1:8" x14ac:dyDescent="0.25">
      <c r="B117" s="911"/>
      <c r="C117" s="961"/>
      <c r="D117" s="547"/>
      <c r="E117" s="547"/>
      <c r="F117" s="547"/>
      <c r="G117" s="969"/>
      <c r="H117" s="547"/>
    </row>
    <row r="118" spans="1:8" x14ac:dyDescent="0.25">
      <c r="B118" s="911"/>
      <c r="C118" s="961"/>
      <c r="D118" s="547"/>
      <c r="E118" s="547"/>
      <c r="F118" s="547"/>
      <c r="G118" s="969"/>
      <c r="H118" s="547"/>
    </row>
    <row r="119" spans="1:8" x14ac:dyDescent="0.25">
      <c r="B119" s="911"/>
      <c r="C119" s="961"/>
      <c r="D119" s="547"/>
      <c r="E119" s="547"/>
      <c r="F119" s="547"/>
      <c r="G119" s="969"/>
      <c r="H119" s="547"/>
    </row>
    <row r="120" spans="1:8" x14ac:dyDescent="0.25">
      <c r="B120" s="911"/>
      <c r="C120" s="961"/>
      <c r="D120" s="547"/>
      <c r="E120" s="547"/>
      <c r="F120" s="547"/>
      <c r="G120" s="969"/>
      <c r="H120" s="547"/>
    </row>
    <row r="121" spans="1:8" x14ac:dyDescent="0.25">
      <c r="B121" s="911"/>
      <c r="C121" s="961"/>
      <c r="D121" s="547"/>
      <c r="E121" s="547"/>
      <c r="F121" s="547"/>
      <c r="G121" s="969"/>
      <c r="H121" s="547"/>
    </row>
    <row r="123" spans="1:8" x14ac:dyDescent="0.25">
      <c r="A123" s="184"/>
      <c r="B123" s="332"/>
      <c r="C123" s="332"/>
      <c r="D123" s="99"/>
      <c r="E123" s="99"/>
      <c r="F123" s="99"/>
      <c r="G123" s="333"/>
      <c r="H123" s="99"/>
    </row>
    <row r="124" spans="1:8" x14ac:dyDescent="0.25">
      <c r="A124" s="128" t="s">
        <v>29</v>
      </c>
      <c r="B124" s="122"/>
      <c r="C124" s="126"/>
      <c r="D124" s="1002"/>
      <c r="E124" s="1005"/>
      <c r="F124" s="1002"/>
      <c r="G124" s="25"/>
      <c r="H124" s="1005"/>
    </row>
    <row r="125" spans="1:8" x14ac:dyDescent="0.25">
      <c r="B125" s="911">
        <v>43431</v>
      </c>
      <c r="C125" s="911">
        <v>43434</v>
      </c>
      <c r="D125" s="572" t="s">
        <v>12646</v>
      </c>
      <c r="E125" s="572" t="s">
        <v>14945</v>
      </c>
      <c r="F125" s="547" t="s">
        <v>172</v>
      </c>
      <c r="G125" s="942">
        <v>869.07</v>
      </c>
      <c r="H125" s="572" t="s">
        <v>5199</v>
      </c>
    </row>
    <row r="126" spans="1:8" x14ac:dyDescent="0.25">
      <c r="B126" s="911">
        <v>43430</v>
      </c>
      <c r="C126" s="911">
        <v>43434</v>
      </c>
      <c r="D126" s="572" t="s">
        <v>844</v>
      </c>
      <c r="E126" s="572" t="s">
        <v>14948</v>
      </c>
      <c r="F126" s="547" t="s">
        <v>172</v>
      </c>
      <c r="G126" s="942">
        <v>1002</v>
      </c>
      <c r="H126" s="572" t="s">
        <v>2346</v>
      </c>
    </row>
    <row r="127" spans="1:8" x14ac:dyDescent="0.25">
      <c r="B127" s="581"/>
      <c r="C127" s="1004"/>
      <c r="D127" s="1002"/>
      <c r="E127" s="1005"/>
      <c r="F127" s="1002"/>
      <c r="G127" s="242"/>
      <c r="H127" s="1005"/>
    </row>
    <row r="128" spans="1:8" x14ac:dyDescent="0.25">
      <c r="B128" s="581"/>
      <c r="C128" s="1004"/>
      <c r="D128" s="1002"/>
      <c r="E128" s="1005"/>
      <c r="F128" s="1005"/>
      <c r="G128" s="242"/>
      <c r="H128" s="1005"/>
    </row>
    <row r="129" spans="1:8" x14ac:dyDescent="0.25">
      <c r="B129" s="581"/>
      <c r="C129" s="581"/>
      <c r="D129" s="1005"/>
      <c r="E129" s="1005"/>
      <c r="F129" s="1002"/>
      <c r="G129" s="1001"/>
      <c r="H129" s="1005"/>
    </row>
    <row r="130" spans="1:8" x14ac:dyDescent="0.25">
      <c r="B130" s="122"/>
      <c r="C130" s="122"/>
      <c r="D130" s="1005"/>
      <c r="E130" s="1005"/>
      <c r="F130" s="1002"/>
      <c r="G130" s="123"/>
      <c r="H130" s="1005"/>
    </row>
    <row r="131" spans="1:8" x14ac:dyDescent="0.25">
      <c r="A131" s="184"/>
      <c r="B131" s="332"/>
      <c r="C131" s="332"/>
      <c r="D131" s="99"/>
      <c r="E131" s="99"/>
      <c r="F131" s="99"/>
      <c r="G131" s="333"/>
      <c r="H131" s="99"/>
    </row>
    <row r="132" spans="1:8" x14ac:dyDescent="0.25">
      <c r="A132" s="128" t="s">
        <v>7352</v>
      </c>
      <c r="B132" s="122"/>
      <c r="C132" s="122"/>
      <c r="D132" s="1003"/>
      <c r="E132" s="1006"/>
      <c r="F132" s="1003"/>
      <c r="G132" s="123"/>
      <c r="H132" s="1006"/>
    </row>
    <row r="133" spans="1:8" x14ac:dyDescent="0.25">
      <c r="B133" s="941"/>
      <c r="C133" s="941"/>
      <c r="D133" s="936"/>
      <c r="E133" s="821"/>
      <c r="F133" s="936"/>
      <c r="G133" s="944"/>
      <c r="H133" s="821"/>
    </row>
    <row r="134" spans="1:8" x14ac:dyDescent="0.25">
      <c r="B134" s="911">
        <v>43415</v>
      </c>
      <c r="C134" s="911">
        <v>43418</v>
      </c>
      <c r="D134" s="935" t="s">
        <v>9710</v>
      </c>
      <c r="E134" s="950" t="s">
        <v>14548</v>
      </c>
      <c r="F134" s="935" t="s">
        <v>14549</v>
      </c>
      <c r="G134" s="942">
        <v>2813</v>
      </c>
      <c r="H134" s="950" t="s">
        <v>14550</v>
      </c>
    </row>
    <row r="135" spans="1:8" x14ac:dyDescent="0.25">
      <c r="B135" s="911">
        <v>43430</v>
      </c>
      <c r="C135" s="911">
        <v>43434</v>
      </c>
      <c r="D135" s="935" t="s">
        <v>10397</v>
      </c>
      <c r="E135" s="950" t="s">
        <v>1356</v>
      </c>
      <c r="F135" s="935" t="s">
        <v>23</v>
      </c>
      <c r="G135" s="942">
        <v>442</v>
      </c>
      <c r="H135" s="950" t="s">
        <v>14551</v>
      </c>
    </row>
    <row r="136" spans="1:8" x14ac:dyDescent="0.25">
      <c r="B136" s="122"/>
      <c r="C136" s="122"/>
      <c r="D136" s="1003"/>
      <c r="E136" s="1006"/>
      <c r="F136" s="1003"/>
      <c r="G136" s="123"/>
      <c r="H136" s="1006"/>
    </row>
    <row r="137" spans="1:8" x14ac:dyDescent="0.25">
      <c r="B137" s="122"/>
      <c r="C137" s="122"/>
      <c r="D137" s="1003"/>
      <c r="E137" s="1006"/>
      <c r="F137" s="1003"/>
      <c r="G137" s="123"/>
      <c r="H137" s="1006"/>
    </row>
    <row r="138" spans="1:8" x14ac:dyDescent="0.25">
      <c r="B138" s="122"/>
      <c r="C138" s="122"/>
      <c r="D138" s="1003"/>
      <c r="E138" s="1006"/>
      <c r="F138" s="1003"/>
      <c r="G138" s="123"/>
      <c r="H138" s="1006"/>
    </row>
    <row r="139" spans="1:8" x14ac:dyDescent="0.25">
      <c r="B139" s="122"/>
      <c r="C139" s="122"/>
      <c r="D139" s="1003"/>
      <c r="E139" s="1006"/>
      <c r="F139" s="1002"/>
      <c r="G139" s="123"/>
      <c r="H139" s="1006"/>
    </row>
    <row r="140" spans="1:8" x14ac:dyDescent="0.25">
      <c r="B140" s="122"/>
      <c r="C140" s="122"/>
      <c r="D140" s="1003"/>
      <c r="E140" s="1006"/>
      <c r="F140" s="1003"/>
      <c r="G140" s="123"/>
      <c r="H140" s="1006"/>
    </row>
    <row r="141" spans="1:8" x14ac:dyDescent="0.25">
      <c r="B141" s="122"/>
      <c r="C141" s="122"/>
      <c r="D141" s="1003"/>
      <c r="E141" s="1006"/>
      <c r="F141" s="1003"/>
      <c r="G141" s="123"/>
      <c r="H141" s="1006"/>
    </row>
    <row r="142" spans="1:8" x14ac:dyDescent="0.25">
      <c r="B142" s="122"/>
      <c r="C142" s="122"/>
      <c r="D142" s="1003"/>
      <c r="E142" s="1006"/>
      <c r="F142" s="1003"/>
      <c r="G142" s="123"/>
      <c r="H142" s="1003"/>
    </row>
    <row r="143" spans="1:8" x14ac:dyDescent="0.25">
      <c r="B143" s="122"/>
      <c r="C143" s="122"/>
      <c r="D143" s="1003"/>
      <c r="E143" s="1006"/>
      <c r="F143" s="1003"/>
      <c r="G143" s="123"/>
      <c r="H143" s="1003"/>
    </row>
    <row r="144" spans="1:8" x14ac:dyDescent="0.25">
      <c r="B144" s="122"/>
      <c r="C144" s="122"/>
      <c r="D144" s="1003"/>
      <c r="E144" s="1006"/>
      <c r="F144" s="1003"/>
      <c r="G144" s="123"/>
      <c r="H144" s="1003"/>
    </row>
    <row r="145" spans="1:10" x14ac:dyDescent="0.25">
      <c r="B145" s="122"/>
      <c r="C145" s="122"/>
      <c r="D145" s="1003"/>
      <c r="E145" s="1006"/>
      <c r="F145" s="1003"/>
      <c r="G145" s="123"/>
      <c r="H145" s="1003"/>
    </row>
    <row r="146" spans="1:10" x14ac:dyDescent="0.25">
      <c r="A146" s="184"/>
      <c r="B146" s="337"/>
      <c r="C146" s="337"/>
      <c r="D146" s="105"/>
      <c r="E146" s="105"/>
      <c r="F146" s="105"/>
      <c r="G146" s="338"/>
      <c r="H146" s="105"/>
    </row>
    <row r="147" spans="1:10" x14ac:dyDescent="0.25">
      <c r="A147" s="128" t="s">
        <v>13393</v>
      </c>
      <c r="B147" s="122"/>
      <c r="C147" s="122"/>
      <c r="D147" s="1003"/>
      <c r="E147" s="1006"/>
      <c r="F147" s="1003"/>
      <c r="G147" s="123"/>
      <c r="H147" s="1006"/>
    </row>
    <row r="148" spans="1:10" x14ac:dyDescent="0.25">
      <c r="B148" s="122"/>
      <c r="C148" s="122"/>
      <c r="D148" s="1078"/>
      <c r="E148" s="1080"/>
      <c r="F148" s="1078"/>
      <c r="G148" s="123"/>
      <c r="H148" s="1080"/>
    </row>
    <row r="149" spans="1:10" x14ac:dyDescent="0.25">
      <c r="B149" s="911">
        <v>43430</v>
      </c>
      <c r="C149" s="911">
        <v>43431</v>
      </c>
      <c r="D149" s="935" t="s">
        <v>14545</v>
      </c>
      <c r="E149" s="935" t="s">
        <v>2444</v>
      </c>
      <c r="F149" s="935" t="s">
        <v>172</v>
      </c>
      <c r="G149" s="942">
        <v>500</v>
      </c>
      <c r="H149" s="935" t="s">
        <v>14546</v>
      </c>
      <c r="I149" s="935"/>
      <c r="J149" s="935"/>
    </row>
    <row r="150" spans="1:10" x14ac:dyDescent="0.25">
      <c r="B150" s="122"/>
      <c r="C150" s="122"/>
      <c r="D150" s="1078"/>
      <c r="E150" s="1080"/>
      <c r="F150" s="1078"/>
      <c r="G150" s="123"/>
      <c r="H150" s="1080"/>
    </row>
    <row r="151" spans="1:10" x14ac:dyDescent="0.25">
      <c r="B151" s="122"/>
      <c r="C151" s="122"/>
      <c r="D151" s="1078"/>
      <c r="E151" s="1080"/>
      <c r="F151" s="1078"/>
      <c r="G151" s="123"/>
      <c r="H151" s="1080"/>
    </row>
    <row r="152" spans="1:10" x14ac:dyDescent="0.25">
      <c r="B152" s="941"/>
      <c r="C152" s="941"/>
      <c r="D152" s="216"/>
      <c r="E152" s="216"/>
      <c r="F152" s="216"/>
      <c r="G152" s="944"/>
      <c r="H152" s="216"/>
      <c r="I152" s="936"/>
      <c r="J152" s="936"/>
    </row>
    <row r="153" spans="1:10" x14ac:dyDescent="0.25">
      <c r="B153" s="122"/>
      <c r="C153" s="122"/>
      <c r="D153" s="1003"/>
      <c r="E153" s="1006"/>
      <c r="F153" s="1003"/>
      <c r="G153" s="123"/>
      <c r="H153" s="1006"/>
    </row>
    <row r="154" spans="1:10" x14ac:dyDescent="0.25">
      <c r="A154" s="184"/>
      <c r="B154" s="337"/>
      <c r="C154" s="337"/>
      <c r="D154" s="105"/>
      <c r="E154" s="105"/>
      <c r="F154" s="105"/>
      <c r="G154" s="338"/>
      <c r="H154" s="105"/>
    </row>
    <row r="155" spans="1:10" x14ac:dyDescent="0.25">
      <c r="A155" s="128" t="s">
        <v>6335</v>
      </c>
      <c r="B155" s="115"/>
      <c r="C155" s="115"/>
      <c r="D155" s="1006"/>
      <c r="E155" s="1006"/>
      <c r="F155" s="1006"/>
      <c r="G155" s="113"/>
      <c r="H155" s="1006"/>
    </row>
    <row r="156" spans="1:10" x14ac:dyDescent="0.25">
      <c r="B156" s="115"/>
      <c r="C156" s="115"/>
      <c r="D156" s="1006"/>
      <c r="E156" s="1006"/>
      <c r="F156" s="1006"/>
      <c r="G156" s="113"/>
      <c r="H156" s="232"/>
    </row>
    <row r="157" spans="1:10" x14ac:dyDescent="0.25">
      <c r="B157" s="115"/>
      <c r="C157" s="115"/>
      <c r="D157" s="1006"/>
      <c r="E157" s="1006"/>
      <c r="F157" s="1006"/>
      <c r="G157" s="113"/>
      <c r="H157" s="1006"/>
    </row>
    <row r="158" spans="1:10" x14ac:dyDescent="0.25">
      <c r="B158" s="122"/>
      <c r="C158" s="122"/>
      <c r="D158" s="1003"/>
      <c r="E158" s="1006"/>
      <c r="F158" s="1003"/>
      <c r="G158" s="123"/>
      <c r="H158" s="1003"/>
    </row>
    <row r="159" spans="1:10" x14ac:dyDescent="0.25">
      <c r="B159" s="115"/>
      <c r="C159" s="115"/>
      <c r="D159" s="1006"/>
      <c r="E159" s="1006"/>
      <c r="F159" s="1006"/>
      <c r="G159" s="113"/>
      <c r="H159" s="1006"/>
    </row>
    <row r="160" spans="1:10" x14ac:dyDescent="0.25">
      <c r="B160" s="115"/>
      <c r="C160" s="115"/>
      <c r="D160" s="1006"/>
      <c r="E160" s="1006"/>
      <c r="F160" s="1006"/>
      <c r="G160" s="113"/>
      <c r="H160" s="1006"/>
    </row>
    <row r="161" spans="1:8" x14ac:dyDescent="0.25">
      <c r="A161" s="184"/>
      <c r="B161" s="332"/>
      <c r="C161" s="332"/>
      <c r="D161" s="99"/>
      <c r="E161" s="99"/>
      <c r="F161" s="99"/>
      <c r="G161" s="333"/>
      <c r="H161" s="99"/>
    </row>
    <row r="162" spans="1:8" x14ac:dyDescent="0.25">
      <c r="A162" s="128" t="s">
        <v>181</v>
      </c>
      <c r="B162" s="122"/>
      <c r="C162" s="122"/>
      <c r="D162" s="1003"/>
      <c r="E162" s="1006"/>
      <c r="F162" s="1003"/>
      <c r="G162" s="123"/>
      <c r="H162" s="1003"/>
    </row>
    <row r="163" spans="1:8" x14ac:dyDescent="0.25">
      <c r="B163" s="948"/>
      <c r="C163" s="948"/>
      <c r="D163" s="945"/>
      <c r="E163" s="946"/>
      <c r="F163" s="815"/>
      <c r="G163" s="947"/>
      <c r="H163" s="599"/>
    </row>
    <row r="164" spans="1:8" x14ac:dyDescent="0.25">
      <c r="B164" s="948">
        <v>43409</v>
      </c>
      <c r="C164" s="948">
        <v>43413</v>
      </c>
      <c r="D164" s="945" t="s">
        <v>15011</v>
      </c>
      <c r="E164" s="946" t="s">
        <v>2699</v>
      </c>
      <c r="F164" s="815" t="s">
        <v>172</v>
      </c>
      <c r="G164" s="947">
        <v>2221.4</v>
      </c>
      <c r="H164" s="599" t="s">
        <v>15012</v>
      </c>
    </row>
    <row r="165" spans="1:8" x14ac:dyDescent="0.25">
      <c r="B165" s="939">
        <v>43410</v>
      </c>
      <c r="C165" s="939">
        <v>43413</v>
      </c>
      <c r="D165" s="950" t="s">
        <v>2453</v>
      </c>
      <c r="E165" s="950" t="s">
        <v>10479</v>
      </c>
      <c r="F165" s="950" t="s">
        <v>1101</v>
      </c>
      <c r="G165" s="1019">
        <v>1837.81</v>
      </c>
      <c r="H165" s="950" t="s">
        <v>15013</v>
      </c>
    </row>
    <row r="166" spans="1:8" x14ac:dyDescent="0.25">
      <c r="B166" s="939">
        <v>43430</v>
      </c>
      <c r="C166" s="939">
        <v>43434</v>
      </c>
      <c r="D166" s="950" t="s">
        <v>15387</v>
      </c>
      <c r="E166" s="950" t="s">
        <v>1313</v>
      </c>
      <c r="F166" s="950" t="s">
        <v>172</v>
      </c>
      <c r="G166" s="1019">
        <v>632.98</v>
      </c>
      <c r="H166" s="950" t="s">
        <v>15388</v>
      </c>
    </row>
    <row r="167" spans="1:8" x14ac:dyDescent="0.25">
      <c r="B167" s="939">
        <v>43430</v>
      </c>
      <c r="C167" s="939">
        <v>43434</v>
      </c>
      <c r="D167" s="950" t="s">
        <v>9721</v>
      </c>
      <c r="E167" s="950" t="s">
        <v>9694</v>
      </c>
      <c r="F167" s="950" t="s">
        <v>172</v>
      </c>
      <c r="G167" s="1019">
        <v>618.80999999999995</v>
      </c>
      <c r="H167" s="950" t="s">
        <v>15388</v>
      </c>
    </row>
    <row r="168" spans="1:8" x14ac:dyDescent="0.25">
      <c r="B168" s="939"/>
      <c r="C168" s="939"/>
      <c r="D168" s="950"/>
      <c r="E168" s="950"/>
      <c r="F168" s="950"/>
      <c r="G168" s="1019"/>
      <c r="H168" s="950"/>
    </row>
    <row r="169" spans="1:8" x14ac:dyDescent="0.25">
      <c r="B169" s="939"/>
      <c r="C169" s="939"/>
      <c r="D169" s="950"/>
      <c r="E169" s="950"/>
      <c r="F169" s="950"/>
      <c r="G169" s="1019"/>
      <c r="H169" s="950"/>
    </row>
    <row r="170" spans="1:8" x14ac:dyDescent="0.25">
      <c r="B170" s="939"/>
      <c r="C170" s="939"/>
      <c r="D170" s="950"/>
      <c r="E170" s="935"/>
      <c r="F170" s="950"/>
      <c r="G170" s="951"/>
      <c r="H170" s="950"/>
    </row>
    <row r="171" spans="1:8" x14ac:dyDescent="0.25">
      <c r="A171" s="184"/>
      <c r="B171" s="337"/>
      <c r="C171" s="337"/>
      <c r="D171" s="105"/>
      <c r="E171" s="105"/>
      <c r="F171" s="105"/>
      <c r="G171" s="338"/>
      <c r="H171" s="105"/>
    </row>
    <row r="172" spans="1:8" x14ac:dyDescent="0.25">
      <c r="A172" s="128" t="s">
        <v>9060</v>
      </c>
      <c r="B172" s="115"/>
      <c r="C172" s="115"/>
      <c r="D172" s="549"/>
      <c r="E172" s="549"/>
      <c r="F172" s="549"/>
      <c r="G172" s="113"/>
      <c r="H172" s="549"/>
    </row>
    <row r="173" spans="1:8" x14ac:dyDescent="0.25">
      <c r="B173" s="115"/>
      <c r="C173" s="115"/>
      <c r="D173" s="549"/>
      <c r="E173" s="549"/>
      <c r="F173" s="549"/>
      <c r="G173" s="113"/>
      <c r="H173" s="549"/>
    </row>
    <row r="174" spans="1:8" x14ac:dyDescent="0.25">
      <c r="B174" s="115"/>
      <c r="C174" s="115"/>
      <c r="D174" s="549"/>
      <c r="E174" s="549"/>
      <c r="F174" s="549"/>
      <c r="G174" s="113"/>
      <c r="H174" s="549"/>
    </row>
    <row r="175" spans="1:8" x14ac:dyDescent="0.25">
      <c r="B175" s="115"/>
      <c r="C175" s="115"/>
      <c r="D175" s="549"/>
      <c r="E175" s="549"/>
      <c r="F175" s="549"/>
      <c r="G175" s="113"/>
      <c r="H175" s="549"/>
    </row>
    <row r="176" spans="1:8" x14ac:dyDescent="0.25">
      <c r="B176" s="115"/>
      <c r="C176" s="115"/>
      <c r="D176" s="549"/>
      <c r="E176" s="549"/>
      <c r="F176" s="549"/>
      <c r="G176" s="113"/>
      <c r="H176" s="549"/>
    </row>
    <row r="177" spans="1:8" x14ac:dyDescent="0.25">
      <c r="B177" s="115"/>
      <c r="C177" s="115"/>
      <c r="D177" s="549"/>
      <c r="E177" s="549"/>
      <c r="F177" s="549"/>
      <c r="G177" s="113"/>
      <c r="H177" s="549"/>
    </row>
    <row r="178" spans="1:8" x14ac:dyDescent="0.25">
      <c r="B178" s="115"/>
      <c r="C178" s="115"/>
      <c r="D178" s="549"/>
      <c r="E178" s="549"/>
      <c r="F178" s="549"/>
      <c r="G178" s="113"/>
      <c r="H178" s="549"/>
    </row>
    <row r="179" spans="1:8" x14ac:dyDescent="0.25">
      <c r="A179" s="184"/>
      <c r="B179" s="337"/>
      <c r="C179" s="337"/>
      <c r="D179" s="105"/>
      <c r="E179" s="105"/>
      <c r="F179" s="105"/>
      <c r="G179" s="338"/>
      <c r="H179" s="105"/>
    </row>
    <row r="180" spans="1:8" x14ac:dyDescent="0.25">
      <c r="A180" s="128" t="s">
        <v>8603</v>
      </c>
      <c r="B180" s="760"/>
      <c r="C180" s="760"/>
      <c r="D180" s="136"/>
      <c r="E180" s="136"/>
      <c r="F180" s="136"/>
      <c r="G180" s="732"/>
      <c r="H180" s="136"/>
    </row>
    <row r="181" spans="1:8" x14ac:dyDescent="0.25">
      <c r="B181" s="941">
        <v>43406</v>
      </c>
      <c r="C181" s="941">
        <v>43408</v>
      </c>
      <c r="D181" s="547" t="s">
        <v>12781</v>
      </c>
      <c r="E181" s="547" t="s">
        <v>13667</v>
      </c>
      <c r="F181" s="547" t="s">
        <v>14451</v>
      </c>
      <c r="G181" s="921">
        <v>0</v>
      </c>
      <c r="H181" s="547" t="s">
        <v>14452</v>
      </c>
    </row>
    <row r="182" spans="1:8" x14ac:dyDescent="0.25">
      <c r="B182" s="598">
        <v>43430</v>
      </c>
      <c r="C182" s="598">
        <v>43434</v>
      </c>
      <c r="D182" s="547" t="s">
        <v>14711</v>
      </c>
      <c r="E182" s="547" t="s">
        <v>2315</v>
      </c>
      <c r="F182" s="547" t="s">
        <v>172</v>
      </c>
      <c r="G182" s="919">
        <v>1225.75</v>
      </c>
      <c r="H182" s="1008" t="s">
        <v>14712</v>
      </c>
    </row>
    <row r="183" spans="1:8" x14ac:dyDescent="0.25">
      <c r="B183" s="598">
        <v>43418</v>
      </c>
      <c r="C183" s="598">
        <v>43419</v>
      </c>
      <c r="D183" s="547" t="s">
        <v>8146</v>
      </c>
      <c r="E183" s="547" t="s">
        <v>14735</v>
      </c>
      <c r="F183" s="547" t="s">
        <v>2140</v>
      </c>
      <c r="G183" s="919">
        <v>295.31</v>
      </c>
      <c r="H183" s="1008" t="s">
        <v>14736</v>
      </c>
    </row>
    <row r="184" spans="1:8" x14ac:dyDescent="0.25">
      <c r="B184" s="598"/>
      <c r="C184" s="598"/>
      <c r="D184" s="547"/>
      <c r="E184" s="1008"/>
      <c r="F184" s="547"/>
      <c r="G184" s="818"/>
      <c r="H184" s="1008"/>
    </row>
    <row r="185" spans="1:8" x14ac:dyDescent="0.25">
      <c r="B185" s="598"/>
      <c r="C185" s="598"/>
      <c r="D185" s="547"/>
      <c r="E185" s="1008"/>
      <c r="F185" s="547"/>
      <c r="G185" s="1097"/>
      <c r="H185" s="1008"/>
    </row>
    <row r="186" spans="1:8" x14ac:dyDescent="0.25">
      <c r="B186" s="598"/>
      <c r="C186" s="598"/>
      <c r="D186" s="547"/>
      <c r="E186" s="1008"/>
      <c r="F186" s="547"/>
      <c r="G186" s="991"/>
      <c r="H186" s="1008"/>
    </row>
    <row r="187" spans="1:8" x14ac:dyDescent="0.25">
      <c r="B187" s="115"/>
      <c r="C187" s="115"/>
      <c r="D187" s="549"/>
      <c r="E187" s="549"/>
      <c r="F187" s="550"/>
      <c r="G187" s="113"/>
      <c r="H187" s="549"/>
    </row>
    <row r="188" spans="1:8" x14ac:dyDescent="0.25">
      <c r="A188" s="184"/>
      <c r="B188" s="332"/>
      <c r="C188" s="332"/>
      <c r="D188" s="99"/>
      <c r="E188" s="99"/>
      <c r="F188" s="99"/>
      <c r="G188" s="333"/>
      <c r="H188" s="99"/>
    </row>
    <row r="189" spans="1:8" x14ac:dyDescent="0.25">
      <c r="A189" s="128" t="s">
        <v>28</v>
      </c>
      <c r="B189" s="551"/>
      <c r="C189" s="552"/>
      <c r="D189" s="553"/>
      <c r="E189" s="553"/>
      <c r="F189" s="553"/>
      <c r="G189" s="560"/>
      <c r="H189" s="553"/>
    </row>
    <row r="190" spans="1:8" x14ac:dyDescent="0.25">
      <c r="B190" s="551"/>
      <c r="C190" s="551"/>
      <c r="D190" s="553"/>
      <c r="E190" s="553"/>
      <c r="F190" s="553"/>
      <c r="G190" s="123"/>
      <c r="H190" s="553"/>
    </row>
    <row r="191" spans="1:8" x14ac:dyDescent="0.25">
      <c r="B191" s="551"/>
      <c r="C191" s="551"/>
      <c r="D191" s="553"/>
      <c r="E191" s="553"/>
      <c r="F191" s="553"/>
      <c r="G191" s="123"/>
      <c r="H191" s="553"/>
    </row>
    <row r="192" spans="1:8" x14ac:dyDescent="0.25">
      <c r="B192" s="551"/>
      <c r="C192" s="551"/>
      <c r="D192" s="553"/>
      <c r="E192" s="553"/>
      <c r="F192" s="553"/>
      <c r="G192" s="123"/>
      <c r="H192" s="553"/>
    </row>
    <row r="193" spans="1:8" x14ac:dyDescent="0.25">
      <c r="B193" s="911">
        <v>43410</v>
      </c>
      <c r="C193" s="911">
        <v>43412</v>
      </c>
      <c r="D193" s="553" t="s">
        <v>15050</v>
      </c>
      <c r="E193" s="553" t="s">
        <v>2699</v>
      </c>
      <c r="F193" s="553" t="s">
        <v>172</v>
      </c>
      <c r="G193" s="965">
        <v>1037.0999999999999</v>
      </c>
      <c r="H193" s="553" t="s">
        <v>15051</v>
      </c>
    </row>
    <row r="194" spans="1:8" x14ac:dyDescent="0.25">
      <c r="B194" s="911">
        <v>43410</v>
      </c>
      <c r="C194" s="911">
        <v>43411</v>
      </c>
      <c r="D194" s="553" t="s">
        <v>632</v>
      </c>
      <c r="E194" s="553" t="s">
        <v>15052</v>
      </c>
      <c r="F194" s="553" t="s">
        <v>172</v>
      </c>
      <c r="G194" s="965">
        <v>425</v>
      </c>
      <c r="H194" s="553" t="s">
        <v>15051</v>
      </c>
    </row>
    <row r="195" spans="1:8" x14ac:dyDescent="0.25">
      <c r="B195" s="911">
        <v>43417</v>
      </c>
      <c r="C195" s="911">
        <v>43421</v>
      </c>
      <c r="D195" s="553" t="s">
        <v>4469</v>
      </c>
      <c r="E195" s="553" t="s">
        <v>15053</v>
      </c>
      <c r="F195" s="553" t="s">
        <v>587</v>
      </c>
      <c r="G195" s="965">
        <v>3000</v>
      </c>
      <c r="H195" s="553" t="s">
        <v>15054</v>
      </c>
    </row>
    <row r="196" spans="1:8" x14ac:dyDescent="0.25">
      <c r="B196" s="911">
        <v>43417</v>
      </c>
      <c r="C196" s="911">
        <v>43421</v>
      </c>
      <c r="D196" s="553" t="s">
        <v>3170</v>
      </c>
      <c r="E196" s="553" t="s">
        <v>7694</v>
      </c>
      <c r="F196" s="553" t="s">
        <v>587</v>
      </c>
      <c r="G196" s="965">
        <v>2819</v>
      </c>
      <c r="H196" s="553" t="s">
        <v>15054</v>
      </c>
    </row>
    <row r="197" spans="1:8" x14ac:dyDescent="0.25">
      <c r="B197" s="911">
        <v>43419</v>
      </c>
      <c r="C197" s="911">
        <v>43421</v>
      </c>
      <c r="D197" s="553" t="s">
        <v>9875</v>
      </c>
      <c r="E197" s="553" t="s">
        <v>9876</v>
      </c>
      <c r="F197" s="553" t="s">
        <v>180</v>
      </c>
      <c r="G197" s="965">
        <v>3000</v>
      </c>
      <c r="H197" s="553" t="s">
        <v>15055</v>
      </c>
    </row>
    <row r="198" spans="1:8" x14ac:dyDescent="0.25">
      <c r="B198" s="911">
        <v>43423</v>
      </c>
      <c r="C198" s="911">
        <v>43431</v>
      </c>
      <c r="D198" s="553" t="s">
        <v>7692</v>
      </c>
      <c r="E198" s="553" t="s">
        <v>9880</v>
      </c>
      <c r="F198" s="553" t="s">
        <v>30</v>
      </c>
      <c r="G198" s="965">
        <v>2100</v>
      </c>
      <c r="H198" s="553" t="s">
        <v>15060</v>
      </c>
    </row>
    <row r="199" spans="1:8" x14ac:dyDescent="0.25">
      <c r="B199" s="911">
        <v>43430</v>
      </c>
      <c r="C199" s="911">
        <v>43434</v>
      </c>
      <c r="D199" s="553" t="s">
        <v>15056</v>
      </c>
      <c r="E199" s="553" t="s">
        <v>15057</v>
      </c>
      <c r="F199" s="553" t="s">
        <v>172</v>
      </c>
      <c r="G199" s="965">
        <v>1134</v>
      </c>
      <c r="H199" s="553" t="s">
        <v>15058</v>
      </c>
    </row>
    <row r="200" spans="1:8" x14ac:dyDescent="0.25">
      <c r="B200" s="911">
        <v>43430</v>
      </c>
      <c r="C200" s="911">
        <v>43434</v>
      </c>
      <c r="D200" s="553" t="s">
        <v>15059</v>
      </c>
      <c r="E200" s="553" t="s">
        <v>1356</v>
      </c>
      <c r="F200" s="553" t="s">
        <v>172</v>
      </c>
      <c r="G200" s="965">
        <v>1177</v>
      </c>
      <c r="H200" s="553" t="s">
        <v>15058</v>
      </c>
    </row>
    <row r="201" spans="1:8" x14ac:dyDescent="0.25">
      <c r="B201" s="551"/>
      <c r="C201" s="551"/>
      <c r="D201" s="553"/>
      <c r="E201" s="553"/>
      <c r="F201" s="553"/>
      <c r="G201" s="123"/>
      <c r="H201" s="553"/>
    </row>
    <row r="202" spans="1:8" x14ac:dyDescent="0.25">
      <c r="B202" s="551"/>
      <c r="C202" s="551"/>
      <c r="D202" s="553"/>
      <c r="E202" s="553"/>
      <c r="F202" s="553"/>
      <c r="G202" s="123"/>
      <c r="H202" s="553"/>
    </row>
    <row r="203" spans="1:8" x14ac:dyDescent="0.25">
      <c r="B203" s="551"/>
      <c r="C203" s="551"/>
      <c r="D203" s="553"/>
      <c r="E203" s="553"/>
      <c r="F203" s="553"/>
      <c r="G203" s="123"/>
      <c r="H203" s="553"/>
    </row>
    <row r="204" spans="1:8" x14ac:dyDescent="0.25">
      <c r="B204" s="551"/>
      <c r="C204" s="551"/>
      <c r="D204" s="553"/>
      <c r="E204" s="553"/>
      <c r="F204" s="553"/>
      <c r="G204" s="123"/>
      <c r="H204" s="553"/>
    </row>
    <row r="205" spans="1:8" x14ac:dyDescent="0.25">
      <c r="B205" s="551"/>
      <c r="C205" s="551"/>
      <c r="D205" s="553"/>
      <c r="E205" s="553"/>
      <c r="F205" s="553"/>
      <c r="G205" s="123"/>
      <c r="H205" s="553"/>
    </row>
    <row r="206" spans="1:8" x14ac:dyDescent="0.25">
      <c r="B206" s="551"/>
      <c r="C206" s="551"/>
      <c r="D206" s="553"/>
      <c r="E206" s="553"/>
      <c r="F206" s="553"/>
      <c r="G206" s="123"/>
      <c r="H206" s="553"/>
    </row>
    <row r="207" spans="1:8" x14ac:dyDescent="0.25">
      <c r="A207" s="184"/>
      <c r="B207" s="332"/>
      <c r="C207" s="332"/>
      <c r="D207" s="99"/>
      <c r="E207" s="99"/>
      <c r="F207" s="99"/>
      <c r="G207" s="333"/>
      <c r="H207" s="99"/>
    </row>
    <row r="208" spans="1:8" x14ac:dyDescent="0.25">
      <c r="A208" s="128" t="s">
        <v>50</v>
      </c>
      <c r="B208" s="126"/>
      <c r="C208" s="126"/>
      <c r="D208" s="273"/>
      <c r="E208" s="1005"/>
      <c r="F208" s="1002"/>
      <c r="G208" s="25"/>
      <c r="H208" s="1005"/>
    </row>
    <row r="209" spans="1:8" x14ac:dyDescent="0.25">
      <c r="B209" s="989">
        <v>43410</v>
      </c>
      <c r="C209" s="989">
        <v>43412</v>
      </c>
      <c r="D209" s="950" t="s">
        <v>6869</v>
      </c>
      <c r="E209" s="950" t="s">
        <v>2699</v>
      </c>
      <c r="F209" s="950" t="s">
        <v>23</v>
      </c>
      <c r="G209" s="1014">
        <v>778.73</v>
      </c>
      <c r="H209" s="950" t="s">
        <v>14422</v>
      </c>
    </row>
    <row r="210" spans="1:8" x14ac:dyDescent="0.25">
      <c r="B210" s="989">
        <v>43418</v>
      </c>
      <c r="C210" s="989">
        <v>43422</v>
      </c>
      <c r="D210" s="950" t="s">
        <v>12226</v>
      </c>
      <c r="E210" s="950" t="s">
        <v>513</v>
      </c>
      <c r="F210" s="950" t="s">
        <v>20</v>
      </c>
      <c r="G210" s="1014">
        <v>550</v>
      </c>
      <c r="H210" s="950" t="s">
        <v>14423</v>
      </c>
    </row>
    <row r="211" spans="1:8" x14ac:dyDescent="0.25">
      <c r="B211" s="989"/>
      <c r="C211" s="989"/>
      <c r="D211" s="950"/>
      <c r="E211" s="950"/>
      <c r="F211" s="950"/>
      <c r="G211" s="1014"/>
      <c r="H211" s="950"/>
    </row>
    <row r="212" spans="1:8" x14ac:dyDescent="0.25">
      <c r="B212" s="989"/>
      <c r="C212" s="989"/>
      <c r="D212" s="950"/>
      <c r="E212" s="950"/>
      <c r="F212" s="950"/>
      <c r="G212" s="1014"/>
      <c r="H212" s="950"/>
    </row>
    <row r="213" spans="1:8" x14ac:dyDescent="0.25">
      <c r="B213" s="989"/>
      <c r="C213" s="989"/>
      <c r="D213" s="950"/>
      <c r="E213" s="950"/>
      <c r="F213" s="950"/>
      <c r="G213" s="1014"/>
      <c r="H213" s="950"/>
    </row>
    <row r="214" spans="1:8" x14ac:dyDescent="0.25">
      <c r="B214" s="989"/>
      <c r="C214" s="989"/>
      <c r="D214" s="950"/>
      <c r="E214" s="950"/>
      <c r="F214" s="950"/>
      <c r="G214" s="1014"/>
      <c r="H214" s="950"/>
    </row>
    <row r="215" spans="1:8" x14ac:dyDescent="0.25">
      <c r="B215" s="989"/>
      <c r="C215" s="989"/>
      <c r="D215" s="950"/>
      <c r="E215" s="950"/>
      <c r="F215" s="950"/>
      <c r="G215" s="1014"/>
      <c r="H215" s="950"/>
    </row>
    <row r="216" spans="1:8" x14ac:dyDescent="0.25">
      <c r="A216" s="184"/>
      <c r="B216" s="332"/>
      <c r="C216" s="332"/>
      <c r="D216" s="99"/>
      <c r="E216" s="99"/>
      <c r="F216" s="99"/>
      <c r="G216" s="333"/>
      <c r="H216" s="99"/>
    </row>
    <row r="217" spans="1:8" x14ac:dyDescent="0.25">
      <c r="A217" s="128" t="s">
        <v>639</v>
      </c>
      <c r="B217" s="989"/>
      <c r="C217" s="989"/>
      <c r="D217" s="950"/>
      <c r="E217" s="950"/>
      <c r="F217" s="950"/>
      <c r="G217" s="1014"/>
      <c r="H217" s="950"/>
    </row>
    <row r="218" spans="1:8" x14ac:dyDescent="0.25">
      <c r="B218" s="989"/>
      <c r="C218" s="989"/>
      <c r="D218" s="950"/>
      <c r="E218" s="950"/>
      <c r="F218" s="950"/>
      <c r="G218" s="1014"/>
      <c r="H218" s="950"/>
    </row>
    <row r="219" spans="1:8" x14ac:dyDescent="0.25">
      <c r="B219" s="989">
        <v>43409</v>
      </c>
      <c r="C219" s="989">
        <v>43413</v>
      </c>
      <c r="D219" s="950" t="s">
        <v>15011</v>
      </c>
      <c r="E219" s="950" t="s">
        <v>2699</v>
      </c>
      <c r="F219" s="950" t="s">
        <v>172</v>
      </c>
      <c r="G219" s="1014">
        <v>2221.4</v>
      </c>
      <c r="H219" s="950" t="s">
        <v>15012</v>
      </c>
    </row>
    <row r="220" spans="1:8" x14ac:dyDescent="0.25">
      <c r="B220" s="989">
        <v>43410</v>
      </c>
      <c r="C220" s="989">
        <v>43414</v>
      </c>
      <c r="D220" s="950" t="s">
        <v>6607</v>
      </c>
      <c r="E220" s="950" t="s">
        <v>742</v>
      </c>
      <c r="F220" s="950" t="s">
        <v>1101</v>
      </c>
      <c r="G220" s="1019">
        <v>1487.24</v>
      </c>
      <c r="H220" s="950" t="s">
        <v>9902</v>
      </c>
    </row>
    <row r="221" spans="1:8" x14ac:dyDescent="0.25">
      <c r="B221" s="989">
        <v>43410</v>
      </c>
      <c r="C221" s="989">
        <v>43413</v>
      </c>
      <c r="D221" s="950" t="s">
        <v>9907</v>
      </c>
      <c r="E221" s="950" t="s">
        <v>6648</v>
      </c>
      <c r="F221" s="950" t="s">
        <v>1101</v>
      </c>
      <c r="G221" s="1019">
        <v>1192.56</v>
      </c>
      <c r="H221" s="950" t="s">
        <v>9902</v>
      </c>
    </row>
    <row r="222" spans="1:8" x14ac:dyDescent="0.25">
      <c r="B222" s="989">
        <v>43410</v>
      </c>
      <c r="C222" s="989">
        <v>43413</v>
      </c>
      <c r="D222" s="950" t="s">
        <v>9788</v>
      </c>
      <c r="E222" s="950" t="s">
        <v>14089</v>
      </c>
      <c r="F222" s="950" t="s">
        <v>1101</v>
      </c>
      <c r="G222" s="1019">
        <v>1430.7</v>
      </c>
      <c r="H222" s="950" t="s">
        <v>9902</v>
      </c>
    </row>
    <row r="223" spans="1:8" x14ac:dyDescent="0.25">
      <c r="B223" s="989"/>
      <c r="C223" s="989"/>
      <c r="D223" s="950"/>
      <c r="E223" s="950"/>
      <c r="F223" s="950"/>
      <c r="G223" s="1014"/>
      <c r="H223" s="950"/>
    </row>
    <row r="224" spans="1:8" x14ac:dyDescent="0.25">
      <c r="B224" s="126"/>
      <c r="C224" s="126"/>
      <c r="D224" s="273"/>
      <c r="E224" s="1005"/>
      <c r="F224" s="1002"/>
      <c r="G224" s="25"/>
      <c r="H224" s="1005"/>
    </row>
    <row r="225" spans="1:8" x14ac:dyDescent="0.25">
      <c r="B225" s="126"/>
      <c r="C225" s="126"/>
      <c r="D225" s="1002"/>
      <c r="E225" s="1005"/>
      <c r="F225" s="1002"/>
      <c r="G225" s="76"/>
      <c r="H225" s="1005"/>
    </row>
    <row r="226" spans="1:8" x14ac:dyDescent="0.25">
      <c r="B226" s="126"/>
      <c r="C226" s="126"/>
      <c r="D226" s="1002"/>
      <c r="E226" s="1005"/>
      <c r="F226" s="1002"/>
      <c r="G226" s="76"/>
      <c r="H226" s="1005"/>
    </row>
    <row r="227" spans="1:8" x14ac:dyDescent="0.25">
      <c r="B227" s="126"/>
      <c r="C227" s="126"/>
      <c r="D227" s="1005"/>
      <c r="E227" s="1005"/>
      <c r="F227" s="1002"/>
      <c r="G227" s="76"/>
      <c r="H227" s="1005"/>
    </row>
    <row r="228" spans="1:8" x14ac:dyDescent="0.25">
      <c r="A228" s="184"/>
      <c r="B228" s="332"/>
      <c r="C228" s="332"/>
      <c r="D228" s="99"/>
      <c r="E228" s="99"/>
      <c r="F228" s="99"/>
      <c r="G228" s="333"/>
      <c r="H228" s="99"/>
    </row>
    <row r="229" spans="1:8" x14ac:dyDescent="0.25">
      <c r="A229" s="128" t="s">
        <v>1644</v>
      </c>
      <c r="B229" s="551"/>
      <c r="C229" s="551"/>
      <c r="D229" s="548"/>
      <c r="E229" s="548"/>
      <c r="F229" s="548"/>
      <c r="G229" s="123"/>
      <c r="H229" s="548"/>
    </row>
    <row r="230" spans="1:8" x14ac:dyDescent="0.25">
      <c r="B230" s="551"/>
      <c r="C230" s="551"/>
      <c r="D230" s="548"/>
      <c r="E230" s="548"/>
      <c r="F230" s="548"/>
      <c r="G230" s="123"/>
      <c r="H230" s="548"/>
    </row>
    <row r="231" spans="1:8" x14ac:dyDescent="0.25">
      <c r="B231" s="551"/>
      <c r="C231" s="551"/>
      <c r="D231" s="548"/>
      <c r="E231" s="548"/>
      <c r="F231" s="548"/>
      <c r="G231" s="123"/>
      <c r="H231" s="548"/>
    </row>
    <row r="232" spans="1:8" x14ac:dyDescent="0.25">
      <c r="B232" s="573">
        <v>43405</v>
      </c>
      <c r="C232" s="573">
        <v>43407</v>
      </c>
      <c r="D232" s="548" t="s">
        <v>1940</v>
      </c>
      <c r="E232" s="548" t="s">
        <v>12849</v>
      </c>
      <c r="F232" s="548" t="s">
        <v>1667</v>
      </c>
      <c r="G232" s="634">
        <v>137.5</v>
      </c>
      <c r="H232" s="548" t="s">
        <v>15102</v>
      </c>
    </row>
    <row r="233" spans="1:8" x14ac:dyDescent="0.25">
      <c r="B233" s="573">
        <v>43405</v>
      </c>
      <c r="C233" s="573">
        <v>43407</v>
      </c>
      <c r="D233" s="548" t="s">
        <v>1945</v>
      </c>
      <c r="E233" s="548" t="s">
        <v>12851</v>
      </c>
      <c r="F233" s="548" t="s">
        <v>1667</v>
      </c>
      <c r="G233" s="634">
        <v>138.5</v>
      </c>
      <c r="H233" s="548" t="s">
        <v>15102</v>
      </c>
    </row>
    <row r="234" spans="1:8" x14ac:dyDescent="0.25">
      <c r="B234" s="573">
        <v>43409</v>
      </c>
      <c r="C234" s="573">
        <v>43409</v>
      </c>
      <c r="D234" s="548" t="s">
        <v>1945</v>
      </c>
      <c r="E234" s="548" t="s">
        <v>12851</v>
      </c>
      <c r="F234" s="548" t="s">
        <v>2419</v>
      </c>
      <c r="G234" s="634">
        <v>41.25</v>
      </c>
      <c r="H234" s="548" t="s">
        <v>15103</v>
      </c>
    </row>
    <row r="235" spans="1:8" x14ac:dyDescent="0.25">
      <c r="B235" s="573">
        <v>43409</v>
      </c>
      <c r="C235" s="573">
        <v>43409</v>
      </c>
      <c r="D235" s="548" t="s">
        <v>1940</v>
      </c>
      <c r="E235" s="548" t="s">
        <v>12849</v>
      </c>
      <c r="F235" s="548" t="s">
        <v>2419</v>
      </c>
      <c r="G235" s="634">
        <v>42.25</v>
      </c>
      <c r="H235" s="548" t="s">
        <v>15103</v>
      </c>
    </row>
    <row r="236" spans="1:8" x14ac:dyDescent="0.25">
      <c r="B236" s="573">
        <v>43413</v>
      </c>
      <c r="C236" s="573">
        <v>43415</v>
      </c>
      <c r="D236" s="548" t="s">
        <v>6121</v>
      </c>
      <c r="E236" s="548" t="s">
        <v>15104</v>
      </c>
      <c r="F236" s="548" t="s">
        <v>15105</v>
      </c>
      <c r="G236" s="634">
        <v>316.33</v>
      </c>
      <c r="H236" s="548" t="s">
        <v>12860</v>
      </c>
    </row>
    <row r="237" spans="1:8" x14ac:dyDescent="0.25">
      <c r="B237" s="573">
        <v>43413</v>
      </c>
      <c r="C237" s="573">
        <v>43415</v>
      </c>
      <c r="D237" s="548" t="s">
        <v>8619</v>
      </c>
      <c r="E237" s="548" t="s">
        <v>15104</v>
      </c>
      <c r="F237" s="548" t="s">
        <v>15105</v>
      </c>
      <c r="G237" s="634">
        <v>137.5</v>
      </c>
      <c r="H237" s="548" t="s">
        <v>12860</v>
      </c>
    </row>
    <row r="238" spans="1:8" x14ac:dyDescent="0.25">
      <c r="B238" s="573">
        <v>43415</v>
      </c>
      <c r="C238" s="573">
        <v>43418</v>
      </c>
      <c r="D238" s="548" t="s">
        <v>3209</v>
      </c>
      <c r="E238" s="548" t="s">
        <v>15106</v>
      </c>
      <c r="F238" s="548" t="s">
        <v>186</v>
      </c>
      <c r="G238" s="634">
        <v>901.15</v>
      </c>
      <c r="H238" s="548" t="s">
        <v>15107</v>
      </c>
    </row>
    <row r="239" spans="1:8" x14ac:dyDescent="0.25">
      <c r="B239" s="573">
        <v>43417</v>
      </c>
      <c r="C239" s="573">
        <v>43422</v>
      </c>
      <c r="D239" s="548" t="s">
        <v>12855</v>
      </c>
      <c r="E239" s="548" t="s">
        <v>12856</v>
      </c>
      <c r="F239" s="548" t="s">
        <v>2229</v>
      </c>
      <c r="G239" s="634">
        <v>2359.94</v>
      </c>
      <c r="H239" s="548" t="s">
        <v>12857</v>
      </c>
    </row>
    <row r="240" spans="1:8" x14ac:dyDescent="0.25">
      <c r="B240" s="573">
        <v>43418</v>
      </c>
      <c r="C240" s="573">
        <v>43423</v>
      </c>
      <c r="D240" s="548" t="s">
        <v>8619</v>
      </c>
      <c r="E240" s="548" t="s">
        <v>15104</v>
      </c>
      <c r="F240" s="548" t="s">
        <v>587</v>
      </c>
      <c r="G240" s="634">
        <v>752.27</v>
      </c>
      <c r="H240" s="548" t="s">
        <v>4939</v>
      </c>
    </row>
    <row r="241" spans="1:8" x14ac:dyDescent="0.25">
      <c r="B241" s="573">
        <v>43419</v>
      </c>
      <c r="C241" s="573">
        <v>43422</v>
      </c>
      <c r="D241" s="548" t="s">
        <v>15099</v>
      </c>
      <c r="E241" s="548" t="s">
        <v>15100</v>
      </c>
      <c r="F241" s="548" t="s">
        <v>2229</v>
      </c>
      <c r="G241" s="634">
        <v>1407.84</v>
      </c>
      <c r="H241" s="548" t="s">
        <v>8047</v>
      </c>
    </row>
    <row r="242" spans="1:8" x14ac:dyDescent="0.25">
      <c r="B242" s="573">
        <v>43419</v>
      </c>
      <c r="C242" s="573">
        <v>43419</v>
      </c>
      <c r="D242" s="548" t="s">
        <v>1940</v>
      </c>
      <c r="E242" s="548" t="s">
        <v>12849</v>
      </c>
      <c r="F242" s="548" t="s">
        <v>2832</v>
      </c>
      <c r="G242" s="634">
        <v>41.25</v>
      </c>
      <c r="H242" s="548" t="s">
        <v>15108</v>
      </c>
    </row>
    <row r="243" spans="1:8" x14ac:dyDescent="0.25">
      <c r="B243" s="573">
        <v>43419</v>
      </c>
      <c r="C243" s="573">
        <v>43419</v>
      </c>
      <c r="D243" s="548" t="s">
        <v>1945</v>
      </c>
      <c r="E243" s="548" t="s">
        <v>12851</v>
      </c>
      <c r="F243" s="548" t="s">
        <v>2832</v>
      </c>
      <c r="G243" s="634">
        <v>42.25</v>
      </c>
      <c r="H243" s="548" t="s">
        <v>15108</v>
      </c>
    </row>
    <row r="244" spans="1:8" x14ac:dyDescent="0.25">
      <c r="B244" s="573">
        <v>43430</v>
      </c>
      <c r="C244" s="573">
        <v>43434</v>
      </c>
      <c r="D244" s="548" t="s">
        <v>15109</v>
      </c>
      <c r="E244" s="548" t="s">
        <v>7637</v>
      </c>
      <c r="F244" s="548" t="s">
        <v>172</v>
      </c>
      <c r="G244" s="634">
        <v>1057.76</v>
      </c>
      <c r="H244" s="548" t="s">
        <v>5199</v>
      </c>
    </row>
    <row r="245" spans="1:8" x14ac:dyDescent="0.25">
      <c r="B245" s="573">
        <v>43430</v>
      </c>
      <c r="C245" s="573">
        <v>43434</v>
      </c>
      <c r="D245" s="548" t="s">
        <v>2420</v>
      </c>
      <c r="E245" s="548" t="s">
        <v>1356</v>
      </c>
      <c r="F245" s="548" t="s">
        <v>172</v>
      </c>
      <c r="G245" s="634">
        <v>1027.76</v>
      </c>
      <c r="H245" s="548" t="s">
        <v>5199</v>
      </c>
    </row>
    <row r="246" spans="1:8" x14ac:dyDescent="0.25">
      <c r="B246" s="573">
        <v>43432</v>
      </c>
      <c r="C246" s="573">
        <v>43433</v>
      </c>
      <c r="D246" s="548" t="s">
        <v>1947</v>
      </c>
      <c r="E246" s="548" t="s">
        <v>15110</v>
      </c>
      <c r="F246" s="548" t="s">
        <v>172</v>
      </c>
      <c r="G246" s="634">
        <v>237.63</v>
      </c>
      <c r="H246" s="548" t="s">
        <v>15111</v>
      </c>
    </row>
    <row r="247" spans="1:8" x14ac:dyDescent="0.25">
      <c r="B247" s="551"/>
      <c r="C247" s="551"/>
      <c r="D247" s="548"/>
      <c r="E247" s="548"/>
      <c r="F247" s="548"/>
      <c r="G247" s="123"/>
      <c r="H247" s="548"/>
    </row>
    <row r="248" spans="1:8" x14ac:dyDescent="0.25">
      <c r="B248" s="551"/>
      <c r="C248" s="551"/>
      <c r="D248" s="548"/>
      <c r="E248" s="548"/>
      <c r="F248" s="548"/>
      <c r="G248" s="123"/>
      <c r="H248" s="548"/>
    </row>
    <row r="249" spans="1:8" x14ac:dyDescent="0.25">
      <c r="B249" s="551"/>
      <c r="C249" s="551"/>
      <c r="D249" s="548"/>
      <c r="E249" s="548"/>
      <c r="F249" s="548"/>
      <c r="G249" s="123"/>
      <c r="H249" s="548"/>
    </row>
    <row r="250" spans="1:8" x14ac:dyDescent="0.25">
      <c r="B250" s="551"/>
      <c r="C250" s="551"/>
      <c r="D250" s="548"/>
      <c r="E250" s="548"/>
      <c r="F250" s="548"/>
      <c r="G250" s="123"/>
      <c r="H250" s="548"/>
    </row>
    <row r="251" spans="1:8" x14ac:dyDescent="0.25">
      <c r="A251" s="184"/>
      <c r="B251" s="332"/>
      <c r="C251" s="332"/>
      <c r="D251" s="99"/>
      <c r="E251" s="99"/>
      <c r="F251" s="99"/>
      <c r="G251" s="333"/>
      <c r="H251" s="99"/>
    </row>
    <row r="252" spans="1:8" x14ac:dyDescent="0.25">
      <c r="A252" s="128" t="s">
        <v>22</v>
      </c>
      <c r="B252" s="126"/>
      <c r="C252" s="126"/>
      <c r="D252" s="1002"/>
      <c r="E252" s="1002"/>
      <c r="F252" s="1002"/>
      <c r="G252" s="25"/>
      <c r="H252" s="1005"/>
    </row>
    <row r="253" spans="1:8" x14ac:dyDescent="0.25">
      <c r="B253" s="126"/>
      <c r="C253" s="126"/>
      <c r="D253" s="1093"/>
      <c r="E253" s="1093"/>
      <c r="F253" s="1093"/>
      <c r="G253" s="25"/>
      <c r="H253" s="1095"/>
    </row>
    <row r="254" spans="1:8" x14ac:dyDescent="0.25">
      <c r="B254" s="126"/>
      <c r="C254" s="126"/>
      <c r="D254" s="1093"/>
      <c r="E254" s="1093"/>
      <c r="F254" s="1093"/>
      <c r="G254" s="25"/>
      <c r="H254" s="1095"/>
    </row>
    <row r="255" spans="1:8" x14ac:dyDescent="0.25">
      <c r="B255" s="842">
        <v>43430</v>
      </c>
      <c r="C255" s="842">
        <v>43434</v>
      </c>
      <c r="D255" s="547" t="s">
        <v>12320</v>
      </c>
      <c r="E255" s="547" t="s">
        <v>1300</v>
      </c>
      <c r="F255" s="547" t="s">
        <v>172</v>
      </c>
      <c r="G255" s="811">
        <v>1250</v>
      </c>
      <c r="H255" s="572" t="s">
        <v>15081</v>
      </c>
    </row>
    <row r="256" spans="1:8" x14ac:dyDescent="0.25">
      <c r="B256" s="126"/>
      <c r="C256" s="126"/>
      <c r="D256" s="1093"/>
      <c r="E256" s="1093"/>
      <c r="F256" s="1093"/>
      <c r="G256" s="25"/>
      <c r="H256" s="1095"/>
    </row>
    <row r="257" spans="1:8" x14ac:dyDescent="0.25">
      <c r="B257" s="126"/>
      <c r="C257" s="126"/>
      <c r="D257" s="1093"/>
      <c r="E257" s="1093"/>
      <c r="F257" s="1093"/>
      <c r="G257" s="25"/>
      <c r="H257" s="1095"/>
    </row>
    <row r="258" spans="1:8" x14ac:dyDescent="0.25">
      <c r="A258" s="184"/>
      <c r="B258" s="332"/>
      <c r="C258" s="332"/>
      <c r="D258" s="99"/>
      <c r="E258" s="99"/>
      <c r="F258" s="99"/>
      <c r="G258" s="333"/>
      <c r="H258" s="99"/>
    </row>
    <row r="259" spans="1:8" ht="17.25" customHeight="1" x14ac:dyDescent="0.25">
      <c r="A259" s="128" t="s">
        <v>1289</v>
      </c>
    </row>
    <row r="260" spans="1:8" ht="17.25" customHeight="1" x14ac:dyDescent="0.25">
      <c r="B260" s="995">
        <v>43419</v>
      </c>
      <c r="C260" s="995">
        <v>43422</v>
      </c>
      <c r="D260" s="1010" t="s">
        <v>3746</v>
      </c>
      <c r="E260" s="1010" t="s">
        <v>3743</v>
      </c>
      <c r="F260" s="1010" t="s">
        <v>1748</v>
      </c>
      <c r="G260" s="996">
        <v>500</v>
      </c>
      <c r="H260" s="1010" t="s">
        <v>14824</v>
      </c>
    </row>
    <row r="261" spans="1:8" ht="17.25" customHeight="1" x14ac:dyDescent="0.25">
      <c r="B261" s="911">
        <v>43414</v>
      </c>
      <c r="C261" s="911">
        <v>43415</v>
      </c>
      <c r="D261" s="935" t="s">
        <v>2941</v>
      </c>
      <c r="E261" s="935" t="s">
        <v>2942</v>
      </c>
      <c r="F261" s="935" t="s">
        <v>14848</v>
      </c>
      <c r="G261" s="942">
        <v>1000</v>
      </c>
      <c r="H261" s="935" t="s">
        <v>14849</v>
      </c>
    </row>
    <row r="262" spans="1:8" ht="17.25" customHeight="1" x14ac:dyDescent="0.25">
      <c r="B262" s="911">
        <v>43414</v>
      </c>
      <c r="C262" s="911">
        <v>43415</v>
      </c>
      <c r="D262" s="935" t="s">
        <v>13266</v>
      </c>
      <c r="E262" s="935" t="s">
        <v>1578</v>
      </c>
      <c r="F262" s="935" t="s">
        <v>14848</v>
      </c>
      <c r="G262" s="942">
        <v>1000</v>
      </c>
      <c r="H262" s="935" t="s">
        <v>14849</v>
      </c>
    </row>
    <row r="263" spans="1:8" ht="17.25" customHeight="1" x14ac:dyDescent="0.25">
      <c r="B263" s="911">
        <v>43419</v>
      </c>
      <c r="C263" s="911">
        <v>43422</v>
      </c>
      <c r="D263" s="935" t="s">
        <v>7610</v>
      </c>
      <c r="E263" s="935" t="s">
        <v>18</v>
      </c>
      <c r="F263" s="935" t="s">
        <v>587</v>
      </c>
      <c r="G263" s="942">
        <v>1450</v>
      </c>
      <c r="H263" s="935" t="s">
        <v>14850</v>
      </c>
    </row>
    <row r="264" spans="1:8" ht="17.25" customHeight="1" x14ac:dyDescent="0.25">
      <c r="B264" s="911">
        <v>43419</v>
      </c>
      <c r="C264" s="911">
        <v>43422</v>
      </c>
      <c r="D264" s="547" t="s">
        <v>14851</v>
      </c>
      <c r="E264" s="547" t="s">
        <v>14852</v>
      </c>
      <c r="F264" s="818" t="s">
        <v>1748</v>
      </c>
      <c r="G264" s="942">
        <v>1000</v>
      </c>
      <c r="H264" s="935" t="s">
        <v>14853</v>
      </c>
    </row>
    <row r="265" spans="1:8" ht="17.25" customHeight="1" x14ac:dyDescent="0.25">
      <c r="B265" s="911">
        <v>43430</v>
      </c>
      <c r="C265" s="911">
        <v>43434</v>
      </c>
      <c r="D265" s="935" t="s">
        <v>14854</v>
      </c>
      <c r="E265" s="935" t="s">
        <v>2939</v>
      </c>
      <c r="F265" s="935" t="s">
        <v>172</v>
      </c>
      <c r="G265" s="942">
        <v>900</v>
      </c>
      <c r="H265" s="935" t="s">
        <v>14855</v>
      </c>
    </row>
    <row r="266" spans="1:8" ht="17.25" customHeight="1" x14ac:dyDescent="0.25">
      <c r="B266" s="911">
        <v>43430</v>
      </c>
      <c r="C266" s="911">
        <v>43434</v>
      </c>
      <c r="D266" s="935" t="s">
        <v>5212</v>
      </c>
      <c r="E266" s="935" t="s">
        <v>1300</v>
      </c>
      <c r="F266" s="935" t="s">
        <v>172</v>
      </c>
      <c r="G266" s="942">
        <v>1060</v>
      </c>
      <c r="H266" s="935" t="s">
        <v>14855</v>
      </c>
    </row>
    <row r="267" spans="1:8" x14ac:dyDescent="0.25">
      <c r="B267" s="911">
        <v>43431</v>
      </c>
      <c r="C267" s="911">
        <v>43433</v>
      </c>
      <c r="D267" s="935" t="s">
        <v>8295</v>
      </c>
      <c r="E267" s="935" t="s">
        <v>14856</v>
      </c>
      <c r="F267" s="935" t="s">
        <v>172</v>
      </c>
      <c r="G267" s="942">
        <v>900</v>
      </c>
      <c r="H267" s="935" t="s">
        <v>14855</v>
      </c>
    </row>
    <row r="268" spans="1:8" x14ac:dyDescent="0.25">
      <c r="B268" s="122"/>
      <c r="C268" s="122"/>
      <c r="D268" s="1003"/>
      <c r="E268" s="1003"/>
      <c r="F268" s="1003"/>
      <c r="G268" s="123"/>
      <c r="H268" s="1005"/>
    </row>
    <row r="269" spans="1:8" x14ac:dyDescent="0.25">
      <c r="A269" s="184"/>
      <c r="B269" s="332"/>
      <c r="C269" s="332"/>
      <c r="D269" s="99"/>
      <c r="E269" s="99"/>
      <c r="F269" s="99"/>
      <c r="G269" s="333"/>
      <c r="H269" s="99"/>
    </row>
    <row r="270" spans="1:8" x14ac:dyDescent="0.25">
      <c r="A270" s="128" t="s">
        <v>955</v>
      </c>
      <c r="B270" s="95"/>
      <c r="C270" s="95"/>
      <c r="D270" s="1005"/>
      <c r="E270" s="1005"/>
      <c r="F270" s="1002"/>
      <c r="G270" s="25"/>
      <c r="H270" s="1005"/>
    </row>
    <row r="271" spans="1:8" x14ac:dyDescent="0.25">
      <c r="B271" s="984">
        <v>43407</v>
      </c>
      <c r="C271" s="984">
        <v>43411</v>
      </c>
      <c r="D271" s="572" t="s">
        <v>14587</v>
      </c>
      <c r="E271" s="572" t="s">
        <v>3303</v>
      </c>
      <c r="F271" s="547" t="s">
        <v>143</v>
      </c>
      <c r="G271" s="1035">
        <v>2044.5</v>
      </c>
      <c r="H271" s="572" t="s">
        <v>14588</v>
      </c>
    </row>
    <row r="272" spans="1:8" x14ac:dyDescent="0.25">
      <c r="B272" s="984">
        <v>43407</v>
      </c>
      <c r="C272" s="984">
        <v>43411</v>
      </c>
      <c r="D272" s="912" t="s">
        <v>13979</v>
      </c>
      <c r="E272" s="572" t="s">
        <v>12034</v>
      </c>
      <c r="F272" s="547" t="s">
        <v>143</v>
      </c>
      <c r="G272" s="1035">
        <v>2085.73</v>
      </c>
      <c r="H272" s="572" t="s">
        <v>14588</v>
      </c>
    </row>
    <row r="273" spans="1:8" x14ac:dyDescent="0.25">
      <c r="B273" s="842">
        <v>43416</v>
      </c>
      <c r="C273" s="842">
        <v>43422</v>
      </c>
      <c r="D273" s="572" t="s">
        <v>14589</v>
      </c>
      <c r="E273" s="572" t="s">
        <v>18</v>
      </c>
      <c r="F273" s="598" t="s">
        <v>587</v>
      </c>
      <c r="G273" s="1035">
        <v>2237</v>
      </c>
      <c r="H273" s="572" t="s">
        <v>14590</v>
      </c>
    </row>
    <row r="274" spans="1:8" x14ac:dyDescent="0.25">
      <c r="B274" s="984">
        <v>43430</v>
      </c>
      <c r="C274" s="984">
        <v>43433</v>
      </c>
      <c r="D274" s="572" t="s">
        <v>3040</v>
      </c>
      <c r="E274" s="572" t="s">
        <v>15120</v>
      </c>
      <c r="F274" s="572" t="s">
        <v>172</v>
      </c>
      <c r="G274" s="1125">
        <v>1029.31</v>
      </c>
      <c r="H274" s="572" t="s">
        <v>5234</v>
      </c>
    </row>
    <row r="275" spans="1:8" x14ac:dyDescent="0.25">
      <c r="B275" s="984">
        <v>43430</v>
      </c>
      <c r="C275" s="984">
        <v>43433</v>
      </c>
      <c r="D275" s="572" t="s">
        <v>2971</v>
      </c>
      <c r="E275" s="572" t="s">
        <v>15120</v>
      </c>
      <c r="F275" s="572" t="s">
        <v>172</v>
      </c>
      <c r="G275" s="1125">
        <v>1337.22</v>
      </c>
      <c r="H275" s="572" t="s">
        <v>5234</v>
      </c>
    </row>
    <row r="276" spans="1:8" x14ac:dyDescent="0.25">
      <c r="B276" s="126"/>
      <c r="C276" s="126"/>
      <c r="D276" s="1005"/>
      <c r="E276" s="1005"/>
      <c r="F276" s="1002"/>
      <c r="G276" s="25"/>
      <c r="H276" s="1005"/>
    </row>
    <row r="277" spans="1:8" x14ac:dyDescent="0.25">
      <c r="B277" s="126"/>
      <c r="C277" s="126"/>
      <c r="D277" s="1119"/>
      <c r="E277" s="1119"/>
      <c r="F277" s="1117"/>
      <c r="G277" s="25"/>
      <c r="H277" s="1119"/>
    </row>
    <row r="278" spans="1:8" x14ac:dyDescent="0.25">
      <c r="B278" s="126"/>
      <c r="C278" s="126"/>
      <c r="D278" s="1119"/>
      <c r="E278" s="1119"/>
      <c r="F278" s="1117"/>
      <c r="G278" s="25"/>
      <c r="H278" s="1119"/>
    </row>
    <row r="279" spans="1:8" x14ac:dyDescent="0.25">
      <c r="B279" s="126"/>
      <c r="C279" s="126"/>
      <c r="D279" s="1119"/>
      <c r="E279" s="1119"/>
      <c r="F279" s="1117"/>
      <c r="G279" s="25"/>
      <c r="H279" s="1119"/>
    </row>
    <row r="280" spans="1:8" x14ac:dyDescent="0.25">
      <c r="B280" s="126"/>
      <c r="C280" s="126"/>
      <c r="D280" s="1119"/>
      <c r="E280" s="1119"/>
      <c r="F280" s="1117"/>
      <c r="G280" s="25"/>
      <c r="H280" s="1119"/>
    </row>
    <row r="281" spans="1:8" x14ac:dyDescent="0.25">
      <c r="B281" s="126"/>
      <c r="C281" s="126"/>
      <c r="D281" s="1119"/>
      <c r="E281" s="1119"/>
      <c r="F281" s="1117"/>
      <c r="G281" s="25"/>
      <c r="H281" s="1119"/>
    </row>
    <row r="282" spans="1:8" x14ac:dyDescent="0.25">
      <c r="A282" s="184"/>
      <c r="B282" s="332"/>
      <c r="C282" s="332"/>
      <c r="D282" s="99"/>
      <c r="E282" s="99"/>
      <c r="F282" s="99"/>
      <c r="G282" s="333"/>
      <c r="H282" s="99"/>
    </row>
    <row r="283" spans="1:8" x14ac:dyDescent="0.25">
      <c r="A283" s="128" t="s">
        <v>15139</v>
      </c>
      <c r="B283" s="126"/>
      <c r="C283" s="126"/>
      <c r="D283" s="1119"/>
      <c r="E283" s="1119"/>
      <c r="F283" s="1117"/>
      <c r="G283" s="25"/>
      <c r="H283" s="1119"/>
    </row>
    <row r="284" spans="1:8" x14ac:dyDescent="0.25">
      <c r="B284" s="126"/>
      <c r="C284" s="126"/>
      <c r="D284" s="1119"/>
      <c r="E284" s="1119"/>
      <c r="F284" s="1117"/>
      <c r="G284" s="25"/>
      <c r="H284" s="1119"/>
    </row>
    <row r="285" spans="1:8" ht="26.25" x14ac:dyDescent="0.25">
      <c r="B285" s="842">
        <v>43418</v>
      </c>
      <c r="C285" s="842">
        <v>43418</v>
      </c>
      <c r="D285" s="572" t="s">
        <v>15143</v>
      </c>
      <c r="E285" s="572" t="s">
        <v>15144</v>
      </c>
      <c r="F285" s="547" t="s">
        <v>1572</v>
      </c>
      <c r="G285" s="1126" t="s">
        <v>15145</v>
      </c>
      <c r="H285" s="572" t="s">
        <v>15146</v>
      </c>
    </row>
    <row r="286" spans="1:8" x14ac:dyDescent="0.25">
      <c r="B286" s="842">
        <v>43418</v>
      </c>
      <c r="C286" s="842">
        <v>43418</v>
      </c>
      <c r="D286" s="572" t="s">
        <v>2986</v>
      </c>
      <c r="E286" s="572" t="s">
        <v>1938</v>
      </c>
      <c r="F286" s="547" t="s">
        <v>193</v>
      </c>
      <c r="G286" s="1126" t="s">
        <v>15147</v>
      </c>
      <c r="H286" s="572" t="s">
        <v>15148</v>
      </c>
    </row>
    <row r="287" spans="1:8" ht="26.25" x14ac:dyDescent="0.25">
      <c r="B287" s="842">
        <v>43421</v>
      </c>
      <c r="C287" s="842">
        <v>43421</v>
      </c>
      <c r="D287" s="572" t="s">
        <v>14067</v>
      </c>
      <c r="E287" s="572" t="s">
        <v>15140</v>
      </c>
      <c r="F287" s="547" t="s">
        <v>1873</v>
      </c>
      <c r="G287" s="1126" t="s">
        <v>15141</v>
      </c>
      <c r="H287" s="572" t="s">
        <v>15142</v>
      </c>
    </row>
    <row r="288" spans="1:8" x14ac:dyDescent="0.25">
      <c r="B288" s="842">
        <v>43432</v>
      </c>
      <c r="C288" s="842">
        <v>43435</v>
      </c>
      <c r="D288" s="572" t="s">
        <v>2986</v>
      </c>
      <c r="E288" s="572" t="s">
        <v>1938</v>
      </c>
      <c r="F288" s="547" t="s">
        <v>1751</v>
      </c>
      <c r="G288" s="1126" t="s">
        <v>15149</v>
      </c>
      <c r="H288" s="572" t="s">
        <v>10752</v>
      </c>
    </row>
    <row r="289" spans="1:8" x14ac:dyDescent="0.25">
      <c r="B289" s="126"/>
      <c r="C289" s="126"/>
      <c r="D289" s="1119"/>
      <c r="E289" s="1119"/>
      <c r="F289" s="1117"/>
      <c r="G289" s="25"/>
      <c r="H289" s="1119"/>
    </row>
    <row r="290" spans="1:8" x14ac:dyDescent="0.25">
      <c r="B290" s="126"/>
      <c r="C290" s="126"/>
      <c r="D290" s="1119"/>
      <c r="E290" s="1119"/>
      <c r="F290" s="1117"/>
      <c r="G290" s="25"/>
      <c r="H290" s="1119"/>
    </row>
    <row r="291" spans="1:8" x14ac:dyDescent="0.25">
      <c r="B291" s="126"/>
      <c r="C291" s="126"/>
      <c r="D291" s="1119"/>
      <c r="E291" s="1119"/>
      <c r="F291" s="1117"/>
      <c r="G291" s="25"/>
      <c r="H291" s="1119"/>
    </row>
    <row r="292" spans="1:8" x14ac:dyDescent="0.25">
      <c r="B292" s="126"/>
      <c r="C292" s="126"/>
      <c r="D292" s="1119"/>
      <c r="E292" s="1119"/>
      <c r="F292" s="1117"/>
      <c r="G292" s="25"/>
      <c r="H292" s="1119"/>
    </row>
    <row r="293" spans="1:8" x14ac:dyDescent="0.25">
      <c r="B293" s="126"/>
      <c r="C293" s="126"/>
      <c r="D293" s="1005"/>
      <c r="E293" s="1005"/>
      <c r="F293" s="1002"/>
      <c r="G293" s="25"/>
      <c r="H293" s="1005"/>
    </row>
    <row r="294" spans="1:8" x14ac:dyDescent="0.25">
      <c r="B294" s="126"/>
      <c r="C294" s="126"/>
      <c r="D294" s="1005"/>
      <c r="E294" s="1005"/>
      <c r="F294" s="1002"/>
      <c r="G294" s="25"/>
      <c r="H294" s="1005"/>
    </row>
    <row r="295" spans="1:8" x14ac:dyDescent="0.25">
      <c r="A295" s="184"/>
      <c r="B295" s="332"/>
      <c r="C295" s="332"/>
      <c r="D295" s="99"/>
      <c r="E295" s="99"/>
      <c r="F295" s="99"/>
      <c r="G295" s="333"/>
      <c r="H295" s="99"/>
    </row>
    <row r="296" spans="1:8" x14ac:dyDescent="0.25">
      <c r="A296" s="128" t="s">
        <v>190</v>
      </c>
      <c r="B296" s="122"/>
      <c r="C296" s="122"/>
      <c r="D296" s="1003"/>
      <c r="E296" s="1003"/>
      <c r="F296" s="1003"/>
      <c r="G296" s="123"/>
      <c r="H296" s="1003"/>
    </row>
    <row r="297" spans="1:8" x14ac:dyDescent="0.25">
      <c r="B297" s="122"/>
      <c r="C297" s="122"/>
      <c r="D297" s="1003"/>
      <c r="E297" s="1003"/>
      <c r="F297" s="1003"/>
      <c r="G297" s="123"/>
      <c r="H297" s="1003"/>
    </row>
    <row r="298" spans="1:8" x14ac:dyDescent="0.25">
      <c r="B298" s="989">
        <v>43407</v>
      </c>
      <c r="C298" s="989">
        <v>43410</v>
      </c>
      <c r="D298" s="950" t="s">
        <v>14052</v>
      </c>
      <c r="E298" s="950" t="s">
        <v>742</v>
      </c>
      <c r="F298" s="950" t="s">
        <v>5932</v>
      </c>
      <c r="G298" s="1131">
        <v>1745.62</v>
      </c>
      <c r="H298" s="950" t="s">
        <v>14135</v>
      </c>
    </row>
    <row r="299" spans="1:8" x14ac:dyDescent="0.25">
      <c r="B299" s="989">
        <v>43406</v>
      </c>
      <c r="C299" s="989">
        <v>43407</v>
      </c>
      <c r="D299" s="950" t="s">
        <v>2496</v>
      </c>
      <c r="E299" s="950" t="s">
        <v>2144</v>
      </c>
      <c r="F299" s="950" t="s">
        <v>1667</v>
      </c>
      <c r="G299" s="1131">
        <v>2500</v>
      </c>
      <c r="H299" s="950" t="s">
        <v>15173</v>
      </c>
    </row>
    <row r="300" spans="1:8" x14ac:dyDescent="0.25">
      <c r="B300" s="989">
        <v>43406</v>
      </c>
      <c r="C300" s="989">
        <v>43407</v>
      </c>
      <c r="D300" s="950" t="s">
        <v>14837</v>
      </c>
      <c r="E300" s="950" t="s">
        <v>14141</v>
      </c>
      <c r="F300" s="950" t="s">
        <v>1667</v>
      </c>
      <c r="G300" s="1131"/>
      <c r="H300" s="950" t="s">
        <v>15173</v>
      </c>
    </row>
    <row r="301" spans="1:8" x14ac:dyDescent="0.25">
      <c r="B301" s="989">
        <v>43406</v>
      </c>
      <c r="C301" s="989">
        <v>43407</v>
      </c>
      <c r="D301" s="950" t="s">
        <v>14143</v>
      </c>
      <c r="E301" s="950" t="s">
        <v>14141</v>
      </c>
      <c r="F301" s="950" t="s">
        <v>1667</v>
      </c>
      <c r="G301" s="1131"/>
      <c r="H301" s="950" t="s">
        <v>15173</v>
      </c>
    </row>
    <row r="302" spans="1:8" x14ac:dyDescent="0.25">
      <c r="B302" s="989">
        <v>43407</v>
      </c>
      <c r="C302" s="989">
        <v>43412</v>
      </c>
      <c r="D302" s="950" t="s">
        <v>3783</v>
      </c>
      <c r="E302" s="950" t="s">
        <v>2699</v>
      </c>
      <c r="F302" s="950" t="s">
        <v>172</v>
      </c>
      <c r="G302" s="1131">
        <v>1398</v>
      </c>
      <c r="H302" s="950" t="s">
        <v>15174</v>
      </c>
    </row>
    <row r="303" spans="1:8" x14ac:dyDescent="0.25">
      <c r="B303" s="911">
        <v>43410</v>
      </c>
      <c r="C303" s="911">
        <v>43413</v>
      </c>
      <c r="D303" s="935" t="s">
        <v>2476</v>
      </c>
      <c r="E303" s="935" t="s">
        <v>13713</v>
      </c>
      <c r="F303" s="935" t="s">
        <v>2113</v>
      </c>
      <c r="G303" s="1132">
        <v>492</v>
      </c>
      <c r="H303" s="935" t="s">
        <v>13714</v>
      </c>
    </row>
    <row r="304" spans="1:8" x14ac:dyDescent="0.25">
      <c r="B304" s="989">
        <v>43410</v>
      </c>
      <c r="C304" s="989">
        <v>43410</v>
      </c>
      <c r="D304" s="950" t="s">
        <v>10048</v>
      </c>
      <c r="E304" s="950" t="s">
        <v>5028</v>
      </c>
      <c r="F304" s="950" t="s">
        <v>14170</v>
      </c>
      <c r="G304" s="1131">
        <v>250</v>
      </c>
      <c r="H304" s="950" t="s">
        <v>10488</v>
      </c>
    </row>
    <row r="305" spans="2:8" x14ac:dyDescent="0.25">
      <c r="B305" s="989">
        <v>43410</v>
      </c>
      <c r="C305" s="989">
        <v>43410</v>
      </c>
      <c r="D305" s="950" t="s">
        <v>7633</v>
      </c>
      <c r="E305" s="950" t="s">
        <v>14163</v>
      </c>
      <c r="F305" s="950" t="s">
        <v>14170</v>
      </c>
      <c r="G305" s="1131" t="s">
        <v>14164</v>
      </c>
      <c r="H305" s="950" t="s">
        <v>10488</v>
      </c>
    </row>
    <row r="306" spans="2:8" x14ac:dyDescent="0.25">
      <c r="B306" s="989">
        <v>43410</v>
      </c>
      <c r="C306" s="989">
        <v>43411</v>
      </c>
      <c r="D306" s="950" t="s">
        <v>14614</v>
      </c>
      <c r="E306" s="950" t="s">
        <v>2699</v>
      </c>
      <c r="F306" s="950" t="s">
        <v>172</v>
      </c>
      <c r="G306" s="1131">
        <v>49.5</v>
      </c>
      <c r="H306" s="950" t="s">
        <v>14615</v>
      </c>
    </row>
    <row r="307" spans="2:8" x14ac:dyDescent="0.25">
      <c r="B307" s="989">
        <v>43410</v>
      </c>
      <c r="C307" s="989">
        <v>43410</v>
      </c>
      <c r="D307" s="950" t="s">
        <v>3783</v>
      </c>
      <c r="E307" s="950" t="s">
        <v>2699</v>
      </c>
      <c r="F307" s="950" t="s">
        <v>172</v>
      </c>
      <c r="G307" s="1131">
        <v>49.5</v>
      </c>
      <c r="H307" s="950" t="s">
        <v>14615</v>
      </c>
    </row>
    <row r="308" spans="2:8" x14ac:dyDescent="0.25">
      <c r="B308" s="989">
        <v>43410</v>
      </c>
      <c r="C308" s="989">
        <v>43411</v>
      </c>
      <c r="D308" s="950" t="s">
        <v>14616</v>
      </c>
      <c r="E308" s="950" t="s">
        <v>2699</v>
      </c>
      <c r="F308" s="950" t="s">
        <v>172</v>
      </c>
      <c r="G308" s="1131">
        <v>49.5</v>
      </c>
      <c r="H308" s="950" t="s">
        <v>14615</v>
      </c>
    </row>
    <row r="309" spans="2:8" x14ac:dyDescent="0.25">
      <c r="B309" s="989">
        <v>43411</v>
      </c>
      <c r="C309" s="989">
        <v>43414</v>
      </c>
      <c r="D309" s="950" t="s">
        <v>14136</v>
      </c>
      <c r="E309" s="950" t="s">
        <v>868</v>
      </c>
      <c r="F309" s="950" t="s">
        <v>213</v>
      </c>
      <c r="G309" s="1131">
        <v>1296</v>
      </c>
      <c r="H309" s="950" t="s">
        <v>14137</v>
      </c>
    </row>
    <row r="310" spans="2:8" x14ac:dyDescent="0.25">
      <c r="B310" s="989">
        <v>43412</v>
      </c>
      <c r="C310" s="989">
        <v>43415</v>
      </c>
      <c r="D310" s="950" t="s">
        <v>14159</v>
      </c>
      <c r="E310" s="950" t="s">
        <v>14160</v>
      </c>
      <c r="F310" s="950" t="s">
        <v>11012</v>
      </c>
      <c r="G310" s="1131"/>
      <c r="H310" s="950" t="s">
        <v>14617</v>
      </c>
    </row>
    <row r="311" spans="2:8" x14ac:dyDescent="0.25">
      <c r="B311" s="989">
        <v>43412</v>
      </c>
      <c r="C311" s="989">
        <v>43415</v>
      </c>
      <c r="D311" s="950" t="s">
        <v>14156</v>
      </c>
      <c r="E311" s="950" t="s">
        <v>10467</v>
      </c>
      <c r="F311" s="950" t="s">
        <v>11012</v>
      </c>
      <c r="G311" s="1131">
        <v>8282.4</v>
      </c>
      <c r="H311" s="950" t="s">
        <v>14617</v>
      </c>
    </row>
    <row r="312" spans="2:8" x14ac:dyDescent="0.25">
      <c r="B312" s="989">
        <v>43413</v>
      </c>
      <c r="C312" s="989">
        <v>43415</v>
      </c>
      <c r="D312" s="950" t="s">
        <v>10048</v>
      </c>
      <c r="E312" s="950" t="s">
        <v>5028</v>
      </c>
      <c r="F312" s="950" t="s">
        <v>2318</v>
      </c>
      <c r="G312" s="1131">
        <v>2500</v>
      </c>
      <c r="H312" s="950" t="s">
        <v>10488</v>
      </c>
    </row>
    <row r="313" spans="2:8" x14ac:dyDescent="0.25">
      <c r="B313" s="989">
        <v>43413</v>
      </c>
      <c r="C313" s="989">
        <v>43415</v>
      </c>
      <c r="D313" s="950" t="s">
        <v>7633</v>
      </c>
      <c r="E313" s="950" t="s">
        <v>14163</v>
      </c>
      <c r="F313" s="950" t="s">
        <v>2318</v>
      </c>
      <c r="G313" s="1131" t="s">
        <v>14164</v>
      </c>
      <c r="H313" s="950" t="s">
        <v>10488</v>
      </c>
    </row>
    <row r="314" spans="2:8" x14ac:dyDescent="0.25">
      <c r="B314" s="989">
        <v>43414</v>
      </c>
      <c r="C314" s="989">
        <v>43414</v>
      </c>
      <c r="D314" s="950" t="s">
        <v>2496</v>
      </c>
      <c r="E314" s="950" t="s">
        <v>2144</v>
      </c>
      <c r="F314" s="950" t="s">
        <v>3086</v>
      </c>
      <c r="G314" s="1131">
        <v>150</v>
      </c>
      <c r="H314" s="950" t="s">
        <v>15175</v>
      </c>
    </row>
    <row r="315" spans="2:8" x14ac:dyDescent="0.25">
      <c r="B315" s="989">
        <v>43414</v>
      </c>
      <c r="C315" s="989">
        <v>43414</v>
      </c>
      <c r="D315" s="950" t="s">
        <v>14837</v>
      </c>
      <c r="E315" s="950" t="s">
        <v>14141</v>
      </c>
      <c r="F315" s="950" t="s">
        <v>3086</v>
      </c>
      <c r="G315" s="1131"/>
      <c r="H315" s="950" t="s">
        <v>15175</v>
      </c>
    </row>
    <row r="316" spans="2:8" x14ac:dyDescent="0.25">
      <c r="B316" s="989">
        <v>43414</v>
      </c>
      <c r="C316" s="989">
        <v>43414</v>
      </c>
      <c r="D316" s="950" t="s">
        <v>14143</v>
      </c>
      <c r="E316" s="950" t="s">
        <v>14141</v>
      </c>
      <c r="F316" s="950" t="s">
        <v>3086</v>
      </c>
      <c r="G316" s="1131"/>
      <c r="H316" s="950" t="s">
        <v>15175</v>
      </c>
    </row>
    <row r="317" spans="2:8" x14ac:dyDescent="0.25">
      <c r="B317" s="989">
        <v>43417</v>
      </c>
      <c r="C317" s="989">
        <v>43421</v>
      </c>
      <c r="D317" s="950" t="s">
        <v>14618</v>
      </c>
      <c r="E317" s="950" t="s">
        <v>11554</v>
      </c>
      <c r="F317" s="950" t="s">
        <v>3200</v>
      </c>
      <c r="G317" s="1131">
        <v>0</v>
      </c>
      <c r="H317" s="950" t="s">
        <v>14619</v>
      </c>
    </row>
    <row r="318" spans="2:8" x14ac:dyDescent="0.25">
      <c r="B318" s="989">
        <v>43417</v>
      </c>
      <c r="C318" s="989">
        <v>43419</v>
      </c>
      <c r="D318" s="950" t="s">
        <v>3563</v>
      </c>
      <c r="E318" s="950" t="s">
        <v>36</v>
      </c>
      <c r="F318" s="950" t="s">
        <v>30</v>
      </c>
      <c r="G318" s="1131">
        <v>1400</v>
      </c>
      <c r="H318" s="950" t="s">
        <v>15176</v>
      </c>
    </row>
    <row r="319" spans="2:8" x14ac:dyDescent="0.25">
      <c r="B319" s="989">
        <v>43418</v>
      </c>
      <c r="C319" s="989">
        <v>43420</v>
      </c>
      <c r="D319" s="950" t="s">
        <v>3580</v>
      </c>
      <c r="E319" s="950" t="s">
        <v>2107</v>
      </c>
      <c r="F319" s="950" t="s">
        <v>587</v>
      </c>
      <c r="G319" s="1131">
        <v>1238</v>
      </c>
      <c r="H319" s="950" t="s">
        <v>14138</v>
      </c>
    </row>
    <row r="320" spans="2:8" x14ac:dyDescent="0.25">
      <c r="B320" s="989">
        <v>43418</v>
      </c>
      <c r="C320" s="989">
        <v>43420</v>
      </c>
      <c r="D320" s="950" t="s">
        <v>10032</v>
      </c>
      <c r="E320" s="950" t="s">
        <v>574</v>
      </c>
      <c r="F320" s="950" t="s">
        <v>1751</v>
      </c>
      <c r="G320" s="1131">
        <v>100</v>
      </c>
      <c r="H320" s="950" t="s">
        <v>14171</v>
      </c>
    </row>
    <row r="321" spans="2:8" x14ac:dyDescent="0.25">
      <c r="B321" s="989">
        <v>43418</v>
      </c>
      <c r="C321" s="989">
        <v>43420</v>
      </c>
      <c r="D321" s="950" t="s">
        <v>10156</v>
      </c>
      <c r="E321" s="950" t="s">
        <v>1972</v>
      </c>
      <c r="F321" s="950" t="s">
        <v>1751</v>
      </c>
      <c r="G321" s="1131">
        <v>100</v>
      </c>
      <c r="H321" s="950" t="s">
        <v>14172</v>
      </c>
    </row>
    <row r="322" spans="2:8" x14ac:dyDescent="0.25">
      <c r="B322" s="911">
        <v>43419</v>
      </c>
      <c r="C322" s="911">
        <v>43422</v>
      </c>
      <c r="D322" s="935" t="s">
        <v>732</v>
      </c>
      <c r="E322" s="935" t="s">
        <v>6991</v>
      </c>
      <c r="F322" s="935" t="s">
        <v>30</v>
      </c>
      <c r="G322" s="1132">
        <v>2425.7199999999998</v>
      </c>
      <c r="H322" s="935" t="s">
        <v>13836</v>
      </c>
    </row>
    <row r="323" spans="2:8" x14ac:dyDescent="0.25">
      <c r="B323" s="989">
        <v>43430</v>
      </c>
      <c r="C323" s="989">
        <v>43434</v>
      </c>
      <c r="D323" s="950" t="s">
        <v>10059</v>
      </c>
      <c r="E323" s="950" t="s">
        <v>1356</v>
      </c>
      <c r="F323" s="950" t="s">
        <v>172</v>
      </c>
      <c r="G323" s="1131">
        <v>1343.14</v>
      </c>
      <c r="H323" s="950" t="s">
        <v>2510</v>
      </c>
    </row>
    <row r="324" spans="2:8" x14ac:dyDescent="0.25">
      <c r="B324" s="989">
        <v>43430</v>
      </c>
      <c r="C324" s="989">
        <v>43434</v>
      </c>
      <c r="D324" s="950" t="s">
        <v>10062</v>
      </c>
      <c r="E324" s="950" t="s">
        <v>14620</v>
      </c>
      <c r="F324" s="950" t="s">
        <v>172</v>
      </c>
      <c r="G324" s="1131">
        <v>244</v>
      </c>
      <c r="H324" s="950" t="s">
        <v>2510</v>
      </c>
    </row>
    <row r="325" spans="2:8" x14ac:dyDescent="0.25">
      <c r="B325" s="989">
        <v>43431</v>
      </c>
      <c r="C325" s="989">
        <v>43434</v>
      </c>
      <c r="D325" s="950" t="s">
        <v>9451</v>
      </c>
      <c r="E325" s="950" t="s">
        <v>7134</v>
      </c>
      <c r="F325" s="950" t="s">
        <v>15181</v>
      </c>
      <c r="G325" s="1131">
        <v>577.5</v>
      </c>
      <c r="H325" s="950" t="s">
        <v>49</v>
      </c>
    </row>
    <row r="326" spans="2:8" x14ac:dyDescent="0.25">
      <c r="B326" s="989">
        <v>43431</v>
      </c>
      <c r="C326" s="989">
        <v>43434</v>
      </c>
      <c r="D326" s="950" t="s">
        <v>9454</v>
      </c>
      <c r="E326" s="950" t="s">
        <v>13236</v>
      </c>
      <c r="F326" s="950" t="s">
        <v>15181</v>
      </c>
      <c r="G326" s="1131">
        <v>577.5</v>
      </c>
      <c r="H326" s="950" t="s">
        <v>49</v>
      </c>
    </row>
    <row r="327" spans="2:8" x14ac:dyDescent="0.25">
      <c r="B327" s="989">
        <v>43431</v>
      </c>
      <c r="C327" s="989">
        <v>43431</v>
      </c>
      <c r="D327" s="950" t="s">
        <v>14143</v>
      </c>
      <c r="E327" s="950" t="s">
        <v>14141</v>
      </c>
      <c r="F327" s="950" t="s">
        <v>15182</v>
      </c>
      <c r="G327" s="1131">
        <v>291.52999999999997</v>
      </c>
      <c r="H327" s="950" t="s">
        <v>49</v>
      </c>
    </row>
    <row r="328" spans="2:8" x14ac:dyDescent="0.25">
      <c r="B328" s="989"/>
      <c r="C328" s="989"/>
      <c r="D328" s="950"/>
      <c r="E328" s="950"/>
      <c r="F328" s="950"/>
      <c r="G328" s="1041"/>
      <c r="H328" s="950"/>
    </row>
    <row r="329" spans="2:8" x14ac:dyDescent="0.25">
      <c r="B329" s="989"/>
      <c r="C329" s="989"/>
      <c r="D329" s="950"/>
      <c r="E329" s="950"/>
      <c r="F329" s="950"/>
      <c r="G329" s="1041"/>
      <c r="H329" s="950"/>
    </row>
    <row r="330" spans="2:8" x14ac:dyDescent="0.25">
      <c r="B330" s="989"/>
      <c r="C330" s="989"/>
      <c r="D330" s="950"/>
      <c r="E330" s="950"/>
      <c r="F330" s="950"/>
      <c r="G330" s="1041"/>
      <c r="H330" s="950"/>
    </row>
    <row r="331" spans="2:8" x14ac:dyDescent="0.25">
      <c r="B331" s="989"/>
      <c r="C331" s="989"/>
      <c r="D331" s="950"/>
      <c r="E331" s="950"/>
      <c r="F331" s="950"/>
      <c r="G331" s="1041"/>
      <c r="H331" s="950"/>
    </row>
    <row r="332" spans="2:8" x14ac:dyDescent="0.25">
      <c r="B332" s="989"/>
      <c r="C332" s="989"/>
      <c r="D332" s="950"/>
      <c r="E332" s="950"/>
      <c r="F332" s="950"/>
      <c r="G332" s="1041"/>
      <c r="H332" s="950"/>
    </row>
    <row r="333" spans="2:8" x14ac:dyDescent="0.25">
      <c r="B333" s="989"/>
      <c r="C333" s="989"/>
      <c r="D333" s="950"/>
      <c r="E333" s="950"/>
      <c r="F333" s="950"/>
      <c r="G333" s="1041"/>
      <c r="H333" s="950"/>
    </row>
    <row r="334" spans="2:8" x14ac:dyDescent="0.25">
      <c r="B334" s="989"/>
      <c r="C334" s="989"/>
      <c r="D334" s="950"/>
      <c r="E334" s="950"/>
      <c r="F334" s="950"/>
      <c r="G334" s="1041"/>
      <c r="H334" s="950"/>
    </row>
    <row r="335" spans="2:8" x14ac:dyDescent="0.25">
      <c r="B335" s="989"/>
      <c r="C335" s="989"/>
      <c r="D335" s="950"/>
      <c r="E335" s="950"/>
      <c r="F335" s="950"/>
      <c r="G335" s="1041"/>
      <c r="H335" s="950"/>
    </row>
    <row r="336" spans="2:8" x14ac:dyDescent="0.25">
      <c r="B336" s="989"/>
      <c r="C336" s="989"/>
      <c r="D336" s="950"/>
      <c r="E336" s="950"/>
      <c r="F336" s="950"/>
      <c r="G336" s="1041"/>
      <c r="H336" s="950"/>
    </row>
    <row r="337" spans="1:8" x14ac:dyDescent="0.25">
      <c r="B337" s="989"/>
      <c r="C337" s="989"/>
      <c r="D337" s="950"/>
      <c r="E337" s="950"/>
      <c r="F337" s="950"/>
      <c r="G337" s="1041"/>
      <c r="H337" s="950"/>
    </row>
    <row r="338" spans="1:8" x14ac:dyDescent="0.25">
      <c r="B338" s="989"/>
      <c r="C338" s="989"/>
      <c r="D338" s="950"/>
      <c r="E338" s="950"/>
      <c r="F338" s="950"/>
      <c r="G338" s="1041"/>
      <c r="H338" s="950"/>
    </row>
    <row r="339" spans="1:8" x14ac:dyDescent="0.25">
      <c r="B339" s="551"/>
      <c r="C339" s="551"/>
      <c r="D339" s="548"/>
      <c r="E339" s="548"/>
      <c r="F339" s="548"/>
      <c r="G339" s="123"/>
      <c r="H339" s="548"/>
    </row>
    <row r="340" spans="1:8" x14ac:dyDescent="0.25">
      <c r="B340" s="551"/>
      <c r="C340" s="551"/>
      <c r="D340" s="548"/>
      <c r="E340" s="548"/>
      <c r="F340" s="548"/>
      <c r="G340" s="123"/>
      <c r="H340" s="548"/>
    </row>
    <row r="341" spans="1:8" x14ac:dyDescent="0.25">
      <c r="B341" s="551"/>
      <c r="C341" s="551"/>
      <c r="D341" s="548"/>
      <c r="E341" s="548"/>
      <c r="F341" s="548"/>
      <c r="G341" s="123"/>
      <c r="H341" s="548"/>
    </row>
    <row r="342" spans="1:8" x14ac:dyDescent="0.25">
      <c r="A342" s="184"/>
      <c r="B342" s="332"/>
      <c r="C342" s="332"/>
      <c r="D342" s="99"/>
      <c r="E342" s="99"/>
      <c r="F342" s="99"/>
      <c r="G342" s="333"/>
      <c r="H342" s="99"/>
    </row>
    <row r="343" spans="1:8" x14ac:dyDescent="0.25">
      <c r="A343" s="128" t="s">
        <v>198</v>
      </c>
      <c r="B343" s="122"/>
      <c r="C343" s="122"/>
      <c r="D343" s="1002"/>
      <c r="E343" s="1002"/>
      <c r="F343" s="1002"/>
      <c r="G343" s="123"/>
      <c r="H343" s="1005"/>
    </row>
    <row r="345" spans="1:8" x14ac:dyDescent="0.25">
      <c r="B345" s="911">
        <v>43410</v>
      </c>
      <c r="C345" s="911">
        <v>43412</v>
      </c>
      <c r="D345" s="547" t="s">
        <v>3793</v>
      </c>
      <c r="E345" s="572" t="s">
        <v>14609</v>
      </c>
      <c r="F345" s="547" t="s">
        <v>172</v>
      </c>
      <c r="G345" s="956">
        <v>790</v>
      </c>
      <c r="H345" s="572" t="s">
        <v>14610</v>
      </c>
    </row>
    <row r="346" spans="1:8" x14ac:dyDescent="0.25">
      <c r="B346" s="911">
        <v>43410</v>
      </c>
      <c r="C346" s="911">
        <v>43412</v>
      </c>
      <c r="D346" s="547" t="s">
        <v>14394</v>
      </c>
      <c r="E346" s="572" t="s">
        <v>14611</v>
      </c>
      <c r="F346" s="547" t="s">
        <v>172</v>
      </c>
      <c r="G346" s="956">
        <v>790</v>
      </c>
      <c r="H346" s="572" t="s">
        <v>14610</v>
      </c>
    </row>
    <row r="347" spans="1:8" x14ac:dyDescent="0.25">
      <c r="B347" s="995">
        <v>43410</v>
      </c>
      <c r="C347" s="995">
        <v>43412</v>
      </c>
      <c r="D347" s="994" t="s">
        <v>3795</v>
      </c>
      <c r="E347" s="553" t="s">
        <v>3790</v>
      </c>
      <c r="F347" s="994" t="s">
        <v>172</v>
      </c>
      <c r="G347" s="1133">
        <v>790</v>
      </c>
      <c r="H347" s="553" t="s">
        <v>14610</v>
      </c>
    </row>
    <row r="348" spans="1:8" x14ac:dyDescent="0.25">
      <c r="B348" s="995">
        <v>43410</v>
      </c>
      <c r="C348" s="995">
        <v>43412</v>
      </c>
      <c r="D348" s="994" t="s">
        <v>14397</v>
      </c>
      <c r="E348" s="553" t="s">
        <v>14612</v>
      </c>
      <c r="F348" s="994" t="s">
        <v>172</v>
      </c>
      <c r="G348" s="1134">
        <v>790</v>
      </c>
      <c r="H348" s="553" t="s">
        <v>14610</v>
      </c>
    </row>
    <row r="349" spans="1:8" x14ac:dyDescent="0.25">
      <c r="B349" s="911">
        <v>43410</v>
      </c>
      <c r="C349" s="911">
        <v>43412</v>
      </c>
      <c r="D349" s="547" t="s">
        <v>14396</v>
      </c>
      <c r="E349" s="572" t="s">
        <v>3790</v>
      </c>
      <c r="F349" s="547" t="s">
        <v>172</v>
      </c>
      <c r="G349" s="956">
        <v>790</v>
      </c>
      <c r="H349" s="572" t="s">
        <v>14610</v>
      </c>
    </row>
    <row r="350" spans="1:8" x14ac:dyDescent="0.25">
      <c r="B350" s="911">
        <v>43430</v>
      </c>
      <c r="C350" s="911">
        <v>43434</v>
      </c>
      <c r="D350" s="547" t="s">
        <v>1358</v>
      </c>
      <c r="E350" s="572" t="s">
        <v>1300</v>
      </c>
      <c r="F350" s="547" t="s">
        <v>172</v>
      </c>
      <c r="G350" s="956">
        <v>1326.7</v>
      </c>
      <c r="H350" s="572" t="s">
        <v>5199</v>
      </c>
    </row>
    <row r="351" spans="1:8" x14ac:dyDescent="0.25">
      <c r="B351" s="911">
        <v>43430</v>
      </c>
      <c r="C351" s="911">
        <v>43434</v>
      </c>
      <c r="D351" s="547" t="s">
        <v>2512</v>
      </c>
      <c r="E351" s="572" t="s">
        <v>14063</v>
      </c>
      <c r="F351" s="547" t="s">
        <v>172</v>
      </c>
      <c r="G351" s="956">
        <v>1370.3</v>
      </c>
      <c r="H351" s="572" t="s">
        <v>5199</v>
      </c>
    </row>
    <row r="352" spans="1:8" x14ac:dyDescent="0.25">
      <c r="B352" s="911">
        <v>43430</v>
      </c>
      <c r="C352" s="911">
        <v>43434</v>
      </c>
      <c r="D352" s="572" t="s">
        <v>13907</v>
      </c>
      <c r="E352" s="572" t="s">
        <v>8905</v>
      </c>
      <c r="F352" s="547" t="s">
        <v>172</v>
      </c>
      <c r="G352" s="956">
        <v>1351.7</v>
      </c>
      <c r="H352" s="572" t="s">
        <v>13908</v>
      </c>
    </row>
    <row r="353" spans="2:8" x14ac:dyDescent="0.25">
      <c r="B353" s="122"/>
      <c r="C353" s="122"/>
      <c r="D353" s="1002"/>
      <c r="E353" s="1002"/>
      <c r="F353" s="1002"/>
      <c r="G353" s="123"/>
      <c r="H353" s="1005"/>
    </row>
  </sheetData>
  <sortState xmlns:xlrd2="http://schemas.microsoft.com/office/spreadsheetml/2017/richdata2" ref="B299:H324">
    <sortCondition ref="B298"/>
  </sortState>
  <mergeCells count="4">
    <mergeCell ref="A2:H2"/>
    <mergeCell ref="A3:H3"/>
    <mergeCell ref="A4:H4"/>
    <mergeCell ref="B7:C7"/>
  </mergeCell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30E3E-5D84-4CB5-8955-61CF1D859A00}">
  <dimension ref="A1:J383"/>
  <sheetViews>
    <sheetView zoomScaleNormal="100" workbookViewId="0">
      <selection activeCell="A5" sqref="A5"/>
    </sheetView>
  </sheetViews>
  <sheetFormatPr defaultColWidth="9.140625" defaultRowHeight="15" x14ac:dyDescent="0.25"/>
  <cols>
    <col min="1" max="1" width="50.42578125" style="128" bestFit="1" customWidth="1"/>
    <col min="2" max="2" width="19.7109375" style="320" bestFit="1" customWidth="1"/>
    <col min="3" max="3" width="19.85546875" style="320" bestFit="1" customWidth="1"/>
    <col min="4" max="4" width="30.5703125" style="134" bestFit="1" customWidth="1"/>
    <col min="5" max="5" width="69.42578125" style="134" bestFit="1" customWidth="1"/>
    <col min="6" max="6" width="31.28515625" style="134" bestFit="1" customWidth="1"/>
    <col min="7" max="7" width="26.57031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16598</v>
      </c>
      <c r="B4" s="1352"/>
      <c r="C4" s="1352"/>
      <c r="D4" s="1352"/>
      <c r="E4" s="1352"/>
      <c r="F4" s="1352"/>
      <c r="G4" s="1352"/>
      <c r="H4" s="1352"/>
    </row>
    <row r="5" spans="1:8" s="475" customFormat="1" x14ac:dyDescent="0.25">
      <c r="B5" s="1000"/>
      <c r="C5" s="1000"/>
      <c r="D5" s="253"/>
      <c r="E5" s="253"/>
      <c r="F5" s="253"/>
      <c r="G5" s="557"/>
      <c r="H5" s="253"/>
    </row>
    <row r="6" spans="1:8" s="475" customFormat="1" x14ac:dyDescent="0.25">
      <c r="A6" s="999"/>
      <c r="B6" s="1000"/>
      <c r="C6" s="1000"/>
      <c r="D6" s="253"/>
      <c r="E6" s="253"/>
      <c r="F6" s="253"/>
      <c r="G6" s="557"/>
      <c r="H6" s="253"/>
    </row>
    <row r="7" spans="1:8" s="475" customFormat="1" x14ac:dyDescent="0.25">
      <c r="A7" s="999" t="s">
        <v>2</v>
      </c>
      <c r="B7" s="1350" t="s">
        <v>3</v>
      </c>
      <c r="C7" s="1350"/>
      <c r="D7" s="253" t="s">
        <v>4</v>
      </c>
      <c r="E7" s="253" t="s">
        <v>5</v>
      </c>
      <c r="F7" s="253" t="s">
        <v>6</v>
      </c>
      <c r="G7" s="557" t="s">
        <v>7</v>
      </c>
      <c r="H7" s="253" t="s">
        <v>8</v>
      </c>
    </row>
    <row r="8" spans="1:8" s="475" customFormat="1" x14ac:dyDescent="0.25">
      <c r="A8" s="999"/>
      <c r="B8" s="1000" t="s">
        <v>9</v>
      </c>
      <c r="C8" s="1000"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002"/>
      <c r="F10" s="1002"/>
      <c r="G10" s="123"/>
      <c r="H10" s="1005"/>
    </row>
    <row r="11" spans="1:8" x14ac:dyDescent="0.25">
      <c r="B11" s="122"/>
      <c r="C11" s="122"/>
      <c r="D11" s="341"/>
      <c r="E11" s="1002"/>
      <c r="F11" s="1002"/>
      <c r="G11" s="123"/>
      <c r="H11" s="1005"/>
    </row>
    <row r="12" spans="1:8" x14ac:dyDescent="0.25">
      <c r="B12" s="122"/>
      <c r="C12" s="122"/>
      <c r="D12" s="341"/>
      <c r="E12" s="1002"/>
      <c r="F12" s="1002"/>
      <c r="G12" s="123"/>
      <c r="H12" s="1005"/>
    </row>
    <row r="13" spans="1:8" x14ac:dyDescent="0.25">
      <c r="A13" s="184"/>
      <c r="B13" s="332"/>
      <c r="C13" s="332"/>
      <c r="D13" s="99"/>
      <c r="E13" s="99"/>
      <c r="F13" s="99"/>
      <c r="G13" s="333"/>
      <c r="H13" s="99"/>
    </row>
    <row r="14" spans="1:8" x14ac:dyDescent="0.25">
      <c r="A14" s="128" t="s">
        <v>9166</v>
      </c>
      <c r="B14" s="122"/>
      <c r="C14" s="122"/>
      <c r="D14" s="341"/>
      <c r="E14" s="1002"/>
      <c r="F14" s="1002"/>
      <c r="G14" s="123"/>
      <c r="H14" s="1005"/>
    </row>
    <row r="15" spans="1:8" x14ac:dyDescent="0.25">
      <c r="B15" s="122"/>
      <c r="C15" s="122"/>
      <c r="D15" s="341"/>
      <c r="E15" s="1002"/>
      <c r="F15" s="1002"/>
      <c r="G15" s="123"/>
      <c r="H15" s="1005"/>
    </row>
    <row r="16" spans="1:8" x14ac:dyDescent="0.25">
      <c r="B16" s="122"/>
      <c r="C16" s="122"/>
      <c r="D16" s="341"/>
      <c r="E16" s="1002"/>
      <c r="F16" s="1002"/>
      <c r="G16" s="123"/>
      <c r="H16" s="1005"/>
    </row>
    <row r="17" spans="1:8" x14ac:dyDescent="0.25">
      <c r="B17" s="122"/>
      <c r="C17" s="122"/>
      <c r="D17" s="341"/>
      <c r="E17" s="1002"/>
      <c r="F17" s="1002"/>
      <c r="G17" s="123"/>
      <c r="H17" s="1005"/>
    </row>
    <row r="18" spans="1:8" x14ac:dyDescent="0.25">
      <c r="A18" s="184"/>
      <c r="B18" s="332"/>
      <c r="C18" s="332"/>
      <c r="D18" s="99"/>
      <c r="E18" s="99"/>
      <c r="F18" s="99"/>
      <c r="G18" s="333"/>
      <c r="H18" s="99"/>
    </row>
    <row r="19" spans="1:8" x14ac:dyDescent="0.25">
      <c r="A19" s="128" t="s">
        <v>24</v>
      </c>
      <c r="B19" s="115"/>
      <c r="C19" s="115"/>
      <c r="D19" s="1006"/>
      <c r="E19" s="544"/>
      <c r="F19" s="1006"/>
      <c r="G19" s="113"/>
      <c r="H19" s="1006"/>
    </row>
    <row r="20" spans="1:8" x14ac:dyDescent="0.25">
      <c r="B20" s="1101">
        <v>43436</v>
      </c>
      <c r="C20" s="1102">
        <v>43439</v>
      </c>
      <c r="D20" s="599" t="s">
        <v>1059</v>
      </c>
      <c r="E20" s="946" t="s">
        <v>499</v>
      </c>
      <c r="F20" s="599" t="s">
        <v>2540</v>
      </c>
      <c r="G20" s="1100">
        <v>1329</v>
      </c>
      <c r="H20" s="599" t="s">
        <v>14737</v>
      </c>
    </row>
    <row r="21" spans="1:8" x14ac:dyDescent="0.25">
      <c r="B21" s="1102">
        <v>43436</v>
      </c>
      <c r="C21" s="1102">
        <v>43439</v>
      </c>
      <c r="D21" s="599" t="s">
        <v>498</v>
      </c>
      <c r="E21" s="946" t="s">
        <v>499</v>
      </c>
      <c r="F21" s="599" t="s">
        <v>2540</v>
      </c>
      <c r="G21" s="1100">
        <v>1012</v>
      </c>
      <c r="H21" s="599" t="s">
        <v>14737</v>
      </c>
    </row>
    <row r="22" spans="1:8" x14ac:dyDescent="0.25">
      <c r="B22" s="1102">
        <v>43441</v>
      </c>
      <c r="C22" s="1102">
        <v>43445</v>
      </c>
      <c r="D22" s="599" t="s">
        <v>766</v>
      </c>
      <c r="E22" s="946" t="s">
        <v>14738</v>
      </c>
      <c r="F22" s="599" t="s">
        <v>2540</v>
      </c>
      <c r="G22" s="1100">
        <v>2109</v>
      </c>
      <c r="H22" s="599" t="s">
        <v>14739</v>
      </c>
    </row>
    <row r="23" spans="1:8" x14ac:dyDescent="0.25">
      <c r="B23" s="1102">
        <v>43441</v>
      </c>
      <c r="C23" s="1102">
        <v>43445</v>
      </c>
      <c r="D23" s="599" t="s">
        <v>8157</v>
      </c>
      <c r="E23" s="946" t="s">
        <v>742</v>
      </c>
      <c r="F23" s="599" t="s">
        <v>2540</v>
      </c>
      <c r="G23" s="1100">
        <v>2109</v>
      </c>
      <c r="H23" s="599" t="s">
        <v>14739</v>
      </c>
    </row>
    <row r="24" spans="1:8" x14ac:dyDescent="0.25">
      <c r="B24" s="1102">
        <v>43441</v>
      </c>
      <c r="C24" s="1102">
        <v>43445</v>
      </c>
      <c r="D24" s="599" t="s">
        <v>12805</v>
      </c>
      <c r="E24" s="946" t="s">
        <v>1177</v>
      </c>
      <c r="F24" s="599" t="s">
        <v>2540</v>
      </c>
      <c r="G24" s="1100">
        <v>2109</v>
      </c>
      <c r="H24" s="599" t="s">
        <v>14739</v>
      </c>
    </row>
    <row r="25" spans="1:8" x14ac:dyDescent="0.25">
      <c r="B25" s="1102">
        <v>43442</v>
      </c>
      <c r="C25" s="1102">
        <v>43445</v>
      </c>
      <c r="D25" s="599" t="s">
        <v>7649</v>
      </c>
      <c r="E25" s="946" t="s">
        <v>36</v>
      </c>
      <c r="F25" s="599" t="s">
        <v>2540</v>
      </c>
      <c r="G25" s="1100">
        <v>1864</v>
      </c>
      <c r="H25" s="599" t="s">
        <v>14739</v>
      </c>
    </row>
    <row r="26" spans="1:8" x14ac:dyDescent="0.25">
      <c r="B26" s="1102">
        <v>43442</v>
      </c>
      <c r="C26" s="1102">
        <v>43445</v>
      </c>
      <c r="D26" s="599" t="s">
        <v>14740</v>
      </c>
      <c r="E26" s="946" t="s">
        <v>7738</v>
      </c>
      <c r="F26" s="599" t="s">
        <v>2540</v>
      </c>
      <c r="G26" s="1100">
        <v>1795</v>
      </c>
      <c r="H26" s="599" t="s">
        <v>14739</v>
      </c>
    </row>
    <row r="27" spans="1:8" x14ac:dyDescent="0.25">
      <c r="B27" s="1021">
        <v>43441</v>
      </c>
      <c r="C27" s="1022">
        <v>43445</v>
      </c>
      <c r="D27" s="599" t="s">
        <v>5726</v>
      </c>
      <c r="E27" s="946" t="s">
        <v>14741</v>
      </c>
      <c r="F27" s="599" t="s">
        <v>2540</v>
      </c>
      <c r="G27" s="1100">
        <v>1709</v>
      </c>
      <c r="H27" s="599" t="s">
        <v>14739</v>
      </c>
    </row>
    <row r="28" spans="1:8" x14ac:dyDescent="0.25">
      <c r="B28" s="115"/>
      <c r="C28" s="115"/>
      <c r="D28" s="1006"/>
      <c r="E28" s="544"/>
      <c r="F28" s="1006"/>
      <c r="G28" s="113"/>
      <c r="H28" s="544"/>
    </row>
    <row r="29" spans="1:8" x14ac:dyDescent="0.25">
      <c r="B29" s="115"/>
      <c r="C29" s="115"/>
      <c r="D29" s="1006"/>
      <c r="E29" s="544"/>
      <c r="F29" s="1006"/>
      <c r="G29" s="113"/>
      <c r="H29" s="1006"/>
    </row>
    <row r="30" spans="1:8" x14ac:dyDescent="0.25">
      <c r="B30" s="115"/>
      <c r="C30" s="115"/>
      <c r="D30" s="1006"/>
      <c r="E30" s="544"/>
      <c r="F30" s="1006"/>
      <c r="G30" s="113"/>
      <c r="H30" s="1006"/>
    </row>
    <row r="31" spans="1:8" x14ac:dyDescent="0.25">
      <c r="B31" s="115"/>
      <c r="C31" s="115"/>
      <c r="D31" s="1006"/>
      <c r="E31" s="544"/>
      <c r="F31" s="1006"/>
      <c r="G31" s="113"/>
      <c r="H31" s="1006"/>
    </row>
    <row r="32" spans="1:8" x14ac:dyDescent="0.25">
      <c r="B32" s="115"/>
      <c r="C32" s="115"/>
      <c r="D32" s="1006"/>
      <c r="E32" s="544"/>
      <c r="F32" s="1006"/>
      <c r="G32" s="113"/>
      <c r="H32" s="1006"/>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002"/>
      <c r="E39" s="1005"/>
      <c r="F39" s="1002"/>
      <c r="G39" s="123"/>
      <c r="H39" s="1005"/>
    </row>
    <row r="40" spans="1:8" x14ac:dyDescent="0.25">
      <c r="B40" s="911"/>
      <c r="C40" s="911"/>
      <c r="D40" s="914"/>
      <c r="E40" s="238"/>
      <c r="F40" s="914"/>
      <c r="G40" s="910"/>
      <c r="H40" s="238"/>
    </row>
    <row r="41" spans="1:8" x14ac:dyDescent="0.25">
      <c r="B41" s="911">
        <v>43442</v>
      </c>
      <c r="C41" s="911">
        <v>43445</v>
      </c>
      <c r="D41" s="994" t="s">
        <v>2104</v>
      </c>
      <c r="E41" s="553" t="s">
        <v>14724</v>
      </c>
      <c r="F41" s="994" t="s">
        <v>180</v>
      </c>
      <c r="G41" s="913">
        <v>1626</v>
      </c>
      <c r="H41" s="553" t="s">
        <v>14725</v>
      </c>
    </row>
    <row r="42" spans="1:8" x14ac:dyDescent="0.25">
      <c r="B42" s="911">
        <v>43442</v>
      </c>
      <c r="C42" s="911">
        <v>43445</v>
      </c>
      <c r="D42" s="994" t="s">
        <v>1852</v>
      </c>
      <c r="E42" s="553" t="s">
        <v>1853</v>
      </c>
      <c r="F42" s="994" t="s">
        <v>180</v>
      </c>
      <c r="G42" s="913">
        <v>1564</v>
      </c>
      <c r="H42" s="553" t="s">
        <v>14725</v>
      </c>
    </row>
    <row r="43" spans="1:8" x14ac:dyDescent="0.25">
      <c r="B43" s="911">
        <v>43442</v>
      </c>
      <c r="C43" s="911">
        <v>43445</v>
      </c>
      <c r="D43" s="994" t="s">
        <v>14651</v>
      </c>
      <c r="E43" s="553" t="s">
        <v>2444</v>
      </c>
      <c r="F43" s="994" t="s">
        <v>180</v>
      </c>
      <c r="G43" s="913">
        <v>1575</v>
      </c>
      <c r="H43" s="553" t="s">
        <v>14725</v>
      </c>
    </row>
    <row r="44" spans="1:8" x14ac:dyDescent="0.25">
      <c r="B44" s="911">
        <v>43442</v>
      </c>
      <c r="C44" s="911">
        <v>43445</v>
      </c>
      <c r="D44" s="994" t="s">
        <v>2102</v>
      </c>
      <c r="E44" s="553" t="s">
        <v>2103</v>
      </c>
      <c r="F44" s="994" t="s">
        <v>180</v>
      </c>
      <c r="G44" s="913">
        <v>1375</v>
      </c>
      <c r="H44" s="553" t="s">
        <v>14725</v>
      </c>
    </row>
    <row r="45" spans="1:8" x14ac:dyDescent="0.25">
      <c r="B45" s="911">
        <v>43442</v>
      </c>
      <c r="C45" s="911">
        <v>43445</v>
      </c>
      <c r="D45" s="994" t="s">
        <v>14726</v>
      </c>
      <c r="E45" s="553" t="s">
        <v>14727</v>
      </c>
      <c r="F45" s="994" t="s">
        <v>180</v>
      </c>
      <c r="G45" s="913">
        <v>1625</v>
      </c>
      <c r="H45" s="553" t="s">
        <v>14725</v>
      </c>
    </row>
    <row r="46" spans="1:8" x14ac:dyDescent="0.25">
      <c r="B46" s="911">
        <v>43443</v>
      </c>
      <c r="C46" s="911">
        <v>43445</v>
      </c>
      <c r="D46" s="547" t="s">
        <v>6988</v>
      </c>
      <c r="E46" s="572" t="s">
        <v>3632</v>
      </c>
      <c r="F46" s="547" t="s">
        <v>180</v>
      </c>
      <c r="G46" s="913">
        <v>1359</v>
      </c>
      <c r="H46" s="572" t="s">
        <v>14725</v>
      </c>
    </row>
    <row r="47" spans="1:8" x14ac:dyDescent="0.25">
      <c r="B47" s="911">
        <v>43443</v>
      </c>
      <c r="C47" s="911">
        <v>43445</v>
      </c>
      <c r="D47" s="547" t="s">
        <v>2274</v>
      </c>
      <c r="E47" s="572" t="s">
        <v>7959</v>
      </c>
      <c r="F47" s="547" t="s">
        <v>180</v>
      </c>
      <c r="G47" s="913">
        <v>1409</v>
      </c>
      <c r="H47" s="572" t="s">
        <v>14725</v>
      </c>
    </row>
    <row r="48" spans="1:8" x14ac:dyDescent="0.25">
      <c r="B48" s="911">
        <v>43443</v>
      </c>
      <c r="C48" s="911">
        <v>43445</v>
      </c>
      <c r="D48" s="547" t="s">
        <v>6990</v>
      </c>
      <c r="E48" s="912" t="s">
        <v>8977</v>
      </c>
      <c r="F48" s="598" t="s">
        <v>180</v>
      </c>
      <c r="G48" s="913">
        <v>1359</v>
      </c>
      <c r="H48" s="572" t="s">
        <v>14725</v>
      </c>
    </row>
    <row r="49" spans="2:8" x14ac:dyDescent="0.25">
      <c r="B49" s="842">
        <v>43444</v>
      </c>
      <c r="C49" s="842">
        <v>43447</v>
      </c>
      <c r="D49" s="547" t="s">
        <v>2283</v>
      </c>
      <c r="E49" s="572" t="s">
        <v>14728</v>
      </c>
      <c r="F49" s="547" t="s">
        <v>1395</v>
      </c>
      <c r="G49" s="909">
        <v>1084</v>
      </c>
      <c r="H49" s="572" t="s">
        <v>14729</v>
      </c>
    </row>
    <row r="50" spans="2:8" x14ac:dyDescent="0.25">
      <c r="B50" s="573">
        <v>43452</v>
      </c>
      <c r="C50" s="573">
        <v>43453</v>
      </c>
      <c r="D50" s="547" t="s">
        <v>7969</v>
      </c>
      <c r="E50" s="572" t="s">
        <v>14730</v>
      </c>
      <c r="F50" s="547" t="s">
        <v>172</v>
      </c>
      <c r="G50" s="875">
        <v>293</v>
      </c>
      <c r="H50" s="572" t="s">
        <v>14731</v>
      </c>
    </row>
    <row r="51" spans="2:8" x14ac:dyDescent="0.25">
      <c r="B51" s="573">
        <v>43452</v>
      </c>
      <c r="C51" s="573">
        <v>43453</v>
      </c>
      <c r="D51" s="547" t="s">
        <v>6766</v>
      </c>
      <c r="E51" s="572" t="s">
        <v>14732</v>
      </c>
      <c r="F51" s="547" t="s">
        <v>172</v>
      </c>
      <c r="G51" s="875">
        <v>268</v>
      </c>
      <c r="H51" s="572" t="s">
        <v>14731</v>
      </c>
    </row>
    <row r="52" spans="2:8" x14ac:dyDescent="0.25">
      <c r="B52" s="573">
        <v>43452</v>
      </c>
      <c r="C52" s="573">
        <v>43453</v>
      </c>
      <c r="D52" s="547" t="s">
        <v>14733</v>
      </c>
      <c r="E52" s="572" t="s">
        <v>14734</v>
      </c>
      <c r="F52" s="547" t="s">
        <v>172</v>
      </c>
      <c r="G52" s="875">
        <v>257</v>
      </c>
      <c r="H52" s="572" t="s">
        <v>14731</v>
      </c>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002"/>
      <c r="E55" s="1005"/>
      <c r="F55" s="1002"/>
      <c r="G55" s="123"/>
      <c r="H55" s="1005"/>
    </row>
    <row r="56" spans="2:8" x14ac:dyDescent="0.25">
      <c r="B56" s="122"/>
      <c r="C56" s="122"/>
      <c r="D56" s="1002"/>
      <c r="E56" s="1005"/>
      <c r="F56" s="1002"/>
      <c r="G56" s="123"/>
      <c r="H56" s="1005"/>
    </row>
    <row r="57" spans="2:8" x14ac:dyDescent="0.25">
      <c r="B57" s="122"/>
      <c r="C57" s="122"/>
      <c r="D57" s="1002"/>
      <c r="E57" s="1005"/>
      <c r="F57" s="1002"/>
      <c r="G57" s="123"/>
      <c r="H57" s="1005"/>
    </row>
    <row r="58" spans="2:8" x14ac:dyDescent="0.25">
      <c r="B58" s="122"/>
      <c r="C58" s="122"/>
      <c r="D58" s="1002"/>
      <c r="E58" s="1005"/>
      <c r="F58" s="1002"/>
      <c r="G58" s="123"/>
      <c r="H58" s="1005"/>
    </row>
    <row r="59" spans="2:8" x14ac:dyDescent="0.25">
      <c r="B59" s="122"/>
      <c r="C59" s="122"/>
      <c r="D59" s="1002"/>
      <c r="E59" s="1005"/>
      <c r="F59" s="1002"/>
      <c r="G59" s="123"/>
      <c r="H59" s="1005"/>
    </row>
    <row r="60" spans="2:8" x14ac:dyDescent="0.25">
      <c r="B60" s="122"/>
      <c r="C60" s="122"/>
      <c r="D60" s="1002"/>
      <c r="E60" s="1005"/>
      <c r="F60" s="1002"/>
      <c r="G60" s="123"/>
      <c r="H60" s="1005"/>
    </row>
    <row r="61" spans="2:8" x14ac:dyDescent="0.25">
      <c r="B61" s="122"/>
      <c r="C61" s="122"/>
      <c r="D61" s="1002"/>
      <c r="E61" s="1005"/>
      <c r="F61" s="1002"/>
      <c r="G61" s="123"/>
      <c r="H61" s="1005"/>
    </row>
    <row r="62" spans="2:8" x14ac:dyDescent="0.25">
      <c r="B62" s="122"/>
      <c r="C62" s="122"/>
      <c r="D62" s="1002"/>
      <c r="E62" s="1005"/>
      <c r="F62" s="1002"/>
      <c r="G62" s="123"/>
      <c r="H62" s="1005"/>
    </row>
    <row r="63" spans="2:8" x14ac:dyDescent="0.25">
      <c r="B63" s="122"/>
      <c r="C63" s="122"/>
      <c r="D63" s="1002"/>
      <c r="E63" s="1005"/>
      <c r="F63" s="1002"/>
      <c r="G63" s="123"/>
      <c r="H63" s="1005"/>
    </row>
    <row r="64" spans="2:8" x14ac:dyDescent="0.25">
      <c r="B64" s="122"/>
      <c r="C64" s="122"/>
      <c r="D64" s="1003"/>
      <c r="E64" s="1006"/>
      <c r="F64" s="1003"/>
      <c r="G64" s="123"/>
      <c r="H64" s="1006"/>
    </row>
    <row r="65" spans="1:8" x14ac:dyDescent="0.25">
      <c r="B65" s="122"/>
      <c r="C65" s="122"/>
      <c r="D65" s="1003"/>
      <c r="E65" s="1006"/>
      <c r="F65" s="1003"/>
      <c r="G65" s="123"/>
      <c r="H65" s="1006"/>
    </row>
    <row r="66" spans="1:8" x14ac:dyDescent="0.25">
      <c r="B66" s="122"/>
      <c r="C66" s="122"/>
      <c r="D66" s="1003"/>
      <c r="E66" s="1006"/>
      <c r="F66" s="1003"/>
      <c r="G66" s="123"/>
      <c r="H66" s="1006"/>
    </row>
    <row r="67" spans="1:8" x14ac:dyDescent="0.25">
      <c r="B67" s="122"/>
      <c r="C67" s="122"/>
      <c r="D67" s="1003"/>
      <c r="E67" s="1006"/>
      <c r="F67" s="1003"/>
      <c r="G67" s="123"/>
      <c r="H67" s="1006"/>
    </row>
    <row r="68" spans="1:8" x14ac:dyDescent="0.25">
      <c r="B68" s="122"/>
      <c r="C68" s="122"/>
      <c r="D68" s="1003"/>
      <c r="E68" s="1006"/>
      <c r="F68" s="1003"/>
      <c r="G68" s="123"/>
      <c r="H68" s="1006"/>
    </row>
    <row r="69" spans="1:8" x14ac:dyDescent="0.25">
      <c r="B69" s="122"/>
      <c r="C69" s="122"/>
      <c r="D69" s="1003"/>
      <c r="E69" s="1006"/>
      <c r="F69" s="1003"/>
      <c r="G69" s="123"/>
      <c r="H69" s="1006"/>
    </row>
    <row r="70" spans="1:8" x14ac:dyDescent="0.25">
      <c r="A70" s="184"/>
      <c r="B70" s="332"/>
      <c r="C70" s="332"/>
      <c r="D70" s="99"/>
      <c r="E70" s="99"/>
      <c r="F70" s="99"/>
      <c r="G70" s="333"/>
      <c r="H70" s="99"/>
    </row>
    <row r="71" spans="1:8" x14ac:dyDescent="0.25">
      <c r="A71" s="128" t="s">
        <v>32</v>
      </c>
      <c r="B71" s="122"/>
      <c r="C71" s="122"/>
      <c r="D71" s="1002"/>
      <c r="E71" s="260"/>
      <c r="F71" s="1002"/>
      <c r="G71" s="123"/>
      <c r="H71" s="1005"/>
    </row>
    <row r="72" spans="1:8" x14ac:dyDescent="0.25">
      <c r="B72" s="911">
        <v>43442</v>
      </c>
      <c r="C72" s="911">
        <v>43445</v>
      </c>
      <c r="D72" s="547" t="s">
        <v>9479</v>
      </c>
      <c r="E72" s="867" t="s">
        <v>742</v>
      </c>
      <c r="F72" s="547" t="s">
        <v>180</v>
      </c>
      <c r="G72" s="921">
        <v>2180.79</v>
      </c>
      <c r="H72" s="572" t="s">
        <v>1802</v>
      </c>
    </row>
    <row r="73" spans="1:8" x14ac:dyDescent="0.25">
      <c r="B73" s="911">
        <v>43442</v>
      </c>
      <c r="C73" s="911">
        <v>43445</v>
      </c>
      <c r="D73" s="547" t="s">
        <v>14669</v>
      </c>
      <c r="E73" s="867" t="s">
        <v>1177</v>
      </c>
      <c r="F73" s="547" t="s">
        <v>180</v>
      </c>
      <c r="G73" s="921">
        <v>1052.25</v>
      </c>
      <c r="H73" s="572" t="s">
        <v>1802</v>
      </c>
    </row>
    <row r="74" spans="1:8" x14ac:dyDescent="0.25">
      <c r="B74" s="911">
        <v>43443</v>
      </c>
      <c r="C74" s="911">
        <v>43445</v>
      </c>
      <c r="D74" s="547" t="s">
        <v>3836</v>
      </c>
      <c r="E74" s="867" t="s">
        <v>58</v>
      </c>
      <c r="F74" s="547" t="s">
        <v>180</v>
      </c>
      <c r="G74" s="921">
        <v>1618.8</v>
      </c>
      <c r="H74" s="572" t="s">
        <v>1802</v>
      </c>
    </row>
    <row r="75" spans="1:8" x14ac:dyDescent="0.25">
      <c r="B75" s="911">
        <v>43442</v>
      </c>
      <c r="C75" s="911">
        <v>43445</v>
      </c>
      <c r="D75" s="867" t="s">
        <v>2303</v>
      </c>
      <c r="E75" s="867" t="s">
        <v>36</v>
      </c>
      <c r="F75" s="547" t="s">
        <v>180</v>
      </c>
      <c r="G75" s="921">
        <v>1910.07</v>
      </c>
      <c r="H75" s="572" t="s">
        <v>1802</v>
      </c>
    </row>
    <row r="76" spans="1:8" x14ac:dyDescent="0.25">
      <c r="B76" s="911">
        <v>43442</v>
      </c>
      <c r="C76" s="911">
        <v>43445</v>
      </c>
      <c r="D76" s="867" t="s">
        <v>14670</v>
      </c>
      <c r="E76" s="867" t="s">
        <v>14671</v>
      </c>
      <c r="F76" s="547" t="s">
        <v>180</v>
      </c>
      <c r="G76" s="921">
        <v>927.3</v>
      </c>
      <c r="H76" s="572" t="s">
        <v>1802</v>
      </c>
    </row>
    <row r="77" spans="1:8" x14ac:dyDescent="0.25">
      <c r="B77" s="911">
        <v>43442</v>
      </c>
      <c r="C77" s="911">
        <v>43445</v>
      </c>
      <c r="D77" s="867" t="s">
        <v>5109</v>
      </c>
      <c r="E77" s="867" t="s">
        <v>14672</v>
      </c>
      <c r="F77" s="547" t="s">
        <v>180</v>
      </c>
      <c r="G77" s="921">
        <v>1363.85</v>
      </c>
      <c r="H77" s="572" t="s">
        <v>1802</v>
      </c>
    </row>
    <row r="78" spans="1:8" x14ac:dyDescent="0.25">
      <c r="B78" s="911">
        <v>43451</v>
      </c>
      <c r="C78" s="911">
        <v>43454</v>
      </c>
      <c r="D78" s="547" t="s">
        <v>10892</v>
      </c>
      <c r="E78" s="867" t="s">
        <v>6444</v>
      </c>
      <c r="F78" s="547" t="s">
        <v>20</v>
      </c>
      <c r="G78" s="921">
        <v>248</v>
      </c>
      <c r="H78" s="572" t="s">
        <v>14702</v>
      </c>
    </row>
    <row r="79" spans="1:8" x14ac:dyDescent="0.25">
      <c r="B79" s="911">
        <v>43451</v>
      </c>
      <c r="C79" s="911">
        <v>43454</v>
      </c>
      <c r="D79" s="867" t="s">
        <v>10895</v>
      </c>
      <c r="E79" s="867" t="s">
        <v>12939</v>
      </c>
      <c r="F79" s="547" t="s">
        <v>20</v>
      </c>
      <c r="G79" s="921">
        <v>248</v>
      </c>
      <c r="H79" s="572" t="s">
        <v>14702</v>
      </c>
    </row>
    <row r="80" spans="1:8" x14ac:dyDescent="0.25">
      <c r="B80" s="911">
        <v>43451</v>
      </c>
      <c r="C80" s="911">
        <v>43454</v>
      </c>
      <c r="D80" s="867" t="s">
        <v>10897</v>
      </c>
      <c r="E80" s="867" t="s">
        <v>11519</v>
      </c>
      <c r="F80" s="547" t="s">
        <v>20</v>
      </c>
      <c r="G80" s="921">
        <v>248</v>
      </c>
      <c r="H80" s="572" t="s">
        <v>14702</v>
      </c>
    </row>
    <row r="81" spans="1:8" x14ac:dyDescent="0.25">
      <c r="B81" s="911">
        <v>43451</v>
      </c>
      <c r="C81" s="911">
        <v>43454</v>
      </c>
      <c r="D81" s="867"/>
      <c r="E81" s="867" t="s">
        <v>14703</v>
      </c>
      <c r="F81" s="547" t="s">
        <v>20</v>
      </c>
      <c r="G81" s="921">
        <v>16472.919999999998</v>
      </c>
      <c r="H81" s="572" t="s">
        <v>14702</v>
      </c>
    </row>
    <row r="82" spans="1:8" x14ac:dyDescent="0.25">
      <c r="B82" s="922"/>
      <c r="C82" s="922"/>
      <c r="D82" s="547"/>
      <c r="E82" s="935"/>
      <c r="F82" s="547"/>
      <c r="G82" s="921"/>
      <c r="H82" s="572"/>
    </row>
    <row r="83" spans="1:8" x14ac:dyDescent="0.25">
      <c r="B83" s="922"/>
      <c r="C83" s="922"/>
      <c r="D83" s="547"/>
      <c r="E83" s="935"/>
      <c r="F83" s="547"/>
      <c r="G83" s="921"/>
      <c r="H83" s="572"/>
    </row>
    <row r="84" spans="1:8" x14ac:dyDescent="0.25">
      <c r="B84" s="922"/>
      <c r="C84" s="922"/>
      <c r="D84" s="547"/>
      <c r="E84" s="935"/>
      <c r="F84" s="547"/>
      <c r="G84" s="921"/>
      <c r="H84" s="572"/>
    </row>
    <row r="85" spans="1:8" x14ac:dyDescent="0.25">
      <c r="B85" s="922"/>
      <c r="C85" s="922"/>
      <c r="D85" s="547"/>
      <c r="E85" s="547"/>
      <c r="F85" s="547"/>
      <c r="G85" s="921"/>
      <c r="H85" s="572"/>
    </row>
    <row r="86" spans="1:8" x14ac:dyDescent="0.25">
      <c r="B86" s="922"/>
      <c r="C86" s="922"/>
      <c r="D86" s="547"/>
      <c r="E86" s="547"/>
      <c r="F86" s="547"/>
      <c r="G86" s="921"/>
      <c r="H86" s="572"/>
    </row>
    <row r="87" spans="1:8" x14ac:dyDescent="0.25">
      <c r="B87" s="922"/>
      <c r="C87" s="922"/>
      <c r="D87" s="547"/>
      <c r="E87" s="547"/>
      <c r="F87" s="547"/>
      <c r="G87" s="921"/>
      <c r="H87" s="572"/>
    </row>
    <row r="88" spans="1:8" x14ac:dyDescent="0.25">
      <c r="A88" s="184"/>
      <c r="B88" s="332"/>
      <c r="C88" s="332"/>
      <c r="D88" s="99"/>
      <c r="E88" s="99"/>
      <c r="F88" s="99"/>
      <c r="G88" s="333"/>
      <c r="H88" s="99"/>
    </row>
    <row r="89" spans="1:8" x14ac:dyDescent="0.25">
      <c r="A89" s="128" t="s">
        <v>13446</v>
      </c>
      <c r="B89" s="922"/>
      <c r="C89" s="922"/>
      <c r="D89" s="547"/>
      <c r="E89" s="547"/>
      <c r="F89" s="547"/>
      <c r="G89" s="921"/>
      <c r="H89" s="572"/>
    </row>
    <row r="90" spans="1:8" x14ac:dyDescent="0.25">
      <c r="B90" s="964"/>
      <c r="C90" s="964"/>
      <c r="D90" s="959"/>
      <c r="E90" s="960"/>
      <c r="F90" s="959"/>
      <c r="G90" s="1036"/>
      <c r="H90" s="960"/>
    </row>
    <row r="91" spans="1:8" x14ac:dyDescent="0.25">
      <c r="B91" s="958"/>
      <c r="C91" s="958"/>
      <c r="D91" s="959"/>
      <c r="E91" s="960"/>
      <c r="F91" s="959"/>
      <c r="G91" s="957"/>
      <c r="H91" s="960"/>
    </row>
    <row r="92" spans="1:8" x14ac:dyDescent="0.25">
      <c r="B92" s="958"/>
      <c r="C92" s="958"/>
      <c r="D92" s="959"/>
      <c r="E92" s="960"/>
      <c r="F92" s="959"/>
      <c r="G92" s="957"/>
      <c r="H92" s="960"/>
    </row>
    <row r="93" spans="1:8" x14ac:dyDescent="0.25">
      <c r="B93" s="922"/>
      <c r="C93" s="922"/>
      <c r="D93" s="547"/>
      <c r="E93" s="547"/>
      <c r="F93" s="547"/>
      <c r="G93" s="921"/>
      <c r="H93" s="572"/>
    </row>
    <row r="94" spans="1:8" x14ac:dyDescent="0.25">
      <c r="B94" s="922"/>
      <c r="C94" s="922"/>
      <c r="D94" s="547"/>
      <c r="E94" s="547"/>
      <c r="F94" s="547"/>
      <c r="G94" s="921"/>
      <c r="H94" s="572"/>
    </row>
    <row r="95" spans="1:8" x14ac:dyDescent="0.25">
      <c r="B95" s="922"/>
      <c r="C95" s="922"/>
      <c r="D95" s="547"/>
      <c r="E95" s="547"/>
      <c r="F95" s="547"/>
      <c r="G95" s="921"/>
      <c r="H95" s="572"/>
    </row>
    <row r="96" spans="1:8" x14ac:dyDescent="0.25">
      <c r="B96" s="922"/>
      <c r="C96" s="922"/>
      <c r="D96" s="547"/>
      <c r="E96" s="547"/>
      <c r="F96" s="547"/>
      <c r="G96" s="921"/>
      <c r="H96" s="572"/>
    </row>
    <row r="97" spans="1:8" x14ac:dyDescent="0.25">
      <c r="B97" s="122"/>
      <c r="C97" s="122"/>
      <c r="D97" s="1003"/>
      <c r="E97" s="546"/>
      <c r="F97" s="1003"/>
      <c r="G97" s="123"/>
      <c r="H97" s="1006"/>
    </row>
    <row r="98" spans="1:8" x14ac:dyDescent="0.25">
      <c r="A98" s="184"/>
      <c r="B98" s="332"/>
      <c r="C98" s="332"/>
      <c r="D98" s="99"/>
      <c r="E98" s="99"/>
      <c r="F98" s="99"/>
      <c r="G98" s="333"/>
      <c r="H98" s="99"/>
    </row>
    <row r="99" spans="1:8" x14ac:dyDescent="0.25">
      <c r="A99" s="128" t="s">
        <v>14314</v>
      </c>
      <c r="B99" s="552"/>
      <c r="C99" s="552"/>
      <c r="D99" s="547"/>
      <c r="E99" s="547"/>
      <c r="F99" s="547"/>
      <c r="G99" s="123"/>
      <c r="H99" s="547"/>
    </row>
    <row r="100" spans="1:8" x14ac:dyDescent="0.25">
      <c r="B100" s="581"/>
      <c r="C100" s="581"/>
      <c r="D100" s="1003"/>
      <c r="E100" s="1003"/>
      <c r="F100" s="1003"/>
      <c r="G100" s="682"/>
      <c r="H100" s="1003"/>
    </row>
    <row r="101" spans="1:8" x14ac:dyDescent="0.25">
      <c r="B101" s="911">
        <v>43437</v>
      </c>
      <c r="C101" s="961">
        <v>43437</v>
      </c>
      <c r="D101" s="547" t="s">
        <v>12463</v>
      </c>
      <c r="E101" s="935" t="s">
        <v>14315</v>
      </c>
      <c r="F101" s="547" t="s">
        <v>313</v>
      </c>
      <c r="G101" s="969">
        <v>61</v>
      </c>
      <c r="H101" s="547" t="s">
        <v>14316</v>
      </c>
    </row>
    <row r="102" spans="1:8" x14ac:dyDescent="0.25">
      <c r="B102" s="911">
        <v>43435</v>
      </c>
      <c r="C102" s="911">
        <v>43455</v>
      </c>
      <c r="D102" s="547" t="s">
        <v>10555</v>
      </c>
      <c r="E102" s="935" t="s">
        <v>868</v>
      </c>
      <c r="F102" s="547" t="s">
        <v>1606</v>
      </c>
      <c r="G102" s="969">
        <v>80.680000000000007</v>
      </c>
      <c r="H102" s="547" t="s">
        <v>15016</v>
      </c>
    </row>
    <row r="103" spans="1:8" x14ac:dyDescent="0.25">
      <c r="B103" s="911">
        <f>'[3]12.14.18)'!A10</f>
        <v>43437</v>
      </c>
      <c r="C103" s="961">
        <f>'[3]12.14.18)'!B10</f>
        <v>43438</v>
      </c>
      <c r="D103" s="598" t="str">
        <f>'[3]12.14.18)'!C10</f>
        <v>Meadows, Monica</v>
      </c>
      <c r="E103" s="941" t="str">
        <f>'[3]12.14.18)'!D10</f>
        <v>Insturctor / Coach</v>
      </c>
      <c r="F103" s="598" t="str">
        <f>'[3]12.14.18)'!E10</f>
        <v>Crestvoew &amp; Cantonment, Fl</v>
      </c>
      <c r="G103" s="969">
        <f>'[3]12.14.18)'!F10</f>
        <v>175.49</v>
      </c>
      <c r="H103" s="598" t="str">
        <f>'[3]12.14.18)'!G10</f>
        <v>NLI Signing / Recruitment</v>
      </c>
    </row>
    <row r="104" spans="1:8" x14ac:dyDescent="0.25">
      <c r="B104" s="911">
        <f>'[3]12.14.18)'!A11</f>
        <v>43438</v>
      </c>
      <c r="C104" s="961">
        <f>'[3]12.14.18)'!B11</f>
        <v>43438</v>
      </c>
      <c r="D104" s="598" t="str">
        <f>'[3]12.14.18)'!C11</f>
        <v>Pitts, Linda</v>
      </c>
      <c r="E104" s="941" t="str">
        <f>'[3]12.14.18)'!D11</f>
        <v>Instructor / Coach</v>
      </c>
      <c r="F104" s="598" t="str">
        <f>'[3]12.14.18)'!E11</f>
        <v>DeFuniak Springs, Fl</v>
      </c>
      <c r="G104" s="969">
        <f>'[3]12.14.18)'!F11</f>
        <v>202.25</v>
      </c>
      <c r="H104" s="598" t="str">
        <f>'[3]12.14.18)'!G11</f>
        <v>Recruiting</v>
      </c>
    </row>
    <row r="105" spans="1:8" x14ac:dyDescent="0.25">
      <c r="B105" s="911">
        <v>43439</v>
      </c>
      <c r="C105" s="961">
        <v>43442</v>
      </c>
      <c r="D105" s="547" t="s">
        <v>12539</v>
      </c>
      <c r="E105" s="547" t="s">
        <v>12480</v>
      </c>
      <c r="F105" s="547" t="s">
        <v>1504</v>
      </c>
      <c r="G105" s="969">
        <v>2047.66</v>
      </c>
      <c r="H105" s="547" t="s">
        <v>14570</v>
      </c>
    </row>
    <row r="106" spans="1:8" x14ac:dyDescent="0.25">
      <c r="B106" s="911">
        <v>43442</v>
      </c>
      <c r="C106" s="911">
        <v>43445</v>
      </c>
      <c r="D106" s="547" t="s">
        <v>13853</v>
      </c>
      <c r="E106" s="547" t="s">
        <v>14571</v>
      </c>
      <c r="F106" s="547" t="s">
        <v>180</v>
      </c>
      <c r="G106" s="969">
        <v>250</v>
      </c>
      <c r="H106" s="547" t="s">
        <v>4171</v>
      </c>
    </row>
    <row r="107" spans="1:8" x14ac:dyDescent="0.25">
      <c r="B107" s="911">
        <v>43442</v>
      </c>
      <c r="C107" s="911">
        <v>43445</v>
      </c>
      <c r="D107" s="935" t="s">
        <v>13849</v>
      </c>
      <c r="E107" s="935" t="s">
        <v>18</v>
      </c>
      <c r="F107" s="547" t="s">
        <v>180</v>
      </c>
      <c r="G107" s="969">
        <v>250</v>
      </c>
      <c r="H107" s="547" t="s">
        <v>4171</v>
      </c>
    </row>
    <row r="108" spans="1:8" x14ac:dyDescent="0.25">
      <c r="B108" s="911">
        <v>43442</v>
      </c>
      <c r="C108" s="911">
        <v>43445</v>
      </c>
      <c r="D108" s="547" t="s">
        <v>12552</v>
      </c>
      <c r="E108" s="935" t="s">
        <v>14572</v>
      </c>
      <c r="F108" s="547" t="s">
        <v>180</v>
      </c>
      <c r="G108" s="969">
        <v>250</v>
      </c>
      <c r="H108" s="547" t="s">
        <v>4171</v>
      </c>
    </row>
    <row r="109" spans="1:8" x14ac:dyDescent="0.25">
      <c r="B109" s="911">
        <v>43442</v>
      </c>
      <c r="C109" s="911">
        <v>43445</v>
      </c>
      <c r="D109" s="547" t="s">
        <v>12561</v>
      </c>
      <c r="E109" s="935" t="s">
        <v>14573</v>
      </c>
      <c r="F109" s="547" t="s">
        <v>180</v>
      </c>
      <c r="G109" s="969">
        <v>250</v>
      </c>
      <c r="H109" s="547" t="s">
        <v>4171</v>
      </c>
    </row>
    <row r="110" spans="1:8" x14ac:dyDescent="0.25">
      <c r="B110" s="911">
        <v>43442</v>
      </c>
      <c r="C110" s="911">
        <v>43445</v>
      </c>
      <c r="D110" s="547" t="s">
        <v>12554</v>
      </c>
      <c r="E110" s="935" t="s">
        <v>14574</v>
      </c>
      <c r="F110" s="547" t="s">
        <v>180</v>
      </c>
      <c r="G110" s="969">
        <v>250</v>
      </c>
      <c r="H110" s="547" t="s">
        <v>4171</v>
      </c>
    </row>
    <row r="111" spans="1:8" x14ac:dyDescent="0.25">
      <c r="B111" s="911">
        <f>'[3]12.14.18)'!A12</f>
        <v>43446</v>
      </c>
      <c r="C111" s="911">
        <f>'[3]12.14.18)'!B12</f>
        <v>43446</v>
      </c>
      <c r="D111" s="598" t="str">
        <f>'[3]12.14.18)'!C12</f>
        <v>Gilchrist, Charles</v>
      </c>
      <c r="E111" s="941" t="str">
        <f>'[3]12.14.18)'!D12</f>
        <v>Recruittor</v>
      </c>
      <c r="F111" s="598" t="str">
        <f>'[3]12.14.18)'!E12</f>
        <v>Jay, Fl</v>
      </c>
      <c r="G111" s="969">
        <f>'[3]12.14.18)'!F12</f>
        <v>58</v>
      </c>
      <c r="H111" s="598" t="str">
        <f>'[3]12.14.18)'!G12</f>
        <v xml:space="preserve">High School Recruitment </v>
      </c>
    </row>
    <row r="112" spans="1:8" x14ac:dyDescent="0.25">
      <c r="B112" s="911">
        <v>43448</v>
      </c>
      <c r="C112" s="911">
        <v>43448</v>
      </c>
      <c r="D112" s="547" t="s">
        <v>12829</v>
      </c>
      <c r="E112" s="935" t="s">
        <v>18</v>
      </c>
      <c r="F112" s="547" t="s">
        <v>12720</v>
      </c>
      <c r="G112" s="969">
        <v>615</v>
      </c>
      <c r="H112" s="547" t="s">
        <v>15023</v>
      </c>
    </row>
    <row r="113" spans="1:8" x14ac:dyDescent="0.25">
      <c r="B113" s="911">
        <v>43448</v>
      </c>
      <c r="C113" s="911">
        <v>43450</v>
      </c>
      <c r="D113" s="547" t="s">
        <v>15024</v>
      </c>
      <c r="E113" s="935" t="s">
        <v>18</v>
      </c>
      <c r="F113" s="547" t="s">
        <v>12720</v>
      </c>
      <c r="G113" s="969">
        <v>165</v>
      </c>
      <c r="H113" s="547" t="s">
        <v>15023</v>
      </c>
    </row>
    <row r="114" spans="1:8" x14ac:dyDescent="0.25">
      <c r="B114" s="911">
        <v>43448</v>
      </c>
      <c r="C114" s="911">
        <v>43450</v>
      </c>
      <c r="D114" s="547" t="s">
        <v>12668</v>
      </c>
      <c r="E114" s="935" t="s">
        <v>13749</v>
      </c>
      <c r="F114" s="547" t="s">
        <v>12720</v>
      </c>
      <c r="G114" s="969">
        <v>615</v>
      </c>
      <c r="H114" s="547" t="s">
        <v>15023</v>
      </c>
    </row>
    <row r="115" spans="1:8" x14ac:dyDescent="0.25">
      <c r="B115" s="911"/>
      <c r="C115" s="911"/>
      <c r="D115" s="547"/>
      <c r="E115" s="935"/>
      <c r="F115" s="547"/>
      <c r="G115" s="969"/>
      <c r="H115" s="547"/>
    </row>
    <row r="116" spans="1:8" x14ac:dyDescent="0.25">
      <c r="B116" s="911"/>
      <c r="C116" s="911"/>
      <c r="D116" s="547"/>
      <c r="E116" s="935"/>
      <c r="F116" s="547"/>
      <c r="G116" s="969"/>
      <c r="H116" s="547"/>
    </row>
    <row r="117" spans="1:8" x14ac:dyDescent="0.25">
      <c r="B117" s="911"/>
      <c r="C117" s="911"/>
      <c r="D117" s="547"/>
      <c r="E117" s="935"/>
      <c r="F117" s="547"/>
      <c r="G117" s="969"/>
      <c r="H117" s="547"/>
    </row>
    <row r="118" spans="1:8" x14ac:dyDescent="0.25">
      <c r="B118" s="911"/>
      <c r="C118" s="911"/>
      <c r="D118" s="547"/>
      <c r="E118" s="935"/>
      <c r="F118" s="547"/>
      <c r="G118" s="969"/>
      <c r="H118" s="547"/>
    </row>
    <row r="119" spans="1:8" x14ac:dyDescent="0.25">
      <c r="B119" s="911"/>
      <c r="C119" s="911"/>
      <c r="D119" s="547"/>
      <c r="E119" s="935"/>
      <c r="F119" s="547"/>
      <c r="G119" s="969"/>
      <c r="H119" s="547"/>
    </row>
    <row r="120" spans="1:8" x14ac:dyDescent="0.25">
      <c r="B120" s="911"/>
      <c r="C120" s="911"/>
      <c r="D120" s="547"/>
      <c r="E120" s="935"/>
      <c r="F120" s="547"/>
      <c r="G120" s="969"/>
      <c r="H120" s="547"/>
    </row>
    <row r="121" spans="1:8" x14ac:dyDescent="0.25">
      <c r="B121" s="911"/>
      <c r="C121" s="911"/>
      <c r="D121" s="547"/>
      <c r="E121" s="935"/>
      <c r="F121" s="547"/>
      <c r="G121" s="969"/>
      <c r="H121" s="547"/>
    </row>
    <row r="122" spans="1:8" x14ac:dyDescent="0.25">
      <c r="B122" s="911"/>
      <c r="C122" s="911"/>
      <c r="D122" s="547"/>
      <c r="E122" s="935"/>
      <c r="F122" s="547"/>
      <c r="G122" s="969"/>
      <c r="H122" s="547"/>
    </row>
    <row r="123" spans="1:8" x14ac:dyDescent="0.25">
      <c r="B123" s="552"/>
      <c r="C123" s="552"/>
      <c r="D123" s="548"/>
      <c r="E123" s="548"/>
      <c r="F123" s="548"/>
      <c r="G123" s="123"/>
      <c r="H123" s="548"/>
    </row>
    <row r="124" spans="1:8" x14ac:dyDescent="0.25">
      <c r="A124" s="184"/>
      <c r="B124" s="332"/>
      <c r="C124" s="332"/>
      <c r="D124" s="99"/>
      <c r="E124" s="99"/>
      <c r="F124" s="99"/>
      <c r="G124" s="333"/>
      <c r="H124" s="99"/>
    </row>
    <row r="125" spans="1:8" x14ac:dyDescent="0.25">
      <c r="A125" s="128" t="s">
        <v>29</v>
      </c>
      <c r="B125" s="122"/>
      <c r="C125" s="126"/>
      <c r="D125" s="1002"/>
      <c r="E125" s="1005"/>
      <c r="F125" s="1002"/>
      <c r="G125" s="25"/>
      <c r="H125" s="1005"/>
    </row>
    <row r="126" spans="1:8" x14ac:dyDescent="0.25">
      <c r="B126" s="911">
        <v>43442</v>
      </c>
      <c r="C126" s="842">
        <v>43445</v>
      </c>
      <c r="D126" s="572" t="s">
        <v>7669</v>
      </c>
      <c r="E126" s="572" t="s">
        <v>742</v>
      </c>
      <c r="F126" s="547" t="s">
        <v>180</v>
      </c>
      <c r="G126" s="1068">
        <v>1069</v>
      </c>
      <c r="H126" s="572" t="s">
        <v>4105</v>
      </c>
    </row>
    <row r="127" spans="1:8" x14ac:dyDescent="0.25">
      <c r="B127" s="911">
        <v>43442</v>
      </c>
      <c r="C127" s="911">
        <v>43445</v>
      </c>
      <c r="D127" s="572" t="s">
        <v>12649</v>
      </c>
      <c r="E127" s="572" t="s">
        <v>36</v>
      </c>
      <c r="F127" s="547" t="s">
        <v>180</v>
      </c>
      <c r="G127" s="1068">
        <v>1069</v>
      </c>
      <c r="H127" s="572" t="s">
        <v>4105</v>
      </c>
    </row>
    <row r="128" spans="1:8" x14ac:dyDescent="0.25">
      <c r="B128" s="911">
        <v>43442</v>
      </c>
      <c r="C128" s="911">
        <v>43445</v>
      </c>
      <c r="D128" s="547" t="s">
        <v>14337</v>
      </c>
      <c r="E128" s="572" t="s">
        <v>1177</v>
      </c>
      <c r="F128" s="547" t="s">
        <v>180</v>
      </c>
      <c r="G128" s="560">
        <v>1069</v>
      </c>
      <c r="H128" s="572" t="s">
        <v>4105</v>
      </c>
    </row>
    <row r="129" spans="1:8" x14ac:dyDescent="0.25">
      <c r="B129" s="911">
        <v>43442</v>
      </c>
      <c r="C129" s="911">
        <v>43445</v>
      </c>
      <c r="D129" s="572" t="s">
        <v>8485</v>
      </c>
      <c r="E129" s="572" t="s">
        <v>11871</v>
      </c>
      <c r="F129" s="547" t="s">
        <v>180</v>
      </c>
      <c r="G129" s="1068">
        <v>1069</v>
      </c>
      <c r="H129" s="572" t="s">
        <v>4105</v>
      </c>
    </row>
    <row r="130" spans="1:8" x14ac:dyDescent="0.25">
      <c r="B130" s="911">
        <v>43442</v>
      </c>
      <c r="C130" s="911">
        <v>43445</v>
      </c>
      <c r="D130" s="572" t="s">
        <v>1172</v>
      </c>
      <c r="E130" s="572" t="s">
        <v>1173</v>
      </c>
      <c r="F130" s="547" t="s">
        <v>180</v>
      </c>
      <c r="G130" s="1068">
        <v>1069</v>
      </c>
      <c r="H130" s="572" t="s">
        <v>4105</v>
      </c>
    </row>
    <row r="131" spans="1:8" x14ac:dyDescent="0.25">
      <c r="B131" s="911">
        <v>43442</v>
      </c>
      <c r="C131" s="911">
        <v>43445</v>
      </c>
      <c r="D131" s="572" t="s">
        <v>14338</v>
      </c>
      <c r="E131" s="572" t="s">
        <v>513</v>
      </c>
      <c r="F131" s="547" t="s">
        <v>180</v>
      </c>
      <c r="G131" s="1068">
        <v>1069</v>
      </c>
      <c r="H131" s="572" t="s">
        <v>4105</v>
      </c>
    </row>
    <row r="132" spans="1:8" x14ac:dyDescent="0.25">
      <c r="B132" s="911">
        <v>43442</v>
      </c>
      <c r="C132" s="911">
        <v>43445</v>
      </c>
      <c r="D132" s="572" t="s">
        <v>14339</v>
      </c>
      <c r="E132" s="572" t="s">
        <v>4140</v>
      </c>
      <c r="F132" s="547" t="s">
        <v>180</v>
      </c>
      <c r="G132" s="1068">
        <v>1069</v>
      </c>
      <c r="H132" s="572" t="s">
        <v>4105</v>
      </c>
    </row>
    <row r="133" spans="1:8" x14ac:dyDescent="0.25">
      <c r="B133" s="581"/>
      <c r="C133" s="581"/>
      <c r="D133" s="1005"/>
      <c r="E133" s="1005"/>
      <c r="F133" s="1002"/>
      <c r="G133" s="1001"/>
      <c r="H133" s="1005"/>
    </row>
    <row r="134" spans="1:8" x14ac:dyDescent="0.25">
      <c r="B134" s="581"/>
      <c r="C134" s="1004"/>
      <c r="D134" s="1002"/>
      <c r="E134" s="1005"/>
      <c r="F134" s="1002"/>
      <c r="G134" s="242"/>
      <c r="H134" s="1005"/>
    </row>
    <row r="135" spans="1:8" x14ac:dyDescent="0.25">
      <c r="B135" s="581"/>
      <c r="C135" s="1004"/>
      <c r="D135" s="1002"/>
      <c r="E135" s="1005"/>
      <c r="F135" s="1005"/>
      <c r="G135" s="242"/>
      <c r="H135" s="1005"/>
    </row>
    <row r="136" spans="1:8" x14ac:dyDescent="0.25">
      <c r="B136" s="581"/>
      <c r="C136" s="581"/>
      <c r="D136" s="1005"/>
      <c r="E136" s="1005"/>
      <c r="F136" s="1002"/>
      <c r="G136" s="1001"/>
      <c r="H136" s="1005"/>
    </row>
    <row r="137" spans="1:8" x14ac:dyDescent="0.25">
      <c r="B137" s="122"/>
      <c r="C137" s="122"/>
      <c r="D137" s="1005"/>
      <c r="E137" s="1005"/>
      <c r="F137" s="1002"/>
      <c r="G137" s="123"/>
      <c r="H137" s="1005"/>
    </row>
    <row r="138" spans="1:8" x14ac:dyDescent="0.25">
      <c r="A138" s="184"/>
      <c r="B138" s="332"/>
      <c r="C138" s="332"/>
      <c r="D138" s="99"/>
      <c r="E138" s="99"/>
      <c r="F138" s="99"/>
      <c r="G138" s="333"/>
      <c r="H138" s="99"/>
    </row>
    <row r="139" spans="1:8" x14ac:dyDescent="0.25">
      <c r="A139" s="128" t="s">
        <v>7352</v>
      </c>
      <c r="B139" s="122"/>
      <c r="C139" s="122"/>
      <c r="D139" s="1003"/>
      <c r="E139" s="1006"/>
      <c r="F139" s="1003"/>
      <c r="G139" s="123"/>
      <c r="H139" s="1006"/>
    </row>
    <row r="140" spans="1:8" x14ac:dyDescent="0.25">
      <c r="B140" s="911">
        <v>43435</v>
      </c>
      <c r="C140" s="911">
        <v>43438</v>
      </c>
      <c r="D140" s="935" t="s">
        <v>12209</v>
      </c>
      <c r="E140" s="950" t="s">
        <v>58</v>
      </c>
      <c r="F140" s="935" t="s">
        <v>2857</v>
      </c>
      <c r="G140" s="942" t="s">
        <v>178</v>
      </c>
      <c r="H140" s="950" t="s">
        <v>14901</v>
      </c>
    </row>
    <row r="141" spans="1:8" x14ac:dyDescent="0.25">
      <c r="B141" s="911">
        <v>43436</v>
      </c>
      <c r="C141" s="911">
        <v>43440</v>
      </c>
      <c r="D141" s="935" t="s">
        <v>2367</v>
      </c>
      <c r="E141" s="950" t="s">
        <v>7675</v>
      </c>
      <c r="F141" s="935" t="s">
        <v>27</v>
      </c>
      <c r="G141" s="942">
        <v>1498</v>
      </c>
      <c r="H141" s="950" t="s">
        <v>14902</v>
      </c>
    </row>
    <row r="142" spans="1:8" x14ac:dyDescent="0.25">
      <c r="B142" s="911">
        <v>43440</v>
      </c>
      <c r="C142" s="911">
        <v>43442</v>
      </c>
      <c r="D142" s="935" t="s">
        <v>7677</v>
      </c>
      <c r="E142" s="950" t="s">
        <v>166</v>
      </c>
      <c r="F142" s="935" t="s">
        <v>9249</v>
      </c>
      <c r="G142" s="942">
        <v>2400</v>
      </c>
      <c r="H142" s="572" t="s">
        <v>14903</v>
      </c>
    </row>
    <row r="143" spans="1:8" x14ac:dyDescent="0.25">
      <c r="B143" s="911">
        <v>43441</v>
      </c>
      <c r="C143" s="911">
        <v>43445</v>
      </c>
      <c r="D143" s="935" t="s">
        <v>887</v>
      </c>
      <c r="E143" s="950" t="s">
        <v>14904</v>
      </c>
      <c r="F143" s="935" t="s">
        <v>2540</v>
      </c>
      <c r="G143" s="942">
        <v>2111</v>
      </c>
      <c r="H143" s="950" t="s">
        <v>14905</v>
      </c>
    </row>
    <row r="144" spans="1:8" x14ac:dyDescent="0.25">
      <c r="B144" s="911">
        <v>43441</v>
      </c>
      <c r="C144" s="911">
        <v>43445</v>
      </c>
      <c r="D144" s="935" t="s">
        <v>3703</v>
      </c>
      <c r="E144" s="950" t="s">
        <v>11701</v>
      </c>
      <c r="F144" s="935" t="s">
        <v>2540</v>
      </c>
      <c r="G144" s="942">
        <v>2288</v>
      </c>
      <c r="H144" s="950" t="s">
        <v>14905</v>
      </c>
    </row>
    <row r="145" spans="1:10" x14ac:dyDescent="0.25">
      <c r="B145" s="911">
        <v>43441</v>
      </c>
      <c r="C145" s="911">
        <v>43445</v>
      </c>
      <c r="D145" s="935" t="s">
        <v>13955</v>
      </c>
      <c r="E145" s="950" t="s">
        <v>12630</v>
      </c>
      <c r="F145" s="935" t="s">
        <v>2540</v>
      </c>
      <c r="G145" s="942">
        <v>2589</v>
      </c>
      <c r="H145" s="950" t="s">
        <v>14905</v>
      </c>
    </row>
    <row r="146" spans="1:10" x14ac:dyDescent="0.25">
      <c r="B146" s="911">
        <v>43441</v>
      </c>
      <c r="C146" s="911">
        <v>43445</v>
      </c>
      <c r="D146" s="935" t="s">
        <v>148</v>
      </c>
      <c r="E146" s="950" t="s">
        <v>14906</v>
      </c>
      <c r="F146" s="935" t="s">
        <v>2540</v>
      </c>
      <c r="G146" s="942">
        <v>2467</v>
      </c>
      <c r="H146" s="950" t="s">
        <v>14905</v>
      </c>
    </row>
    <row r="147" spans="1:10" x14ac:dyDescent="0.25">
      <c r="B147" s="911">
        <v>43442</v>
      </c>
      <c r="C147" s="911">
        <v>43445</v>
      </c>
      <c r="D147" s="935" t="s">
        <v>11706</v>
      </c>
      <c r="E147" s="950" t="s">
        <v>58</v>
      </c>
      <c r="F147" s="935" t="s">
        <v>2540</v>
      </c>
      <c r="G147" s="942">
        <v>2149</v>
      </c>
      <c r="H147" s="950" t="s">
        <v>14905</v>
      </c>
    </row>
    <row r="148" spans="1:10" x14ac:dyDescent="0.25">
      <c r="B148" s="911">
        <v>43442</v>
      </c>
      <c r="C148" s="911">
        <v>43445</v>
      </c>
      <c r="D148" s="935" t="s">
        <v>5166</v>
      </c>
      <c r="E148" s="950" t="s">
        <v>9646</v>
      </c>
      <c r="F148" s="935" t="s">
        <v>2540</v>
      </c>
      <c r="G148" s="942">
        <v>1765</v>
      </c>
      <c r="H148" s="950" t="s">
        <v>14905</v>
      </c>
    </row>
    <row r="149" spans="1:10" x14ac:dyDescent="0.25">
      <c r="B149" s="911">
        <v>43443</v>
      </c>
      <c r="C149" s="911">
        <v>43445</v>
      </c>
      <c r="D149" s="935" t="s">
        <v>602</v>
      </c>
      <c r="E149" s="950" t="s">
        <v>14907</v>
      </c>
      <c r="F149" s="935" t="s">
        <v>2540</v>
      </c>
      <c r="G149" s="942">
        <v>1483</v>
      </c>
      <c r="H149" s="950" t="s">
        <v>14905</v>
      </c>
    </row>
    <row r="150" spans="1:10" x14ac:dyDescent="0.25">
      <c r="B150" s="122"/>
      <c r="C150" s="122"/>
      <c r="D150" s="1003"/>
      <c r="E150" s="1006"/>
      <c r="F150" s="1003"/>
      <c r="G150" s="123"/>
      <c r="H150" s="1003"/>
    </row>
    <row r="151" spans="1:10" x14ac:dyDescent="0.25">
      <c r="B151" s="122"/>
      <c r="C151" s="122"/>
      <c r="D151" s="1003"/>
      <c r="E151" s="1006"/>
      <c r="F151" s="1003"/>
      <c r="G151" s="123"/>
      <c r="H151" s="1003"/>
    </row>
    <row r="152" spans="1:10" x14ac:dyDescent="0.25">
      <c r="B152" s="122"/>
      <c r="C152" s="122"/>
      <c r="D152" s="1003"/>
      <c r="E152" s="1006"/>
      <c r="F152" s="1003"/>
      <c r="G152" s="123"/>
      <c r="H152" s="1003"/>
    </row>
    <row r="153" spans="1:10" x14ac:dyDescent="0.25">
      <c r="A153" s="184"/>
      <c r="B153" s="337"/>
      <c r="C153" s="337"/>
      <c r="D153" s="105"/>
      <c r="E153" s="105"/>
      <c r="F153" s="105"/>
      <c r="G153" s="338"/>
      <c r="H153" s="105"/>
    </row>
    <row r="154" spans="1:10" x14ac:dyDescent="0.25">
      <c r="A154" s="128" t="s">
        <v>13393</v>
      </c>
      <c r="B154" s="122"/>
      <c r="C154" s="122"/>
      <c r="D154" s="1003"/>
      <c r="E154" s="1006"/>
      <c r="F154" s="1003"/>
      <c r="G154" s="123"/>
      <c r="H154" s="1006"/>
    </row>
    <row r="155" spans="1:10" x14ac:dyDescent="0.25">
      <c r="B155" s="842">
        <v>43441</v>
      </c>
      <c r="C155" s="842">
        <v>43446</v>
      </c>
      <c r="D155" s="547" t="s">
        <v>14431</v>
      </c>
      <c r="E155" s="547" t="s">
        <v>55</v>
      </c>
      <c r="F155" s="547" t="s">
        <v>180</v>
      </c>
      <c r="G155" s="919">
        <v>2181.64</v>
      </c>
      <c r="H155" s="547" t="s">
        <v>14454</v>
      </c>
    </row>
    <row r="156" spans="1:10" x14ac:dyDescent="0.25">
      <c r="B156" s="842">
        <v>43441</v>
      </c>
      <c r="C156" s="842">
        <v>43445</v>
      </c>
      <c r="D156" s="547" t="s">
        <v>12638</v>
      </c>
      <c r="E156" s="547" t="s">
        <v>1414</v>
      </c>
      <c r="F156" s="547" t="s">
        <v>180</v>
      </c>
      <c r="G156" s="919">
        <v>2181.64</v>
      </c>
      <c r="H156" s="547" t="s">
        <v>14454</v>
      </c>
    </row>
    <row r="157" spans="1:10" x14ac:dyDescent="0.25">
      <c r="B157" s="842">
        <v>43442</v>
      </c>
      <c r="C157" s="842">
        <v>43445</v>
      </c>
      <c r="D157" s="547" t="s">
        <v>14870</v>
      </c>
      <c r="E157" s="547" t="s">
        <v>13384</v>
      </c>
      <c r="F157" s="547" t="s">
        <v>180</v>
      </c>
      <c r="G157" s="919">
        <v>1408.3</v>
      </c>
      <c r="H157" s="547" t="s">
        <v>14454</v>
      </c>
    </row>
    <row r="158" spans="1:10" x14ac:dyDescent="0.25">
      <c r="B158" s="122"/>
      <c r="C158" s="122"/>
      <c r="D158" s="1094"/>
      <c r="E158" s="1096"/>
      <c r="F158" s="1094"/>
      <c r="G158" s="123"/>
      <c r="H158" s="1096"/>
    </row>
    <row r="159" spans="1:10" x14ac:dyDescent="0.25">
      <c r="B159" s="122"/>
      <c r="C159" s="122"/>
      <c r="D159" s="1094"/>
      <c r="E159" s="1096"/>
      <c r="F159" s="1094"/>
      <c r="G159" s="123"/>
      <c r="H159" s="1096"/>
    </row>
    <row r="160" spans="1:10" x14ac:dyDescent="0.25">
      <c r="B160" s="941"/>
      <c r="C160" s="941"/>
      <c r="D160" s="216"/>
      <c r="E160" s="216"/>
      <c r="F160" s="216"/>
      <c r="G160" s="944"/>
      <c r="H160" s="216"/>
      <c r="I160" s="936"/>
      <c r="J160" s="936"/>
    </row>
    <row r="161" spans="1:8" x14ac:dyDescent="0.25">
      <c r="B161" s="122"/>
      <c r="C161" s="122"/>
      <c r="D161" s="1003"/>
      <c r="E161" s="1006"/>
      <c r="F161" s="1003"/>
      <c r="G161" s="123"/>
      <c r="H161" s="1006"/>
    </row>
    <row r="162" spans="1:8" x14ac:dyDescent="0.25">
      <c r="A162" s="184"/>
      <c r="B162" s="337"/>
      <c r="C162" s="337"/>
      <c r="D162" s="105"/>
      <c r="E162" s="105"/>
      <c r="F162" s="105"/>
      <c r="G162" s="338"/>
      <c r="H162" s="105"/>
    </row>
    <row r="163" spans="1:8" x14ac:dyDescent="0.25">
      <c r="A163" s="128" t="s">
        <v>6335</v>
      </c>
      <c r="B163" s="115"/>
      <c r="C163" s="115"/>
      <c r="D163" s="1006"/>
      <c r="E163" s="1006"/>
      <c r="F163" s="1006"/>
      <c r="G163" s="113"/>
      <c r="H163" s="1006"/>
    </row>
    <row r="164" spans="1:8" x14ac:dyDescent="0.25">
      <c r="B164" s="115"/>
      <c r="C164" s="115"/>
      <c r="D164" s="1006"/>
      <c r="E164" s="1006"/>
      <c r="F164" s="1006"/>
      <c r="G164" s="113"/>
      <c r="H164" s="232"/>
    </row>
    <row r="165" spans="1:8" x14ac:dyDescent="0.25">
      <c r="B165" s="115"/>
      <c r="C165" s="115"/>
      <c r="D165" s="1006"/>
      <c r="E165" s="1006"/>
      <c r="F165" s="1006"/>
      <c r="G165" s="113"/>
      <c r="H165" s="1006"/>
    </row>
    <row r="166" spans="1:8" x14ac:dyDescent="0.25">
      <c r="B166" s="122"/>
      <c r="C166" s="122"/>
      <c r="D166" s="1003"/>
      <c r="E166" s="1006"/>
      <c r="F166" s="1003"/>
      <c r="G166" s="123"/>
      <c r="H166" s="1003"/>
    </row>
    <row r="167" spans="1:8" x14ac:dyDescent="0.25">
      <c r="B167" s="115"/>
      <c r="C167" s="115"/>
      <c r="D167" s="1006"/>
      <c r="E167" s="1006"/>
      <c r="F167" s="1006"/>
      <c r="G167" s="113"/>
      <c r="H167" s="1006"/>
    </row>
    <row r="168" spans="1:8" x14ac:dyDescent="0.25">
      <c r="B168" s="115"/>
      <c r="C168" s="115"/>
      <c r="D168" s="1006"/>
      <c r="E168" s="1006"/>
      <c r="F168" s="1006"/>
      <c r="G168" s="113"/>
      <c r="H168" s="1006"/>
    </row>
    <row r="169" spans="1:8" x14ac:dyDescent="0.25">
      <c r="A169" s="184"/>
      <c r="B169" s="332"/>
      <c r="C169" s="332"/>
      <c r="D169" s="99"/>
      <c r="E169" s="99"/>
      <c r="F169" s="99"/>
      <c r="G169" s="333"/>
      <c r="H169" s="99"/>
    </row>
    <row r="170" spans="1:8" x14ac:dyDescent="0.25">
      <c r="A170" s="128" t="s">
        <v>181</v>
      </c>
      <c r="B170" s="122"/>
      <c r="C170" s="122"/>
      <c r="D170" s="1003"/>
      <c r="E170" s="1006"/>
      <c r="F170" s="1003"/>
      <c r="G170" s="123"/>
      <c r="H170" s="1003"/>
    </row>
    <row r="171" spans="1:8" x14ac:dyDescent="0.25">
      <c r="B171" s="948"/>
      <c r="C171" s="948"/>
      <c r="D171" s="945"/>
      <c r="E171" s="946"/>
      <c r="F171" s="815"/>
      <c r="G171" s="947"/>
      <c r="H171" s="599"/>
    </row>
    <row r="172" spans="1:8" x14ac:dyDescent="0.25">
      <c r="B172" s="948">
        <v>43437</v>
      </c>
      <c r="C172" s="948">
        <v>42343</v>
      </c>
      <c r="D172" s="945" t="s">
        <v>11114</v>
      </c>
      <c r="E172" s="946" t="s">
        <v>36</v>
      </c>
      <c r="F172" s="815" t="s">
        <v>1504</v>
      </c>
      <c r="G172" s="947">
        <v>1018.74</v>
      </c>
      <c r="H172" s="599" t="s">
        <v>15389</v>
      </c>
    </row>
    <row r="173" spans="1:8" x14ac:dyDescent="0.25">
      <c r="B173" s="948"/>
      <c r="C173" s="948"/>
      <c r="D173" s="945"/>
      <c r="E173" s="946"/>
      <c r="F173" s="815"/>
      <c r="G173" s="947"/>
      <c r="H173" s="599"/>
    </row>
    <row r="174" spans="1:8" x14ac:dyDescent="0.25">
      <c r="B174" s="948"/>
      <c r="C174" s="948"/>
      <c r="D174" s="945"/>
      <c r="E174" s="946"/>
      <c r="F174" s="815"/>
      <c r="G174" s="947"/>
      <c r="H174" s="599"/>
    </row>
    <row r="175" spans="1:8" x14ac:dyDescent="0.25">
      <c r="B175" s="948"/>
      <c r="C175" s="948"/>
      <c r="D175" s="945"/>
      <c r="E175" s="946"/>
      <c r="F175" s="815"/>
      <c r="G175" s="947"/>
      <c r="H175" s="599"/>
    </row>
    <row r="176" spans="1:8" x14ac:dyDescent="0.25">
      <c r="B176" s="939"/>
      <c r="C176" s="939"/>
      <c r="D176" s="950"/>
      <c r="E176" s="950"/>
      <c r="F176" s="950"/>
      <c r="G176" s="951"/>
      <c r="H176" s="950"/>
    </row>
    <row r="177" spans="1:8" x14ac:dyDescent="0.25">
      <c r="B177" s="939"/>
      <c r="C177" s="939"/>
      <c r="D177" s="950"/>
      <c r="E177" s="935"/>
      <c r="F177" s="950"/>
      <c r="G177" s="951"/>
      <c r="H177" s="950"/>
    </row>
    <row r="178" spans="1:8" x14ac:dyDescent="0.25">
      <c r="A178" s="184"/>
      <c r="B178" s="337"/>
      <c r="C178" s="337"/>
      <c r="D178" s="105"/>
      <c r="E178" s="105"/>
      <c r="F178" s="105"/>
      <c r="G178" s="338"/>
      <c r="H178" s="105"/>
    </row>
    <row r="179" spans="1:8" x14ac:dyDescent="0.25">
      <c r="A179" s="128" t="s">
        <v>9060</v>
      </c>
      <c r="B179" s="115"/>
      <c r="C179" s="115"/>
      <c r="D179" s="549"/>
      <c r="E179" s="549"/>
      <c r="F179" s="549"/>
      <c r="G179" s="113"/>
      <c r="H179" s="549"/>
    </row>
    <row r="180" spans="1:8" x14ac:dyDescent="0.25">
      <c r="B180" s="115"/>
      <c r="C180" s="115"/>
      <c r="D180" s="549"/>
      <c r="E180" s="549"/>
      <c r="F180" s="549"/>
      <c r="G180" s="113"/>
      <c r="H180" s="549"/>
    </row>
    <row r="181" spans="1:8" x14ac:dyDescent="0.25">
      <c r="B181" s="115"/>
      <c r="C181" s="115"/>
      <c r="D181" s="549"/>
      <c r="E181" s="549"/>
      <c r="F181" s="549"/>
      <c r="G181" s="113"/>
      <c r="H181" s="549"/>
    </row>
    <row r="182" spans="1:8" x14ac:dyDescent="0.25">
      <c r="B182" s="115"/>
      <c r="C182" s="115"/>
      <c r="D182" s="549"/>
      <c r="E182" s="549"/>
      <c r="F182" s="549"/>
      <c r="G182" s="113"/>
      <c r="H182" s="549"/>
    </row>
    <row r="183" spans="1:8" x14ac:dyDescent="0.25">
      <c r="B183" s="115"/>
      <c r="C183" s="115"/>
      <c r="D183" s="549"/>
      <c r="E183" s="549"/>
      <c r="F183" s="549"/>
      <c r="G183" s="113"/>
      <c r="H183" s="549"/>
    </row>
    <row r="184" spans="1:8" x14ac:dyDescent="0.25">
      <c r="B184" s="115"/>
      <c r="C184" s="115"/>
      <c r="D184" s="549"/>
      <c r="E184" s="549"/>
      <c r="F184" s="549"/>
      <c r="G184" s="113"/>
      <c r="H184" s="549"/>
    </row>
    <row r="185" spans="1:8" x14ac:dyDescent="0.25">
      <c r="B185" s="115"/>
      <c r="C185" s="115"/>
      <c r="D185" s="549"/>
      <c r="E185" s="549"/>
      <c r="F185" s="549"/>
      <c r="G185" s="113"/>
      <c r="H185" s="549"/>
    </row>
    <row r="186" spans="1:8" x14ac:dyDescent="0.25">
      <c r="A186" s="184"/>
      <c r="B186" s="337"/>
      <c r="C186" s="337"/>
      <c r="D186" s="105"/>
      <c r="E186" s="105"/>
      <c r="F186" s="105"/>
      <c r="G186" s="338"/>
      <c r="H186" s="105"/>
    </row>
    <row r="187" spans="1:8" x14ac:dyDescent="0.25">
      <c r="A187" s="128" t="s">
        <v>8603</v>
      </c>
      <c r="B187" s="760"/>
      <c r="C187" s="760"/>
      <c r="D187" s="136"/>
      <c r="E187" s="136"/>
      <c r="F187" s="136"/>
      <c r="G187" s="732"/>
      <c r="H187" s="136"/>
    </row>
    <row r="188" spans="1:8" x14ac:dyDescent="0.25">
      <c r="B188" s="760"/>
      <c r="C188" s="760"/>
      <c r="D188" s="136"/>
      <c r="E188" s="136"/>
      <c r="F188" s="136"/>
      <c r="G188" s="732"/>
      <c r="H188" s="136"/>
    </row>
    <row r="189" spans="1:8" x14ac:dyDescent="0.25">
      <c r="B189" s="941">
        <v>43441</v>
      </c>
      <c r="C189" s="941">
        <v>43445</v>
      </c>
      <c r="D189" s="547" t="s">
        <v>6957</v>
      </c>
      <c r="E189" s="547" t="s">
        <v>14453</v>
      </c>
      <c r="F189" s="547" t="s">
        <v>180</v>
      </c>
      <c r="G189" s="921">
        <v>2047.58</v>
      </c>
      <c r="H189" s="547" t="s">
        <v>14454</v>
      </c>
    </row>
    <row r="190" spans="1:8" x14ac:dyDescent="0.25">
      <c r="B190" s="760"/>
      <c r="C190" s="760"/>
      <c r="D190" s="136"/>
      <c r="E190" s="136"/>
      <c r="F190" s="136"/>
      <c r="G190" s="732"/>
      <c r="H190" s="136"/>
    </row>
    <row r="191" spans="1:8" x14ac:dyDescent="0.25">
      <c r="B191" s="760"/>
      <c r="C191" s="760"/>
      <c r="D191" s="136"/>
      <c r="E191" s="136"/>
      <c r="F191" s="136"/>
      <c r="G191" s="732"/>
      <c r="H191" s="136"/>
    </row>
    <row r="192" spans="1:8" x14ac:dyDescent="0.25">
      <c r="B192" s="760"/>
      <c r="C192" s="760"/>
      <c r="D192" s="136"/>
      <c r="E192" s="136"/>
      <c r="F192" s="136"/>
      <c r="G192" s="732"/>
      <c r="H192" s="136"/>
    </row>
    <row r="193" spans="1:8" x14ac:dyDescent="0.25">
      <c r="B193" s="115"/>
      <c r="C193" s="115"/>
      <c r="D193" s="549"/>
      <c r="E193" s="549"/>
      <c r="F193" s="549"/>
      <c r="G193" s="113"/>
      <c r="H193" s="1006"/>
    </row>
    <row r="194" spans="1:8" x14ac:dyDescent="0.25">
      <c r="B194" s="115"/>
      <c r="C194" s="115"/>
      <c r="D194" s="549"/>
      <c r="E194" s="549"/>
      <c r="F194" s="550"/>
      <c r="G194" s="113"/>
      <c r="H194" s="549"/>
    </row>
    <row r="195" spans="1:8" x14ac:dyDescent="0.25">
      <c r="A195" s="184"/>
      <c r="B195" s="332"/>
      <c r="C195" s="332"/>
      <c r="D195" s="99"/>
      <c r="E195" s="99"/>
      <c r="F195" s="99"/>
      <c r="G195" s="333"/>
      <c r="H195" s="99"/>
    </row>
    <row r="196" spans="1:8" x14ac:dyDescent="0.25">
      <c r="A196" s="128" t="s">
        <v>28</v>
      </c>
      <c r="B196" s="551"/>
      <c r="C196" s="552"/>
      <c r="D196" s="553"/>
      <c r="E196" s="553"/>
      <c r="F196" s="553"/>
      <c r="G196" s="560"/>
      <c r="H196" s="553"/>
    </row>
    <row r="197" spans="1:8" x14ac:dyDescent="0.25">
      <c r="B197" s="551"/>
      <c r="C197" s="551"/>
      <c r="D197" s="553"/>
      <c r="E197" s="553"/>
      <c r="F197" s="553"/>
      <c r="G197" s="123"/>
      <c r="H197" s="553"/>
    </row>
    <row r="198" spans="1:8" x14ac:dyDescent="0.25">
      <c r="B198" s="551"/>
      <c r="C198" s="551"/>
      <c r="D198" s="553"/>
      <c r="E198" s="553"/>
      <c r="F198" s="553"/>
      <c r="G198" s="123"/>
      <c r="H198" s="553"/>
    </row>
    <row r="199" spans="1:8" x14ac:dyDescent="0.25">
      <c r="B199" s="911">
        <v>43442</v>
      </c>
      <c r="C199" s="911">
        <v>43445</v>
      </c>
      <c r="D199" s="553" t="s">
        <v>7692</v>
      </c>
      <c r="E199" s="553" t="s">
        <v>9880</v>
      </c>
      <c r="F199" s="553" t="s">
        <v>180</v>
      </c>
      <c r="G199" s="965">
        <v>1418.5</v>
      </c>
      <c r="H199" s="553" t="s">
        <v>15061</v>
      </c>
    </row>
    <row r="200" spans="1:8" x14ac:dyDescent="0.25">
      <c r="B200" s="911">
        <v>43442</v>
      </c>
      <c r="C200" s="911">
        <v>43445</v>
      </c>
      <c r="D200" s="553" t="s">
        <v>171</v>
      </c>
      <c r="E200" s="553" t="s">
        <v>36</v>
      </c>
      <c r="F200" s="553" t="s">
        <v>180</v>
      </c>
      <c r="G200" s="965">
        <v>1418.5</v>
      </c>
      <c r="H200" s="553" t="s">
        <v>15061</v>
      </c>
    </row>
    <row r="201" spans="1:8" ht="26.25" x14ac:dyDescent="0.25">
      <c r="B201" s="911">
        <v>43442</v>
      </c>
      <c r="C201" s="911">
        <v>43445</v>
      </c>
      <c r="D201" s="553" t="s">
        <v>9356</v>
      </c>
      <c r="E201" s="553" t="s">
        <v>11175</v>
      </c>
      <c r="F201" s="553" t="s">
        <v>180</v>
      </c>
      <c r="G201" s="965">
        <v>1418.5</v>
      </c>
      <c r="H201" s="553" t="s">
        <v>15061</v>
      </c>
    </row>
    <row r="202" spans="1:8" ht="26.25" x14ac:dyDescent="0.25">
      <c r="B202" s="911">
        <v>43443</v>
      </c>
      <c r="C202" s="911">
        <v>43445</v>
      </c>
      <c r="D202" s="553" t="s">
        <v>15062</v>
      </c>
      <c r="E202" s="553" t="s">
        <v>7415</v>
      </c>
      <c r="F202" s="553" t="s">
        <v>180</v>
      </c>
      <c r="G202" s="965">
        <v>1000</v>
      </c>
      <c r="H202" s="553" t="s">
        <v>15061</v>
      </c>
    </row>
    <row r="203" spans="1:8" x14ac:dyDescent="0.25">
      <c r="B203" s="911">
        <v>43442</v>
      </c>
      <c r="C203" s="911">
        <v>43445</v>
      </c>
      <c r="D203" s="553" t="s">
        <v>3170</v>
      </c>
      <c r="E203" s="553" t="s">
        <v>7694</v>
      </c>
      <c r="F203" s="553" t="s">
        <v>180</v>
      </c>
      <c r="G203" s="965">
        <v>1418.5</v>
      </c>
      <c r="H203" s="553" t="s">
        <v>15061</v>
      </c>
    </row>
    <row r="204" spans="1:8" x14ac:dyDescent="0.25">
      <c r="B204" s="911">
        <v>43442</v>
      </c>
      <c r="C204" s="911">
        <v>43445</v>
      </c>
      <c r="D204" s="553" t="s">
        <v>5189</v>
      </c>
      <c r="E204" s="553" t="s">
        <v>7694</v>
      </c>
      <c r="F204" s="553" t="s">
        <v>180</v>
      </c>
      <c r="G204" s="965">
        <v>1418.5</v>
      </c>
      <c r="H204" s="553" t="s">
        <v>15061</v>
      </c>
    </row>
    <row r="205" spans="1:8" x14ac:dyDescent="0.25">
      <c r="B205" s="911">
        <v>43442</v>
      </c>
      <c r="C205" s="911">
        <v>43445</v>
      </c>
      <c r="D205" s="553" t="s">
        <v>5192</v>
      </c>
      <c r="E205" s="553" t="s">
        <v>2402</v>
      </c>
      <c r="F205" s="553" t="s">
        <v>180</v>
      </c>
      <c r="G205" s="965">
        <v>1418.5</v>
      </c>
      <c r="H205" s="553" t="s">
        <v>15061</v>
      </c>
    </row>
    <row r="206" spans="1:8" x14ac:dyDescent="0.25">
      <c r="B206" s="911">
        <v>43442</v>
      </c>
      <c r="C206" s="911">
        <v>43445</v>
      </c>
      <c r="D206" s="553" t="s">
        <v>9885</v>
      </c>
      <c r="E206" s="553" t="s">
        <v>9833</v>
      </c>
      <c r="F206" s="553" t="s">
        <v>180</v>
      </c>
      <c r="G206" s="965">
        <v>1418.5</v>
      </c>
      <c r="H206" s="553" t="s">
        <v>15061</v>
      </c>
    </row>
    <row r="207" spans="1:8" x14ac:dyDescent="0.25">
      <c r="B207" s="551"/>
      <c r="C207" s="551"/>
      <c r="D207" s="553"/>
      <c r="E207" s="553"/>
      <c r="F207" s="553"/>
      <c r="G207" s="123"/>
      <c r="H207" s="553"/>
    </row>
    <row r="208" spans="1:8" x14ac:dyDescent="0.25">
      <c r="B208" s="551"/>
      <c r="C208" s="551"/>
      <c r="D208" s="553"/>
      <c r="E208" s="553"/>
      <c r="F208" s="553"/>
      <c r="G208" s="123"/>
      <c r="H208" s="553"/>
    </row>
    <row r="209" spans="1:8" x14ac:dyDescent="0.25">
      <c r="B209" s="551"/>
      <c r="C209" s="551"/>
      <c r="D209" s="553"/>
      <c r="E209" s="553"/>
      <c r="F209" s="553"/>
      <c r="G209" s="123"/>
      <c r="H209" s="553"/>
    </row>
    <row r="210" spans="1:8" x14ac:dyDescent="0.25">
      <c r="B210" s="551"/>
      <c r="C210" s="551"/>
      <c r="D210" s="553"/>
      <c r="E210" s="553"/>
      <c r="F210" s="553"/>
      <c r="G210" s="123"/>
      <c r="H210" s="553"/>
    </row>
    <row r="211" spans="1:8" x14ac:dyDescent="0.25">
      <c r="B211" s="551"/>
      <c r="C211" s="551"/>
      <c r="D211" s="553"/>
      <c r="E211" s="553"/>
      <c r="F211" s="553"/>
      <c r="G211" s="123"/>
      <c r="H211" s="553"/>
    </row>
    <row r="212" spans="1:8" x14ac:dyDescent="0.25">
      <c r="B212" s="551"/>
      <c r="C212" s="551"/>
      <c r="D212" s="553"/>
      <c r="E212" s="553"/>
      <c r="F212" s="553"/>
      <c r="G212" s="123"/>
      <c r="H212" s="553"/>
    </row>
    <row r="213" spans="1:8" x14ac:dyDescent="0.25">
      <c r="B213" s="551"/>
      <c r="C213" s="551"/>
      <c r="D213" s="553"/>
      <c r="E213" s="553"/>
      <c r="F213" s="553"/>
      <c r="G213" s="123"/>
      <c r="H213" s="553"/>
    </row>
    <row r="214" spans="1:8" x14ac:dyDescent="0.25">
      <c r="A214" s="184"/>
      <c r="B214" s="332"/>
      <c r="C214" s="332"/>
      <c r="D214" s="99"/>
      <c r="E214" s="99"/>
      <c r="F214" s="99"/>
      <c r="G214" s="333"/>
      <c r="H214" s="99"/>
    </row>
    <row r="215" spans="1:8" x14ac:dyDescent="0.25">
      <c r="A215" s="128" t="s">
        <v>50</v>
      </c>
      <c r="B215" s="126"/>
      <c r="C215" s="126"/>
      <c r="D215" s="273"/>
      <c r="E215" s="1005"/>
      <c r="F215" s="1002"/>
      <c r="G215" s="25"/>
      <c r="H215" s="1005"/>
    </row>
    <row r="216" spans="1:8" x14ac:dyDescent="0.25">
      <c r="B216" s="126"/>
      <c r="C216" s="126"/>
      <c r="D216" s="273"/>
      <c r="E216" s="1095"/>
      <c r="F216" s="1093"/>
      <c r="G216" s="25"/>
      <c r="H216" s="1095"/>
    </row>
    <row r="217" spans="1:8" x14ac:dyDescent="0.25">
      <c r="B217" s="126"/>
      <c r="C217" s="126"/>
      <c r="D217" s="273"/>
      <c r="E217" s="1095"/>
      <c r="F217" s="1093"/>
      <c r="G217" s="25"/>
      <c r="H217" s="1095"/>
    </row>
    <row r="218" spans="1:8" x14ac:dyDescent="0.25">
      <c r="B218" s="939">
        <v>43440</v>
      </c>
      <c r="C218" s="939">
        <v>43445</v>
      </c>
      <c r="D218" s="950" t="s">
        <v>208</v>
      </c>
      <c r="E218" s="950" t="s">
        <v>55</v>
      </c>
      <c r="F218" s="950" t="s">
        <v>180</v>
      </c>
      <c r="G218" s="1014">
        <v>2161.35</v>
      </c>
      <c r="H218" s="1013" t="s">
        <v>9979</v>
      </c>
    </row>
    <row r="219" spans="1:8" x14ac:dyDescent="0.25">
      <c r="B219" s="939">
        <v>43440</v>
      </c>
      <c r="C219" s="939">
        <v>43445</v>
      </c>
      <c r="D219" s="950" t="s">
        <v>1928</v>
      </c>
      <c r="E219" s="950" t="s">
        <v>55</v>
      </c>
      <c r="F219" s="950" t="s">
        <v>180</v>
      </c>
      <c r="G219" s="1014">
        <v>807.5</v>
      </c>
      <c r="H219" s="950" t="s">
        <v>9979</v>
      </c>
    </row>
    <row r="220" spans="1:8" x14ac:dyDescent="0.25">
      <c r="B220" s="911">
        <v>43442</v>
      </c>
      <c r="C220" s="911">
        <v>43445</v>
      </c>
      <c r="D220" s="935" t="s">
        <v>13967</v>
      </c>
      <c r="E220" s="950" t="s">
        <v>7738</v>
      </c>
      <c r="F220" s="935" t="s">
        <v>180</v>
      </c>
      <c r="G220" s="1015">
        <v>1008.5</v>
      </c>
      <c r="H220" s="950" t="s">
        <v>9979</v>
      </c>
    </row>
    <row r="221" spans="1:8" x14ac:dyDescent="0.25">
      <c r="B221" s="939">
        <v>43442</v>
      </c>
      <c r="C221" s="939">
        <v>43445</v>
      </c>
      <c r="D221" s="950" t="s">
        <v>12926</v>
      </c>
      <c r="E221" s="950" t="s">
        <v>1930</v>
      </c>
      <c r="F221" s="950" t="s">
        <v>180</v>
      </c>
      <c r="G221" s="1016">
        <v>1472.8</v>
      </c>
      <c r="H221" s="950" t="s">
        <v>9979</v>
      </c>
    </row>
    <row r="222" spans="1:8" x14ac:dyDescent="0.25">
      <c r="B222" s="939">
        <v>43442</v>
      </c>
      <c r="C222" s="939">
        <v>43445</v>
      </c>
      <c r="D222" s="950" t="s">
        <v>2410</v>
      </c>
      <c r="E222" s="950" t="s">
        <v>55</v>
      </c>
      <c r="F222" s="950" t="s">
        <v>180</v>
      </c>
      <c r="G222" s="1016">
        <v>1473</v>
      </c>
      <c r="H222" s="1013" t="s">
        <v>9979</v>
      </c>
    </row>
    <row r="223" spans="1:8" x14ac:dyDescent="0.25">
      <c r="B223" s="922">
        <v>43442</v>
      </c>
      <c r="C223" s="922">
        <v>43445</v>
      </c>
      <c r="D223" s="1013" t="s">
        <v>10470</v>
      </c>
      <c r="E223" s="1013" t="s">
        <v>14892</v>
      </c>
      <c r="F223" s="1013" t="s">
        <v>180</v>
      </c>
      <c r="G223" s="1110">
        <v>1473</v>
      </c>
      <c r="H223" s="950" t="s">
        <v>9979</v>
      </c>
    </row>
    <row r="224" spans="1:8" x14ac:dyDescent="0.25">
      <c r="B224" s="922">
        <v>43444</v>
      </c>
      <c r="C224" s="922">
        <v>43446</v>
      </c>
      <c r="D224" s="935" t="s">
        <v>14893</v>
      </c>
      <c r="E224" s="950" t="s">
        <v>14894</v>
      </c>
      <c r="F224" s="935" t="s">
        <v>14895</v>
      </c>
      <c r="G224" s="1015">
        <v>165</v>
      </c>
      <c r="H224" s="950" t="s">
        <v>14896</v>
      </c>
    </row>
    <row r="225" spans="1:8" x14ac:dyDescent="0.25">
      <c r="B225" s="939">
        <v>43444</v>
      </c>
      <c r="C225" s="939">
        <v>43446</v>
      </c>
      <c r="D225" s="950" t="s">
        <v>9369</v>
      </c>
      <c r="E225" s="950" t="s">
        <v>13969</v>
      </c>
      <c r="F225" s="950" t="s">
        <v>14895</v>
      </c>
      <c r="G225" s="1014">
        <v>427.04</v>
      </c>
      <c r="H225" s="950" t="s">
        <v>14896</v>
      </c>
    </row>
    <row r="226" spans="1:8" x14ac:dyDescent="0.25">
      <c r="B226" s="939">
        <v>43444</v>
      </c>
      <c r="C226" s="939">
        <v>43446</v>
      </c>
      <c r="D226" s="950" t="s">
        <v>14897</v>
      </c>
      <c r="E226" s="950" t="s">
        <v>14898</v>
      </c>
      <c r="F226" s="950" t="s">
        <v>14895</v>
      </c>
      <c r="G226" s="1014">
        <v>427.04</v>
      </c>
      <c r="H226" s="950" t="s">
        <v>14896</v>
      </c>
    </row>
    <row r="227" spans="1:8" x14ac:dyDescent="0.25">
      <c r="B227" s="157"/>
      <c r="C227" s="157"/>
      <c r="D227" s="644"/>
      <c r="E227" s="644"/>
      <c r="F227" s="644"/>
      <c r="G227" s="1111"/>
      <c r="H227" s="190"/>
    </row>
    <row r="228" spans="1:8" x14ac:dyDescent="0.25">
      <c r="B228" s="157"/>
      <c r="C228" s="157"/>
      <c r="D228" s="644"/>
      <c r="E228" s="644"/>
      <c r="F228" s="644"/>
      <c r="G228" s="1111"/>
      <c r="H228" s="190"/>
    </row>
    <row r="229" spans="1:8" x14ac:dyDescent="0.25">
      <c r="A229" s="184"/>
      <c r="B229" s="332"/>
      <c r="C229" s="332"/>
      <c r="D229" s="99"/>
      <c r="E229" s="99"/>
      <c r="F229" s="99"/>
      <c r="G229" s="333"/>
      <c r="H229" s="99"/>
    </row>
    <row r="230" spans="1:8" x14ac:dyDescent="0.25">
      <c r="A230" s="128" t="s">
        <v>639</v>
      </c>
      <c r="B230" s="157"/>
      <c r="C230" s="157"/>
      <c r="D230" s="644"/>
      <c r="E230" s="644"/>
      <c r="F230" s="644"/>
      <c r="G230" s="1111"/>
      <c r="H230" s="190"/>
    </row>
    <row r="231" spans="1:8" x14ac:dyDescent="0.25">
      <c r="B231" s="939">
        <v>43443</v>
      </c>
      <c r="C231" s="939">
        <v>43445</v>
      </c>
      <c r="D231" s="950" t="s">
        <v>9788</v>
      </c>
      <c r="E231" s="950" t="s">
        <v>14928</v>
      </c>
      <c r="F231" s="950" t="s">
        <v>180</v>
      </c>
      <c r="G231" s="1019">
        <v>806.97</v>
      </c>
      <c r="H231" s="950" t="s">
        <v>12231</v>
      </c>
    </row>
    <row r="232" spans="1:8" x14ac:dyDescent="0.25">
      <c r="B232" s="157"/>
      <c r="C232" s="157"/>
      <c r="D232" s="644"/>
      <c r="E232" s="644"/>
      <c r="F232" s="644"/>
      <c r="G232" s="1111"/>
      <c r="H232" s="190"/>
    </row>
    <row r="233" spans="1:8" x14ac:dyDescent="0.25">
      <c r="B233" s="157"/>
      <c r="C233" s="157"/>
      <c r="D233" s="644"/>
      <c r="E233" s="644"/>
      <c r="F233" s="644"/>
      <c r="G233" s="1111"/>
      <c r="H233" s="190"/>
    </row>
    <row r="234" spans="1:8" x14ac:dyDescent="0.25">
      <c r="B234" s="126"/>
      <c r="C234" s="126"/>
      <c r="D234" s="1005"/>
      <c r="E234" s="1005"/>
      <c r="F234" s="1002"/>
      <c r="G234" s="76"/>
      <c r="H234" s="1005"/>
    </row>
    <row r="235" spans="1:8" x14ac:dyDescent="0.25">
      <c r="A235" s="184"/>
      <c r="B235" s="332"/>
      <c r="C235" s="332"/>
      <c r="D235" s="99"/>
      <c r="E235" s="99"/>
      <c r="F235" s="99"/>
      <c r="G235" s="333"/>
      <c r="H235" s="99"/>
    </row>
    <row r="236" spans="1:8" x14ac:dyDescent="0.25">
      <c r="A236" s="128" t="s">
        <v>1644</v>
      </c>
      <c r="B236" s="551"/>
      <c r="C236" s="551"/>
      <c r="D236" s="548"/>
      <c r="E236" s="548"/>
      <c r="F236" s="548"/>
      <c r="G236" s="123"/>
      <c r="H236" s="548"/>
    </row>
    <row r="237" spans="1:8" x14ac:dyDescent="0.25">
      <c r="B237" s="551"/>
      <c r="C237" s="551"/>
      <c r="D237" s="548"/>
      <c r="E237" s="548"/>
      <c r="F237" s="548"/>
      <c r="G237" s="123"/>
      <c r="H237" s="548"/>
    </row>
    <row r="238" spans="1:8" x14ac:dyDescent="0.25">
      <c r="B238" s="911">
        <v>43437</v>
      </c>
      <c r="C238" s="911">
        <v>43441</v>
      </c>
      <c r="D238" s="935" t="s">
        <v>15112</v>
      </c>
      <c r="E238" s="935" t="s">
        <v>15113</v>
      </c>
      <c r="F238" s="935" t="s">
        <v>356</v>
      </c>
      <c r="G238" s="965">
        <v>1502.48</v>
      </c>
      <c r="H238" s="935" t="s">
        <v>15114</v>
      </c>
    </row>
    <row r="239" spans="1:8" x14ac:dyDescent="0.25">
      <c r="B239" s="911">
        <v>43437</v>
      </c>
      <c r="C239" s="911">
        <v>43441</v>
      </c>
      <c r="D239" s="935" t="s">
        <v>15115</v>
      </c>
      <c r="E239" s="935" t="s">
        <v>15116</v>
      </c>
      <c r="F239" s="935" t="s">
        <v>356</v>
      </c>
      <c r="G239" s="965">
        <v>1481.88</v>
      </c>
      <c r="H239" s="935" t="s">
        <v>15114</v>
      </c>
    </row>
    <row r="240" spans="1:8" x14ac:dyDescent="0.25">
      <c r="B240" s="911">
        <v>43442</v>
      </c>
      <c r="C240" s="911">
        <v>43445</v>
      </c>
      <c r="D240" s="935" t="s">
        <v>3498</v>
      </c>
      <c r="E240" s="935" t="s">
        <v>15104</v>
      </c>
      <c r="F240" s="935" t="s">
        <v>180</v>
      </c>
      <c r="G240" s="965">
        <v>1042.69</v>
      </c>
      <c r="H240" s="935" t="s">
        <v>15117</v>
      </c>
    </row>
    <row r="241" spans="2:8" x14ac:dyDescent="0.25">
      <c r="B241" s="911">
        <v>43442</v>
      </c>
      <c r="C241" s="911">
        <v>43445</v>
      </c>
      <c r="D241" s="935" t="s">
        <v>2921</v>
      </c>
      <c r="E241" s="935" t="s">
        <v>1663</v>
      </c>
      <c r="F241" s="935" t="s">
        <v>180</v>
      </c>
      <c r="G241" s="965">
        <v>1360.82</v>
      </c>
      <c r="H241" s="935" t="s">
        <v>15117</v>
      </c>
    </row>
    <row r="242" spans="2:8" x14ac:dyDescent="0.25">
      <c r="B242" s="911">
        <v>43442</v>
      </c>
      <c r="C242" s="911">
        <v>43445</v>
      </c>
      <c r="D242" s="935" t="s">
        <v>1947</v>
      </c>
      <c r="E242" s="935" t="s">
        <v>15110</v>
      </c>
      <c r="F242" s="935" t="s">
        <v>180</v>
      </c>
      <c r="G242" s="965">
        <v>1385.8</v>
      </c>
      <c r="H242" s="935" t="s">
        <v>15117</v>
      </c>
    </row>
    <row r="243" spans="2:8" x14ac:dyDescent="0.25">
      <c r="B243" s="911">
        <v>43442</v>
      </c>
      <c r="C243" s="911">
        <v>43445</v>
      </c>
      <c r="D243" s="935" t="s">
        <v>8623</v>
      </c>
      <c r="E243" s="935" t="s">
        <v>1177</v>
      </c>
      <c r="F243" s="935" t="s">
        <v>180</v>
      </c>
      <c r="G243" s="965">
        <v>1254.47</v>
      </c>
      <c r="H243" s="935" t="s">
        <v>15117</v>
      </c>
    </row>
    <row r="244" spans="2:8" x14ac:dyDescent="0.25">
      <c r="B244" s="911">
        <v>43442</v>
      </c>
      <c r="C244" s="911">
        <v>43445</v>
      </c>
      <c r="D244" s="935" t="s">
        <v>6360</v>
      </c>
      <c r="E244" s="935" t="s">
        <v>12847</v>
      </c>
      <c r="F244" s="935" t="s">
        <v>180</v>
      </c>
      <c r="G244" s="965">
        <v>1301.58</v>
      </c>
      <c r="H244" s="935" t="s">
        <v>15117</v>
      </c>
    </row>
    <row r="245" spans="2:8" x14ac:dyDescent="0.25">
      <c r="B245" s="911">
        <v>43442</v>
      </c>
      <c r="C245" s="911">
        <v>43445</v>
      </c>
      <c r="D245" s="935" t="s">
        <v>9830</v>
      </c>
      <c r="E245" s="935" t="s">
        <v>9831</v>
      </c>
      <c r="F245" s="935" t="s">
        <v>180</v>
      </c>
      <c r="G245" s="965">
        <v>1359.73</v>
      </c>
      <c r="H245" s="935" t="s">
        <v>15117</v>
      </c>
    </row>
    <row r="246" spans="2:8" x14ac:dyDescent="0.25">
      <c r="B246" s="911">
        <v>43442</v>
      </c>
      <c r="C246" s="911">
        <v>43445</v>
      </c>
      <c r="D246" s="935" t="s">
        <v>9832</v>
      </c>
      <c r="E246" s="935" t="s">
        <v>12865</v>
      </c>
      <c r="F246" s="935" t="s">
        <v>180</v>
      </c>
      <c r="G246" s="965">
        <v>954.69</v>
      </c>
      <c r="H246" s="935" t="s">
        <v>15117</v>
      </c>
    </row>
    <row r="247" spans="2:8" x14ac:dyDescent="0.25">
      <c r="B247" s="911">
        <v>43442</v>
      </c>
      <c r="C247" s="911">
        <v>43445</v>
      </c>
      <c r="D247" s="935" t="s">
        <v>6119</v>
      </c>
      <c r="E247" s="935" t="s">
        <v>12852</v>
      </c>
      <c r="F247" s="935" t="s">
        <v>180</v>
      </c>
      <c r="G247" s="965">
        <v>990.68</v>
      </c>
      <c r="H247" s="935" t="s">
        <v>15117</v>
      </c>
    </row>
    <row r="248" spans="2:8" x14ac:dyDescent="0.25">
      <c r="B248" s="911">
        <v>43444</v>
      </c>
      <c r="C248" s="911">
        <v>43444</v>
      </c>
      <c r="D248" s="935" t="s">
        <v>1940</v>
      </c>
      <c r="E248" s="935" t="s">
        <v>12849</v>
      </c>
      <c r="F248" s="935" t="s">
        <v>2735</v>
      </c>
      <c r="G248" s="965">
        <v>41.25</v>
      </c>
      <c r="H248" s="935" t="s">
        <v>15118</v>
      </c>
    </row>
    <row r="249" spans="2:8" x14ac:dyDescent="0.25">
      <c r="B249" s="911">
        <v>43444</v>
      </c>
      <c r="C249" s="911">
        <v>43444</v>
      </c>
      <c r="D249" s="935" t="s">
        <v>1945</v>
      </c>
      <c r="E249" s="935" t="s">
        <v>12851</v>
      </c>
      <c r="F249" s="935" t="s">
        <v>2735</v>
      </c>
      <c r="G249" s="965">
        <v>42.25</v>
      </c>
      <c r="H249" s="935" t="s">
        <v>15118</v>
      </c>
    </row>
    <row r="250" spans="2:8" x14ac:dyDescent="0.25">
      <c r="B250" s="911">
        <v>43462</v>
      </c>
      <c r="C250" s="911">
        <v>43465</v>
      </c>
      <c r="D250" s="935" t="s">
        <v>1940</v>
      </c>
      <c r="E250" s="935" t="s">
        <v>12849</v>
      </c>
      <c r="F250" s="935" t="s">
        <v>2318</v>
      </c>
      <c r="G250" s="965">
        <v>178.5</v>
      </c>
      <c r="H250" s="935" t="s">
        <v>15119</v>
      </c>
    </row>
    <row r="251" spans="2:8" x14ac:dyDescent="0.25">
      <c r="B251" s="911">
        <v>43462</v>
      </c>
      <c r="C251" s="911">
        <v>43465</v>
      </c>
      <c r="D251" s="935" t="s">
        <v>1945</v>
      </c>
      <c r="E251" s="935" t="s">
        <v>12851</v>
      </c>
      <c r="F251" s="935" t="s">
        <v>2318</v>
      </c>
      <c r="G251" s="965">
        <v>178.5</v>
      </c>
      <c r="H251" s="935" t="s">
        <v>15119</v>
      </c>
    </row>
    <row r="252" spans="2:8" x14ac:dyDescent="0.25">
      <c r="B252" s="922"/>
      <c r="C252" s="922"/>
      <c r="D252" s="935"/>
      <c r="E252" s="935"/>
      <c r="F252" s="935"/>
      <c r="G252" s="1068"/>
      <c r="H252" s="935"/>
    </row>
    <row r="253" spans="2:8" x14ac:dyDescent="0.25">
      <c r="B253" s="551"/>
      <c r="C253" s="551"/>
      <c r="D253" s="548"/>
      <c r="E253" s="548"/>
      <c r="F253" s="548"/>
      <c r="G253" s="123"/>
      <c r="H253" s="548"/>
    </row>
    <row r="254" spans="2:8" x14ac:dyDescent="0.25">
      <c r="B254" s="551"/>
      <c r="C254" s="551"/>
      <c r="D254" s="548"/>
      <c r="E254" s="548"/>
      <c r="F254" s="548"/>
      <c r="G254" s="123"/>
      <c r="H254" s="548"/>
    </row>
    <row r="255" spans="2:8" x14ac:dyDescent="0.25">
      <c r="B255" s="551"/>
      <c r="C255" s="551"/>
      <c r="D255" s="548"/>
      <c r="E255" s="548"/>
      <c r="F255" s="548"/>
      <c r="G255" s="123"/>
      <c r="H255" s="548"/>
    </row>
    <row r="256" spans="2:8" x14ac:dyDescent="0.25">
      <c r="B256" s="551"/>
      <c r="C256" s="551"/>
      <c r="D256" s="548"/>
      <c r="E256" s="548"/>
      <c r="F256" s="548"/>
      <c r="G256" s="123"/>
      <c r="H256" s="548"/>
    </row>
    <row r="257" spans="1:8" x14ac:dyDescent="0.25">
      <c r="B257" s="551"/>
      <c r="C257" s="551"/>
      <c r="D257" s="548"/>
      <c r="E257" s="548"/>
      <c r="F257" s="548"/>
      <c r="G257" s="123"/>
      <c r="H257" s="548"/>
    </row>
    <row r="258" spans="1:8" x14ac:dyDescent="0.25">
      <c r="B258" s="551"/>
      <c r="C258" s="551"/>
      <c r="D258" s="548"/>
      <c r="E258" s="548"/>
      <c r="F258" s="548"/>
      <c r="G258" s="123"/>
      <c r="H258" s="548"/>
    </row>
    <row r="259" spans="1:8" x14ac:dyDescent="0.25">
      <c r="A259" s="184"/>
      <c r="B259" s="332"/>
      <c r="C259" s="332"/>
      <c r="D259" s="99"/>
      <c r="E259" s="99"/>
      <c r="F259" s="99"/>
      <c r="G259" s="333"/>
      <c r="H259" s="99"/>
    </row>
    <row r="260" spans="1:8" x14ac:dyDescent="0.25">
      <c r="A260" s="128" t="s">
        <v>22</v>
      </c>
      <c r="B260" s="126"/>
      <c r="C260" s="126"/>
      <c r="D260" s="1002"/>
      <c r="E260" s="1002"/>
      <c r="F260" s="1002"/>
      <c r="G260" s="25"/>
      <c r="H260" s="1005"/>
    </row>
    <row r="261" spans="1:8" x14ac:dyDescent="0.25">
      <c r="B261" s="126"/>
      <c r="C261" s="126"/>
      <c r="D261" s="1117"/>
      <c r="E261" s="1117"/>
      <c r="F261" s="1117"/>
      <c r="G261" s="25"/>
      <c r="H261" s="1119"/>
    </row>
    <row r="262" spans="1:8" x14ac:dyDescent="0.25">
      <c r="B262" s="842">
        <v>43440</v>
      </c>
      <c r="C262" s="842">
        <v>43442</v>
      </c>
      <c r="D262" s="547" t="s">
        <v>1967</v>
      </c>
      <c r="E262" s="547" t="s">
        <v>36</v>
      </c>
      <c r="F262" s="547" t="s">
        <v>180</v>
      </c>
      <c r="G262" s="811">
        <v>0</v>
      </c>
      <c r="H262" s="572" t="s">
        <v>15071</v>
      </c>
    </row>
    <row r="263" spans="1:8" x14ac:dyDescent="0.25">
      <c r="B263" s="842">
        <v>43442</v>
      </c>
      <c r="C263" s="842">
        <v>43445</v>
      </c>
      <c r="D263" s="547" t="s">
        <v>1967</v>
      </c>
      <c r="E263" s="547" t="s">
        <v>36</v>
      </c>
      <c r="F263" s="547" t="s">
        <v>180</v>
      </c>
      <c r="G263" s="811">
        <v>1405</v>
      </c>
      <c r="H263" s="572" t="s">
        <v>15072</v>
      </c>
    </row>
    <row r="264" spans="1:8" x14ac:dyDescent="0.25">
      <c r="B264" s="842">
        <v>43442</v>
      </c>
      <c r="C264" s="842">
        <v>43445</v>
      </c>
      <c r="D264" s="547" t="s">
        <v>15073</v>
      </c>
      <c r="E264" s="547" t="s">
        <v>12560</v>
      </c>
      <c r="F264" s="547" t="s">
        <v>180</v>
      </c>
      <c r="G264" s="811">
        <v>1405</v>
      </c>
      <c r="H264" s="572" t="s">
        <v>15072</v>
      </c>
    </row>
    <row r="265" spans="1:8" x14ac:dyDescent="0.25">
      <c r="B265" s="842">
        <v>43442</v>
      </c>
      <c r="C265" s="842">
        <v>43445</v>
      </c>
      <c r="D265" s="547" t="s">
        <v>3072</v>
      </c>
      <c r="E265" s="547" t="s">
        <v>15074</v>
      </c>
      <c r="F265" s="547" t="s">
        <v>180</v>
      </c>
      <c r="G265" s="811">
        <v>1405</v>
      </c>
      <c r="H265" s="572" t="s">
        <v>15072</v>
      </c>
    </row>
    <row r="266" spans="1:8" x14ac:dyDescent="0.25">
      <c r="B266" s="842">
        <v>43442</v>
      </c>
      <c r="C266" s="842">
        <v>43445</v>
      </c>
      <c r="D266" s="547" t="s">
        <v>15075</v>
      </c>
      <c r="E266" s="547" t="s">
        <v>15076</v>
      </c>
      <c r="F266" s="547" t="s">
        <v>180</v>
      </c>
      <c r="G266" s="811">
        <v>1405</v>
      </c>
      <c r="H266" s="572" t="s">
        <v>15072</v>
      </c>
    </row>
    <row r="267" spans="1:8" x14ac:dyDescent="0.25">
      <c r="B267" s="1122">
        <v>43442</v>
      </c>
      <c r="C267" s="1122">
        <v>43445</v>
      </c>
      <c r="D267" s="1123" t="s">
        <v>15077</v>
      </c>
      <c r="E267" s="1123" t="s">
        <v>15078</v>
      </c>
      <c r="F267" s="1123" t="s">
        <v>180</v>
      </c>
      <c r="G267" s="1124">
        <v>1405</v>
      </c>
      <c r="H267" s="1123" t="s">
        <v>15072</v>
      </c>
    </row>
    <row r="268" spans="1:8" x14ac:dyDescent="0.25">
      <c r="B268" s="1122"/>
      <c r="C268" s="1122"/>
      <c r="D268" s="1123"/>
      <c r="E268" s="1123"/>
      <c r="F268" s="1123"/>
      <c r="G268" s="1124"/>
      <c r="H268" s="1123"/>
    </row>
    <row r="269" spans="1:8" x14ac:dyDescent="0.25">
      <c r="B269" s="1122"/>
      <c r="C269" s="1122"/>
      <c r="D269" s="1123"/>
      <c r="E269" s="1123"/>
      <c r="F269" s="1123"/>
      <c r="G269" s="1124"/>
      <c r="H269" s="1123"/>
    </row>
    <row r="270" spans="1:8" x14ac:dyDescent="0.25">
      <c r="B270" s="1122"/>
      <c r="C270" s="1122"/>
      <c r="D270" s="1123"/>
      <c r="E270" s="1123"/>
      <c r="F270" s="1123"/>
      <c r="G270" s="1124"/>
      <c r="H270" s="1123"/>
    </row>
    <row r="271" spans="1:8" x14ac:dyDescent="0.25">
      <c r="A271" s="184"/>
      <c r="B271" s="332"/>
      <c r="C271" s="332"/>
      <c r="D271" s="99"/>
      <c r="E271" s="99"/>
      <c r="F271" s="99"/>
      <c r="G271" s="333"/>
      <c r="H271" s="99"/>
    </row>
    <row r="272" spans="1:8" x14ac:dyDescent="0.25">
      <c r="A272" s="128" t="s">
        <v>1289</v>
      </c>
      <c r="B272" s="122"/>
      <c r="C272" s="122"/>
      <c r="D272" s="1118"/>
      <c r="E272" s="1118"/>
      <c r="F272" s="1118"/>
      <c r="G272" s="123"/>
      <c r="H272" s="1119"/>
    </row>
    <row r="273" spans="2:8" x14ac:dyDescent="0.25">
      <c r="B273" s="911">
        <v>43442</v>
      </c>
      <c r="C273" s="911">
        <v>43445</v>
      </c>
      <c r="D273" s="941" t="s">
        <v>2448</v>
      </c>
      <c r="E273" s="935" t="s">
        <v>2890</v>
      </c>
      <c r="F273" s="935" t="s">
        <v>180</v>
      </c>
      <c r="G273" s="942">
        <v>1000</v>
      </c>
      <c r="H273" s="935" t="s">
        <v>14825</v>
      </c>
    </row>
    <row r="274" spans="2:8" x14ac:dyDescent="0.25">
      <c r="B274" s="911">
        <v>43437</v>
      </c>
      <c r="C274" s="911">
        <v>43439</v>
      </c>
      <c r="D274" s="935" t="s">
        <v>7605</v>
      </c>
      <c r="E274" s="935" t="s">
        <v>2447</v>
      </c>
      <c r="F274" s="935" t="s">
        <v>1504</v>
      </c>
      <c r="G274" s="942">
        <v>1775</v>
      </c>
      <c r="H274" s="935" t="s">
        <v>14857</v>
      </c>
    </row>
    <row r="275" spans="2:8" x14ac:dyDescent="0.25">
      <c r="B275" s="911">
        <v>43439</v>
      </c>
      <c r="C275" s="911">
        <v>43442</v>
      </c>
      <c r="D275" s="935" t="s">
        <v>9921</v>
      </c>
      <c r="E275" s="935" t="s">
        <v>1972</v>
      </c>
      <c r="F275" s="935" t="s">
        <v>1504</v>
      </c>
      <c r="G275" s="942">
        <v>1000</v>
      </c>
      <c r="H275" s="935" t="s">
        <v>14858</v>
      </c>
    </row>
    <row r="276" spans="2:8" x14ac:dyDescent="0.25">
      <c r="B276" s="911">
        <v>43442</v>
      </c>
      <c r="C276" s="911">
        <v>43445</v>
      </c>
      <c r="D276" s="935" t="s">
        <v>2449</v>
      </c>
      <c r="E276" s="935" t="s">
        <v>14826</v>
      </c>
      <c r="F276" s="935" t="s">
        <v>180</v>
      </c>
      <c r="G276" s="942">
        <v>1000</v>
      </c>
      <c r="H276" s="935" t="s">
        <v>14825</v>
      </c>
    </row>
    <row r="277" spans="2:8" x14ac:dyDescent="0.25">
      <c r="B277" s="911">
        <v>43442</v>
      </c>
      <c r="C277" s="911">
        <v>43446</v>
      </c>
      <c r="D277" s="935" t="s">
        <v>10657</v>
      </c>
      <c r="E277" s="935" t="s">
        <v>2492</v>
      </c>
      <c r="F277" s="935" t="s">
        <v>180</v>
      </c>
      <c r="G277" s="942">
        <v>1304</v>
      </c>
      <c r="H277" s="935" t="s">
        <v>15069</v>
      </c>
    </row>
    <row r="278" spans="2:8" x14ac:dyDescent="0.25">
      <c r="B278" s="911">
        <v>43442</v>
      </c>
      <c r="C278" s="911">
        <v>43445</v>
      </c>
      <c r="D278" s="935" t="s">
        <v>15070</v>
      </c>
      <c r="E278" s="935" t="s">
        <v>6374</v>
      </c>
      <c r="F278" s="935" t="s">
        <v>180</v>
      </c>
      <c r="G278" s="942">
        <v>1119.32</v>
      </c>
      <c r="H278" s="935" t="s">
        <v>15069</v>
      </c>
    </row>
    <row r="279" spans="2:8" x14ac:dyDescent="0.25">
      <c r="B279" s="911">
        <v>43442</v>
      </c>
      <c r="C279" s="911">
        <v>43445</v>
      </c>
      <c r="D279" s="935" t="s">
        <v>14827</v>
      </c>
      <c r="E279" s="935" t="s">
        <v>36</v>
      </c>
      <c r="F279" s="935" t="s">
        <v>180</v>
      </c>
      <c r="G279" s="942">
        <v>1000</v>
      </c>
      <c r="H279" s="935" t="s">
        <v>14825</v>
      </c>
    </row>
    <row r="280" spans="2:8" x14ac:dyDescent="0.25">
      <c r="B280" s="911">
        <v>43448</v>
      </c>
      <c r="C280" s="911">
        <v>43449</v>
      </c>
      <c r="D280" s="935" t="s">
        <v>3746</v>
      </c>
      <c r="E280" s="935" t="s">
        <v>3743</v>
      </c>
      <c r="F280" s="935" t="s">
        <v>13044</v>
      </c>
      <c r="G280" s="942">
        <v>500</v>
      </c>
      <c r="H280" s="935" t="s">
        <v>14829</v>
      </c>
    </row>
    <row r="281" spans="2:8" x14ac:dyDescent="0.25">
      <c r="B281" s="911">
        <v>43448</v>
      </c>
      <c r="C281" s="911">
        <v>43449</v>
      </c>
      <c r="D281" s="941" t="s">
        <v>6886</v>
      </c>
      <c r="E281" s="935" t="s">
        <v>12429</v>
      </c>
      <c r="F281" s="935" t="s">
        <v>2691</v>
      </c>
      <c r="G281" s="942">
        <v>1000</v>
      </c>
      <c r="H281" s="935" t="s">
        <v>14859</v>
      </c>
    </row>
    <row r="282" spans="2:8" x14ac:dyDescent="0.25">
      <c r="B282" s="941"/>
      <c r="C282" s="941"/>
      <c r="D282" s="935"/>
      <c r="E282" s="935"/>
      <c r="F282" s="935"/>
      <c r="G282" s="956"/>
      <c r="H282" s="935"/>
    </row>
    <row r="283" spans="2:8" x14ac:dyDescent="0.25">
      <c r="B283" s="941"/>
      <c r="C283" s="941"/>
      <c r="D283" s="935"/>
      <c r="E283" s="935"/>
      <c r="F283" s="935"/>
      <c r="G283" s="956"/>
      <c r="H283" s="935"/>
    </row>
    <row r="284" spans="2:8" x14ac:dyDescent="0.25">
      <c r="B284" s="941"/>
      <c r="C284" s="941"/>
      <c r="D284" s="935"/>
      <c r="E284" s="128"/>
      <c r="F284" s="935"/>
      <c r="G284" s="956"/>
      <c r="H284" s="935"/>
    </row>
    <row r="285" spans="2:8" x14ac:dyDescent="0.25">
      <c r="B285" s="941"/>
      <c r="C285" s="941"/>
      <c r="D285" s="935"/>
      <c r="E285" s="935"/>
      <c r="F285" s="935"/>
      <c r="G285" s="956"/>
      <c r="H285" s="935"/>
    </row>
    <row r="286" spans="2:8" x14ac:dyDescent="0.25">
      <c r="B286" s="941"/>
      <c r="C286" s="941"/>
      <c r="D286" s="935"/>
      <c r="E286" s="935"/>
      <c r="F286" s="935"/>
      <c r="G286" s="956"/>
      <c r="H286" s="935"/>
    </row>
    <row r="287" spans="2:8" x14ac:dyDescent="0.25">
      <c r="B287" s="941"/>
      <c r="C287" s="941"/>
      <c r="D287" s="935"/>
      <c r="E287" s="935"/>
      <c r="F287" s="935"/>
      <c r="G287" s="956"/>
      <c r="H287" s="935"/>
    </row>
    <row r="288" spans="2:8" x14ac:dyDescent="0.25">
      <c r="B288" s="941"/>
      <c r="C288" s="941"/>
      <c r="D288" s="935"/>
      <c r="E288" s="935"/>
      <c r="F288" s="935"/>
      <c r="G288" s="956"/>
      <c r="H288" s="935"/>
    </row>
    <row r="289" spans="1:8" x14ac:dyDescent="0.25">
      <c r="B289" s="122"/>
      <c r="C289" s="122"/>
      <c r="D289" s="1094"/>
      <c r="E289" s="1094"/>
      <c r="F289" s="1094"/>
      <c r="G289" s="123"/>
      <c r="H289" s="1095"/>
    </row>
    <row r="290" spans="1:8" x14ac:dyDescent="0.25">
      <c r="B290" s="122"/>
      <c r="C290" s="122"/>
      <c r="D290" s="1094"/>
      <c r="E290" s="1094"/>
      <c r="F290" s="1094"/>
      <c r="G290" s="123"/>
      <c r="H290" s="1095"/>
    </row>
    <row r="291" spans="1:8" x14ac:dyDescent="0.25">
      <c r="A291" s="184"/>
      <c r="B291" s="332"/>
      <c r="C291" s="332"/>
      <c r="D291" s="99"/>
      <c r="E291" s="99"/>
      <c r="F291" s="99"/>
      <c r="G291" s="333"/>
      <c r="H291" s="99"/>
    </row>
    <row r="292" spans="1:8" x14ac:dyDescent="0.25">
      <c r="A292" s="128" t="s">
        <v>955</v>
      </c>
      <c r="B292" s="95"/>
      <c r="C292" s="95"/>
      <c r="D292" s="1005"/>
      <c r="E292" s="1005"/>
      <c r="F292" s="1002"/>
      <c r="G292" s="25"/>
      <c r="H292" s="1005"/>
    </row>
    <row r="293" spans="1:8" x14ac:dyDescent="0.25">
      <c r="B293" s="984">
        <v>43441</v>
      </c>
      <c r="C293" s="984">
        <v>43445</v>
      </c>
      <c r="D293" s="572" t="s">
        <v>15121</v>
      </c>
      <c r="E293" s="572" t="s">
        <v>15122</v>
      </c>
      <c r="F293" s="547" t="s">
        <v>180</v>
      </c>
      <c r="G293" s="811">
        <v>2432</v>
      </c>
      <c r="H293" s="572" t="s">
        <v>15123</v>
      </c>
    </row>
    <row r="294" spans="1:8" x14ac:dyDescent="0.25">
      <c r="B294" s="984">
        <v>43441</v>
      </c>
      <c r="C294" s="984">
        <v>43445</v>
      </c>
      <c r="D294" s="572" t="s">
        <v>15124</v>
      </c>
      <c r="E294" s="572" t="s">
        <v>15125</v>
      </c>
      <c r="F294" s="547" t="s">
        <v>180</v>
      </c>
      <c r="G294" s="811">
        <v>2357</v>
      </c>
      <c r="H294" s="572" t="s">
        <v>15123</v>
      </c>
    </row>
    <row r="295" spans="1:8" x14ac:dyDescent="0.25">
      <c r="B295" s="984">
        <v>43441</v>
      </c>
      <c r="C295" s="984">
        <v>43445</v>
      </c>
      <c r="D295" s="572" t="s">
        <v>663</v>
      </c>
      <c r="E295" s="572" t="s">
        <v>15126</v>
      </c>
      <c r="F295" s="547" t="s">
        <v>180</v>
      </c>
      <c r="G295" s="811">
        <v>2577.0700000000002</v>
      </c>
      <c r="H295" s="572" t="s">
        <v>15123</v>
      </c>
    </row>
    <row r="296" spans="1:8" x14ac:dyDescent="0.25">
      <c r="B296" s="984">
        <v>43441</v>
      </c>
      <c r="C296" s="984">
        <v>43445</v>
      </c>
      <c r="D296" s="572" t="s">
        <v>7444</v>
      </c>
      <c r="E296" s="572" t="s">
        <v>15127</v>
      </c>
      <c r="F296" s="547" t="s">
        <v>180</v>
      </c>
      <c r="G296" s="811">
        <v>2607.0700000000002</v>
      </c>
      <c r="H296" s="572" t="s">
        <v>15123</v>
      </c>
    </row>
    <row r="297" spans="1:8" x14ac:dyDescent="0.25">
      <c r="B297" s="984">
        <v>43442</v>
      </c>
      <c r="C297" s="984">
        <v>43445</v>
      </c>
      <c r="D297" s="572" t="s">
        <v>9981</v>
      </c>
      <c r="E297" s="572" t="s">
        <v>742</v>
      </c>
      <c r="F297" s="547" t="s">
        <v>180</v>
      </c>
      <c r="G297" s="811">
        <v>1555.8</v>
      </c>
      <c r="H297" s="572" t="s">
        <v>15123</v>
      </c>
    </row>
    <row r="298" spans="1:8" x14ac:dyDescent="0.25">
      <c r="B298" s="984">
        <v>43442</v>
      </c>
      <c r="C298" s="984">
        <v>43445</v>
      </c>
      <c r="D298" s="572" t="s">
        <v>15128</v>
      </c>
      <c r="E298" s="572" t="s">
        <v>6648</v>
      </c>
      <c r="F298" s="547" t="s">
        <v>180</v>
      </c>
      <c r="G298" s="811">
        <v>2049</v>
      </c>
      <c r="H298" s="572" t="s">
        <v>15123</v>
      </c>
    </row>
    <row r="299" spans="1:8" x14ac:dyDescent="0.25">
      <c r="B299" s="984">
        <v>43442</v>
      </c>
      <c r="C299" s="984">
        <v>43445</v>
      </c>
      <c r="D299" s="572" t="s">
        <v>5876</v>
      </c>
      <c r="E299" s="572" t="s">
        <v>55</v>
      </c>
      <c r="F299" s="547" t="s">
        <v>180</v>
      </c>
      <c r="G299" s="811">
        <v>2060.81</v>
      </c>
      <c r="H299" s="572" t="s">
        <v>15123</v>
      </c>
    </row>
    <row r="300" spans="1:8" x14ac:dyDescent="0.25">
      <c r="B300" s="984">
        <v>43442</v>
      </c>
      <c r="C300" s="984">
        <v>43445</v>
      </c>
      <c r="D300" s="572" t="s">
        <v>15129</v>
      </c>
      <c r="E300" s="572" t="s">
        <v>12034</v>
      </c>
      <c r="F300" s="547" t="s">
        <v>180</v>
      </c>
      <c r="G300" s="811">
        <v>1930.3</v>
      </c>
      <c r="H300" s="572" t="s">
        <v>15123</v>
      </c>
    </row>
    <row r="301" spans="1:8" x14ac:dyDescent="0.25">
      <c r="B301" s="95"/>
      <c r="C301" s="95"/>
      <c r="D301" s="1119"/>
      <c r="E301" s="1119"/>
      <c r="F301" s="1117"/>
      <c r="G301" s="25"/>
      <c r="H301" s="1119"/>
    </row>
    <row r="302" spans="1:8" x14ac:dyDescent="0.25">
      <c r="B302" s="95"/>
      <c r="C302" s="95"/>
      <c r="D302" s="1119"/>
      <c r="E302" s="1119"/>
      <c r="F302" s="1117"/>
      <c r="G302" s="25"/>
      <c r="H302" s="1119"/>
    </row>
    <row r="303" spans="1:8" x14ac:dyDescent="0.25">
      <c r="A303" s="184"/>
      <c r="B303" s="332"/>
      <c r="C303" s="332"/>
      <c r="D303" s="99"/>
      <c r="E303" s="99"/>
      <c r="F303" s="99"/>
      <c r="G303" s="333"/>
      <c r="H303" s="99"/>
    </row>
    <row r="304" spans="1:8" x14ac:dyDescent="0.25">
      <c r="A304" s="128" t="s">
        <v>15139</v>
      </c>
      <c r="B304" s="126"/>
      <c r="C304" s="126"/>
      <c r="D304" s="1119"/>
      <c r="E304" s="1119"/>
      <c r="F304" s="1117"/>
      <c r="G304" s="25"/>
      <c r="H304" s="1119"/>
    </row>
    <row r="305" spans="2:8" x14ac:dyDescent="0.25">
      <c r="B305" s="126"/>
      <c r="C305" s="126"/>
      <c r="D305" s="1119"/>
      <c r="E305" s="1119"/>
      <c r="F305" s="1117"/>
      <c r="G305" s="25"/>
      <c r="H305" s="1119"/>
    </row>
    <row r="306" spans="2:8" x14ac:dyDescent="0.25">
      <c r="B306" s="126"/>
      <c r="C306" s="126"/>
      <c r="D306" s="1119"/>
      <c r="E306" s="1119"/>
      <c r="F306" s="1117"/>
      <c r="G306" s="25"/>
      <c r="H306" s="1119"/>
    </row>
    <row r="307" spans="2:8" x14ac:dyDescent="0.25">
      <c r="B307" s="842">
        <v>43441</v>
      </c>
      <c r="C307" s="842">
        <v>43445</v>
      </c>
      <c r="D307" s="572" t="s">
        <v>118</v>
      </c>
      <c r="E307" s="572" t="s">
        <v>15150</v>
      </c>
      <c r="F307" s="547" t="s">
        <v>180</v>
      </c>
      <c r="G307" s="811">
        <v>2285</v>
      </c>
      <c r="H307" s="572" t="s">
        <v>1802</v>
      </c>
    </row>
    <row r="308" spans="2:8" x14ac:dyDescent="0.25">
      <c r="B308" s="842">
        <v>43441</v>
      </c>
      <c r="C308" s="842">
        <v>43445</v>
      </c>
      <c r="D308" s="572" t="s">
        <v>10067</v>
      </c>
      <c r="E308" s="572" t="s">
        <v>12365</v>
      </c>
      <c r="F308" s="547" t="s">
        <v>180</v>
      </c>
      <c r="G308" s="811">
        <v>1888</v>
      </c>
      <c r="H308" s="572" t="s">
        <v>1802</v>
      </c>
    </row>
    <row r="309" spans="2:8" x14ac:dyDescent="0.25">
      <c r="B309" s="842">
        <v>43442</v>
      </c>
      <c r="C309" s="842">
        <v>43445</v>
      </c>
      <c r="D309" s="572" t="s">
        <v>2471</v>
      </c>
      <c r="E309" s="572" t="s">
        <v>15151</v>
      </c>
      <c r="F309" s="547" t="s">
        <v>180</v>
      </c>
      <c r="G309" s="1126" t="s">
        <v>15152</v>
      </c>
      <c r="H309" s="572" t="s">
        <v>15153</v>
      </c>
    </row>
    <row r="310" spans="2:8" x14ac:dyDescent="0.25">
      <c r="B310" s="842">
        <v>43442</v>
      </c>
      <c r="C310" s="842">
        <v>43445</v>
      </c>
      <c r="D310" s="572" t="s">
        <v>1334</v>
      </c>
      <c r="E310" s="572" t="s">
        <v>15154</v>
      </c>
      <c r="F310" s="547" t="s">
        <v>180</v>
      </c>
      <c r="G310" s="1126" t="s">
        <v>15155</v>
      </c>
      <c r="H310" s="572" t="s">
        <v>15153</v>
      </c>
    </row>
    <row r="311" spans="2:8" x14ac:dyDescent="0.25">
      <c r="B311" s="126"/>
      <c r="C311" s="126"/>
      <c r="D311" s="1119"/>
      <c r="E311" s="1119"/>
      <c r="F311" s="1117"/>
      <c r="G311" s="25"/>
      <c r="H311" s="1119"/>
    </row>
    <row r="312" spans="2:8" x14ac:dyDescent="0.25">
      <c r="B312" s="126"/>
      <c r="C312" s="126"/>
      <c r="D312" s="1119"/>
      <c r="E312" s="1119"/>
      <c r="F312" s="1117"/>
      <c r="G312" s="25"/>
      <c r="H312" s="1119"/>
    </row>
    <row r="313" spans="2:8" x14ac:dyDescent="0.25">
      <c r="B313" s="126"/>
      <c r="C313" s="126"/>
      <c r="D313" s="1119"/>
      <c r="E313" s="1119"/>
      <c r="F313" s="1117"/>
      <c r="G313" s="25"/>
      <c r="H313" s="1119"/>
    </row>
    <row r="314" spans="2:8" x14ac:dyDescent="0.25">
      <c r="B314" s="95"/>
      <c r="C314" s="95"/>
      <c r="D314" s="175"/>
      <c r="E314" s="1005"/>
      <c r="F314" s="1002"/>
      <c r="G314" s="25"/>
      <c r="H314" s="1005"/>
    </row>
    <row r="315" spans="2:8" x14ac:dyDescent="0.25">
      <c r="B315" s="126"/>
      <c r="C315" s="126"/>
      <c r="D315" s="1005"/>
      <c r="E315" s="1005"/>
      <c r="F315" s="176"/>
      <c r="G315" s="25"/>
      <c r="H315" s="1005"/>
    </row>
    <row r="316" spans="2:8" x14ac:dyDescent="0.25">
      <c r="B316" s="126"/>
      <c r="C316" s="126"/>
      <c r="D316" s="1005"/>
      <c r="E316" s="1005"/>
      <c r="F316" s="1002"/>
      <c r="G316" s="25"/>
      <c r="H316" s="1005"/>
    </row>
    <row r="317" spans="2:8" x14ac:dyDescent="0.25">
      <c r="B317" s="126"/>
      <c r="C317" s="126"/>
      <c r="D317" s="1005"/>
      <c r="E317" s="1005"/>
      <c r="F317" s="1002"/>
      <c r="G317" s="25"/>
      <c r="H317" s="1005"/>
    </row>
    <row r="318" spans="2:8" x14ac:dyDescent="0.25">
      <c r="B318" s="126"/>
      <c r="C318" s="126"/>
      <c r="D318" s="1005"/>
      <c r="E318" s="1005"/>
      <c r="F318" s="1002"/>
      <c r="G318" s="25"/>
      <c r="H318" s="1005"/>
    </row>
    <row r="319" spans="2:8" x14ac:dyDescent="0.25">
      <c r="B319" s="126"/>
      <c r="C319" s="126"/>
      <c r="D319" s="1005"/>
      <c r="E319" s="1005"/>
      <c r="F319" s="1002"/>
      <c r="G319" s="25"/>
      <c r="H319" s="1005"/>
    </row>
    <row r="320" spans="2:8" x14ac:dyDescent="0.25">
      <c r="B320" s="126"/>
      <c r="C320" s="126"/>
      <c r="D320" s="1005"/>
      <c r="E320" s="1005"/>
      <c r="F320" s="1002"/>
      <c r="G320" s="25"/>
      <c r="H320" s="1005"/>
    </row>
    <row r="321" spans="1:8" x14ac:dyDescent="0.25">
      <c r="B321" s="126"/>
      <c r="C321" s="126"/>
      <c r="D321" s="1005"/>
      <c r="E321" s="1005"/>
      <c r="F321" s="1002"/>
      <c r="G321" s="25"/>
      <c r="H321" s="1005"/>
    </row>
    <row r="322" spans="1:8" x14ac:dyDescent="0.25">
      <c r="A322" s="184"/>
      <c r="B322" s="332"/>
      <c r="C322" s="332"/>
      <c r="D322" s="99"/>
      <c r="E322" s="99"/>
      <c r="F322" s="99"/>
      <c r="G322" s="333"/>
      <c r="H322" s="99"/>
    </row>
    <row r="323" spans="1:8" x14ac:dyDescent="0.25">
      <c r="A323" s="128" t="s">
        <v>190</v>
      </c>
      <c r="B323" s="122"/>
      <c r="C323" s="122"/>
      <c r="D323" s="1003"/>
      <c r="E323" s="1003"/>
      <c r="F323" s="1003"/>
      <c r="G323" s="123"/>
      <c r="H323" s="1003"/>
    </row>
    <row r="324" spans="1:8" x14ac:dyDescent="0.25">
      <c r="B324" s="122"/>
      <c r="C324" s="122"/>
      <c r="D324" s="1138"/>
      <c r="E324" s="1138"/>
      <c r="F324" s="1138"/>
      <c r="G324" s="123"/>
      <c r="H324" s="1138"/>
    </row>
    <row r="325" spans="1:8" x14ac:dyDescent="0.25">
      <c r="B325" s="122"/>
      <c r="C325" s="122"/>
      <c r="D325" s="1138"/>
      <c r="E325" s="1138"/>
      <c r="F325" s="1138"/>
      <c r="G325" s="123"/>
      <c r="H325" s="1138"/>
    </row>
    <row r="326" spans="1:8" x14ac:dyDescent="0.25">
      <c r="B326" s="122"/>
      <c r="C326" s="122"/>
      <c r="D326" s="1138"/>
      <c r="E326" s="1138"/>
      <c r="F326" s="1138"/>
      <c r="G326" s="123"/>
      <c r="H326" s="1138"/>
    </row>
    <row r="327" spans="1:8" x14ac:dyDescent="0.25">
      <c r="B327" s="122"/>
      <c r="C327" s="122"/>
      <c r="D327" s="1138"/>
      <c r="E327" s="1138"/>
      <c r="F327" s="1138"/>
      <c r="G327" s="123"/>
      <c r="H327" s="1138"/>
    </row>
    <row r="328" spans="1:8" x14ac:dyDescent="0.25">
      <c r="B328" s="122"/>
      <c r="C328" s="122"/>
      <c r="D328" s="1138"/>
      <c r="E328" s="1138"/>
      <c r="F328" s="1138"/>
      <c r="G328" s="123"/>
      <c r="H328" s="1138"/>
    </row>
    <row r="329" spans="1:8" x14ac:dyDescent="0.25">
      <c r="B329" s="911">
        <v>43435</v>
      </c>
      <c r="C329" s="911">
        <v>43435</v>
      </c>
      <c r="D329" s="935" t="s">
        <v>14837</v>
      </c>
      <c r="E329" s="935" t="s">
        <v>14141</v>
      </c>
      <c r="F329" s="935" t="s">
        <v>14696</v>
      </c>
      <c r="G329" s="965">
        <v>429.42</v>
      </c>
      <c r="H329" s="935" t="s">
        <v>49</v>
      </c>
    </row>
    <row r="330" spans="1:8" x14ac:dyDescent="0.25">
      <c r="B330" s="911">
        <v>43438</v>
      </c>
      <c r="C330" s="911">
        <v>43438</v>
      </c>
      <c r="D330" s="935" t="s">
        <v>11250</v>
      </c>
      <c r="E330" s="935" t="s">
        <v>15320</v>
      </c>
      <c r="F330" s="935" t="s">
        <v>15321</v>
      </c>
      <c r="G330" s="965">
        <v>0</v>
      </c>
      <c r="H330" s="935" t="s">
        <v>15322</v>
      </c>
    </row>
    <row r="331" spans="1:8" x14ac:dyDescent="0.25">
      <c r="B331" s="989">
        <v>43439</v>
      </c>
      <c r="C331" s="989">
        <v>43443</v>
      </c>
      <c r="D331" s="950" t="s">
        <v>10032</v>
      </c>
      <c r="E331" s="950" t="s">
        <v>574</v>
      </c>
      <c r="F331" s="950" t="s">
        <v>1504</v>
      </c>
      <c r="G331" s="1041">
        <v>1810</v>
      </c>
      <c r="H331" s="950" t="s">
        <v>14173</v>
      </c>
    </row>
    <row r="332" spans="1:8" x14ac:dyDescent="0.25">
      <c r="B332" s="989">
        <v>43439</v>
      </c>
      <c r="C332" s="989">
        <v>43443</v>
      </c>
      <c r="D332" s="950" t="s">
        <v>10156</v>
      </c>
      <c r="E332" s="950" t="s">
        <v>1972</v>
      </c>
      <c r="F332" s="950" t="s">
        <v>1504</v>
      </c>
      <c r="G332" s="1041">
        <v>1810</v>
      </c>
      <c r="H332" s="950" t="s">
        <v>14173</v>
      </c>
    </row>
    <row r="333" spans="1:8" x14ac:dyDescent="0.25">
      <c r="B333" s="989">
        <v>43442</v>
      </c>
      <c r="C333" s="989">
        <v>43445</v>
      </c>
      <c r="D333" s="950" t="s">
        <v>14050</v>
      </c>
      <c r="E333" s="950" t="s">
        <v>93</v>
      </c>
      <c r="F333" s="950" t="s">
        <v>180</v>
      </c>
      <c r="G333" s="1041">
        <v>1860.5</v>
      </c>
      <c r="H333" s="950" t="s">
        <v>4171</v>
      </c>
    </row>
    <row r="334" spans="1:8" x14ac:dyDescent="0.25">
      <c r="B334" s="989">
        <v>43442</v>
      </c>
      <c r="C334" s="989">
        <v>43442</v>
      </c>
      <c r="D334" s="950" t="s">
        <v>14837</v>
      </c>
      <c r="E334" s="950" t="s">
        <v>14141</v>
      </c>
      <c r="F334" s="950" t="s">
        <v>1845</v>
      </c>
      <c r="G334" s="1041">
        <v>513.35</v>
      </c>
      <c r="H334" s="950" t="s">
        <v>49</v>
      </c>
    </row>
    <row r="335" spans="1:8" x14ac:dyDescent="0.25">
      <c r="B335" s="989">
        <v>43442</v>
      </c>
      <c r="C335" s="989">
        <v>43442</v>
      </c>
      <c r="D335" s="950" t="s">
        <v>14143</v>
      </c>
      <c r="E335" s="950" t="s">
        <v>14141</v>
      </c>
      <c r="F335" s="950" t="s">
        <v>2917</v>
      </c>
      <c r="G335" s="1041">
        <v>224.37</v>
      </c>
      <c r="H335" s="950" t="s">
        <v>49</v>
      </c>
    </row>
    <row r="336" spans="1:8" x14ac:dyDescent="0.25">
      <c r="B336" s="989">
        <v>43443</v>
      </c>
      <c r="C336" s="989">
        <v>43444</v>
      </c>
      <c r="D336" s="950" t="s">
        <v>3563</v>
      </c>
      <c r="E336" s="950" t="s">
        <v>36</v>
      </c>
      <c r="F336" s="950" t="s">
        <v>180</v>
      </c>
      <c r="G336" s="1041">
        <v>1200</v>
      </c>
      <c r="H336" s="950" t="s">
        <v>15323</v>
      </c>
    </row>
    <row r="337" spans="2:8" x14ac:dyDescent="0.25">
      <c r="B337" s="989">
        <v>43443</v>
      </c>
      <c r="C337" s="989">
        <v>43443</v>
      </c>
      <c r="D337" s="950" t="s">
        <v>10048</v>
      </c>
      <c r="E337" s="950" t="s">
        <v>5028</v>
      </c>
      <c r="F337" s="950" t="s">
        <v>10627</v>
      </c>
      <c r="G337" s="1041">
        <v>250</v>
      </c>
      <c r="H337" s="950" t="s">
        <v>10488</v>
      </c>
    </row>
    <row r="338" spans="2:8" x14ac:dyDescent="0.25">
      <c r="B338" s="989">
        <v>43443</v>
      </c>
      <c r="C338" s="989">
        <v>43443</v>
      </c>
      <c r="D338" s="950" t="s">
        <v>7633</v>
      </c>
      <c r="E338" s="950" t="s">
        <v>14163</v>
      </c>
      <c r="F338" s="950" t="s">
        <v>10627</v>
      </c>
      <c r="G338" s="1041" t="s">
        <v>14164</v>
      </c>
      <c r="H338" s="950" t="s">
        <v>10488</v>
      </c>
    </row>
    <row r="339" spans="2:8" x14ac:dyDescent="0.25">
      <c r="B339" s="989">
        <v>43444</v>
      </c>
      <c r="C339" s="989">
        <v>43447</v>
      </c>
      <c r="D339" s="950" t="s">
        <v>11024</v>
      </c>
      <c r="E339" s="950" t="s">
        <v>14130</v>
      </c>
      <c r="F339" s="950" t="s">
        <v>1395</v>
      </c>
      <c r="G339" s="1041">
        <v>1167.5</v>
      </c>
      <c r="H339" s="950" t="s">
        <v>14139</v>
      </c>
    </row>
    <row r="340" spans="2:8" x14ac:dyDescent="0.25">
      <c r="B340" s="989">
        <v>43452</v>
      </c>
      <c r="C340" s="989">
        <v>43452</v>
      </c>
      <c r="D340" s="950" t="s">
        <v>10048</v>
      </c>
      <c r="E340" s="950" t="s">
        <v>5028</v>
      </c>
      <c r="F340" s="950" t="s">
        <v>2746</v>
      </c>
      <c r="G340" s="1041">
        <v>250</v>
      </c>
      <c r="H340" s="950" t="s">
        <v>10488</v>
      </c>
    </row>
    <row r="341" spans="2:8" x14ac:dyDescent="0.25">
      <c r="B341" s="989">
        <v>43452</v>
      </c>
      <c r="C341" s="989">
        <v>43452</v>
      </c>
      <c r="D341" s="950" t="s">
        <v>7633</v>
      </c>
      <c r="E341" s="950" t="s">
        <v>14163</v>
      </c>
      <c r="F341" s="950" t="s">
        <v>2746</v>
      </c>
      <c r="G341" s="1041" t="s">
        <v>14164</v>
      </c>
      <c r="H341" s="950" t="s">
        <v>10488</v>
      </c>
    </row>
    <row r="342" spans="2:8" x14ac:dyDescent="0.25">
      <c r="B342" s="989">
        <v>43455</v>
      </c>
      <c r="C342" s="989">
        <v>43455</v>
      </c>
      <c r="D342" s="950" t="s">
        <v>10048</v>
      </c>
      <c r="E342" s="950" t="s">
        <v>5028</v>
      </c>
      <c r="F342" s="950" t="s">
        <v>7477</v>
      </c>
      <c r="G342" s="1041">
        <v>250</v>
      </c>
      <c r="H342" s="950" t="s">
        <v>10488</v>
      </c>
    </row>
    <row r="343" spans="2:8" x14ac:dyDescent="0.25">
      <c r="B343" s="989">
        <v>43455</v>
      </c>
      <c r="C343" s="989">
        <v>43455</v>
      </c>
      <c r="D343" s="950" t="s">
        <v>7633</v>
      </c>
      <c r="E343" s="950" t="s">
        <v>14163</v>
      </c>
      <c r="F343" s="950" t="s">
        <v>7477</v>
      </c>
      <c r="G343" s="1041" t="s">
        <v>14164</v>
      </c>
      <c r="H343" s="950" t="s">
        <v>10488</v>
      </c>
    </row>
    <row r="344" spans="2:8" x14ac:dyDescent="0.25">
      <c r="B344" s="989">
        <v>43462</v>
      </c>
      <c r="C344" s="989">
        <v>43463</v>
      </c>
      <c r="D344" s="950" t="s">
        <v>10048</v>
      </c>
      <c r="E344" s="950" t="s">
        <v>5028</v>
      </c>
      <c r="F344" s="950" t="s">
        <v>186</v>
      </c>
      <c r="G344" s="1041">
        <v>2000</v>
      </c>
      <c r="H344" s="950" t="s">
        <v>10488</v>
      </c>
    </row>
    <row r="345" spans="2:8" x14ac:dyDescent="0.25">
      <c r="B345" s="989">
        <v>43462</v>
      </c>
      <c r="C345" s="989">
        <v>43463</v>
      </c>
      <c r="D345" s="950" t="s">
        <v>7633</v>
      </c>
      <c r="E345" s="950" t="s">
        <v>14163</v>
      </c>
      <c r="F345" s="950" t="s">
        <v>186</v>
      </c>
      <c r="G345" s="1041" t="s">
        <v>14164</v>
      </c>
      <c r="H345" s="950" t="s">
        <v>10488</v>
      </c>
    </row>
    <row r="346" spans="2:8" x14ac:dyDescent="0.25">
      <c r="B346" s="989">
        <v>43435</v>
      </c>
      <c r="C346" s="989">
        <v>43435</v>
      </c>
      <c r="D346" s="950" t="s">
        <v>14143</v>
      </c>
      <c r="E346" s="950" t="s">
        <v>14141</v>
      </c>
      <c r="F346" s="950" t="s">
        <v>9918</v>
      </c>
      <c r="G346" s="1041">
        <v>329.68</v>
      </c>
      <c r="H346" s="950" t="s">
        <v>49</v>
      </c>
    </row>
    <row r="347" spans="2:8" x14ac:dyDescent="0.25">
      <c r="B347" s="581">
        <v>43437</v>
      </c>
      <c r="C347" s="581">
        <v>43437</v>
      </c>
      <c r="D347" s="1047" t="s">
        <v>2496</v>
      </c>
      <c r="E347" s="1047" t="s">
        <v>2144</v>
      </c>
      <c r="F347" s="1047" t="s">
        <v>7620</v>
      </c>
      <c r="G347" s="634">
        <v>150</v>
      </c>
      <c r="H347" s="1047" t="s">
        <v>15177</v>
      </c>
    </row>
    <row r="348" spans="2:8" x14ac:dyDescent="0.25">
      <c r="B348" s="581">
        <v>43437</v>
      </c>
      <c r="C348" s="581">
        <v>43437</v>
      </c>
      <c r="D348" s="1047" t="s">
        <v>14837</v>
      </c>
      <c r="E348" s="1047" t="s">
        <v>14141</v>
      </c>
      <c r="F348" s="1047" t="s">
        <v>7620</v>
      </c>
      <c r="G348" s="634"/>
      <c r="H348" s="1047" t="s">
        <v>15177</v>
      </c>
    </row>
    <row r="349" spans="2:8" x14ac:dyDescent="0.25">
      <c r="B349" s="581">
        <v>43437</v>
      </c>
      <c r="C349" s="581">
        <v>43437</v>
      </c>
      <c r="D349" s="1047" t="s">
        <v>14143</v>
      </c>
      <c r="E349" s="1047" t="s">
        <v>14141</v>
      </c>
      <c r="F349" s="1047" t="s">
        <v>7620</v>
      </c>
      <c r="G349" s="634"/>
      <c r="H349" s="1047" t="s">
        <v>15177</v>
      </c>
    </row>
    <row r="350" spans="2:8" x14ac:dyDescent="0.25">
      <c r="B350" s="581">
        <v>43452</v>
      </c>
      <c r="C350" s="581">
        <v>43452</v>
      </c>
      <c r="D350" s="1047" t="s">
        <v>2496</v>
      </c>
      <c r="E350" s="1047" t="s">
        <v>2144</v>
      </c>
      <c r="F350" s="1047" t="s">
        <v>2746</v>
      </c>
      <c r="G350" s="634">
        <v>150</v>
      </c>
      <c r="H350" s="1047" t="s">
        <v>15178</v>
      </c>
    </row>
    <row r="351" spans="2:8" x14ac:dyDescent="0.25">
      <c r="B351" s="581">
        <v>43452</v>
      </c>
      <c r="C351" s="581">
        <v>43452</v>
      </c>
      <c r="D351" s="1047" t="s">
        <v>14837</v>
      </c>
      <c r="E351" s="1047" t="s">
        <v>14141</v>
      </c>
      <c r="F351" s="1047" t="s">
        <v>2746</v>
      </c>
      <c r="G351" s="634"/>
      <c r="H351" s="1047" t="s">
        <v>15178</v>
      </c>
    </row>
    <row r="352" spans="2:8" x14ac:dyDescent="0.25">
      <c r="B352" s="581">
        <v>43452</v>
      </c>
      <c r="C352" s="581">
        <v>43452</v>
      </c>
      <c r="D352" s="1003" t="s">
        <v>14143</v>
      </c>
      <c r="E352" s="1003" t="s">
        <v>14141</v>
      </c>
      <c r="F352" s="1003" t="s">
        <v>2746</v>
      </c>
      <c r="G352" s="634"/>
      <c r="H352" s="1003" t="s">
        <v>15178</v>
      </c>
    </row>
    <row r="353" spans="1:8" x14ac:dyDescent="0.25">
      <c r="B353" s="573">
        <v>43463</v>
      </c>
      <c r="C353" s="573">
        <v>43464</v>
      </c>
      <c r="D353" s="548" t="s">
        <v>2496</v>
      </c>
      <c r="E353" s="548" t="s">
        <v>2144</v>
      </c>
      <c r="F353" s="548" t="s">
        <v>2318</v>
      </c>
      <c r="G353" s="634">
        <v>1000</v>
      </c>
      <c r="H353" s="548" t="s">
        <v>15179</v>
      </c>
    </row>
    <row r="354" spans="1:8" x14ac:dyDescent="0.25">
      <c r="B354" s="573">
        <v>43463</v>
      </c>
      <c r="C354" s="573">
        <v>43464</v>
      </c>
      <c r="D354" s="548" t="s">
        <v>14837</v>
      </c>
      <c r="E354" s="548" t="s">
        <v>14141</v>
      </c>
      <c r="F354" s="548" t="s">
        <v>2318</v>
      </c>
      <c r="G354" s="634"/>
      <c r="H354" s="548" t="s">
        <v>15179</v>
      </c>
    </row>
    <row r="355" spans="1:8" x14ac:dyDescent="0.25">
      <c r="B355" s="573">
        <v>43463</v>
      </c>
      <c r="C355" s="573">
        <v>43464</v>
      </c>
      <c r="D355" s="548" t="s">
        <v>14143</v>
      </c>
      <c r="E355" s="548" t="s">
        <v>14141</v>
      </c>
      <c r="F355" s="548" t="s">
        <v>2318</v>
      </c>
      <c r="G355" s="123"/>
      <c r="H355" s="548" t="s">
        <v>15179</v>
      </c>
    </row>
    <row r="356" spans="1:8" x14ac:dyDescent="0.25">
      <c r="B356" s="551"/>
      <c r="C356" s="551"/>
      <c r="D356" s="548"/>
      <c r="E356" s="548"/>
      <c r="F356" s="548"/>
      <c r="G356" s="123"/>
      <c r="H356" s="548"/>
    </row>
    <row r="357" spans="1:8" x14ac:dyDescent="0.25">
      <c r="B357" s="551"/>
      <c r="C357" s="551"/>
      <c r="D357" s="548"/>
      <c r="E357" s="548"/>
      <c r="F357" s="548"/>
      <c r="G357" s="123"/>
      <c r="H357" s="548"/>
    </row>
    <row r="358" spans="1:8" x14ac:dyDescent="0.25">
      <c r="B358" s="551"/>
      <c r="C358" s="551"/>
      <c r="D358" s="548"/>
      <c r="E358" s="548"/>
      <c r="F358" s="548"/>
      <c r="G358" s="123"/>
      <c r="H358" s="548"/>
    </row>
    <row r="359" spans="1:8" x14ac:dyDescent="0.25">
      <c r="B359" s="551"/>
      <c r="C359" s="551"/>
      <c r="D359" s="548"/>
      <c r="E359" s="548"/>
      <c r="F359" s="548"/>
      <c r="G359" s="123"/>
      <c r="H359" s="548"/>
    </row>
    <row r="360" spans="1:8" x14ac:dyDescent="0.25">
      <c r="B360" s="551"/>
      <c r="C360" s="551"/>
      <c r="D360" s="548"/>
      <c r="E360" s="548"/>
      <c r="F360" s="548"/>
      <c r="G360" s="123"/>
      <c r="H360" s="548"/>
    </row>
    <row r="361" spans="1:8" x14ac:dyDescent="0.25">
      <c r="B361" s="551"/>
      <c r="C361" s="551"/>
      <c r="D361" s="548"/>
      <c r="E361" s="548"/>
      <c r="F361" s="548"/>
      <c r="G361" s="123"/>
      <c r="H361" s="548"/>
    </row>
    <row r="362" spans="1:8" x14ac:dyDescent="0.25">
      <c r="B362" s="551"/>
      <c r="C362" s="551"/>
      <c r="D362" s="548"/>
      <c r="E362" s="548"/>
      <c r="F362" s="548"/>
      <c r="G362" s="123"/>
      <c r="H362" s="548"/>
    </row>
    <row r="363" spans="1:8" x14ac:dyDescent="0.25">
      <c r="B363" s="551"/>
      <c r="C363" s="551"/>
      <c r="D363" s="548"/>
      <c r="E363" s="548"/>
      <c r="F363" s="548"/>
      <c r="G363" s="123"/>
      <c r="H363" s="548"/>
    </row>
    <row r="364" spans="1:8" x14ac:dyDescent="0.25">
      <c r="B364" s="551"/>
      <c r="C364" s="551"/>
      <c r="D364" s="548"/>
      <c r="E364" s="548"/>
      <c r="F364" s="548"/>
      <c r="G364" s="123"/>
      <c r="H364" s="548"/>
    </row>
    <row r="365" spans="1:8" x14ac:dyDescent="0.25">
      <c r="B365" s="551"/>
      <c r="C365" s="551"/>
      <c r="D365" s="548"/>
      <c r="E365" s="548"/>
      <c r="F365" s="548"/>
      <c r="G365" s="123"/>
      <c r="H365" s="548"/>
    </row>
    <row r="366" spans="1:8" x14ac:dyDescent="0.25">
      <c r="A366" s="184"/>
      <c r="B366" s="332"/>
      <c r="C366" s="332"/>
      <c r="D366" s="99"/>
      <c r="E366" s="99"/>
      <c r="F366" s="99"/>
      <c r="G366" s="333"/>
      <c r="H366" s="99"/>
    </row>
    <row r="367" spans="1:8" x14ac:dyDescent="0.25">
      <c r="A367" s="128" t="s">
        <v>198</v>
      </c>
      <c r="B367" s="122"/>
      <c r="C367" s="122"/>
      <c r="D367" s="1002"/>
      <c r="E367" s="1002"/>
      <c r="F367" s="1002"/>
      <c r="G367" s="123"/>
      <c r="H367" s="1005"/>
    </row>
    <row r="368" spans="1:8" x14ac:dyDescent="0.25">
      <c r="B368" s="628"/>
      <c r="C368" s="628"/>
      <c r="D368" s="371"/>
      <c r="E368" s="371"/>
      <c r="F368" s="371"/>
      <c r="G368" s="642"/>
      <c r="H368" s="376"/>
    </row>
    <row r="369" spans="2:8" x14ac:dyDescent="0.25">
      <c r="B369" s="122"/>
      <c r="C369" s="122"/>
      <c r="D369" s="1003"/>
      <c r="E369" s="1003"/>
      <c r="F369" s="1003"/>
      <c r="G369" s="123"/>
      <c r="H369" s="1003"/>
    </row>
    <row r="370" spans="2:8" x14ac:dyDescent="0.25">
      <c r="B370" s="911">
        <v>43441</v>
      </c>
      <c r="C370" s="911">
        <v>43445</v>
      </c>
      <c r="D370" s="547" t="s">
        <v>13718</v>
      </c>
      <c r="E370" s="572" t="s">
        <v>13719</v>
      </c>
      <c r="F370" s="547" t="s">
        <v>180</v>
      </c>
      <c r="G370" s="1127">
        <v>2148.8000000000002</v>
      </c>
      <c r="H370" s="572" t="s">
        <v>13717</v>
      </c>
    </row>
    <row r="371" spans="2:8" x14ac:dyDescent="0.25">
      <c r="B371" s="995">
        <v>43441</v>
      </c>
      <c r="C371" s="995">
        <v>43446</v>
      </c>
      <c r="D371" s="994" t="s">
        <v>1374</v>
      </c>
      <c r="E371" s="553" t="s">
        <v>2032</v>
      </c>
      <c r="F371" s="994" t="s">
        <v>1016</v>
      </c>
      <c r="G371" s="1128">
        <v>2749.66</v>
      </c>
      <c r="H371" s="553" t="s">
        <v>13717</v>
      </c>
    </row>
    <row r="372" spans="2:8" x14ac:dyDescent="0.25">
      <c r="B372" s="911">
        <v>43441</v>
      </c>
      <c r="C372" s="911">
        <v>43445</v>
      </c>
      <c r="D372" s="547" t="s">
        <v>1357</v>
      </c>
      <c r="E372" s="572" t="s">
        <v>742</v>
      </c>
      <c r="F372" s="547" t="s">
        <v>180</v>
      </c>
      <c r="G372" s="1127">
        <v>1712.84</v>
      </c>
      <c r="H372" s="572" t="s">
        <v>13717</v>
      </c>
    </row>
    <row r="373" spans="2:8" x14ac:dyDescent="0.25">
      <c r="B373" s="911">
        <v>43441</v>
      </c>
      <c r="C373" s="911">
        <v>43445</v>
      </c>
      <c r="D373" s="547" t="s">
        <v>1372</v>
      </c>
      <c r="E373" s="572" t="s">
        <v>1373</v>
      </c>
      <c r="F373" s="547" t="s">
        <v>180</v>
      </c>
      <c r="G373" s="1127">
        <v>2063</v>
      </c>
      <c r="H373" s="572" t="s">
        <v>13717</v>
      </c>
    </row>
    <row r="374" spans="2:8" x14ac:dyDescent="0.25">
      <c r="B374" s="995">
        <v>43441</v>
      </c>
      <c r="C374" s="995">
        <v>43445</v>
      </c>
      <c r="D374" s="994" t="s">
        <v>3793</v>
      </c>
      <c r="E374" s="553" t="s">
        <v>14830</v>
      </c>
      <c r="F374" s="994" t="s">
        <v>180</v>
      </c>
      <c r="G374" s="1129">
        <v>1323.71</v>
      </c>
      <c r="H374" s="553" t="s">
        <v>13717</v>
      </c>
    </row>
    <row r="375" spans="2:8" x14ac:dyDescent="0.25">
      <c r="B375" s="995">
        <v>43441</v>
      </c>
      <c r="C375" s="995">
        <v>43445</v>
      </c>
      <c r="D375" s="994" t="s">
        <v>1351</v>
      </c>
      <c r="E375" s="553" t="s">
        <v>596</v>
      </c>
      <c r="F375" s="994" t="s">
        <v>180</v>
      </c>
      <c r="G375" s="1128">
        <v>2388.4299999999998</v>
      </c>
      <c r="H375" s="553" t="s">
        <v>13717</v>
      </c>
    </row>
    <row r="376" spans="2:8" x14ac:dyDescent="0.25">
      <c r="B376" s="911">
        <v>43441</v>
      </c>
      <c r="C376" s="911">
        <v>43446</v>
      </c>
      <c r="D376" s="547" t="s">
        <v>487</v>
      </c>
      <c r="E376" s="572" t="s">
        <v>80</v>
      </c>
      <c r="F376" s="547" t="s">
        <v>1016</v>
      </c>
      <c r="G376" s="1127">
        <v>2884.66</v>
      </c>
      <c r="H376" s="572" t="s">
        <v>13717</v>
      </c>
    </row>
    <row r="377" spans="2:8" x14ac:dyDescent="0.25">
      <c r="B377" s="911">
        <v>43441</v>
      </c>
      <c r="C377" s="911">
        <v>43446</v>
      </c>
      <c r="D377" s="547" t="s">
        <v>2026</v>
      </c>
      <c r="E377" s="572" t="s">
        <v>11298</v>
      </c>
      <c r="F377" s="547" t="s">
        <v>1016</v>
      </c>
      <c r="G377" s="1127">
        <v>2147.25</v>
      </c>
      <c r="H377" s="572" t="s">
        <v>4171</v>
      </c>
    </row>
    <row r="378" spans="2:8" x14ac:dyDescent="0.25">
      <c r="B378" s="911">
        <v>43442</v>
      </c>
      <c r="C378" s="911">
        <v>43445</v>
      </c>
      <c r="D378" s="547" t="s">
        <v>8721</v>
      </c>
      <c r="E378" s="572" t="s">
        <v>36</v>
      </c>
      <c r="F378" s="547" t="s">
        <v>180</v>
      </c>
      <c r="G378" s="1127">
        <v>1520.05</v>
      </c>
      <c r="H378" s="572" t="s">
        <v>13717</v>
      </c>
    </row>
    <row r="379" spans="2:8" x14ac:dyDescent="0.25">
      <c r="B379" s="911">
        <v>43442</v>
      </c>
      <c r="C379" s="911">
        <v>43445</v>
      </c>
      <c r="D379" s="547" t="s">
        <v>1007</v>
      </c>
      <c r="E379" s="572" t="s">
        <v>8808</v>
      </c>
      <c r="F379" s="547" t="s">
        <v>1016</v>
      </c>
      <c r="G379" s="1127">
        <v>2171.66</v>
      </c>
      <c r="H379" s="572" t="s">
        <v>13717</v>
      </c>
    </row>
    <row r="380" spans="2:8" x14ac:dyDescent="0.25">
      <c r="B380" s="911"/>
      <c r="C380" s="911"/>
      <c r="D380" s="547"/>
      <c r="E380" s="547"/>
      <c r="F380" s="547"/>
      <c r="G380" s="970"/>
      <c r="H380" s="572"/>
    </row>
    <row r="381" spans="2:8" x14ac:dyDescent="0.25">
      <c r="B381" s="911"/>
      <c r="C381" s="911"/>
      <c r="D381" s="547"/>
      <c r="E381" s="547"/>
      <c r="F381" s="547"/>
      <c r="G381" s="970"/>
      <c r="H381" s="572"/>
    </row>
    <row r="382" spans="2:8" x14ac:dyDescent="0.25">
      <c r="B382" s="911"/>
      <c r="C382" s="911"/>
      <c r="D382" s="547"/>
      <c r="E382" s="547"/>
      <c r="F382" s="547"/>
      <c r="G382" s="970"/>
      <c r="H382" s="572"/>
    </row>
    <row r="383" spans="2:8" x14ac:dyDescent="0.25">
      <c r="B383" s="1122"/>
      <c r="C383" s="1122"/>
      <c r="D383" s="1123"/>
      <c r="E383" s="1123"/>
      <c r="F383" s="1123"/>
      <c r="G383" s="1130"/>
      <c r="H383" s="1123"/>
    </row>
  </sheetData>
  <sortState xmlns:xlrd2="http://schemas.microsoft.com/office/spreadsheetml/2017/richdata2" ref="B274:H281">
    <sortCondition ref="B273"/>
  </sortState>
  <mergeCells count="4">
    <mergeCell ref="A2:H2"/>
    <mergeCell ref="A3:H3"/>
    <mergeCell ref="A4:H4"/>
    <mergeCell ref="B7:C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196"/>
  <sheetViews>
    <sheetView view="pageBreakPreview" zoomScale="60" zoomScaleNormal="70" workbookViewId="0">
      <selection activeCell="E196" sqref="E196"/>
    </sheetView>
  </sheetViews>
  <sheetFormatPr defaultColWidth="9.140625" defaultRowHeight="15" x14ac:dyDescent="0.25"/>
  <cols>
    <col min="1" max="1" width="48.42578125" style="4" bestFit="1" customWidth="1"/>
    <col min="2" max="2" width="9.85546875" style="82" bestFit="1" customWidth="1"/>
    <col min="3" max="3" width="9.140625" style="82" bestFit="1" customWidth="1"/>
    <col min="4" max="4" width="31.5703125" style="4" bestFit="1" customWidth="1"/>
    <col min="5" max="5" width="96.140625" style="4" bestFit="1" customWidth="1"/>
    <col min="6" max="6" width="30.85546875" style="4" bestFit="1" customWidth="1"/>
    <col min="7" max="7" width="31.140625" style="25" bestFit="1" customWidth="1"/>
    <col min="8" max="8" width="157.7109375" style="1" bestFit="1" customWidth="1"/>
    <col min="9" max="16384" width="9.140625" style="136"/>
  </cols>
  <sheetData>
    <row r="1" spans="1:8" s="501" customFormat="1" x14ac:dyDescent="0.25">
      <c r="A1" s="144"/>
      <c r="B1" s="143"/>
      <c r="C1" s="143"/>
      <c r="D1" s="144"/>
      <c r="E1" s="87"/>
      <c r="F1" s="144"/>
      <c r="G1" s="125"/>
      <c r="H1" s="87"/>
    </row>
    <row r="2" spans="1:8" s="501" customFormat="1" x14ac:dyDescent="0.25">
      <c r="A2" s="1324" t="s">
        <v>0</v>
      </c>
      <c r="B2" s="1324"/>
      <c r="C2" s="1324"/>
      <c r="D2" s="1324"/>
      <c r="E2" s="1324"/>
      <c r="F2" s="1324"/>
      <c r="G2" s="1324"/>
      <c r="H2" s="1324"/>
    </row>
    <row r="3" spans="1:8" s="501" customFormat="1" x14ac:dyDescent="0.25">
      <c r="A3" s="1324" t="s">
        <v>1</v>
      </c>
      <c r="B3" s="1324"/>
      <c r="C3" s="1324"/>
      <c r="D3" s="1324"/>
      <c r="E3" s="1324"/>
      <c r="F3" s="1324"/>
      <c r="G3" s="1324"/>
      <c r="H3" s="1324"/>
    </row>
    <row r="4" spans="1:8" s="501" customFormat="1" x14ac:dyDescent="0.25">
      <c r="A4" s="1330">
        <v>41548</v>
      </c>
      <c r="B4" s="1330"/>
      <c r="C4" s="1330"/>
      <c r="D4" s="1330"/>
      <c r="E4" s="1330"/>
      <c r="F4" s="1330"/>
      <c r="G4" s="1330"/>
      <c r="H4" s="1330"/>
    </row>
    <row r="5" spans="1:8" s="501" customFormat="1" x14ac:dyDescent="0.25">
      <c r="A5" s="144"/>
      <c r="B5" s="143"/>
      <c r="C5" s="143"/>
      <c r="D5" s="144"/>
      <c r="E5" s="87"/>
      <c r="F5" s="144"/>
      <c r="G5" s="125"/>
      <c r="H5" s="87"/>
    </row>
    <row r="6" spans="1:8" s="501" customFormat="1" x14ac:dyDescent="0.25">
      <c r="A6" s="496"/>
      <c r="B6" s="497"/>
      <c r="C6" s="497"/>
      <c r="D6" s="496"/>
      <c r="E6" s="498"/>
      <c r="F6" s="496"/>
      <c r="G6" s="502"/>
      <c r="H6" s="498"/>
    </row>
    <row r="7" spans="1:8" s="501" customFormat="1" x14ac:dyDescent="0.25">
      <c r="A7" s="496" t="s">
        <v>2</v>
      </c>
      <c r="B7" s="1331" t="s">
        <v>3</v>
      </c>
      <c r="C7" s="1331"/>
      <c r="D7" s="496" t="s">
        <v>4</v>
      </c>
      <c r="E7" s="498" t="s">
        <v>5</v>
      </c>
      <c r="F7" s="496" t="s">
        <v>6</v>
      </c>
      <c r="G7" s="499" t="s">
        <v>7</v>
      </c>
      <c r="H7" s="498" t="s">
        <v>8</v>
      </c>
    </row>
    <row r="8" spans="1:8" s="501" customFormat="1" x14ac:dyDescent="0.25">
      <c r="A8" s="496"/>
      <c r="B8" s="497" t="s">
        <v>9</v>
      </c>
      <c r="C8" s="497" t="s">
        <v>10</v>
      </c>
      <c r="D8" s="496"/>
      <c r="E8" s="498"/>
      <c r="F8" s="496" t="s">
        <v>11</v>
      </c>
      <c r="G8" s="502"/>
      <c r="H8" s="498"/>
    </row>
    <row r="9" spans="1:8" x14ac:dyDescent="0.25">
      <c r="A9" s="4" t="s">
        <v>31</v>
      </c>
      <c r="B9" s="14">
        <v>41549</v>
      </c>
      <c r="C9" s="14">
        <v>41551</v>
      </c>
      <c r="D9" s="15" t="s">
        <v>712</v>
      </c>
      <c r="E9" s="15" t="s">
        <v>713</v>
      </c>
      <c r="F9" s="15" t="s">
        <v>1735</v>
      </c>
      <c r="G9" s="25">
        <v>120</v>
      </c>
      <c r="H9" s="16" t="s">
        <v>1736</v>
      </c>
    </row>
    <row r="10" spans="1:8" x14ac:dyDescent="0.25">
      <c r="A10" s="85"/>
      <c r="B10" s="14">
        <v>41551</v>
      </c>
      <c r="C10" s="14">
        <v>41555</v>
      </c>
      <c r="D10" s="15" t="s">
        <v>1498</v>
      </c>
      <c r="E10" s="15" t="s">
        <v>1177</v>
      </c>
      <c r="F10" s="15" t="s">
        <v>186</v>
      </c>
      <c r="G10" s="25">
        <v>2015</v>
      </c>
      <c r="H10" s="16" t="s">
        <v>1737</v>
      </c>
    </row>
    <row r="11" spans="1:8" x14ac:dyDescent="0.25">
      <c r="A11" s="85"/>
      <c r="B11" s="14">
        <v>41552</v>
      </c>
      <c r="C11" s="14">
        <v>41555</v>
      </c>
      <c r="D11" s="15" t="s">
        <v>1738</v>
      </c>
      <c r="E11" s="16" t="s">
        <v>1739</v>
      </c>
      <c r="F11" s="15" t="s">
        <v>186</v>
      </c>
      <c r="G11" s="25">
        <v>1475</v>
      </c>
      <c r="H11" s="16" t="s">
        <v>1737</v>
      </c>
    </row>
    <row r="12" spans="1:8" x14ac:dyDescent="0.25">
      <c r="A12" s="85"/>
      <c r="B12" s="14">
        <v>41578</v>
      </c>
      <c r="C12" s="14">
        <v>41581</v>
      </c>
      <c r="D12" s="15" t="s">
        <v>1740</v>
      </c>
      <c r="E12" s="15" t="s">
        <v>1741</v>
      </c>
      <c r="F12" s="15" t="s">
        <v>1742</v>
      </c>
      <c r="G12" s="25">
        <v>1095</v>
      </c>
      <c r="H12" s="16" t="s">
        <v>1743</v>
      </c>
    </row>
    <row r="13" spans="1:8" x14ac:dyDescent="0.25">
      <c r="A13" s="85"/>
      <c r="B13" s="82">
        <v>41590</v>
      </c>
      <c r="C13" s="82">
        <v>41592</v>
      </c>
      <c r="D13" s="4" t="s">
        <v>1744</v>
      </c>
      <c r="E13" s="1" t="s">
        <v>495</v>
      </c>
      <c r="F13" s="4" t="s">
        <v>1745</v>
      </c>
      <c r="G13" s="25">
        <v>291</v>
      </c>
      <c r="H13" s="1" t="s">
        <v>1746</v>
      </c>
    </row>
    <row r="14" spans="1:8" x14ac:dyDescent="0.25">
      <c r="A14" s="85"/>
      <c r="B14" s="82">
        <v>41600</v>
      </c>
      <c r="C14" s="82">
        <v>41601</v>
      </c>
      <c r="D14" s="4" t="s">
        <v>1747</v>
      </c>
      <c r="E14" s="4" t="s">
        <v>613</v>
      </c>
      <c r="F14" s="4" t="s">
        <v>1748</v>
      </c>
      <c r="G14" s="25">
        <v>1200</v>
      </c>
      <c r="H14" s="1" t="s">
        <v>1749</v>
      </c>
    </row>
    <row r="15" spans="1:8" x14ac:dyDescent="0.25">
      <c r="A15" s="85"/>
      <c r="B15" s="82">
        <v>41612</v>
      </c>
      <c r="C15" s="82">
        <v>41614</v>
      </c>
      <c r="D15" s="4" t="s">
        <v>92</v>
      </c>
      <c r="E15" s="4" t="s">
        <v>1750</v>
      </c>
      <c r="F15" s="4" t="s">
        <v>1751</v>
      </c>
      <c r="G15" s="25">
        <v>890</v>
      </c>
      <c r="H15" s="1" t="s">
        <v>1752</v>
      </c>
    </row>
    <row r="16" spans="1:8" x14ac:dyDescent="0.25">
      <c r="A16" s="85"/>
      <c r="B16" s="82">
        <v>41613</v>
      </c>
      <c r="C16" s="82">
        <v>41615</v>
      </c>
      <c r="D16" s="4" t="s">
        <v>1753</v>
      </c>
      <c r="E16" s="4" t="s">
        <v>1754</v>
      </c>
      <c r="F16" s="4" t="s">
        <v>143</v>
      </c>
      <c r="G16" s="25">
        <v>1003</v>
      </c>
      <c r="H16" s="1" t="s">
        <v>1755</v>
      </c>
    </row>
    <row r="17" spans="1:8" x14ac:dyDescent="0.25">
      <c r="A17" s="85"/>
      <c r="B17" s="82">
        <v>41613</v>
      </c>
      <c r="C17" s="82">
        <v>41615</v>
      </c>
      <c r="D17" s="4" t="s">
        <v>1756</v>
      </c>
      <c r="E17" s="4" t="s">
        <v>1757</v>
      </c>
      <c r="F17" s="4" t="s">
        <v>143</v>
      </c>
      <c r="G17" s="25">
        <v>700</v>
      </c>
      <c r="H17" s="1" t="s">
        <v>1755</v>
      </c>
    </row>
    <row r="18" spans="1:8" x14ac:dyDescent="0.25">
      <c r="A18" s="85"/>
      <c r="B18" s="82">
        <v>41614</v>
      </c>
      <c r="C18" s="82">
        <v>41619</v>
      </c>
      <c r="D18" s="4" t="s">
        <v>1035</v>
      </c>
      <c r="E18" s="4" t="s">
        <v>18</v>
      </c>
      <c r="F18" s="4" t="s">
        <v>23</v>
      </c>
      <c r="G18" s="25">
        <v>1882</v>
      </c>
      <c r="H18" s="1" t="s">
        <v>1758</v>
      </c>
    </row>
    <row r="19" spans="1:8" x14ac:dyDescent="0.25">
      <c r="A19" s="85"/>
      <c r="B19" s="82">
        <v>41614</v>
      </c>
      <c r="C19" s="82">
        <v>41618</v>
      </c>
      <c r="D19" s="4" t="s">
        <v>1759</v>
      </c>
      <c r="E19" s="4" t="s">
        <v>36</v>
      </c>
      <c r="F19" s="4" t="s">
        <v>23</v>
      </c>
      <c r="G19" s="25">
        <v>1520</v>
      </c>
      <c r="H19" s="1" t="s">
        <v>1758</v>
      </c>
    </row>
    <row r="20" spans="1:8" x14ac:dyDescent="0.25">
      <c r="A20" s="85"/>
      <c r="B20" s="82">
        <v>41614</v>
      </c>
      <c r="C20" s="82">
        <v>41618</v>
      </c>
      <c r="D20" s="4" t="s">
        <v>1760</v>
      </c>
      <c r="E20" s="4" t="s">
        <v>1414</v>
      </c>
      <c r="F20" s="4" t="s">
        <v>23</v>
      </c>
      <c r="G20" s="25">
        <v>1650</v>
      </c>
      <c r="H20" s="1" t="s">
        <v>1758</v>
      </c>
    </row>
    <row r="21" spans="1:8" x14ac:dyDescent="0.25">
      <c r="B21" s="82">
        <v>41614</v>
      </c>
      <c r="C21" s="82">
        <v>41618</v>
      </c>
      <c r="D21" s="4" t="s">
        <v>1498</v>
      </c>
      <c r="E21" s="4" t="s">
        <v>1414</v>
      </c>
      <c r="F21" s="4" t="s">
        <v>23</v>
      </c>
      <c r="G21" s="25">
        <v>1920</v>
      </c>
      <c r="H21" s="1" t="s">
        <v>1758</v>
      </c>
    </row>
    <row r="22" spans="1:8" x14ac:dyDescent="0.25">
      <c r="A22" s="85"/>
      <c r="B22" s="82">
        <v>41614</v>
      </c>
      <c r="C22" s="82">
        <v>41618</v>
      </c>
      <c r="D22" s="4" t="s">
        <v>1761</v>
      </c>
      <c r="E22" s="4" t="s">
        <v>495</v>
      </c>
      <c r="F22" s="4" t="s">
        <v>23</v>
      </c>
      <c r="G22" s="25">
        <v>315</v>
      </c>
      <c r="H22" s="1" t="s">
        <v>1758</v>
      </c>
    </row>
    <row r="23" spans="1:8" x14ac:dyDescent="0.25">
      <c r="A23" s="85"/>
      <c r="B23" s="82">
        <v>41614</v>
      </c>
      <c r="C23" s="82">
        <v>41619</v>
      </c>
      <c r="D23" s="4" t="s">
        <v>1762</v>
      </c>
      <c r="E23" s="4" t="s">
        <v>18</v>
      </c>
      <c r="F23" s="4" t="s">
        <v>23</v>
      </c>
      <c r="G23" s="25">
        <v>1287</v>
      </c>
      <c r="H23" s="1" t="s">
        <v>1758</v>
      </c>
    </row>
    <row r="24" spans="1:8" x14ac:dyDescent="0.25">
      <c r="A24" s="85"/>
      <c r="B24" s="82">
        <v>41614</v>
      </c>
      <c r="C24" s="82">
        <v>41618</v>
      </c>
      <c r="D24" s="4" t="s">
        <v>1763</v>
      </c>
      <c r="E24" s="4" t="s">
        <v>18</v>
      </c>
      <c r="F24" s="4" t="s">
        <v>23</v>
      </c>
      <c r="G24" s="25">
        <v>1653</v>
      </c>
      <c r="H24" s="1" t="s">
        <v>1758</v>
      </c>
    </row>
    <row r="25" spans="1:8" x14ac:dyDescent="0.25">
      <c r="A25" s="85"/>
      <c r="B25" s="82">
        <v>41614</v>
      </c>
      <c r="C25" s="82">
        <v>41618</v>
      </c>
      <c r="D25" s="4" t="s">
        <v>1738</v>
      </c>
      <c r="E25" s="4" t="s">
        <v>1764</v>
      </c>
      <c r="F25" s="4" t="s">
        <v>23</v>
      </c>
      <c r="G25" s="25">
        <v>1900</v>
      </c>
      <c r="H25" s="1" t="s">
        <v>1758</v>
      </c>
    </row>
    <row r="26" spans="1:8" x14ac:dyDescent="0.25">
      <c r="A26" s="85"/>
      <c r="B26" s="82">
        <v>41615</v>
      </c>
      <c r="C26" s="82">
        <v>41618</v>
      </c>
      <c r="D26" s="4" t="s">
        <v>1765</v>
      </c>
      <c r="E26" s="4" t="s">
        <v>18</v>
      </c>
      <c r="F26" s="4" t="s">
        <v>23</v>
      </c>
      <c r="G26" s="25">
        <v>1700</v>
      </c>
      <c r="H26" s="1" t="s">
        <v>1758</v>
      </c>
    </row>
    <row r="27" spans="1:8" x14ac:dyDescent="0.25">
      <c r="A27" s="171"/>
      <c r="B27" s="439"/>
      <c r="C27" s="439"/>
      <c r="D27" s="170"/>
      <c r="E27" s="170"/>
      <c r="F27" s="171"/>
      <c r="G27" s="154"/>
      <c r="H27" s="170"/>
    </row>
    <row r="28" spans="1:8" x14ac:dyDescent="0.25">
      <c r="A28" s="85" t="s">
        <v>24</v>
      </c>
      <c r="B28" s="14">
        <v>41599</v>
      </c>
      <c r="C28" s="14">
        <v>41600</v>
      </c>
      <c r="D28" s="15" t="s">
        <v>735</v>
      </c>
      <c r="E28" s="15" t="s">
        <v>36</v>
      </c>
      <c r="F28" s="15" t="s">
        <v>1766</v>
      </c>
      <c r="G28" s="25">
        <v>492</v>
      </c>
      <c r="H28" s="16" t="s">
        <v>1767</v>
      </c>
    </row>
    <row r="29" spans="1:8" x14ac:dyDescent="0.25">
      <c r="A29" s="85"/>
      <c r="B29" s="14">
        <v>41561</v>
      </c>
      <c r="C29" s="14">
        <v>41565</v>
      </c>
      <c r="D29" s="15" t="s">
        <v>35</v>
      </c>
      <c r="E29" s="15" t="s">
        <v>769</v>
      </c>
      <c r="F29" s="15" t="s">
        <v>51</v>
      </c>
      <c r="G29" s="25">
        <v>200</v>
      </c>
      <c r="H29" s="20" t="s">
        <v>1768</v>
      </c>
    </row>
    <row r="30" spans="1:8" x14ac:dyDescent="0.25">
      <c r="A30" s="85"/>
      <c r="B30" s="14">
        <v>41561</v>
      </c>
      <c r="C30" s="14">
        <v>41565</v>
      </c>
      <c r="D30" s="15" t="s">
        <v>1769</v>
      </c>
      <c r="E30" s="15" t="s">
        <v>1770</v>
      </c>
      <c r="F30" s="15" t="s">
        <v>51</v>
      </c>
      <c r="G30" s="25">
        <v>200</v>
      </c>
      <c r="H30" s="20" t="s">
        <v>1768</v>
      </c>
    </row>
    <row r="31" spans="1:8" x14ac:dyDescent="0.25">
      <c r="A31" s="85"/>
      <c r="B31" s="14">
        <v>41561</v>
      </c>
      <c r="C31" s="14">
        <v>41565</v>
      </c>
      <c r="D31" s="15" t="s">
        <v>1771</v>
      </c>
      <c r="E31" s="15" t="s">
        <v>1770</v>
      </c>
      <c r="F31" s="15" t="s">
        <v>51</v>
      </c>
      <c r="G31" s="25">
        <v>200</v>
      </c>
      <c r="H31" s="20" t="s">
        <v>1768</v>
      </c>
    </row>
    <row r="32" spans="1:8" x14ac:dyDescent="0.25">
      <c r="A32" s="85"/>
      <c r="B32" s="14">
        <v>41561</v>
      </c>
      <c r="C32" s="14">
        <v>41565</v>
      </c>
      <c r="D32" s="15" t="s">
        <v>1772</v>
      </c>
      <c r="E32" s="46" t="s">
        <v>1770</v>
      </c>
      <c r="F32" s="15" t="s">
        <v>51</v>
      </c>
      <c r="G32" s="25">
        <v>200</v>
      </c>
      <c r="H32" s="20" t="s">
        <v>1768</v>
      </c>
    </row>
    <row r="33" spans="1:8" x14ac:dyDescent="0.25">
      <c r="A33" s="85"/>
      <c r="B33" s="14">
        <v>41568</v>
      </c>
      <c r="C33" s="14">
        <v>41569</v>
      </c>
      <c r="D33" s="15" t="s">
        <v>1773</v>
      </c>
      <c r="E33" s="15" t="s">
        <v>1774</v>
      </c>
      <c r="F33" s="15" t="s">
        <v>1775</v>
      </c>
      <c r="G33" s="25">
        <v>705</v>
      </c>
      <c r="H33" s="20" t="s">
        <v>1776</v>
      </c>
    </row>
    <row r="34" spans="1:8" x14ac:dyDescent="0.25">
      <c r="A34" s="85"/>
      <c r="B34" s="14">
        <v>41569</v>
      </c>
      <c r="C34" s="14">
        <v>41569</v>
      </c>
      <c r="D34" s="15" t="s">
        <v>736</v>
      </c>
      <c r="E34" s="46" t="s">
        <v>737</v>
      </c>
      <c r="F34" s="15" t="s">
        <v>1775</v>
      </c>
      <c r="G34" s="25">
        <v>770</v>
      </c>
      <c r="H34" s="16" t="s">
        <v>1776</v>
      </c>
    </row>
    <row r="35" spans="1:8" x14ac:dyDescent="0.25">
      <c r="A35" s="85"/>
      <c r="B35" s="14">
        <v>41573</v>
      </c>
      <c r="C35" s="14">
        <v>41577</v>
      </c>
      <c r="D35" s="15" t="s">
        <v>1777</v>
      </c>
      <c r="E35" s="46" t="s">
        <v>1778</v>
      </c>
      <c r="F35" s="15" t="s">
        <v>23</v>
      </c>
      <c r="G35" s="25">
        <v>1569</v>
      </c>
      <c r="H35" s="16" t="s">
        <v>1779</v>
      </c>
    </row>
    <row r="36" spans="1:8" x14ac:dyDescent="0.25">
      <c r="A36" s="85"/>
      <c r="B36" s="14">
        <v>41574</v>
      </c>
      <c r="C36" s="14">
        <v>41577</v>
      </c>
      <c r="D36" s="15" t="s">
        <v>1780</v>
      </c>
      <c r="E36" s="15" t="s">
        <v>513</v>
      </c>
      <c r="F36" s="15" t="s">
        <v>23</v>
      </c>
      <c r="G36" s="25">
        <v>1487</v>
      </c>
      <c r="H36" s="16" t="s">
        <v>1779</v>
      </c>
    </row>
    <row r="37" spans="1:8" x14ac:dyDescent="0.25">
      <c r="A37" s="85"/>
      <c r="B37" s="14">
        <v>41575</v>
      </c>
      <c r="C37" s="14">
        <v>41578</v>
      </c>
      <c r="D37" s="15" t="s">
        <v>35</v>
      </c>
      <c r="E37" s="15" t="s">
        <v>769</v>
      </c>
      <c r="F37" s="15" t="s">
        <v>51</v>
      </c>
      <c r="G37" s="25">
        <v>540</v>
      </c>
      <c r="H37" s="16" t="s">
        <v>1781</v>
      </c>
    </row>
    <row r="38" spans="1:8" x14ac:dyDescent="0.25">
      <c r="A38" s="85"/>
      <c r="B38" s="14">
        <v>41575</v>
      </c>
      <c r="C38" s="14">
        <v>41576</v>
      </c>
      <c r="D38" s="15" t="s">
        <v>1782</v>
      </c>
      <c r="E38" s="15" t="s">
        <v>1770</v>
      </c>
      <c r="F38" s="15" t="s">
        <v>1783</v>
      </c>
      <c r="G38" s="25">
        <v>190</v>
      </c>
      <c r="H38" s="20" t="s">
        <v>1784</v>
      </c>
    </row>
    <row r="39" spans="1:8" x14ac:dyDescent="0.25">
      <c r="A39" s="85"/>
      <c r="B39" s="14">
        <v>41575</v>
      </c>
      <c r="C39" s="14">
        <v>41576</v>
      </c>
      <c r="D39" s="15" t="s">
        <v>1785</v>
      </c>
      <c r="E39" s="15" t="s">
        <v>1770</v>
      </c>
      <c r="F39" s="15" t="s">
        <v>1783</v>
      </c>
      <c r="G39" s="25">
        <v>190</v>
      </c>
      <c r="H39" s="20" t="s">
        <v>1784</v>
      </c>
    </row>
    <row r="40" spans="1:8" x14ac:dyDescent="0.25">
      <c r="A40" s="85"/>
      <c r="B40" s="14">
        <v>41578</v>
      </c>
      <c r="C40" s="14">
        <v>41581</v>
      </c>
      <c r="D40" s="15" t="s">
        <v>1786</v>
      </c>
      <c r="E40" s="15" t="s">
        <v>868</v>
      </c>
      <c r="F40" s="15" t="s">
        <v>1787</v>
      </c>
      <c r="G40" s="25">
        <v>1350</v>
      </c>
      <c r="H40" s="16" t="s">
        <v>1788</v>
      </c>
    </row>
    <row r="41" spans="1:8" x14ac:dyDescent="0.25">
      <c r="A41" s="85"/>
      <c r="B41" s="14">
        <v>41578</v>
      </c>
      <c r="C41" s="14">
        <v>41581</v>
      </c>
      <c r="D41" s="15" t="s">
        <v>1789</v>
      </c>
      <c r="E41" s="15" t="s">
        <v>868</v>
      </c>
      <c r="F41" s="15" t="s">
        <v>1787</v>
      </c>
      <c r="G41" s="25">
        <v>1350</v>
      </c>
      <c r="H41" s="16" t="s">
        <v>1788</v>
      </c>
    </row>
    <row r="42" spans="1:8" x14ac:dyDescent="0.25">
      <c r="A42" s="85"/>
      <c r="B42" s="14">
        <v>41578</v>
      </c>
      <c r="C42" s="14">
        <v>41581</v>
      </c>
      <c r="D42" s="15" t="s">
        <v>1790</v>
      </c>
      <c r="E42" s="15" t="s">
        <v>868</v>
      </c>
      <c r="F42" s="15" t="s">
        <v>1787</v>
      </c>
      <c r="G42" s="25">
        <v>1350</v>
      </c>
      <c r="H42" s="16" t="s">
        <v>1788</v>
      </c>
    </row>
    <row r="43" spans="1:8" x14ac:dyDescent="0.25">
      <c r="A43" s="85"/>
      <c r="B43" s="14">
        <v>41578</v>
      </c>
      <c r="C43" s="14">
        <v>41581</v>
      </c>
      <c r="D43" s="15" t="s">
        <v>1791</v>
      </c>
      <c r="E43" s="46" t="s">
        <v>868</v>
      </c>
      <c r="F43" s="15" t="s">
        <v>1787</v>
      </c>
      <c r="G43" s="25">
        <v>1350</v>
      </c>
      <c r="H43" s="16" t="s">
        <v>1788</v>
      </c>
    </row>
    <row r="44" spans="1:8" x14ac:dyDescent="0.25">
      <c r="A44" s="85"/>
      <c r="B44" s="14">
        <v>41611</v>
      </c>
      <c r="C44" s="14">
        <v>41616</v>
      </c>
      <c r="D44" s="15" t="s">
        <v>1792</v>
      </c>
      <c r="E44" s="15" t="s">
        <v>1793</v>
      </c>
      <c r="F44" s="15" t="s">
        <v>597</v>
      </c>
      <c r="G44" s="25">
        <v>1845</v>
      </c>
      <c r="H44" s="20" t="s">
        <v>1794</v>
      </c>
    </row>
    <row r="45" spans="1:8" x14ac:dyDescent="0.25">
      <c r="A45" s="85"/>
      <c r="B45" s="14">
        <v>41614</v>
      </c>
      <c r="C45" s="14">
        <v>41616</v>
      </c>
      <c r="D45" s="15" t="s">
        <v>1527</v>
      </c>
      <c r="E45" s="15" t="s">
        <v>1795</v>
      </c>
      <c r="F45" s="15" t="s">
        <v>1796</v>
      </c>
      <c r="G45" s="25">
        <v>0</v>
      </c>
      <c r="H45" s="20" t="s">
        <v>1797</v>
      </c>
    </row>
    <row r="46" spans="1:8" x14ac:dyDescent="0.25">
      <c r="A46" s="85"/>
      <c r="B46" s="14">
        <v>41614</v>
      </c>
      <c r="C46" s="14">
        <v>41616</v>
      </c>
      <c r="D46" s="15" t="s">
        <v>1798</v>
      </c>
      <c r="E46" s="15" t="s">
        <v>1799</v>
      </c>
      <c r="F46" s="15" t="s">
        <v>1796</v>
      </c>
      <c r="G46" s="25">
        <v>0</v>
      </c>
      <c r="H46" s="20" t="s">
        <v>1797</v>
      </c>
    </row>
    <row r="47" spans="1:8" x14ac:dyDescent="0.25">
      <c r="B47" s="14">
        <v>41614</v>
      </c>
      <c r="C47" s="14">
        <v>41616</v>
      </c>
      <c r="D47" s="15" t="s">
        <v>1800</v>
      </c>
      <c r="E47" s="46" t="s">
        <v>1801</v>
      </c>
      <c r="F47" s="15" t="s">
        <v>1796</v>
      </c>
      <c r="G47" s="25">
        <v>1829</v>
      </c>
      <c r="H47" s="20" t="s">
        <v>1797</v>
      </c>
    </row>
    <row r="48" spans="1:8" x14ac:dyDescent="0.25">
      <c r="A48" s="85"/>
      <c r="B48" s="14">
        <v>41615</v>
      </c>
      <c r="C48" s="14">
        <v>41618</v>
      </c>
      <c r="D48" s="46" t="s">
        <v>735</v>
      </c>
      <c r="E48" s="46" t="s">
        <v>36</v>
      </c>
      <c r="F48" s="46" t="s">
        <v>23</v>
      </c>
      <c r="G48" s="25">
        <v>1265</v>
      </c>
      <c r="H48" s="452" t="s">
        <v>1802</v>
      </c>
    </row>
    <row r="49" spans="1:8" x14ac:dyDescent="0.25">
      <c r="A49" s="85"/>
      <c r="B49" s="14">
        <v>41616</v>
      </c>
      <c r="C49" s="14">
        <v>41619</v>
      </c>
      <c r="D49" s="15" t="s">
        <v>732</v>
      </c>
      <c r="E49" s="46" t="s">
        <v>1803</v>
      </c>
      <c r="F49" s="15" t="s">
        <v>23</v>
      </c>
      <c r="G49" s="25">
        <v>1265</v>
      </c>
      <c r="H49" s="16" t="s">
        <v>1802</v>
      </c>
    </row>
    <row r="50" spans="1:8" x14ac:dyDescent="0.25">
      <c r="A50" s="171"/>
      <c r="B50" s="439"/>
      <c r="C50" s="439"/>
      <c r="D50" s="170"/>
      <c r="E50" s="170"/>
      <c r="F50" s="171"/>
      <c r="G50" s="154"/>
      <c r="H50" s="170"/>
    </row>
    <row r="51" spans="1:8" x14ac:dyDescent="0.25">
      <c r="A51" s="85" t="s">
        <v>100</v>
      </c>
      <c r="B51" s="14">
        <v>41560</v>
      </c>
      <c r="C51" s="14">
        <v>41563</v>
      </c>
      <c r="D51" s="15" t="s">
        <v>1804</v>
      </c>
      <c r="E51" s="15" t="s">
        <v>101</v>
      </c>
      <c r="F51" s="15" t="s">
        <v>1805</v>
      </c>
      <c r="G51" s="25">
        <v>1472.6</v>
      </c>
      <c r="H51" s="16" t="s">
        <v>1806</v>
      </c>
    </row>
    <row r="52" spans="1:8" x14ac:dyDescent="0.25">
      <c r="A52" s="85"/>
      <c r="B52" s="14">
        <v>41570</v>
      </c>
      <c r="C52" s="14">
        <v>41573</v>
      </c>
      <c r="D52" s="15" t="s">
        <v>1807</v>
      </c>
      <c r="E52" s="15" t="s">
        <v>1808</v>
      </c>
      <c r="F52" s="15" t="s">
        <v>172</v>
      </c>
      <c r="G52" s="25">
        <v>648.91999999999996</v>
      </c>
      <c r="H52" s="16" t="s">
        <v>1809</v>
      </c>
    </row>
    <row r="53" spans="1:8" x14ac:dyDescent="0.25">
      <c r="A53" s="85"/>
      <c r="B53" s="14">
        <v>41570</v>
      </c>
      <c r="C53" s="14">
        <v>41573</v>
      </c>
      <c r="D53" s="15" t="s">
        <v>1810</v>
      </c>
      <c r="E53" s="15" t="s">
        <v>1811</v>
      </c>
      <c r="F53" s="15" t="s">
        <v>172</v>
      </c>
      <c r="G53" s="25">
        <v>648.91999999999996</v>
      </c>
      <c r="H53" s="16" t="s">
        <v>1809</v>
      </c>
    </row>
    <row r="54" spans="1:8" x14ac:dyDescent="0.25">
      <c r="A54" s="85"/>
      <c r="B54" s="14">
        <v>41570</v>
      </c>
      <c r="C54" s="14">
        <v>41573</v>
      </c>
      <c r="D54" s="15" t="s">
        <v>140</v>
      </c>
      <c r="E54" s="15" t="s">
        <v>18</v>
      </c>
      <c r="F54" s="15" t="s">
        <v>172</v>
      </c>
      <c r="G54" s="25">
        <v>648.91999999999996</v>
      </c>
      <c r="H54" s="16" t="s">
        <v>1809</v>
      </c>
    </row>
    <row r="55" spans="1:8" x14ac:dyDescent="0.25">
      <c r="A55" s="85"/>
      <c r="B55" s="14">
        <v>41574</v>
      </c>
      <c r="C55" s="14">
        <v>41577</v>
      </c>
      <c r="D55" s="15" t="s">
        <v>533</v>
      </c>
      <c r="E55" s="15" t="s">
        <v>534</v>
      </c>
      <c r="F55" s="15" t="s">
        <v>1812</v>
      </c>
      <c r="G55" s="25">
        <v>1684.89</v>
      </c>
      <c r="H55" s="16" t="s">
        <v>1813</v>
      </c>
    </row>
    <row r="56" spans="1:8" x14ac:dyDescent="0.25">
      <c r="A56" s="85"/>
      <c r="B56" s="14">
        <v>41578</v>
      </c>
      <c r="C56" s="14">
        <v>41581</v>
      </c>
      <c r="D56" s="15" t="s">
        <v>1814</v>
      </c>
      <c r="E56" s="15" t="s">
        <v>18</v>
      </c>
      <c r="F56" s="15" t="s">
        <v>535</v>
      </c>
      <c r="G56" s="25">
        <v>1161.8499999999999</v>
      </c>
      <c r="H56" s="16" t="s">
        <v>1815</v>
      </c>
    </row>
    <row r="57" spans="1:8" x14ac:dyDescent="0.25">
      <c r="A57" s="171"/>
      <c r="B57" s="439"/>
      <c r="C57" s="439"/>
      <c r="D57" s="170"/>
      <c r="E57" s="170"/>
      <c r="F57" s="171"/>
      <c r="G57" s="154"/>
      <c r="H57" s="170"/>
    </row>
    <row r="58" spans="1:8" x14ac:dyDescent="0.25">
      <c r="A58" s="85" t="s">
        <v>25</v>
      </c>
      <c r="B58" s="14">
        <v>41548</v>
      </c>
      <c r="C58" s="14">
        <v>41550</v>
      </c>
      <c r="D58" s="15" t="s">
        <v>89</v>
      </c>
      <c r="E58" s="16" t="s">
        <v>1816</v>
      </c>
      <c r="F58" s="15" t="s">
        <v>1180</v>
      </c>
      <c r="G58" s="25">
        <v>1033</v>
      </c>
      <c r="H58" s="16" t="s">
        <v>1817</v>
      </c>
    </row>
    <row r="59" spans="1:8" x14ac:dyDescent="0.25">
      <c r="A59" s="85"/>
      <c r="B59" s="14">
        <v>41548</v>
      </c>
      <c r="C59" s="14">
        <v>41551</v>
      </c>
      <c r="D59" s="15" t="s">
        <v>129</v>
      </c>
      <c r="E59" s="16" t="s">
        <v>228</v>
      </c>
      <c r="F59" s="15" t="s">
        <v>1818</v>
      </c>
      <c r="G59" s="25">
        <v>1340</v>
      </c>
      <c r="H59" s="16" t="s">
        <v>1819</v>
      </c>
    </row>
    <row r="60" spans="1:8" x14ac:dyDescent="0.25">
      <c r="A60" s="85"/>
      <c r="B60" s="14">
        <v>41548</v>
      </c>
      <c r="C60" s="14">
        <v>41552</v>
      </c>
      <c r="D60" s="15" t="s">
        <v>1820</v>
      </c>
      <c r="E60" s="16" t="s">
        <v>1821</v>
      </c>
      <c r="F60" s="15" t="s">
        <v>1822</v>
      </c>
      <c r="G60" s="25">
        <v>1817</v>
      </c>
      <c r="H60" s="16" t="s">
        <v>1823</v>
      </c>
    </row>
    <row r="61" spans="1:8" x14ac:dyDescent="0.25">
      <c r="A61" s="85"/>
      <c r="B61" s="14">
        <v>41548</v>
      </c>
      <c r="C61" s="14">
        <v>41552</v>
      </c>
      <c r="D61" s="15" t="s">
        <v>1824</v>
      </c>
      <c r="E61" s="16" t="s">
        <v>1825</v>
      </c>
      <c r="F61" s="15" t="s">
        <v>1822</v>
      </c>
      <c r="G61" s="25">
        <v>1817</v>
      </c>
      <c r="H61" s="16" t="s">
        <v>1823</v>
      </c>
    </row>
    <row r="62" spans="1:8" x14ac:dyDescent="0.25">
      <c r="A62" s="85"/>
      <c r="B62" s="14">
        <v>41564</v>
      </c>
      <c r="C62" s="14">
        <v>41566</v>
      </c>
      <c r="D62" s="15" t="s">
        <v>1826</v>
      </c>
      <c r="E62" s="16" t="s">
        <v>236</v>
      </c>
      <c r="F62" s="15" t="s">
        <v>789</v>
      </c>
      <c r="G62" s="25">
        <v>150</v>
      </c>
      <c r="H62" s="16" t="s">
        <v>1827</v>
      </c>
    </row>
    <row r="63" spans="1:8" x14ac:dyDescent="0.25">
      <c r="A63" s="85"/>
      <c r="B63" s="14">
        <v>41564</v>
      </c>
      <c r="C63" s="14">
        <v>41566</v>
      </c>
      <c r="D63" s="15" t="s">
        <v>1828</v>
      </c>
      <c r="E63" s="16" t="s">
        <v>1829</v>
      </c>
      <c r="F63" s="15" t="s">
        <v>789</v>
      </c>
      <c r="G63" s="25">
        <v>150</v>
      </c>
      <c r="H63" s="16" t="s">
        <v>1827</v>
      </c>
    </row>
    <row r="64" spans="1:8" x14ac:dyDescent="0.25">
      <c r="A64" s="85"/>
      <c r="B64" s="14">
        <v>41568</v>
      </c>
      <c r="C64" s="14">
        <v>41571</v>
      </c>
      <c r="D64" s="15" t="s">
        <v>1830</v>
      </c>
      <c r="E64" s="16" t="s">
        <v>1831</v>
      </c>
      <c r="F64" s="15" t="s">
        <v>1832</v>
      </c>
      <c r="G64" s="25">
        <v>1700</v>
      </c>
      <c r="H64" s="16" t="s">
        <v>1833</v>
      </c>
    </row>
    <row r="65" spans="1:8" x14ac:dyDescent="0.25">
      <c r="A65" s="85"/>
      <c r="B65" s="14">
        <v>41569</v>
      </c>
      <c r="C65" s="14">
        <v>41571</v>
      </c>
      <c r="D65" s="15" t="s">
        <v>1834</v>
      </c>
      <c r="E65" s="16" t="s">
        <v>1835</v>
      </c>
      <c r="F65" s="15" t="s">
        <v>172</v>
      </c>
      <c r="G65" s="25">
        <v>550</v>
      </c>
      <c r="H65" s="16" t="s">
        <v>1836</v>
      </c>
    </row>
    <row r="66" spans="1:8" x14ac:dyDescent="0.25">
      <c r="A66" s="85"/>
      <c r="B66" s="14">
        <v>41569</v>
      </c>
      <c r="C66" s="14">
        <v>41571</v>
      </c>
      <c r="D66" s="15" t="s">
        <v>1837</v>
      </c>
      <c r="E66" s="15" t="s">
        <v>1404</v>
      </c>
      <c r="F66" s="15" t="s">
        <v>172</v>
      </c>
      <c r="G66" s="25">
        <v>550</v>
      </c>
      <c r="H66" s="33" t="s">
        <v>1836</v>
      </c>
    </row>
    <row r="67" spans="1:8" x14ac:dyDescent="0.25">
      <c r="A67" s="85"/>
      <c r="B67" s="14">
        <v>41570</v>
      </c>
      <c r="C67" s="14">
        <v>41572</v>
      </c>
      <c r="D67" s="15" t="s">
        <v>1838</v>
      </c>
      <c r="E67" s="16" t="s">
        <v>1839</v>
      </c>
      <c r="F67" s="15" t="s">
        <v>567</v>
      </c>
      <c r="G67" s="25">
        <v>250</v>
      </c>
      <c r="H67" s="16" t="s">
        <v>1840</v>
      </c>
    </row>
    <row r="68" spans="1:8" x14ac:dyDescent="0.25">
      <c r="A68" s="85"/>
      <c r="B68" s="14">
        <v>41571</v>
      </c>
      <c r="C68" s="14">
        <v>41572</v>
      </c>
      <c r="D68" s="15" t="s">
        <v>1103</v>
      </c>
      <c r="E68" s="16" t="s">
        <v>1841</v>
      </c>
      <c r="F68" s="15" t="s">
        <v>250</v>
      </c>
      <c r="G68" s="25">
        <v>0</v>
      </c>
      <c r="H68" s="16" t="s">
        <v>1842</v>
      </c>
    </row>
    <row r="69" spans="1:8" x14ac:dyDescent="0.25">
      <c r="A69" s="85"/>
      <c r="B69" s="14">
        <v>41571</v>
      </c>
      <c r="C69" s="14">
        <v>41575</v>
      </c>
      <c r="D69" s="46" t="s">
        <v>1843</v>
      </c>
      <c r="E69" s="33" t="s">
        <v>1844</v>
      </c>
      <c r="F69" s="46" t="s">
        <v>1845</v>
      </c>
      <c r="G69" s="25">
        <v>1325</v>
      </c>
      <c r="H69" s="33" t="s">
        <v>1846</v>
      </c>
    </row>
    <row r="70" spans="1:8" x14ac:dyDescent="0.25">
      <c r="A70" s="85"/>
      <c r="B70" s="14">
        <v>41571</v>
      </c>
      <c r="C70" s="14">
        <v>41636</v>
      </c>
      <c r="D70" s="46" t="s">
        <v>1847</v>
      </c>
      <c r="E70" s="33" t="s">
        <v>1844</v>
      </c>
      <c r="F70" s="46" t="s">
        <v>1845</v>
      </c>
      <c r="G70" s="25">
        <v>1875</v>
      </c>
      <c r="H70" s="33" t="s">
        <v>1846</v>
      </c>
    </row>
    <row r="71" spans="1:8" x14ac:dyDescent="0.25">
      <c r="A71" s="85"/>
      <c r="B71" s="14">
        <v>41575</v>
      </c>
      <c r="C71" s="14">
        <v>41580</v>
      </c>
      <c r="D71" s="15" t="s">
        <v>1848</v>
      </c>
      <c r="E71" s="16" t="s">
        <v>1849</v>
      </c>
      <c r="F71" s="15" t="s">
        <v>1850</v>
      </c>
      <c r="G71" s="25">
        <v>1753</v>
      </c>
      <c r="H71" s="16" t="s">
        <v>1851</v>
      </c>
    </row>
    <row r="72" spans="1:8" x14ac:dyDescent="0.25">
      <c r="A72" s="85"/>
      <c r="B72" s="14">
        <v>41578</v>
      </c>
      <c r="C72" s="14">
        <v>41581</v>
      </c>
      <c r="D72" s="15" t="s">
        <v>1852</v>
      </c>
      <c r="E72" s="16" t="s">
        <v>1853</v>
      </c>
      <c r="F72" s="15" t="s">
        <v>535</v>
      </c>
      <c r="G72" s="25">
        <v>1115</v>
      </c>
      <c r="H72" s="16" t="s">
        <v>1854</v>
      </c>
    </row>
    <row r="73" spans="1:8" x14ac:dyDescent="0.25">
      <c r="A73" s="85"/>
      <c r="B73" s="14">
        <v>41578</v>
      </c>
      <c r="C73" s="14">
        <v>41581</v>
      </c>
      <c r="D73" s="15" t="s">
        <v>1855</v>
      </c>
      <c r="E73" s="16" t="s">
        <v>1853</v>
      </c>
      <c r="F73" s="15" t="s">
        <v>535</v>
      </c>
      <c r="G73" s="25">
        <v>1165</v>
      </c>
      <c r="H73" s="16" t="s">
        <v>1854</v>
      </c>
    </row>
    <row r="74" spans="1:8" x14ac:dyDescent="0.25">
      <c r="A74" s="171"/>
      <c r="B74" s="439"/>
      <c r="C74" s="439"/>
      <c r="D74" s="170"/>
      <c r="E74" s="170"/>
      <c r="F74" s="171"/>
      <c r="G74" s="154"/>
      <c r="H74" s="170"/>
    </row>
    <row r="75" spans="1:8" x14ac:dyDescent="0.25">
      <c r="A75" s="85" t="s">
        <v>32</v>
      </c>
      <c r="B75" s="14">
        <v>41568</v>
      </c>
      <c r="C75" s="14">
        <v>41571</v>
      </c>
      <c r="D75" s="15" t="s">
        <v>1856</v>
      </c>
      <c r="E75" s="15" t="s">
        <v>1177</v>
      </c>
      <c r="F75" s="15" t="s">
        <v>1857</v>
      </c>
      <c r="G75" s="25" t="s">
        <v>1858</v>
      </c>
      <c r="H75" s="16" t="s">
        <v>1859</v>
      </c>
    </row>
    <row r="76" spans="1:8" x14ac:dyDescent="0.25">
      <c r="A76" s="85"/>
      <c r="B76" s="14">
        <v>41568</v>
      </c>
      <c r="C76" s="14">
        <v>41572</v>
      </c>
      <c r="D76" s="15" t="s">
        <v>1860</v>
      </c>
      <c r="E76" s="15" t="s">
        <v>1861</v>
      </c>
      <c r="F76" s="15" t="s">
        <v>1862</v>
      </c>
      <c r="G76" s="25" t="s">
        <v>1863</v>
      </c>
      <c r="H76" s="16" t="s">
        <v>1864</v>
      </c>
    </row>
    <row r="77" spans="1:8" x14ac:dyDescent="0.25">
      <c r="A77" s="85"/>
      <c r="B77" s="14">
        <v>41569</v>
      </c>
      <c r="C77" s="14">
        <v>41572</v>
      </c>
      <c r="D77" s="15" t="s">
        <v>1865</v>
      </c>
      <c r="E77" s="15" t="s">
        <v>1866</v>
      </c>
      <c r="F77" s="15" t="s">
        <v>30</v>
      </c>
      <c r="G77" s="25" t="s">
        <v>1867</v>
      </c>
      <c r="H77" s="16" t="s">
        <v>1868</v>
      </c>
    </row>
    <row r="78" spans="1:8" x14ac:dyDescent="0.25">
      <c r="A78" s="85"/>
      <c r="B78" s="14">
        <v>41574</v>
      </c>
      <c r="C78" s="14">
        <v>41576</v>
      </c>
      <c r="D78" s="15" t="s">
        <v>1869</v>
      </c>
      <c r="E78" s="15" t="s">
        <v>34</v>
      </c>
      <c r="F78" s="15" t="s">
        <v>1437</v>
      </c>
      <c r="G78" s="25">
        <v>1035</v>
      </c>
      <c r="H78" s="16" t="s">
        <v>1870</v>
      </c>
    </row>
    <row r="79" spans="1:8" x14ac:dyDescent="0.25">
      <c r="A79" s="171"/>
      <c r="B79" s="439"/>
      <c r="C79" s="439"/>
      <c r="D79" s="170"/>
      <c r="E79" s="170"/>
      <c r="F79" s="171"/>
      <c r="G79" s="154"/>
      <c r="H79" s="170"/>
    </row>
    <row r="80" spans="1:8" x14ac:dyDescent="0.25">
      <c r="A80" s="85" t="s">
        <v>85</v>
      </c>
      <c r="B80" s="442">
        <v>41552</v>
      </c>
      <c r="C80" s="442">
        <v>41552</v>
      </c>
      <c r="D80" s="443" t="s">
        <v>1579</v>
      </c>
      <c r="E80" s="444" t="s">
        <v>37</v>
      </c>
      <c r="F80" s="443" t="s">
        <v>1871</v>
      </c>
      <c r="G80" s="453">
        <v>0</v>
      </c>
      <c r="H80" s="444" t="s">
        <v>1576</v>
      </c>
    </row>
    <row r="81" spans="1:8" x14ac:dyDescent="0.25">
      <c r="A81" s="85"/>
      <c r="B81" s="442">
        <v>41553</v>
      </c>
      <c r="C81" s="442">
        <v>41553</v>
      </c>
      <c r="D81" s="443" t="s">
        <v>1579</v>
      </c>
      <c r="E81" s="444" t="s">
        <v>37</v>
      </c>
      <c r="F81" s="443" t="s">
        <v>1872</v>
      </c>
      <c r="G81" s="453">
        <v>0</v>
      </c>
      <c r="H81" s="444" t="s">
        <v>1576</v>
      </c>
    </row>
    <row r="82" spans="1:8" x14ac:dyDescent="0.25">
      <c r="A82" s="85"/>
      <c r="B82" s="442">
        <v>41560</v>
      </c>
      <c r="C82" s="442">
        <v>41560</v>
      </c>
      <c r="D82" s="443" t="s">
        <v>1579</v>
      </c>
      <c r="E82" s="444" t="s">
        <v>37</v>
      </c>
      <c r="F82" s="443" t="s">
        <v>1873</v>
      </c>
      <c r="G82" s="453">
        <v>0</v>
      </c>
      <c r="H82" s="444" t="s">
        <v>1576</v>
      </c>
    </row>
    <row r="83" spans="1:8" x14ac:dyDescent="0.25">
      <c r="A83" s="85"/>
      <c r="B83" s="442">
        <v>41574</v>
      </c>
      <c r="C83" s="442">
        <v>41577</v>
      </c>
      <c r="D83" s="443" t="s">
        <v>1874</v>
      </c>
      <c r="E83" s="444" t="s">
        <v>1875</v>
      </c>
      <c r="F83" s="443" t="s">
        <v>1812</v>
      </c>
      <c r="G83" s="453">
        <v>1360</v>
      </c>
      <c r="H83" s="444" t="s">
        <v>1876</v>
      </c>
    </row>
    <row r="84" spans="1:8" x14ac:dyDescent="0.25">
      <c r="A84" s="171"/>
      <c r="B84" s="439"/>
      <c r="C84" s="439"/>
      <c r="D84" s="170"/>
      <c r="E84" s="170"/>
      <c r="F84" s="171"/>
      <c r="G84" s="154"/>
      <c r="H84" s="170"/>
    </row>
    <row r="85" spans="1:8" x14ac:dyDescent="0.25">
      <c r="A85" s="85" t="s">
        <v>29</v>
      </c>
      <c r="B85" s="14">
        <v>41569</v>
      </c>
      <c r="C85" s="14">
        <v>41572</v>
      </c>
      <c r="D85" s="15" t="s">
        <v>1877</v>
      </c>
      <c r="E85" s="16" t="s">
        <v>1878</v>
      </c>
      <c r="F85" s="15" t="s">
        <v>172</v>
      </c>
      <c r="G85" s="25">
        <v>3370.03</v>
      </c>
      <c r="H85" s="16" t="s">
        <v>1879</v>
      </c>
    </row>
    <row r="86" spans="1:8" x14ac:dyDescent="0.25">
      <c r="A86" s="85"/>
      <c r="B86" s="14">
        <v>41578</v>
      </c>
      <c r="C86" s="14">
        <v>41579</v>
      </c>
      <c r="D86" s="15" t="s">
        <v>1430</v>
      </c>
      <c r="E86" s="16" t="s">
        <v>1880</v>
      </c>
      <c r="F86" s="15" t="s">
        <v>1115</v>
      </c>
      <c r="G86" s="25">
        <v>840</v>
      </c>
      <c r="H86" s="16" t="s">
        <v>1881</v>
      </c>
    </row>
    <row r="87" spans="1:8" x14ac:dyDescent="0.25">
      <c r="A87" s="171"/>
      <c r="B87" s="439"/>
      <c r="C87" s="439"/>
      <c r="D87" s="170"/>
      <c r="E87" s="170"/>
      <c r="F87" s="171"/>
      <c r="G87" s="154"/>
      <c r="H87" s="170"/>
    </row>
    <row r="88" spans="1:8" x14ac:dyDescent="0.25">
      <c r="A88" s="85" t="s">
        <v>13</v>
      </c>
      <c r="B88" s="14">
        <v>41548</v>
      </c>
      <c r="C88" s="14">
        <v>41548</v>
      </c>
      <c r="D88" s="15" t="s">
        <v>1604</v>
      </c>
      <c r="E88" s="15" t="s">
        <v>534</v>
      </c>
      <c r="F88" s="15" t="s">
        <v>1882</v>
      </c>
      <c r="G88" s="25">
        <v>85</v>
      </c>
      <c r="H88" s="16" t="s">
        <v>1883</v>
      </c>
    </row>
    <row r="89" spans="1:8" x14ac:dyDescent="0.25">
      <c r="A89" s="85"/>
      <c r="B89" s="14">
        <v>41553</v>
      </c>
      <c r="C89" s="14">
        <v>41553</v>
      </c>
      <c r="D89" s="15" t="s">
        <v>1884</v>
      </c>
      <c r="E89" s="15" t="s">
        <v>21</v>
      </c>
      <c r="F89" s="15" t="s">
        <v>204</v>
      </c>
      <c r="G89" s="25">
        <v>25</v>
      </c>
      <c r="H89" s="16" t="s">
        <v>1885</v>
      </c>
    </row>
    <row r="90" spans="1:8" x14ac:dyDescent="0.25">
      <c r="A90" s="85"/>
      <c r="B90" s="14">
        <v>41555</v>
      </c>
      <c r="C90" s="14">
        <v>41555</v>
      </c>
      <c r="D90" s="15" t="s">
        <v>1436</v>
      </c>
      <c r="E90" s="15" t="s">
        <v>37</v>
      </c>
      <c r="F90" s="15" t="s">
        <v>1886</v>
      </c>
      <c r="G90" s="25">
        <v>25</v>
      </c>
      <c r="H90" s="16" t="s">
        <v>1607</v>
      </c>
    </row>
    <row r="91" spans="1:8" x14ac:dyDescent="0.25">
      <c r="A91" s="85"/>
      <c r="B91" s="14">
        <v>41557</v>
      </c>
      <c r="C91" s="14">
        <v>41557</v>
      </c>
      <c r="D91" s="15" t="s">
        <v>1884</v>
      </c>
      <c r="E91" s="15" t="s">
        <v>21</v>
      </c>
      <c r="F91" s="15" t="s">
        <v>1886</v>
      </c>
      <c r="G91" s="25">
        <v>25</v>
      </c>
      <c r="H91" s="16" t="s">
        <v>1885</v>
      </c>
    </row>
    <row r="92" spans="1:8" x14ac:dyDescent="0.25">
      <c r="A92" s="85"/>
      <c r="B92" s="23">
        <v>41558</v>
      </c>
      <c r="C92" s="23">
        <v>41559</v>
      </c>
      <c r="D92" s="5" t="s">
        <v>165</v>
      </c>
      <c r="E92" s="5" t="s">
        <v>166</v>
      </c>
      <c r="F92" s="5" t="s">
        <v>1572</v>
      </c>
      <c r="G92" s="25">
        <v>150</v>
      </c>
      <c r="H92" s="10" t="s">
        <v>1887</v>
      </c>
    </row>
    <row r="93" spans="1:8" x14ac:dyDescent="0.25">
      <c r="B93" s="14">
        <v>41558</v>
      </c>
      <c r="C93" s="14">
        <v>41558</v>
      </c>
      <c r="D93" s="15" t="s">
        <v>1888</v>
      </c>
      <c r="E93" s="15" t="s">
        <v>18</v>
      </c>
      <c r="F93" s="15" t="s">
        <v>1157</v>
      </c>
      <c r="G93" s="25">
        <v>500</v>
      </c>
      <c r="H93" s="16" t="s">
        <v>1889</v>
      </c>
    </row>
    <row r="94" spans="1:8" x14ac:dyDescent="0.25">
      <c r="A94" s="85"/>
      <c r="B94" s="14">
        <v>41559</v>
      </c>
      <c r="C94" s="14">
        <v>41559</v>
      </c>
      <c r="D94" s="15" t="s">
        <v>1436</v>
      </c>
      <c r="E94" s="15" t="s">
        <v>37</v>
      </c>
      <c r="F94" s="15" t="s">
        <v>1886</v>
      </c>
      <c r="G94" s="25">
        <v>25</v>
      </c>
      <c r="H94" s="16" t="s">
        <v>1607</v>
      </c>
    </row>
    <row r="95" spans="1:8" x14ac:dyDescent="0.25">
      <c r="A95" s="85"/>
      <c r="B95" s="14">
        <v>41559</v>
      </c>
      <c r="C95" s="14">
        <v>41564</v>
      </c>
      <c r="D95" s="15" t="s">
        <v>1890</v>
      </c>
      <c r="E95" s="15" t="s">
        <v>1891</v>
      </c>
      <c r="F95" s="15" t="s">
        <v>1892</v>
      </c>
      <c r="G95" s="25">
        <v>737.3</v>
      </c>
      <c r="H95" s="16" t="s">
        <v>1893</v>
      </c>
    </row>
    <row r="96" spans="1:8" x14ac:dyDescent="0.25">
      <c r="A96" s="85"/>
      <c r="B96" s="14">
        <v>41562</v>
      </c>
      <c r="C96" s="14">
        <v>41562</v>
      </c>
      <c r="D96" s="15" t="s">
        <v>1884</v>
      </c>
      <c r="E96" s="15" t="s">
        <v>21</v>
      </c>
      <c r="F96" s="15" t="s">
        <v>204</v>
      </c>
      <c r="G96" s="25">
        <v>25</v>
      </c>
      <c r="H96" s="16" t="s">
        <v>1885</v>
      </c>
    </row>
    <row r="97" spans="1:8" x14ac:dyDescent="0.25">
      <c r="A97" s="85"/>
      <c r="B97" s="14">
        <v>41565</v>
      </c>
      <c r="C97" s="14">
        <v>41565</v>
      </c>
      <c r="D97" s="15" t="s">
        <v>1436</v>
      </c>
      <c r="E97" s="15" t="s">
        <v>37</v>
      </c>
      <c r="F97" s="15" t="s">
        <v>179</v>
      </c>
      <c r="G97" s="25">
        <v>25</v>
      </c>
      <c r="H97" s="16" t="s">
        <v>1607</v>
      </c>
    </row>
    <row r="98" spans="1:8" x14ac:dyDescent="0.25">
      <c r="A98" s="85"/>
      <c r="B98" s="23">
        <v>41566</v>
      </c>
      <c r="C98" s="23">
        <v>41568</v>
      </c>
      <c r="D98" s="5" t="s">
        <v>1894</v>
      </c>
      <c r="E98" s="5" t="s">
        <v>1895</v>
      </c>
      <c r="F98" s="5" t="s">
        <v>1101</v>
      </c>
      <c r="G98" s="25">
        <v>1505</v>
      </c>
      <c r="H98" s="10" t="s">
        <v>1896</v>
      </c>
    </row>
    <row r="99" spans="1:8" x14ac:dyDescent="0.25">
      <c r="B99" s="14">
        <v>41571</v>
      </c>
      <c r="C99" s="14">
        <v>41571</v>
      </c>
      <c r="D99" s="15" t="s">
        <v>12</v>
      </c>
      <c r="E99" s="15" t="s">
        <v>613</v>
      </c>
      <c r="F99" s="15" t="s">
        <v>1897</v>
      </c>
      <c r="G99" s="25">
        <v>25</v>
      </c>
      <c r="H99" s="16" t="s">
        <v>1887</v>
      </c>
    </row>
    <row r="100" spans="1:8" x14ac:dyDescent="0.25">
      <c r="A100" s="85"/>
      <c r="B100" s="14">
        <v>41574</v>
      </c>
      <c r="C100" s="14">
        <v>41576</v>
      </c>
      <c r="D100" s="15" t="s">
        <v>592</v>
      </c>
      <c r="E100" s="15" t="s">
        <v>34</v>
      </c>
      <c r="F100" s="15" t="s">
        <v>1437</v>
      </c>
      <c r="G100" s="25">
        <v>275</v>
      </c>
      <c r="H100" s="16" t="s">
        <v>1608</v>
      </c>
    </row>
    <row r="101" spans="1:8" x14ac:dyDescent="0.25">
      <c r="A101" s="171"/>
      <c r="B101" s="439"/>
      <c r="C101" s="439"/>
      <c r="D101" s="170"/>
      <c r="E101" s="170"/>
      <c r="F101" s="171"/>
      <c r="G101" s="154"/>
      <c r="H101" s="170"/>
    </row>
    <row r="102" spans="1:8" x14ac:dyDescent="0.25">
      <c r="A102" s="85" t="s">
        <v>26</v>
      </c>
      <c r="B102" s="14">
        <v>41548</v>
      </c>
      <c r="C102" s="14">
        <v>41551</v>
      </c>
      <c r="D102" s="15" t="s">
        <v>41</v>
      </c>
      <c r="E102" s="16" t="s">
        <v>74</v>
      </c>
      <c r="F102" s="15" t="s">
        <v>1898</v>
      </c>
      <c r="G102" s="25">
        <v>1425</v>
      </c>
      <c r="H102" s="16" t="s">
        <v>1899</v>
      </c>
    </row>
    <row r="103" spans="1:8" x14ac:dyDescent="0.25">
      <c r="A103" s="85"/>
      <c r="B103" s="14">
        <v>41548</v>
      </c>
      <c r="C103" s="14">
        <v>41551</v>
      </c>
      <c r="D103" s="15" t="s">
        <v>1253</v>
      </c>
      <c r="E103" s="16" t="s">
        <v>1900</v>
      </c>
      <c r="F103" s="15" t="s">
        <v>1898</v>
      </c>
      <c r="G103" s="25">
        <v>1425</v>
      </c>
      <c r="H103" s="16" t="s">
        <v>1899</v>
      </c>
    </row>
    <row r="104" spans="1:8" x14ac:dyDescent="0.25">
      <c r="A104" s="85"/>
      <c r="B104" s="14">
        <v>41550</v>
      </c>
      <c r="C104" s="14">
        <v>41552</v>
      </c>
      <c r="D104" s="15" t="s">
        <v>1623</v>
      </c>
      <c r="E104" s="16" t="s">
        <v>1494</v>
      </c>
      <c r="F104" s="15" t="s">
        <v>1421</v>
      </c>
      <c r="G104" s="25">
        <v>3433.88</v>
      </c>
      <c r="H104" s="16" t="s">
        <v>1901</v>
      </c>
    </row>
    <row r="105" spans="1:8" x14ac:dyDescent="0.25">
      <c r="A105" s="85"/>
      <c r="B105" s="14">
        <v>41552</v>
      </c>
      <c r="C105" s="14">
        <v>41558</v>
      </c>
      <c r="D105" s="15" t="s">
        <v>1216</v>
      </c>
      <c r="E105" s="16" t="s">
        <v>1902</v>
      </c>
      <c r="F105" s="15" t="s">
        <v>75</v>
      </c>
      <c r="G105" s="25" t="s">
        <v>178</v>
      </c>
      <c r="H105" s="16" t="s">
        <v>1903</v>
      </c>
    </row>
    <row r="106" spans="1:8" x14ac:dyDescent="0.25">
      <c r="A106" s="85"/>
      <c r="B106" s="14">
        <v>41555</v>
      </c>
      <c r="C106" s="14">
        <v>41558</v>
      </c>
      <c r="D106" s="15" t="s">
        <v>41</v>
      </c>
      <c r="E106" s="16" t="s">
        <v>74</v>
      </c>
      <c r="F106" s="15" t="s">
        <v>1624</v>
      </c>
      <c r="G106" s="25">
        <v>1675</v>
      </c>
      <c r="H106" s="16" t="s">
        <v>1904</v>
      </c>
    </row>
    <row r="107" spans="1:8" x14ac:dyDescent="0.25">
      <c r="A107" s="85"/>
      <c r="B107" s="14">
        <v>41556</v>
      </c>
      <c r="C107" s="14">
        <v>41560</v>
      </c>
      <c r="D107" s="15" t="s">
        <v>405</v>
      </c>
      <c r="E107" s="16" t="s">
        <v>1905</v>
      </c>
      <c r="F107" s="15" t="s">
        <v>930</v>
      </c>
      <c r="G107" s="25" t="s">
        <v>178</v>
      </c>
      <c r="H107" s="16" t="s">
        <v>1906</v>
      </c>
    </row>
    <row r="108" spans="1:8" x14ac:dyDescent="0.25">
      <c r="A108" s="85"/>
      <c r="B108" s="14">
        <v>41558</v>
      </c>
      <c r="C108" s="14">
        <v>41560</v>
      </c>
      <c r="D108" s="15" t="s">
        <v>1907</v>
      </c>
      <c r="E108" s="16" t="s">
        <v>166</v>
      </c>
      <c r="F108" s="15" t="s">
        <v>1908</v>
      </c>
      <c r="G108" s="25">
        <v>1500</v>
      </c>
      <c r="H108" s="33" t="s">
        <v>1909</v>
      </c>
    </row>
    <row r="109" spans="1:8" x14ac:dyDescent="0.25">
      <c r="A109" s="85"/>
      <c r="B109" s="14">
        <v>41560</v>
      </c>
      <c r="C109" s="14">
        <v>41563</v>
      </c>
      <c r="D109" s="15" t="s">
        <v>1253</v>
      </c>
      <c r="E109" s="16" t="s">
        <v>1900</v>
      </c>
      <c r="F109" s="15" t="s">
        <v>1910</v>
      </c>
      <c r="G109" s="25">
        <v>2400</v>
      </c>
      <c r="H109" s="16" t="s">
        <v>1911</v>
      </c>
    </row>
    <row r="110" spans="1:8" x14ac:dyDescent="0.25">
      <c r="A110" s="85"/>
      <c r="B110" s="14">
        <v>41562</v>
      </c>
      <c r="C110" s="14">
        <v>41567</v>
      </c>
      <c r="D110" s="15" t="s">
        <v>106</v>
      </c>
      <c r="E110" s="16" t="s">
        <v>1912</v>
      </c>
      <c r="F110" s="15" t="s">
        <v>27</v>
      </c>
      <c r="G110" s="25" t="s">
        <v>178</v>
      </c>
      <c r="H110" s="16" t="s">
        <v>1913</v>
      </c>
    </row>
    <row r="111" spans="1:8" x14ac:dyDescent="0.25">
      <c r="A111" s="85"/>
      <c r="B111" s="14">
        <v>41569</v>
      </c>
      <c r="C111" s="14">
        <v>41572</v>
      </c>
      <c r="D111" s="15" t="s">
        <v>153</v>
      </c>
      <c r="E111" s="16" t="s">
        <v>1914</v>
      </c>
      <c r="F111" s="15" t="s">
        <v>75</v>
      </c>
      <c r="G111" s="25">
        <v>3050</v>
      </c>
      <c r="H111" s="16" t="s">
        <v>1915</v>
      </c>
    </row>
    <row r="112" spans="1:8" x14ac:dyDescent="0.25">
      <c r="A112" s="85"/>
      <c r="B112" s="14">
        <v>41569</v>
      </c>
      <c r="C112" s="14">
        <v>41572</v>
      </c>
      <c r="D112" s="15" t="s">
        <v>41</v>
      </c>
      <c r="E112" s="16" t="s">
        <v>74</v>
      </c>
      <c r="F112" s="15" t="s">
        <v>75</v>
      </c>
      <c r="G112" s="25">
        <v>2325</v>
      </c>
      <c r="H112" s="16" t="s">
        <v>1916</v>
      </c>
    </row>
    <row r="113" spans="1:8" x14ac:dyDescent="0.25">
      <c r="A113" s="85"/>
      <c r="B113" s="14">
        <v>41570</v>
      </c>
      <c r="C113" s="14">
        <v>41572</v>
      </c>
      <c r="D113" s="15" t="s">
        <v>1253</v>
      </c>
      <c r="E113" s="16" t="s">
        <v>1900</v>
      </c>
      <c r="F113" s="15" t="s">
        <v>75</v>
      </c>
      <c r="G113" s="25">
        <v>2125</v>
      </c>
      <c r="H113" s="16" t="s">
        <v>1916</v>
      </c>
    </row>
    <row r="114" spans="1:8" x14ac:dyDescent="0.25">
      <c r="A114" s="85"/>
      <c r="B114" s="14">
        <v>41570</v>
      </c>
      <c r="C114" s="14">
        <v>41572</v>
      </c>
      <c r="D114" s="15" t="s">
        <v>1917</v>
      </c>
      <c r="E114" s="16" t="s">
        <v>1918</v>
      </c>
      <c r="F114" s="15" t="s">
        <v>75</v>
      </c>
      <c r="G114" s="25">
        <v>2125</v>
      </c>
      <c r="H114" s="16" t="s">
        <v>1916</v>
      </c>
    </row>
    <row r="115" spans="1:8" x14ac:dyDescent="0.25">
      <c r="A115" s="171"/>
      <c r="B115" s="439"/>
      <c r="C115" s="439"/>
      <c r="D115" s="170"/>
      <c r="E115" s="170"/>
      <c r="F115" s="171"/>
      <c r="G115" s="154"/>
      <c r="H115" s="170"/>
    </row>
    <row r="116" spans="1:8" x14ac:dyDescent="0.25">
      <c r="A116" s="111" t="s">
        <v>79</v>
      </c>
      <c r="B116" s="69">
        <v>41552</v>
      </c>
      <c r="C116" s="14">
        <v>41552</v>
      </c>
      <c r="D116" s="15" t="s">
        <v>224</v>
      </c>
      <c r="E116" s="16" t="s">
        <v>1919</v>
      </c>
      <c r="F116" s="15" t="s">
        <v>1920</v>
      </c>
      <c r="G116" s="25">
        <v>200</v>
      </c>
      <c r="H116" s="16" t="s">
        <v>1921</v>
      </c>
    </row>
    <row r="117" spans="1:8" x14ac:dyDescent="0.25">
      <c r="A117" s="111"/>
      <c r="B117" s="69">
        <v>41555</v>
      </c>
      <c r="C117" s="14">
        <v>41555</v>
      </c>
      <c r="D117" s="15" t="s">
        <v>224</v>
      </c>
      <c r="E117" s="16" t="s">
        <v>1919</v>
      </c>
      <c r="F117" s="15" t="s">
        <v>204</v>
      </c>
      <c r="G117" s="25">
        <v>0</v>
      </c>
      <c r="H117" s="16" t="s">
        <v>1921</v>
      </c>
    </row>
    <row r="118" spans="1:8" x14ac:dyDescent="0.25">
      <c r="A118" s="111"/>
      <c r="B118" s="69">
        <v>41573</v>
      </c>
      <c r="C118" s="14">
        <v>41577</v>
      </c>
      <c r="D118" s="15" t="s">
        <v>1922</v>
      </c>
      <c r="E118" s="16" t="s">
        <v>1177</v>
      </c>
      <c r="F118" s="15" t="s">
        <v>172</v>
      </c>
      <c r="G118" s="25">
        <v>1350.86</v>
      </c>
      <c r="H118" s="16" t="s">
        <v>1923</v>
      </c>
    </row>
    <row r="119" spans="1:8" x14ac:dyDescent="0.25">
      <c r="A119" s="111"/>
      <c r="B119" s="69">
        <v>41575</v>
      </c>
      <c r="C119" s="14">
        <v>41575</v>
      </c>
      <c r="D119" s="15" t="s">
        <v>1924</v>
      </c>
      <c r="E119" s="16" t="s">
        <v>1925</v>
      </c>
      <c r="F119" s="15" t="s">
        <v>204</v>
      </c>
      <c r="G119" s="25">
        <v>250</v>
      </c>
      <c r="H119" s="16" t="s">
        <v>1926</v>
      </c>
    </row>
    <row r="120" spans="1:8" x14ac:dyDescent="0.25">
      <c r="A120" s="171"/>
      <c r="B120" s="439"/>
      <c r="C120" s="439"/>
      <c r="D120" s="170"/>
      <c r="E120" s="170"/>
      <c r="F120" s="171"/>
      <c r="G120" s="154"/>
      <c r="H120" s="170"/>
    </row>
    <row r="121" spans="1:8" x14ac:dyDescent="0.25">
      <c r="A121" s="85" t="s">
        <v>28</v>
      </c>
      <c r="B121" s="157">
        <v>41558</v>
      </c>
      <c r="C121" s="169">
        <v>41560</v>
      </c>
      <c r="D121" s="164" t="s">
        <v>1627</v>
      </c>
      <c r="E121" s="164" t="s">
        <v>1628</v>
      </c>
      <c r="F121" s="164" t="s">
        <v>1157</v>
      </c>
      <c r="G121" s="78">
        <v>800</v>
      </c>
      <c r="H121" s="164" t="s">
        <v>1927</v>
      </c>
    </row>
    <row r="122" spans="1:8" x14ac:dyDescent="0.25">
      <c r="A122" s="171"/>
      <c r="B122" s="439"/>
      <c r="C122" s="439"/>
      <c r="D122" s="170"/>
      <c r="E122" s="170"/>
      <c r="F122" s="171"/>
      <c r="G122" s="154"/>
      <c r="H122" s="170"/>
    </row>
    <row r="123" spans="1:8" x14ac:dyDescent="0.25">
      <c r="A123" s="85" t="s">
        <v>50</v>
      </c>
      <c r="B123" s="14">
        <v>41553</v>
      </c>
      <c r="C123" s="14">
        <v>41555</v>
      </c>
      <c r="D123" s="15" t="s">
        <v>1928</v>
      </c>
      <c r="E123" s="16" t="s">
        <v>55</v>
      </c>
      <c r="F123" s="15" t="s">
        <v>186</v>
      </c>
      <c r="G123" s="25">
        <v>408</v>
      </c>
      <c r="H123" s="16" t="s">
        <v>1929</v>
      </c>
    </row>
    <row r="124" spans="1:8" x14ac:dyDescent="0.25">
      <c r="A124" s="85"/>
      <c r="B124" s="14">
        <v>41553</v>
      </c>
      <c r="C124" s="14">
        <v>41555</v>
      </c>
      <c r="D124" s="15" t="s">
        <v>921</v>
      </c>
      <c r="E124" s="16" t="s">
        <v>1930</v>
      </c>
      <c r="F124" s="15" t="s">
        <v>186</v>
      </c>
      <c r="G124" s="25">
        <v>428</v>
      </c>
      <c r="H124" s="16" t="s">
        <v>1929</v>
      </c>
    </row>
    <row r="125" spans="1:8" x14ac:dyDescent="0.25">
      <c r="A125" s="85"/>
      <c r="B125" s="14">
        <v>41553</v>
      </c>
      <c r="C125" s="14">
        <v>41555</v>
      </c>
      <c r="D125" s="15" t="s">
        <v>919</v>
      </c>
      <c r="E125" s="16" t="s">
        <v>43</v>
      </c>
      <c r="F125" s="15" t="s">
        <v>186</v>
      </c>
      <c r="G125" s="25">
        <v>249</v>
      </c>
      <c r="H125" s="16" t="s">
        <v>1929</v>
      </c>
    </row>
    <row r="126" spans="1:8" x14ac:dyDescent="0.25">
      <c r="A126" s="85"/>
      <c r="B126" s="14">
        <v>41568</v>
      </c>
      <c r="C126" s="14">
        <v>41571</v>
      </c>
      <c r="D126" s="15" t="s">
        <v>1928</v>
      </c>
      <c r="E126" s="16" t="s">
        <v>55</v>
      </c>
      <c r="F126" s="16" t="s">
        <v>1931</v>
      </c>
      <c r="G126" s="76">
        <v>0</v>
      </c>
      <c r="H126" s="16" t="s">
        <v>1635</v>
      </c>
    </row>
    <row r="127" spans="1:8" x14ac:dyDescent="0.25">
      <c r="A127" s="171"/>
      <c r="B127" s="439"/>
      <c r="C127" s="439"/>
      <c r="D127" s="170"/>
      <c r="E127" s="170"/>
      <c r="F127" s="171"/>
      <c r="G127" s="154"/>
      <c r="H127" s="170"/>
    </row>
    <row r="128" spans="1:8" x14ac:dyDescent="0.25">
      <c r="A128" s="85" t="s">
        <v>1644</v>
      </c>
      <c r="B128" s="82">
        <v>41549</v>
      </c>
      <c r="C128" s="82">
        <v>41551</v>
      </c>
      <c r="D128" s="4" t="s">
        <v>1469</v>
      </c>
      <c r="E128" s="4" t="s">
        <v>1470</v>
      </c>
      <c r="F128" s="4" t="s">
        <v>1898</v>
      </c>
      <c r="G128" s="25">
        <v>1340.58</v>
      </c>
      <c r="H128" s="1" t="s">
        <v>1932</v>
      </c>
    </row>
    <row r="129" spans="1:8" x14ac:dyDescent="0.25">
      <c r="A129" s="85"/>
      <c r="B129" s="82">
        <v>41550</v>
      </c>
      <c r="C129" s="82">
        <v>41553</v>
      </c>
      <c r="D129" s="4" t="s">
        <v>1933</v>
      </c>
      <c r="E129" s="4" t="s">
        <v>613</v>
      </c>
      <c r="F129" s="4" t="s">
        <v>1787</v>
      </c>
      <c r="G129" s="25">
        <v>300</v>
      </c>
      <c r="H129" s="1" t="s">
        <v>1887</v>
      </c>
    </row>
    <row r="130" spans="1:8" x14ac:dyDescent="0.25">
      <c r="A130" s="85"/>
      <c r="B130" s="82">
        <v>41552</v>
      </c>
      <c r="C130" s="82">
        <v>41552</v>
      </c>
      <c r="D130" s="4" t="s">
        <v>1934</v>
      </c>
      <c r="E130" s="4" t="s">
        <v>37</v>
      </c>
      <c r="F130" s="4" t="s">
        <v>1935</v>
      </c>
      <c r="G130" s="25">
        <v>1192.5</v>
      </c>
      <c r="H130" s="1" t="s">
        <v>1936</v>
      </c>
    </row>
    <row r="131" spans="1:8" x14ac:dyDescent="0.25">
      <c r="A131" s="85"/>
      <c r="B131" s="82">
        <v>41552</v>
      </c>
      <c r="C131" s="82">
        <v>41552</v>
      </c>
      <c r="D131" s="4" t="s">
        <v>1937</v>
      </c>
      <c r="E131" s="4" t="s">
        <v>1938</v>
      </c>
      <c r="F131" s="4" t="s">
        <v>1935</v>
      </c>
      <c r="G131" s="25">
        <v>30</v>
      </c>
      <c r="H131" s="1" t="s">
        <v>1939</v>
      </c>
    </row>
    <row r="132" spans="1:8" x14ac:dyDescent="0.25">
      <c r="A132" s="85"/>
      <c r="B132" s="82">
        <v>41553</v>
      </c>
      <c r="C132" s="82">
        <v>41553</v>
      </c>
      <c r="D132" s="4" t="s">
        <v>1940</v>
      </c>
      <c r="E132" s="4" t="s">
        <v>1938</v>
      </c>
      <c r="F132" s="4" t="s">
        <v>1872</v>
      </c>
      <c r="G132" s="25">
        <v>30</v>
      </c>
      <c r="H132" s="1" t="s">
        <v>1941</v>
      </c>
    </row>
    <row r="133" spans="1:8" x14ac:dyDescent="0.25">
      <c r="A133" s="85"/>
      <c r="B133" s="82">
        <v>41553</v>
      </c>
      <c r="C133" s="82">
        <v>41556</v>
      </c>
      <c r="D133" s="176" t="s">
        <v>1942</v>
      </c>
      <c r="E133" s="4" t="s">
        <v>1943</v>
      </c>
      <c r="F133" s="4" t="s">
        <v>793</v>
      </c>
      <c r="G133" s="25">
        <v>1997</v>
      </c>
      <c r="H133" s="1" t="s">
        <v>1944</v>
      </c>
    </row>
    <row r="134" spans="1:8" x14ac:dyDescent="0.25">
      <c r="A134" s="85"/>
      <c r="B134" s="82">
        <v>41553</v>
      </c>
      <c r="C134" s="82">
        <v>41553</v>
      </c>
      <c r="D134" s="4" t="s">
        <v>1945</v>
      </c>
      <c r="E134" s="4" t="s">
        <v>1938</v>
      </c>
      <c r="F134" s="4" t="s">
        <v>1872</v>
      </c>
      <c r="G134" s="25">
        <v>1705</v>
      </c>
      <c r="H134" s="1" t="s">
        <v>1946</v>
      </c>
    </row>
    <row r="135" spans="1:8" x14ac:dyDescent="0.25">
      <c r="A135" s="85"/>
      <c r="B135" s="82">
        <v>41555</v>
      </c>
      <c r="C135" s="82">
        <v>41558</v>
      </c>
      <c r="D135" s="4" t="s">
        <v>1947</v>
      </c>
      <c r="E135" s="4" t="s">
        <v>1948</v>
      </c>
      <c r="F135" s="4" t="s">
        <v>193</v>
      </c>
      <c r="G135" s="25">
        <v>1550</v>
      </c>
      <c r="H135" s="1" t="s">
        <v>1949</v>
      </c>
    </row>
    <row r="136" spans="1:8" x14ac:dyDescent="0.25">
      <c r="A136" s="85"/>
      <c r="B136" s="82">
        <v>41555</v>
      </c>
      <c r="C136" s="82">
        <v>41559</v>
      </c>
      <c r="D136" s="4" t="s">
        <v>1469</v>
      </c>
      <c r="E136" s="4" t="s">
        <v>1950</v>
      </c>
      <c r="F136" s="4" t="s">
        <v>193</v>
      </c>
      <c r="G136" s="25">
        <v>41725</v>
      </c>
      <c r="H136" s="1" t="s">
        <v>1949</v>
      </c>
    </row>
    <row r="137" spans="1:8" x14ac:dyDescent="0.25">
      <c r="A137" s="85"/>
      <c r="B137" s="82">
        <v>41558</v>
      </c>
      <c r="C137" s="82">
        <v>41559</v>
      </c>
      <c r="D137" s="4" t="s">
        <v>1940</v>
      </c>
      <c r="E137" s="4" t="s">
        <v>1938</v>
      </c>
      <c r="F137" s="4" t="s">
        <v>1572</v>
      </c>
      <c r="G137" s="25">
        <v>30</v>
      </c>
      <c r="H137" s="1" t="s">
        <v>1941</v>
      </c>
    </row>
    <row r="138" spans="1:8" x14ac:dyDescent="0.25">
      <c r="A138" s="85"/>
      <c r="B138" s="82">
        <v>41558</v>
      </c>
      <c r="C138" s="82">
        <v>41559</v>
      </c>
      <c r="D138" s="4" t="s">
        <v>1945</v>
      </c>
      <c r="E138" s="4" t="s">
        <v>1938</v>
      </c>
      <c r="F138" s="4" t="s">
        <v>1572</v>
      </c>
      <c r="G138" s="25">
        <v>4402.8500000000004</v>
      </c>
      <c r="H138" s="1" t="s">
        <v>1951</v>
      </c>
    </row>
    <row r="139" spans="1:8" x14ac:dyDescent="0.25">
      <c r="A139" s="85"/>
      <c r="B139" s="82">
        <v>41560</v>
      </c>
      <c r="C139" s="82">
        <v>41560</v>
      </c>
      <c r="D139" s="4" t="s">
        <v>1933</v>
      </c>
      <c r="E139" s="4" t="s">
        <v>1938</v>
      </c>
      <c r="F139" s="4" t="s">
        <v>1873</v>
      </c>
      <c r="G139" s="25">
        <v>30</v>
      </c>
      <c r="H139" s="1" t="s">
        <v>1887</v>
      </c>
    </row>
    <row r="140" spans="1:8" x14ac:dyDescent="0.25">
      <c r="A140" s="85"/>
      <c r="B140" s="82">
        <v>41560</v>
      </c>
      <c r="C140" s="82">
        <v>41560</v>
      </c>
      <c r="D140" s="4" t="s">
        <v>1952</v>
      </c>
      <c r="E140" s="4" t="s">
        <v>613</v>
      </c>
      <c r="F140" s="4" t="s">
        <v>1873</v>
      </c>
      <c r="G140" s="25">
        <v>1661.25</v>
      </c>
      <c r="H140" s="1" t="s">
        <v>1887</v>
      </c>
    </row>
    <row r="141" spans="1:8" x14ac:dyDescent="0.25">
      <c r="A141" s="85"/>
      <c r="B141" s="82">
        <v>41572</v>
      </c>
      <c r="C141" s="82">
        <v>41572</v>
      </c>
      <c r="D141" s="4" t="s">
        <v>1952</v>
      </c>
      <c r="E141" s="4" t="s">
        <v>613</v>
      </c>
      <c r="F141" s="4" t="s">
        <v>1953</v>
      </c>
      <c r="G141" s="25">
        <v>1855</v>
      </c>
      <c r="H141" s="1" t="s">
        <v>1887</v>
      </c>
    </row>
    <row r="142" spans="1:8" x14ac:dyDescent="0.25">
      <c r="A142" s="85"/>
      <c r="B142" s="82">
        <v>41572</v>
      </c>
      <c r="C142" s="82">
        <v>41572</v>
      </c>
      <c r="D142" s="4" t="s">
        <v>1933</v>
      </c>
      <c r="E142" s="4" t="s">
        <v>613</v>
      </c>
      <c r="F142" s="4" t="s">
        <v>1953</v>
      </c>
      <c r="G142" s="25">
        <v>30</v>
      </c>
      <c r="H142" s="1" t="s">
        <v>1887</v>
      </c>
    </row>
    <row r="143" spans="1:8" x14ac:dyDescent="0.25">
      <c r="A143" s="85"/>
      <c r="B143" s="82">
        <v>41573</v>
      </c>
      <c r="C143" s="82">
        <v>41589</v>
      </c>
      <c r="D143" s="4" t="s">
        <v>1954</v>
      </c>
      <c r="E143" s="4" t="s">
        <v>1955</v>
      </c>
      <c r="F143" s="4" t="s">
        <v>1850</v>
      </c>
      <c r="G143" s="25">
        <v>340</v>
      </c>
      <c r="H143" s="1" t="s">
        <v>1956</v>
      </c>
    </row>
    <row r="144" spans="1:8" x14ac:dyDescent="0.25">
      <c r="A144" s="85"/>
      <c r="B144" s="82">
        <v>41577</v>
      </c>
      <c r="C144" s="82">
        <v>41581</v>
      </c>
      <c r="D144" s="4" t="s">
        <v>1957</v>
      </c>
      <c r="E144" s="4" t="s">
        <v>513</v>
      </c>
      <c r="F144" s="4" t="s">
        <v>1958</v>
      </c>
      <c r="G144" s="25">
        <v>940</v>
      </c>
      <c r="H144" s="1" t="s">
        <v>1956</v>
      </c>
    </row>
    <row r="145" spans="1:8" x14ac:dyDescent="0.25">
      <c r="A145" s="85"/>
      <c r="B145" s="82">
        <v>41578</v>
      </c>
      <c r="C145" s="82">
        <v>41581</v>
      </c>
      <c r="D145" s="4" t="s">
        <v>1940</v>
      </c>
      <c r="E145" s="4" t="s">
        <v>1938</v>
      </c>
      <c r="F145" s="4" t="s">
        <v>1667</v>
      </c>
      <c r="G145" s="25">
        <v>300</v>
      </c>
      <c r="H145" s="1" t="s">
        <v>1959</v>
      </c>
    </row>
    <row r="146" spans="1:8" x14ac:dyDescent="0.25">
      <c r="A146" s="85"/>
      <c r="B146" s="82">
        <v>41578</v>
      </c>
      <c r="C146" s="82">
        <v>41581</v>
      </c>
      <c r="D146" s="4" t="s">
        <v>1945</v>
      </c>
      <c r="E146" s="4" t="s">
        <v>1938</v>
      </c>
      <c r="F146" s="4" t="s">
        <v>1960</v>
      </c>
      <c r="G146" s="25">
        <v>10886.35</v>
      </c>
      <c r="H146" s="1" t="s">
        <v>1749</v>
      </c>
    </row>
    <row r="147" spans="1:8" x14ac:dyDescent="0.25">
      <c r="A147" s="171"/>
      <c r="B147" s="439"/>
      <c r="C147" s="439"/>
      <c r="D147" s="170"/>
      <c r="E147" s="170"/>
      <c r="F147" s="171"/>
      <c r="G147" s="154"/>
      <c r="H147" s="170"/>
    </row>
    <row r="148" spans="1:8" x14ac:dyDescent="0.25">
      <c r="A148" s="85" t="s">
        <v>22</v>
      </c>
      <c r="B148" s="14">
        <v>41549</v>
      </c>
      <c r="C148" s="14">
        <v>41551</v>
      </c>
      <c r="D148" s="15" t="s">
        <v>1961</v>
      </c>
      <c r="E148" s="15" t="s">
        <v>1962</v>
      </c>
      <c r="F148" s="15" t="s">
        <v>1157</v>
      </c>
      <c r="G148" s="25">
        <v>1194</v>
      </c>
      <c r="H148" s="16" t="s">
        <v>1963</v>
      </c>
    </row>
    <row r="149" spans="1:8" x14ac:dyDescent="0.25">
      <c r="B149" s="14">
        <v>41560</v>
      </c>
      <c r="C149" s="14">
        <v>41564</v>
      </c>
      <c r="D149" s="15" t="s">
        <v>1964</v>
      </c>
      <c r="E149" s="15" t="s">
        <v>1965</v>
      </c>
      <c r="F149" s="15" t="s">
        <v>1892</v>
      </c>
      <c r="G149" s="25">
        <v>1052.4000000000001</v>
      </c>
      <c r="H149" s="16" t="s">
        <v>1966</v>
      </c>
    </row>
    <row r="150" spans="1:8" x14ac:dyDescent="0.25">
      <c r="A150" s="85"/>
      <c r="B150" s="14">
        <v>41568</v>
      </c>
      <c r="C150" s="14">
        <v>41571</v>
      </c>
      <c r="D150" s="15" t="s">
        <v>1967</v>
      </c>
      <c r="E150" s="15" t="s">
        <v>36</v>
      </c>
      <c r="F150" s="15" t="s">
        <v>1968</v>
      </c>
      <c r="G150" s="25" t="s">
        <v>1969</v>
      </c>
      <c r="H150" s="16" t="s">
        <v>1970</v>
      </c>
    </row>
    <row r="151" spans="1:8" x14ac:dyDescent="0.25">
      <c r="A151" s="171"/>
      <c r="B151" s="439"/>
      <c r="C151" s="439"/>
      <c r="D151" s="170"/>
      <c r="E151" s="170"/>
      <c r="F151" s="171"/>
      <c r="G151" s="154"/>
      <c r="H151" s="170"/>
    </row>
    <row r="152" spans="1:8" x14ac:dyDescent="0.25">
      <c r="A152" s="4" t="s">
        <v>1289</v>
      </c>
      <c r="B152" s="14">
        <v>41547</v>
      </c>
      <c r="C152" s="14">
        <v>41548</v>
      </c>
      <c r="D152" s="15" t="s">
        <v>1971</v>
      </c>
      <c r="E152" s="15" t="s">
        <v>1972</v>
      </c>
      <c r="F152" s="15" t="s">
        <v>193</v>
      </c>
      <c r="G152" s="25">
        <v>2231.56</v>
      </c>
      <c r="H152" s="16" t="s">
        <v>1973</v>
      </c>
    </row>
    <row r="153" spans="1:8" x14ac:dyDescent="0.25">
      <c r="A153" s="85"/>
      <c r="B153" s="14">
        <v>41577</v>
      </c>
      <c r="C153" s="14">
        <v>41581</v>
      </c>
      <c r="D153" s="15" t="s">
        <v>1974</v>
      </c>
      <c r="E153" s="15" t="s">
        <v>18</v>
      </c>
      <c r="F153" s="15" t="s">
        <v>1850</v>
      </c>
      <c r="G153" s="25">
        <v>1500</v>
      </c>
      <c r="H153" s="16" t="s">
        <v>1975</v>
      </c>
    </row>
    <row r="154" spans="1:8" x14ac:dyDescent="0.25">
      <c r="A154" s="85"/>
      <c r="B154" s="14">
        <v>41578</v>
      </c>
      <c r="C154" s="14">
        <v>41580</v>
      </c>
      <c r="D154" s="15" t="s">
        <v>1976</v>
      </c>
      <c r="E154" s="15" t="s">
        <v>166</v>
      </c>
      <c r="F154" s="15" t="s">
        <v>1572</v>
      </c>
      <c r="G154" s="25">
        <v>6906.15</v>
      </c>
      <c r="H154" s="16" t="s">
        <v>1977</v>
      </c>
    </row>
    <row r="155" spans="1:8" x14ac:dyDescent="0.25">
      <c r="A155" s="171"/>
      <c r="B155" s="439"/>
      <c r="C155" s="439"/>
      <c r="D155" s="170"/>
      <c r="E155" s="170"/>
      <c r="F155" s="171"/>
      <c r="G155" s="154"/>
      <c r="H155" s="170"/>
    </row>
    <row r="156" spans="1:8" x14ac:dyDescent="0.25">
      <c r="A156" s="85" t="s">
        <v>955</v>
      </c>
      <c r="B156" s="446">
        <v>41561</v>
      </c>
      <c r="C156" s="446">
        <v>41564</v>
      </c>
      <c r="D156" s="16" t="s">
        <v>1978</v>
      </c>
      <c r="E156" s="16" t="s">
        <v>957</v>
      </c>
      <c r="F156" s="15" t="s">
        <v>1979</v>
      </c>
      <c r="G156" s="25">
        <v>0</v>
      </c>
      <c r="H156" s="16" t="s">
        <v>1980</v>
      </c>
    </row>
    <row r="157" spans="1:8" x14ac:dyDescent="0.25">
      <c r="B157" s="446">
        <v>41568</v>
      </c>
      <c r="C157" s="446">
        <v>41570</v>
      </c>
      <c r="D157" s="437" t="s">
        <v>1981</v>
      </c>
      <c r="E157" s="16" t="s">
        <v>1982</v>
      </c>
      <c r="F157" s="15" t="s">
        <v>172</v>
      </c>
      <c r="G157" s="25">
        <v>1014.3</v>
      </c>
      <c r="H157" s="16" t="s">
        <v>1983</v>
      </c>
    </row>
    <row r="158" spans="1:8" x14ac:dyDescent="0.25">
      <c r="A158" s="85"/>
      <c r="B158" s="14">
        <v>41569</v>
      </c>
      <c r="C158" s="14">
        <v>41572</v>
      </c>
      <c r="D158" s="16" t="s">
        <v>1302</v>
      </c>
      <c r="E158" s="16" t="s">
        <v>18</v>
      </c>
      <c r="F158" s="40" t="s">
        <v>30</v>
      </c>
      <c r="G158" s="25">
        <v>2100</v>
      </c>
      <c r="H158" s="16" t="s">
        <v>1984</v>
      </c>
    </row>
    <row r="159" spans="1:8" x14ac:dyDescent="0.25">
      <c r="A159" s="85"/>
      <c r="B159" s="14">
        <v>41569</v>
      </c>
      <c r="C159" s="14">
        <v>41572</v>
      </c>
      <c r="D159" s="16" t="s">
        <v>1985</v>
      </c>
      <c r="E159" s="16" t="s">
        <v>18</v>
      </c>
      <c r="F159" s="15" t="s">
        <v>30</v>
      </c>
      <c r="G159" s="25">
        <v>1800</v>
      </c>
      <c r="H159" s="16" t="s">
        <v>1984</v>
      </c>
    </row>
    <row r="160" spans="1:8" x14ac:dyDescent="0.25">
      <c r="A160" s="85"/>
      <c r="B160" s="14">
        <v>41574</v>
      </c>
      <c r="C160" s="14">
        <v>41577</v>
      </c>
      <c r="D160" s="16" t="s">
        <v>1986</v>
      </c>
      <c r="E160" s="16" t="s">
        <v>18</v>
      </c>
      <c r="F160" s="15" t="s">
        <v>172</v>
      </c>
      <c r="G160" s="25">
        <v>1819.15</v>
      </c>
      <c r="H160" s="16" t="s">
        <v>1987</v>
      </c>
    </row>
    <row r="161" spans="1:8" x14ac:dyDescent="0.25">
      <c r="A161" s="171"/>
      <c r="B161" s="439"/>
      <c r="C161" s="439"/>
      <c r="D161" s="170"/>
      <c r="E161" s="170"/>
      <c r="F161" s="171"/>
      <c r="G161" s="154"/>
      <c r="H161" s="170"/>
    </row>
    <row r="162" spans="1:8" x14ac:dyDescent="0.25">
      <c r="A162" s="4" t="s">
        <v>973</v>
      </c>
      <c r="B162" s="14">
        <v>41557</v>
      </c>
      <c r="C162" s="14">
        <v>41558</v>
      </c>
      <c r="D162" s="16" t="s">
        <v>1988</v>
      </c>
      <c r="E162" s="16" t="s">
        <v>1989</v>
      </c>
      <c r="F162" s="15" t="s">
        <v>1990</v>
      </c>
      <c r="G162" s="76">
        <v>0</v>
      </c>
      <c r="H162" s="16" t="s">
        <v>1991</v>
      </c>
    </row>
    <row r="163" spans="1:8" x14ac:dyDescent="0.25">
      <c r="B163" s="14">
        <v>41550</v>
      </c>
      <c r="C163" s="14">
        <v>41552</v>
      </c>
      <c r="D163" s="15" t="s">
        <v>981</v>
      </c>
      <c r="E163" s="16" t="s">
        <v>46</v>
      </c>
      <c r="F163" s="15" t="s">
        <v>204</v>
      </c>
      <c r="G163" s="25">
        <v>150</v>
      </c>
      <c r="H163" s="16" t="s">
        <v>1992</v>
      </c>
    </row>
    <row r="164" spans="1:8" x14ac:dyDescent="0.25">
      <c r="B164" s="14">
        <v>41567</v>
      </c>
      <c r="C164" s="14">
        <v>41570</v>
      </c>
      <c r="D164" s="16" t="s">
        <v>1324</v>
      </c>
      <c r="E164" s="16" t="s">
        <v>1993</v>
      </c>
      <c r="F164" s="15" t="s">
        <v>1085</v>
      </c>
      <c r="G164" s="76">
        <v>1214</v>
      </c>
      <c r="H164" s="16" t="s">
        <v>1994</v>
      </c>
    </row>
    <row r="165" spans="1:8" x14ac:dyDescent="0.25">
      <c r="B165" s="14">
        <v>41567</v>
      </c>
      <c r="C165" s="14">
        <v>41570</v>
      </c>
      <c r="D165" s="16" t="s">
        <v>1995</v>
      </c>
      <c r="E165" s="16" t="s">
        <v>1996</v>
      </c>
      <c r="F165" s="15" t="s">
        <v>1085</v>
      </c>
      <c r="G165" s="76">
        <v>1114</v>
      </c>
      <c r="H165" s="16" t="s">
        <v>1994</v>
      </c>
    </row>
    <row r="166" spans="1:8" x14ac:dyDescent="0.25">
      <c r="B166" s="14">
        <v>41570</v>
      </c>
      <c r="C166" s="14">
        <v>41572</v>
      </c>
      <c r="D166" s="16" t="s">
        <v>1997</v>
      </c>
      <c r="E166" s="16" t="s">
        <v>1989</v>
      </c>
      <c r="F166" s="15" t="s">
        <v>1401</v>
      </c>
      <c r="G166" s="76">
        <v>0</v>
      </c>
      <c r="H166" s="16" t="s">
        <v>1998</v>
      </c>
    </row>
    <row r="167" spans="1:8" x14ac:dyDescent="0.25">
      <c r="B167" s="14">
        <v>41571</v>
      </c>
      <c r="C167" s="14">
        <v>41574</v>
      </c>
      <c r="D167" s="15" t="s">
        <v>981</v>
      </c>
      <c r="E167" s="16" t="s">
        <v>46</v>
      </c>
      <c r="F167" s="15" t="s">
        <v>1999</v>
      </c>
      <c r="G167" s="25">
        <v>455</v>
      </c>
      <c r="H167" s="16" t="s">
        <v>1992</v>
      </c>
    </row>
    <row r="168" spans="1:8" x14ac:dyDescent="0.25">
      <c r="B168" s="14">
        <v>41571</v>
      </c>
      <c r="C168" s="14">
        <v>41572</v>
      </c>
      <c r="D168" s="15" t="s">
        <v>2000</v>
      </c>
      <c r="E168" s="16" t="s">
        <v>667</v>
      </c>
      <c r="F168" s="15" t="s">
        <v>1748</v>
      </c>
      <c r="G168" s="25">
        <v>190</v>
      </c>
      <c r="H168" s="16" t="s">
        <v>2001</v>
      </c>
    </row>
    <row r="169" spans="1:8" x14ac:dyDescent="0.25">
      <c r="B169" s="14">
        <v>41571</v>
      </c>
      <c r="C169" s="14">
        <v>41572</v>
      </c>
      <c r="D169" s="15" t="s">
        <v>974</v>
      </c>
      <c r="E169" s="16" t="s">
        <v>975</v>
      </c>
      <c r="F169" s="15" t="s">
        <v>1748</v>
      </c>
      <c r="G169" s="25">
        <v>160</v>
      </c>
      <c r="H169" s="16" t="s">
        <v>2001</v>
      </c>
    </row>
    <row r="170" spans="1:8" x14ac:dyDescent="0.25">
      <c r="B170" s="14">
        <v>41574</v>
      </c>
      <c r="C170" s="14">
        <v>41577</v>
      </c>
      <c r="D170" s="447" t="s">
        <v>2002</v>
      </c>
      <c r="E170" s="16" t="s">
        <v>2003</v>
      </c>
      <c r="F170" s="15" t="s">
        <v>317</v>
      </c>
      <c r="G170" s="76">
        <v>791</v>
      </c>
      <c r="H170" s="16" t="s">
        <v>2004</v>
      </c>
    </row>
    <row r="171" spans="1:8" x14ac:dyDescent="0.25">
      <c r="B171" s="14">
        <v>41574</v>
      </c>
      <c r="C171" s="14">
        <v>41577</v>
      </c>
      <c r="D171" s="15" t="s">
        <v>2005</v>
      </c>
      <c r="E171" s="16" t="s">
        <v>2003</v>
      </c>
      <c r="F171" s="15" t="s">
        <v>317</v>
      </c>
      <c r="G171" s="25">
        <v>791</v>
      </c>
      <c r="H171" s="16" t="s">
        <v>2004</v>
      </c>
    </row>
    <row r="172" spans="1:8" x14ac:dyDescent="0.25">
      <c r="A172" s="171"/>
      <c r="B172" s="439"/>
      <c r="C172" s="439"/>
      <c r="D172" s="170"/>
      <c r="E172" s="170"/>
      <c r="F172" s="171"/>
      <c r="G172" s="154"/>
      <c r="H172" s="170"/>
    </row>
    <row r="173" spans="1:8" x14ac:dyDescent="0.25">
      <c r="A173" s="4" t="s">
        <v>190</v>
      </c>
      <c r="B173" s="14">
        <v>41552</v>
      </c>
      <c r="C173" s="14">
        <v>41553</v>
      </c>
      <c r="D173" s="15" t="s">
        <v>1343</v>
      </c>
      <c r="E173" s="15" t="s">
        <v>1344</v>
      </c>
      <c r="F173" s="15" t="s">
        <v>423</v>
      </c>
      <c r="G173" s="25">
        <v>1200</v>
      </c>
      <c r="H173" s="16" t="s">
        <v>2006</v>
      </c>
    </row>
    <row r="174" spans="1:8" x14ac:dyDescent="0.25">
      <c r="B174" s="14">
        <v>41551</v>
      </c>
      <c r="C174" s="14">
        <v>41552</v>
      </c>
      <c r="D174" s="15" t="s">
        <v>1710</v>
      </c>
      <c r="E174" s="15" t="s">
        <v>1491</v>
      </c>
      <c r="F174" s="15" t="s">
        <v>2007</v>
      </c>
      <c r="G174" s="25">
        <v>4865</v>
      </c>
      <c r="H174" s="16" t="s">
        <v>2008</v>
      </c>
    </row>
    <row r="175" spans="1:8" x14ac:dyDescent="0.25">
      <c r="B175" s="14">
        <v>41551</v>
      </c>
      <c r="C175" s="14">
        <v>41552</v>
      </c>
      <c r="D175" s="15" t="s">
        <v>1713</v>
      </c>
      <c r="E175" s="15" t="s">
        <v>1714</v>
      </c>
      <c r="F175" s="15" t="s">
        <v>2007</v>
      </c>
      <c r="G175" s="454" t="s">
        <v>1495</v>
      </c>
      <c r="H175" s="16" t="s">
        <v>2008</v>
      </c>
    </row>
    <row r="176" spans="1:8" x14ac:dyDescent="0.25">
      <c r="B176" s="14">
        <v>41552</v>
      </c>
      <c r="C176" s="14">
        <v>41553</v>
      </c>
      <c r="D176" s="15" t="s">
        <v>2009</v>
      </c>
      <c r="E176" s="15" t="s">
        <v>2010</v>
      </c>
      <c r="F176" s="15" t="s">
        <v>423</v>
      </c>
      <c r="G176" s="454" t="s">
        <v>1495</v>
      </c>
      <c r="H176" s="16" t="s">
        <v>2006</v>
      </c>
    </row>
    <row r="177" spans="1:8" x14ac:dyDescent="0.25">
      <c r="B177" s="14">
        <v>41555</v>
      </c>
      <c r="C177" s="14">
        <v>41558</v>
      </c>
      <c r="D177" s="15" t="s">
        <v>2011</v>
      </c>
      <c r="E177" s="15" t="s">
        <v>2012</v>
      </c>
      <c r="F177" s="15" t="s">
        <v>430</v>
      </c>
      <c r="G177" s="25">
        <v>535</v>
      </c>
      <c r="H177" s="16" t="s">
        <v>2013</v>
      </c>
    </row>
    <row r="178" spans="1:8" x14ac:dyDescent="0.25">
      <c r="B178" s="14">
        <v>41557</v>
      </c>
      <c r="C178" s="14">
        <v>41558</v>
      </c>
      <c r="D178" s="15" t="s">
        <v>1710</v>
      </c>
      <c r="E178" s="15" t="s">
        <v>1491</v>
      </c>
      <c r="F178" s="15" t="s">
        <v>2014</v>
      </c>
      <c r="G178" s="25">
        <v>1200</v>
      </c>
      <c r="H178" s="16" t="s">
        <v>2015</v>
      </c>
    </row>
    <row r="179" spans="1:8" x14ac:dyDescent="0.25">
      <c r="B179" s="14">
        <v>41557</v>
      </c>
      <c r="C179" s="14">
        <v>41558</v>
      </c>
      <c r="D179" s="15" t="s">
        <v>1713</v>
      </c>
      <c r="E179" s="15" t="s">
        <v>1714</v>
      </c>
      <c r="F179" s="15" t="s">
        <v>2014</v>
      </c>
      <c r="H179" s="16" t="s">
        <v>2015</v>
      </c>
    </row>
    <row r="180" spans="1:8" x14ac:dyDescent="0.25">
      <c r="B180" s="14">
        <v>41559</v>
      </c>
      <c r="C180" s="14">
        <v>41561</v>
      </c>
      <c r="D180" s="15" t="s">
        <v>82</v>
      </c>
      <c r="E180" s="15" t="s">
        <v>133</v>
      </c>
      <c r="F180" s="15" t="s">
        <v>2016</v>
      </c>
      <c r="G180" s="25">
        <v>2200</v>
      </c>
      <c r="H180" s="16" t="s">
        <v>2017</v>
      </c>
    </row>
    <row r="181" spans="1:8" x14ac:dyDescent="0.25">
      <c r="B181" s="14">
        <v>41562</v>
      </c>
      <c r="C181" s="14">
        <v>41565</v>
      </c>
      <c r="D181" s="15" t="s">
        <v>2018</v>
      </c>
      <c r="E181" s="15" t="s">
        <v>2019</v>
      </c>
      <c r="F181" s="15" t="s">
        <v>2020</v>
      </c>
      <c r="G181" s="25">
        <v>1950</v>
      </c>
      <c r="H181" s="16" t="s">
        <v>2021</v>
      </c>
    </row>
    <row r="182" spans="1:8" x14ac:dyDescent="0.25">
      <c r="B182" s="14" t="s">
        <v>2022</v>
      </c>
      <c r="C182" s="14">
        <v>41561</v>
      </c>
      <c r="D182" s="15" t="s">
        <v>2023</v>
      </c>
      <c r="E182" s="15" t="s">
        <v>2024</v>
      </c>
      <c r="F182" s="15" t="s">
        <v>1341</v>
      </c>
      <c r="G182" s="25">
        <v>2395</v>
      </c>
      <c r="H182" s="16" t="s">
        <v>2025</v>
      </c>
    </row>
    <row r="183" spans="1:8" x14ac:dyDescent="0.25">
      <c r="A183" s="171"/>
      <c r="B183" s="439"/>
      <c r="C183" s="439"/>
      <c r="D183" s="170"/>
      <c r="E183" s="170"/>
      <c r="F183" s="171"/>
      <c r="G183" s="154"/>
      <c r="H183" s="170"/>
    </row>
    <row r="184" spans="1:8" x14ac:dyDescent="0.25">
      <c r="A184" s="4" t="s">
        <v>198</v>
      </c>
      <c r="B184" s="14">
        <v>41556</v>
      </c>
      <c r="C184" s="14">
        <v>41558</v>
      </c>
      <c r="D184" s="15" t="s">
        <v>2026</v>
      </c>
      <c r="E184" s="15" t="s">
        <v>2027</v>
      </c>
      <c r="F184" s="15" t="s">
        <v>2028</v>
      </c>
      <c r="G184" s="25">
        <v>1387.58</v>
      </c>
      <c r="H184" s="16" t="s">
        <v>2029</v>
      </c>
    </row>
    <row r="185" spans="1:8" x14ac:dyDescent="0.25">
      <c r="B185" s="14">
        <v>41556</v>
      </c>
      <c r="C185" s="14">
        <v>41558</v>
      </c>
      <c r="D185" s="15" t="s">
        <v>2030</v>
      </c>
      <c r="E185" s="15" t="s">
        <v>2031</v>
      </c>
      <c r="F185" s="15" t="s">
        <v>2028</v>
      </c>
      <c r="G185" s="25">
        <v>1495</v>
      </c>
      <c r="H185" s="16" t="s">
        <v>2029</v>
      </c>
    </row>
    <row r="186" spans="1:8" x14ac:dyDescent="0.25">
      <c r="B186" s="14">
        <v>41575</v>
      </c>
      <c r="C186" s="14">
        <v>41578</v>
      </c>
      <c r="D186" s="15" t="s">
        <v>1374</v>
      </c>
      <c r="E186" s="15" t="s">
        <v>2032</v>
      </c>
      <c r="F186" s="15" t="s">
        <v>2033</v>
      </c>
      <c r="G186" s="25">
        <v>1630.7</v>
      </c>
      <c r="H186" s="16" t="s">
        <v>2034</v>
      </c>
    </row>
    <row r="187" spans="1:8" x14ac:dyDescent="0.25">
      <c r="B187" s="14">
        <v>41575</v>
      </c>
      <c r="C187" s="14">
        <v>41578</v>
      </c>
      <c r="D187" s="15" t="s">
        <v>2035</v>
      </c>
      <c r="E187" s="15" t="s">
        <v>2036</v>
      </c>
      <c r="F187" s="15" t="s">
        <v>2033</v>
      </c>
      <c r="G187" s="25">
        <v>1202</v>
      </c>
      <c r="H187" s="16" t="s">
        <v>2034</v>
      </c>
    </row>
    <row r="188" spans="1:8" x14ac:dyDescent="0.25">
      <c r="B188" s="14">
        <v>41615</v>
      </c>
      <c r="C188" s="14">
        <v>41618</v>
      </c>
      <c r="D188" s="15" t="s">
        <v>159</v>
      </c>
      <c r="E188" s="16" t="s">
        <v>97</v>
      </c>
      <c r="F188" s="15" t="s">
        <v>172</v>
      </c>
      <c r="G188" s="25">
        <v>1893.84</v>
      </c>
      <c r="H188" s="16" t="s">
        <v>2037</v>
      </c>
    </row>
    <row r="189" spans="1:8" x14ac:dyDescent="0.25">
      <c r="A189" s="171"/>
      <c r="B189" s="439"/>
      <c r="C189" s="439"/>
      <c r="D189" s="170"/>
      <c r="E189" s="170"/>
      <c r="F189" s="171"/>
      <c r="G189" s="154"/>
      <c r="H189" s="170"/>
    </row>
    <row r="190" spans="1:8" x14ac:dyDescent="0.25">
      <c r="A190" s="4" t="s">
        <v>120</v>
      </c>
      <c r="B190" s="82">
        <v>41560</v>
      </c>
      <c r="C190" s="14">
        <v>41563</v>
      </c>
      <c r="D190" s="40" t="s">
        <v>2038</v>
      </c>
      <c r="E190" s="15" t="s">
        <v>2039</v>
      </c>
      <c r="F190" s="15" t="s">
        <v>1892</v>
      </c>
      <c r="G190" s="25">
        <v>1588.91</v>
      </c>
      <c r="H190" s="16" t="s">
        <v>2040</v>
      </c>
    </row>
    <row r="191" spans="1:8" ht="30" x14ac:dyDescent="0.25">
      <c r="B191" s="82">
        <v>41562</v>
      </c>
      <c r="C191" s="82">
        <v>41562</v>
      </c>
      <c r="D191" s="176" t="s">
        <v>2041</v>
      </c>
      <c r="E191" s="4" t="s">
        <v>2042</v>
      </c>
      <c r="F191" s="4" t="s">
        <v>2043</v>
      </c>
      <c r="G191" s="25">
        <v>90</v>
      </c>
      <c r="H191" s="1" t="s">
        <v>2044</v>
      </c>
    </row>
    <row r="192" spans="1:8" x14ac:dyDescent="0.25">
      <c r="B192" s="82">
        <v>41570</v>
      </c>
      <c r="C192" s="14">
        <v>41574</v>
      </c>
      <c r="D192" s="15" t="s">
        <v>2045</v>
      </c>
      <c r="E192" s="15" t="s">
        <v>868</v>
      </c>
      <c r="F192" s="15" t="s">
        <v>2046</v>
      </c>
      <c r="G192" s="25">
        <v>2698.56</v>
      </c>
      <c r="H192" s="16" t="s">
        <v>2047</v>
      </c>
    </row>
    <row r="193" spans="1:8" x14ac:dyDescent="0.25">
      <c r="B193" s="82">
        <v>41570</v>
      </c>
      <c r="C193" s="14">
        <v>41574</v>
      </c>
      <c r="D193" s="15" t="s">
        <v>2048</v>
      </c>
      <c r="E193" s="15" t="s">
        <v>2049</v>
      </c>
      <c r="F193" s="15" t="s">
        <v>2046</v>
      </c>
      <c r="H193" s="16" t="s">
        <v>2047</v>
      </c>
    </row>
    <row r="194" spans="1:8" x14ac:dyDescent="0.25">
      <c r="B194" s="82">
        <v>41570</v>
      </c>
      <c r="C194" s="14">
        <v>41574</v>
      </c>
      <c r="D194" s="15" t="s">
        <v>2050</v>
      </c>
      <c r="E194" s="15" t="s">
        <v>58</v>
      </c>
      <c r="F194" s="15" t="s">
        <v>213</v>
      </c>
      <c r="G194" s="25">
        <v>765</v>
      </c>
      <c r="H194" s="16" t="s">
        <v>2051</v>
      </c>
    </row>
    <row r="195" spans="1:8" ht="30" x14ac:dyDescent="0.25">
      <c r="B195" s="82">
        <v>41572</v>
      </c>
      <c r="C195" s="14">
        <v>41572</v>
      </c>
      <c r="D195" s="15" t="s">
        <v>73</v>
      </c>
      <c r="E195" s="15" t="s">
        <v>67</v>
      </c>
      <c r="F195" s="15" t="s">
        <v>172</v>
      </c>
      <c r="G195" s="25">
        <v>5039</v>
      </c>
      <c r="H195" s="16" t="s">
        <v>2052</v>
      </c>
    </row>
    <row r="196" spans="1:8" x14ac:dyDescent="0.25">
      <c r="A196" s="171"/>
      <c r="B196" s="439"/>
      <c r="C196" s="439"/>
      <c r="D196" s="170"/>
      <c r="E196" s="170"/>
      <c r="F196" s="171"/>
      <c r="G196" s="154"/>
      <c r="H196" s="170"/>
    </row>
  </sheetData>
  <mergeCells count="4">
    <mergeCell ref="A2:H2"/>
    <mergeCell ref="A3:H3"/>
    <mergeCell ref="A4:H4"/>
    <mergeCell ref="B7:C7"/>
  </mergeCells>
  <pageMargins left="0.45" right="0.45" top="0.5" bottom="0.5" header="0.3" footer="0.3"/>
  <pageSetup paperSize="5" scale="40" fitToHeight="17" orientation="landscape" r:id="rId1"/>
  <rowBreaks count="2" manualBreakCount="2">
    <brk id="74" max="16383" man="1"/>
    <brk id="147" max="16383" man="1"/>
  </rowBreaks>
  <colBreaks count="1" manualBreakCount="1">
    <brk id="8"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D4099-D089-4F59-A498-EFE9B83544D0}">
  <dimension ref="A1:J327"/>
  <sheetViews>
    <sheetView zoomScaleNormal="100" workbookViewId="0">
      <selection activeCell="A5" sqref="A5"/>
    </sheetView>
  </sheetViews>
  <sheetFormatPr defaultColWidth="9.140625" defaultRowHeight="15" x14ac:dyDescent="0.25"/>
  <cols>
    <col min="1" max="1" width="50.42578125" style="128" bestFit="1" customWidth="1"/>
    <col min="2" max="3" width="17" style="320" bestFit="1" customWidth="1"/>
    <col min="4" max="4" width="30.5703125" style="134" bestFit="1" customWidth="1"/>
    <col min="5" max="5" width="69.42578125" style="134" bestFit="1" customWidth="1"/>
    <col min="6" max="6" width="31.28515625" style="134" bestFit="1" customWidth="1"/>
    <col min="7" max="7" width="26.425781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16599</v>
      </c>
      <c r="B4" s="1352"/>
      <c r="C4" s="1352"/>
      <c r="D4" s="1352"/>
      <c r="E4" s="1352"/>
      <c r="F4" s="1352"/>
      <c r="G4" s="1352"/>
      <c r="H4" s="1352"/>
    </row>
    <row r="5" spans="1:8" s="475" customFormat="1" x14ac:dyDescent="0.25">
      <c r="B5" s="1044"/>
      <c r="C5" s="1044"/>
      <c r="D5" s="253"/>
      <c r="E5" s="253"/>
      <c r="F5" s="253"/>
      <c r="G5" s="557"/>
      <c r="H5" s="253"/>
    </row>
    <row r="6" spans="1:8" s="475" customFormat="1" x14ac:dyDescent="0.25">
      <c r="A6" s="1043"/>
      <c r="B6" s="1044"/>
      <c r="C6" s="1044"/>
      <c r="D6" s="253"/>
      <c r="E6" s="253"/>
      <c r="F6" s="253"/>
      <c r="G6" s="557"/>
      <c r="H6" s="253"/>
    </row>
    <row r="7" spans="1:8" s="475" customFormat="1" x14ac:dyDescent="0.25">
      <c r="A7" s="1043" t="s">
        <v>2</v>
      </c>
      <c r="B7" s="1350" t="s">
        <v>3</v>
      </c>
      <c r="C7" s="1350"/>
      <c r="D7" s="253" t="s">
        <v>4</v>
      </c>
      <c r="E7" s="253" t="s">
        <v>5</v>
      </c>
      <c r="F7" s="253" t="s">
        <v>6</v>
      </c>
      <c r="G7" s="557" t="s">
        <v>7</v>
      </c>
      <c r="H7" s="253" t="s">
        <v>8</v>
      </c>
    </row>
    <row r="8" spans="1:8" s="475" customFormat="1" x14ac:dyDescent="0.25">
      <c r="A8" s="1043"/>
      <c r="B8" s="1044" t="s">
        <v>9</v>
      </c>
      <c r="C8" s="1044"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046"/>
      <c r="F10" s="1046"/>
      <c r="G10" s="123"/>
      <c r="H10" s="1049"/>
    </row>
    <row r="11" spans="1:8" x14ac:dyDescent="0.25">
      <c r="B11" s="122"/>
      <c r="C11" s="122"/>
      <c r="D11" s="341"/>
      <c r="E11" s="1046"/>
      <c r="F11" s="1046"/>
      <c r="G11" s="123"/>
      <c r="H11" s="1049"/>
    </row>
    <row r="12" spans="1:8" x14ac:dyDescent="0.25">
      <c r="B12" s="122"/>
      <c r="C12" s="122"/>
      <c r="D12" s="341"/>
      <c r="E12" s="1046"/>
      <c r="F12" s="1046"/>
      <c r="G12" s="123"/>
      <c r="H12" s="1049"/>
    </row>
    <row r="13" spans="1:8" x14ac:dyDescent="0.25">
      <c r="A13" s="184"/>
      <c r="B13" s="332"/>
      <c r="C13" s="332"/>
      <c r="D13" s="99"/>
      <c r="E13" s="99"/>
      <c r="F13" s="99"/>
      <c r="G13" s="333"/>
      <c r="H13" s="99"/>
    </row>
    <row r="14" spans="1:8" x14ac:dyDescent="0.25">
      <c r="A14" s="128" t="s">
        <v>9166</v>
      </c>
      <c r="B14" s="122"/>
      <c r="C14" s="122"/>
      <c r="D14" s="341"/>
      <c r="E14" s="1046"/>
      <c r="F14" s="1046"/>
      <c r="G14" s="123"/>
      <c r="H14" s="1049"/>
    </row>
    <row r="15" spans="1:8" x14ac:dyDescent="0.25">
      <c r="B15" s="122"/>
      <c r="C15" s="122"/>
      <c r="D15" s="341"/>
      <c r="E15" s="1046"/>
      <c r="F15" s="1046"/>
      <c r="G15" s="123"/>
      <c r="H15" s="1049"/>
    </row>
    <row r="16" spans="1:8" x14ac:dyDescent="0.25">
      <c r="B16" s="122"/>
      <c r="C16" s="122"/>
      <c r="D16" s="341"/>
      <c r="E16" s="1046"/>
      <c r="F16" s="1046"/>
      <c r="G16" s="123"/>
      <c r="H16" s="1049"/>
    </row>
    <row r="17" spans="1:8" x14ac:dyDescent="0.25">
      <c r="B17" s="122"/>
      <c r="C17" s="122"/>
      <c r="D17" s="341"/>
      <c r="E17" s="1046"/>
      <c r="F17" s="1046"/>
      <c r="G17" s="123"/>
      <c r="H17" s="1049"/>
    </row>
    <row r="18" spans="1:8" x14ac:dyDescent="0.25">
      <c r="A18" s="184"/>
      <c r="B18" s="332"/>
      <c r="C18" s="332"/>
      <c r="D18" s="99"/>
      <c r="E18" s="99"/>
      <c r="F18" s="99"/>
      <c r="G18" s="333"/>
      <c r="H18" s="99"/>
    </row>
    <row r="19" spans="1:8" x14ac:dyDescent="0.25">
      <c r="A19" s="128" t="s">
        <v>24</v>
      </c>
      <c r="B19" s="115"/>
      <c r="C19" s="115"/>
      <c r="D19" s="1050"/>
      <c r="E19" s="544"/>
      <c r="F19" s="1050"/>
      <c r="G19" s="113"/>
      <c r="H19" s="1050"/>
    </row>
    <row r="20" spans="1:8" x14ac:dyDescent="0.25">
      <c r="B20" s="1022">
        <v>43467</v>
      </c>
      <c r="C20" s="1022">
        <v>43471</v>
      </c>
      <c r="D20" s="599" t="s">
        <v>14742</v>
      </c>
      <c r="E20" s="946" t="s">
        <v>12902</v>
      </c>
      <c r="F20" s="599" t="s">
        <v>1787</v>
      </c>
      <c r="G20" s="1103">
        <v>634</v>
      </c>
      <c r="H20" s="599" t="s">
        <v>14743</v>
      </c>
    </row>
    <row r="21" spans="1:8" x14ac:dyDescent="0.25">
      <c r="B21" s="1022">
        <v>43467</v>
      </c>
      <c r="C21" s="1022">
        <v>43470</v>
      </c>
      <c r="D21" s="599" t="s">
        <v>1769</v>
      </c>
      <c r="E21" s="946" t="s">
        <v>1770</v>
      </c>
      <c r="F21" s="599" t="s">
        <v>2866</v>
      </c>
      <c r="G21" s="1103">
        <v>1408</v>
      </c>
      <c r="H21" s="599" t="s">
        <v>14744</v>
      </c>
    </row>
    <row r="22" spans="1:8" x14ac:dyDescent="0.25">
      <c r="B22" s="1022">
        <v>43475</v>
      </c>
      <c r="C22" s="1022">
        <v>43477</v>
      </c>
      <c r="D22" s="599" t="s">
        <v>7887</v>
      </c>
      <c r="E22" s="946" t="s">
        <v>9548</v>
      </c>
      <c r="F22" s="599" t="s">
        <v>1066</v>
      </c>
      <c r="G22" s="1103">
        <v>0</v>
      </c>
      <c r="H22" s="599" t="s">
        <v>7888</v>
      </c>
    </row>
    <row r="23" spans="1:8" x14ac:dyDescent="0.25">
      <c r="B23" s="1022">
        <v>43493</v>
      </c>
      <c r="C23" s="1022">
        <v>43497</v>
      </c>
      <c r="D23" s="599" t="s">
        <v>1792</v>
      </c>
      <c r="E23" s="946" t="s">
        <v>14745</v>
      </c>
      <c r="F23" s="599" t="s">
        <v>1453</v>
      </c>
      <c r="G23" s="1103">
        <v>2737</v>
      </c>
      <c r="H23" s="599" t="s">
        <v>14746</v>
      </c>
    </row>
    <row r="24" spans="1:8" x14ac:dyDescent="0.25">
      <c r="B24" s="115"/>
      <c r="C24" s="115"/>
      <c r="D24" s="1050"/>
      <c r="E24" s="544"/>
      <c r="F24" s="1050"/>
      <c r="G24" s="113"/>
      <c r="H24" s="544"/>
    </row>
    <row r="25" spans="1:8" x14ac:dyDescent="0.25">
      <c r="B25" s="115"/>
      <c r="C25" s="115"/>
      <c r="D25" s="1050"/>
      <c r="E25" s="544"/>
      <c r="F25" s="1050"/>
      <c r="G25" s="113"/>
      <c r="H25" s="544"/>
    </row>
    <row r="26" spans="1:8" x14ac:dyDescent="0.25">
      <c r="B26" s="115"/>
      <c r="C26" s="115"/>
      <c r="D26" s="1050"/>
      <c r="E26" s="544"/>
      <c r="F26" s="1050"/>
      <c r="G26" s="113"/>
      <c r="H26" s="1050"/>
    </row>
    <row r="27" spans="1:8" x14ac:dyDescent="0.25">
      <c r="B27" s="115"/>
      <c r="C27" s="115"/>
      <c r="D27" s="1050"/>
      <c r="E27" s="544"/>
      <c r="F27" s="1050"/>
      <c r="G27" s="113"/>
      <c r="H27" s="1050"/>
    </row>
    <row r="28" spans="1:8" x14ac:dyDescent="0.25">
      <c r="B28" s="115"/>
      <c r="C28" s="115"/>
      <c r="D28" s="1050"/>
      <c r="E28" s="544"/>
      <c r="F28" s="1050"/>
      <c r="G28" s="113"/>
      <c r="H28" s="544"/>
    </row>
    <row r="29" spans="1:8" x14ac:dyDescent="0.25">
      <c r="B29" s="115"/>
      <c r="C29" s="115"/>
      <c r="D29" s="1050"/>
      <c r="E29" s="544"/>
      <c r="F29" s="1050"/>
      <c r="G29" s="113"/>
      <c r="H29" s="1050"/>
    </row>
    <row r="30" spans="1:8" x14ac:dyDescent="0.25">
      <c r="B30" s="115"/>
      <c r="C30" s="115"/>
      <c r="D30" s="1050"/>
      <c r="E30" s="544"/>
      <c r="F30" s="1050"/>
      <c r="G30" s="113"/>
      <c r="H30" s="1050"/>
    </row>
    <row r="31" spans="1:8" x14ac:dyDescent="0.25">
      <c r="B31" s="115"/>
      <c r="C31" s="115"/>
      <c r="D31" s="1050"/>
      <c r="E31" s="544"/>
      <c r="F31" s="1050"/>
      <c r="G31" s="113"/>
      <c r="H31" s="1050"/>
    </row>
    <row r="32" spans="1:8" x14ac:dyDescent="0.25">
      <c r="B32" s="115"/>
      <c r="C32" s="115"/>
      <c r="D32" s="1050"/>
      <c r="E32" s="544"/>
      <c r="F32" s="1050"/>
      <c r="G32" s="113"/>
      <c r="H32" s="1050"/>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046"/>
      <c r="E39" s="1049"/>
      <c r="F39" s="1046"/>
      <c r="G39" s="123"/>
      <c r="H39" s="1049"/>
    </row>
    <row r="40" spans="1:8" x14ac:dyDescent="0.25">
      <c r="B40" s="911"/>
      <c r="C40" s="911"/>
      <c r="D40" s="914"/>
      <c r="E40" s="238"/>
      <c r="F40" s="914"/>
      <c r="G40" s="910"/>
      <c r="H40" s="238"/>
    </row>
    <row r="41" spans="1:8" x14ac:dyDescent="0.25">
      <c r="B41" s="842">
        <v>43472</v>
      </c>
      <c r="C41" s="842">
        <v>43476</v>
      </c>
      <c r="D41" s="547" t="s">
        <v>12789</v>
      </c>
      <c r="E41" s="572" t="s">
        <v>4084</v>
      </c>
      <c r="F41" s="547" t="s">
        <v>5288</v>
      </c>
      <c r="G41" s="909">
        <v>200</v>
      </c>
      <c r="H41" s="572" t="s">
        <v>14641</v>
      </c>
    </row>
    <row r="42" spans="1:8" x14ac:dyDescent="0.25">
      <c r="B42" s="573">
        <v>43472</v>
      </c>
      <c r="C42" s="573">
        <v>43476</v>
      </c>
      <c r="D42" s="547" t="s">
        <v>14642</v>
      </c>
      <c r="E42" s="572" t="s">
        <v>14643</v>
      </c>
      <c r="F42" s="547" t="s">
        <v>5288</v>
      </c>
      <c r="G42" s="875">
        <v>200</v>
      </c>
      <c r="H42" s="572" t="s">
        <v>14641</v>
      </c>
    </row>
    <row r="43" spans="1:8" x14ac:dyDescent="0.25">
      <c r="B43" s="573">
        <v>43479</v>
      </c>
      <c r="C43" s="573">
        <v>43480</v>
      </c>
      <c r="D43" s="547" t="s">
        <v>1830</v>
      </c>
      <c r="E43" s="572" t="s">
        <v>2262</v>
      </c>
      <c r="F43" s="547" t="s">
        <v>1568</v>
      </c>
      <c r="G43" s="875">
        <v>222</v>
      </c>
      <c r="H43" s="572" t="s">
        <v>14644</v>
      </c>
    </row>
    <row r="44" spans="1:8" x14ac:dyDescent="0.25">
      <c r="B44" s="573">
        <v>43487</v>
      </c>
      <c r="C44" s="573">
        <v>43489</v>
      </c>
      <c r="D44" s="547" t="s">
        <v>1830</v>
      </c>
      <c r="E44" s="572" t="s">
        <v>2262</v>
      </c>
      <c r="F44" s="547" t="s">
        <v>14645</v>
      </c>
      <c r="G44" s="875">
        <v>400</v>
      </c>
      <c r="H44" s="572" t="s">
        <v>14646</v>
      </c>
    </row>
    <row r="45" spans="1:8" x14ac:dyDescent="0.25">
      <c r="B45" s="573">
        <v>43487</v>
      </c>
      <c r="C45" s="573">
        <v>43491</v>
      </c>
      <c r="D45" s="547" t="s">
        <v>14531</v>
      </c>
      <c r="E45" s="572" t="s">
        <v>14647</v>
      </c>
      <c r="F45" s="547" t="s">
        <v>204</v>
      </c>
      <c r="G45" s="875">
        <v>928</v>
      </c>
      <c r="H45" s="572" t="s">
        <v>14648</v>
      </c>
    </row>
    <row r="46" spans="1:8" x14ac:dyDescent="0.25">
      <c r="B46" s="573">
        <v>43488</v>
      </c>
      <c r="C46" s="573">
        <v>43491</v>
      </c>
      <c r="D46" s="598" t="s">
        <v>787</v>
      </c>
      <c r="E46" s="572" t="s">
        <v>3654</v>
      </c>
      <c r="F46" s="547" t="s">
        <v>30</v>
      </c>
      <c r="G46" s="875">
        <v>2473</v>
      </c>
      <c r="H46" s="572" t="s">
        <v>2714</v>
      </c>
    </row>
    <row r="47" spans="1:8" x14ac:dyDescent="0.25">
      <c r="B47" s="573">
        <v>43490</v>
      </c>
      <c r="C47" s="573">
        <v>43493</v>
      </c>
      <c r="D47" s="598" t="s">
        <v>2557</v>
      </c>
      <c r="E47" s="572" t="s">
        <v>6744</v>
      </c>
      <c r="F47" s="547" t="s">
        <v>1832</v>
      </c>
      <c r="G47" s="875">
        <v>1453</v>
      </c>
      <c r="H47" s="572" t="s">
        <v>14649</v>
      </c>
    </row>
    <row r="48" spans="1:8" x14ac:dyDescent="0.25">
      <c r="B48" s="573">
        <v>43493</v>
      </c>
      <c r="C48" s="573">
        <v>43496</v>
      </c>
      <c r="D48" s="598" t="s">
        <v>7311</v>
      </c>
      <c r="E48" s="572" t="s">
        <v>1688</v>
      </c>
      <c r="F48" s="547" t="s">
        <v>172</v>
      </c>
      <c r="G48" s="875">
        <v>0</v>
      </c>
      <c r="H48" s="572" t="s">
        <v>14650</v>
      </c>
    </row>
    <row r="49" spans="2:8" x14ac:dyDescent="0.25">
      <c r="B49" s="573">
        <v>43493</v>
      </c>
      <c r="C49" s="573">
        <v>43496</v>
      </c>
      <c r="D49" s="598" t="s">
        <v>11925</v>
      </c>
      <c r="E49" s="572" t="s">
        <v>1688</v>
      </c>
      <c r="F49" s="547" t="s">
        <v>172</v>
      </c>
      <c r="G49" s="875">
        <v>0</v>
      </c>
      <c r="H49" s="572" t="s">
        <v>14650</v>
      </c>
    </row>
    <row r="50" spans="2:8" x14ac:dyDescent="0.25">
      <c r="B50" s="573">
        <v>43494</v>
      </c>
      <c r="C50" s="573">
        <v>43499</v>
      </c>
      <c r="D50" s="547" t="s">
        <v>14651</v>
      </c>
      <c r="E50" s="572" t="s">
        <v>14652</v>
      </c>
      <c r="F50" s="572" t="s">
        <v>13939</v>
      </c>
      <c r="G50" s="875">
        <v>626</v>
      </c>
      <c r="H50" s="572" t="s">
        <v>14653</v>
      </c>
    </row>
    <row r="51" spans="2:8" x14ac:dyDescent="0.25">
      <c r="B51" s="122"/>
      <c r="C51" s="122"/>
      <c r="D51" s="1046"/>
      <c r="E51" s="1049"/>
      <c r="F51" s="1049"/>
      <c r="G51" s="123"/>
      <c r="H51" s="1049"/>
    </row>
    <row r="52" spans="2:8" x14ac:dyDescent="0.25">
      <c r="B52" s="122"/>
      <c r="C52" s="122"/>
      <c r="D52" s="85"/>
      <c r="E52" s="164"/>
      <c r="F52" s="85"/>
      <c r="G52" s="123"/>
      <c r="H52" s="164"/>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046"/>
      <c r="E55" s="1049"/>
      <c r="F55" s="1046"/>
      <c r="G55" s="123"/>
      <c r="H55" s="1049"/>
    </row>
    <row r="56" spans="2:8" x14ac:dyDescent="0.25">
      <c r="B56" s="122"/>
      <c r="C56" s="122"/>
      <c r="D56" s="1046"/>
      <c r="E56" s="1049"/>
      <c r="F56" s="1046"/>
      <c r="G56" s="123"/>
      <c r="H56" s="1049"/>
    </row>
    <row r="57" spans="2:8" x14ac:dyDescent="0.25">
      <c r="B57" s="122"/>
      <c r="C57" s="122"/>
      <c r="D57" s="1046"/>
      <c r="E57" s="1049"/>
      <c r="F57" s="1046"/>
      <c r="G57" s="123"/>
      <c r="H57" s="1049"/>
    </row>
    <row r="58" spans="2:8" x14ac:dyDescent="0.25">
      <c r="B58" s="122"/>
      <c r="C58" s="122"/>
      <c r="D58" s="1046"/>
      <c r="E58" s="1049"/>
      <c r="F58" s="1046"/>
      <c r="G58" s="123"/>
      <c r="H58" s="1049"/>
    </row>
    <row r="59" spans="2:8" x14ac:dyDescent="0.25">
      <c r="B59" s="122"/>
      <c r="C59" s="122"/>
      <c r="D59" s="1046"/>
      <c r="E59" s="1049"/>
      <c r="F59" s="1046"/>
      <c r="G59" s="123"/>
      <c r="H59" s="1049"/>
    </row>
    <row r="60" spans="2:8" x14ac:dyDescent="0.25">
      <c r="B60" s="122"/>
      <c r="C60" s="122"/>
      <c r="D60" s="1046"/>
      <c r="E60" s="1049"/>
      <c r="F60" s="1046"/>
      <c r="G60" s="123"/>
      <c r="H60" s="1049"/>
    </row>
    <row r="61" spans="2:8" x14ac:dyDescent="0.25">
      <c r="B61" s="122"/>
      <c r="C61" s="122"/>
      <c r="D61" s="1046"/>
      <c r="E61" s="1049"/>
      <c r="F61" s="1046"/>
      <c r="G61" s="123"/>
      <c r="H61" s="1049"/>
    </row>
    <row r="62" spans="2:8" x14ac:dyDescent="0.25">
      <c r="B62" s="122"/>
      <c r="C62" s="122"/>
      <c r="D62" s="1046"/>
      <c r="E62" s="1049"/>
      <c r="F62" s="1046"/>
      <c r="G62" s="123"/>
      <c r="H62" s="1049"/>
    </row>
    <row r="63" spans="2:8" x14ac:dyDescent="0.25">
      <c r="B63" s="122"/>
      <c r="C63" s="122"/>
      <c r="D63" s="1046"/>
      <c r="E63" s="1049"/>
      <c r="F63" s="1046"/>
      <c r="G63" s="123"/>
      <c r="H63" s="1049"/>
    </row>
    <row r="64" spans="2:8" x14ac:dyDescent="0.25">
      <c r="B64" s="122"/>
      <c r="C64" s="122"/>
      <c r="D64" s="1047"/>
      <c r="E64" s="1050"/>
      <c r="F64" s="1047"/>
      <c r="G64" s="123"/>
      <c r="H64" s="1050"/>
    </row>
    <row r="65" spans="1:8" x14ac:dyDescent="0.25">
      <c r="B65" s="122"/>
      <c r="C65" s="122"/>
      <c r="D65" s="1047"/>
      <c r="E65" s="1050"/>
      <c r="F65" s="1047"/>
      <c r="G65" s="123"/>
      <c r="H65" s="1050"/>
    </row>
    <row r="66" spans="1:8" x14ac:dyDescent="0.25">
      <c r="B66" s="122"/>
      <c r="C66" s="122"/>
      <c r="D66" s="1047"/>
      <c r="E66" s="1050"/>
      <c r="F66" s="1047"/>
      <c r="G66" s="123"/>
      <c r="H66" s="1050"/>
    </row>
    <row r="67" spans="1:8" x14ac:dyDescent="0.25">
      <c r="B67" s="122"/>
      <c r="C67" s="122"/>
      <c r="D67" s="1047"/>
      <c r="E67" s="1050"/>
      <c r="F67" s="1047"/>
      <c r="G67" s="123"/>
      <c r="H67" s="1050"/>
    </row>
    <row r="68" spans="1:8" x14ac:dyDescent="0.25">
      <c r="B68" s="122"/>
      <c r="C68" s="122"/>
      <c r="D68" s="1047"/>
      <c r="E68" s="1050"/>
      <c r="F68" s="1047"/>
      <c r="G68" s="123"/>
      <c r="H68" s="1050"/>
    </row>
    <row r="69" spans="1:8" x14ac:dyDescent="0.25">
      <c r="B69" s="122"/>
      <c r="C69" s="122"/>
      <c r="D69" s="1047"/>
      <c r="E69" s="1050"/>
      <c r="F69" s="1047"/>
      <c r="G69" s="123"/>
      <c r="H69" s="1050"/>
    </row>
    <row r="70" spans="1:8" x14ac:dyDescent="0.25">
      <c r="A70" s="184"/>
      <c r="B70" s="332"/>
      <c r="C70" s="332"/>
      <c r="D70" s="99"/>
      <c r="E70" s="99"/>
      <c r="F70" s="99"/>
      <c r="G70" s="333"/>
      <c r="H70" s="99"/>
    </row>
    <row r="71" spans="1:8" x14ac:dyDescent="0.25">
      <c r="A71" s="128" t="s">
        <v>32</v>
      </c>
      <c r="B71" s="122"/>
      <c r="C71" s="122"/>
      <c r="D71" s="1046"/>
      <c r="E71" s="260"/>
      <c r="F71" s="1046"/>
      <c r="G71" s="123"/>
      <c r="H71" s="1049"/>
    </row>
    <row r="72" spans="1:8" x14ac:dyDescent="0.25">
      <c r="B72" s="911">
        <v>43472</v>
      </c>
      <c r="C72" s="911">
        <v>43473</v>
      </c>
      <c r="D72" s="867" t="s">
        <v>14704</v>
      </c>
      <c r="E72" s="867" t="s">
        <v>14705</v>
      </c>
      <c r="F72" s="547" t="s">
        <v>204</v>
      </c>
      <c r="G72" s="921">
        <v>530.85</v>
      </c>
      <c r="H72" s="572" t="s">
        <v>14706</v>
      </c>
    </row>
    <row r="73" spans="1:8" x14ac:dyDescent="0.25">
      <c r="B73" s="911">
        <v>43486</v>
      </c>
      <c r="C73" s="911">
        <v>43490</v>
      </c>
      <c r="D73" s="547"/>
      <c r="E73" s="867" t="s">
        <v>8807</v>
      </c>
      <c r="F73" s="547" t="s">
        <v>587</v>
      </c>
      <c r="G73" s="921">
        <v>1258.93</v>
      </c>
      <c r="H73" s="572" t="s">
        <v>14707</v>
      </c>
    </row>
    <row r="74" spans="1:8" x14ac:dyDescent="0.25">
      <c r="B74" s="842">
        <v>43494</v>
      </c>
      <c r="C74" s="911">
        <v>43498</v>
      </c>
      <c r="D74" s="867" t="s">
        <v>14708</v>
      </c>
      <c r="E74" s="867" t="s">
        <v>14705</v>
      </c>
      <c r="F74" s="547" t="s">
        <v>1022</v>
      </c>
      <c r="G74" s="921">
        <v>2872.5</v>
      </c>
      <c r="H74" s="572" t="s">
        <v>14709</v>
      </c>
    </row>
    <row r="75" spans="1:8" x14ac:dyDescent="0.25">
      <c r="B75" s="911">
        <v>43494</v>
      </c>
      <c r="C75" s="911">
        <v>43498</v>
      </c>
      <c r="D75" s="867" t="s">
        <v>2303</v>
      </c>
      <c r="E75" s="867" t="s">
        <v>36</v>
      </c>
      <c r="F75" s="547" t="s">
        <v>1022</v>
      </c>
      <c r="G75" s="921">
        <v>2881.01</v>
      </c>
      <c r="H75" s="572" t="s">
        <v>14709</v>
      </c>
    </row>
    <row r="76" spans="1:8" x14ac:dyDescent="0.25">
      <c r="B76" s="922"/>
      <c r="C76" s="922"/>
      <c r="D76" s="547"/>
      <c r="E76" s="547"/>
      <c r="F76" s="547"/>
      <c r="G76" s="921"/>
      <c r="H76" s="572"/>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64">
        <v>43467</v>
      </c>
      <c r="C84" s="964">
        <v>43467</v>
      </c>
      <c r="D84" s="959">
        <v>18</v>
      </c>
      <c r="E84" s="960" t="s">
        <v>9641</v>
      </c>
      <c r="F84" s="959" t="s">
        <v>10001</v>
      </c>
      <c r="G84" s="1036">
        <v>288</v>
      </c>
      <c r="H84" s="960" t="s">
        <v>14822</v>
      </c>
    </row>
    <row r="85" spans="1:8" x14ac:dyDescent="0.25">
      <c r="B85" s="958"/>
      <c r="C85" s="958"/>
      <c r="D85" s="959"/>
      <c r="E85" s="960"/>
      <c r="F85" s="959"/>
      <c r="G85" s="957"/>
      <c r="H85" s="960"/>
    </row>
    <row r="86" spans="1:8" x14ac:dyDescent="0.25">
      <c r="B86" s="922"/>
      <c r="C86" s="922"/>
      <c r="D86" s="547"/>
      <c r="E86" s="547"/>
      <c r="F86" s="547"/>
      <c r="G86" s="921"/>
      <c r="H86" s="572"/>
    </row>
    <row r="87" spans="1:8" x14ac:dyDescent="0.25">
      <c r="B87" s="922">
        <v>43496</v>
      </c>
      <c r="C87" s="922">
        <v>43499</v>
      </c>
      <c r="D87" s="547">
        <v>36</v>
      </c>
      <c r="E87" s="547" t="s">
        <v>1581</v>
      </c>
      <c r="F87" s="547" t="s">
        <v>15008</v>
      </c>
      <c r="G87" s="921">
        <v>4827.8999999999996</v>
      </c>
      <c r="H87" s="572" t="s">
        <v>14822</v>
      </c>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122"/>
      <c r="C90" s="122"/>
      <c r="D90" s="1047"/>
      <c r="E90" s="546"/>
      <c r="F90" s="1047"/>
      <c r="G90" s="123"/>
      <c r="H90" s="1050"/>
    </row>
    <row r="91" spans="1:8" x14ac:dyDescent="0.25">
      <c r="A91" s="184"/>
      <c r="B91" s="332"/>
      <c r="C91" s="332"/>
      <c r="D91" s="99"/>
      <c r="E91" s="99"/>
      <c r="F91" s="99"/>
      <c r="G91" s="333"/>
      <c r="H91" s="99"/>
    </row>
    <row r="92" spans="1:8" x14ac:dyDescent="0.25">
      <c r="A92" s="128" t="s">
        <v>14299</v>
      </c>
      <c r="B92" s="552"/>
      <c r="C92" s="552"/>
      <c r="D92" s="547"/>
      <c r="E92" s="547"/>
      <c r="F92" s="547"/>
      <c r="G92" s="123"/>
      <c r="H92" s="547"/>
    </row>
    <row r="93" spans="1:8" x14ac:dyDescent="0.25">
      <c r="B93" s="911">
        <v>43481</v>
      </c>
      <c r="C93" s="961">
        <v>43485</v>
      </c>
      <c r="D93" s="547" t="s">
        <v>12463</v>
      </c>
      <c r="E93" s="935" t="s">
        <v>14315</v>
      </c>
      <c r="F93" s="547" t="s">
        <v>14558</v>
      </c>
      <c r="G93" s="969">
        <v>425</v>
      </c>
      <c r="H93" s="547" t="s">
        <v>12579</v>
      </c>
    </row>
    <row r="94" spans="1:8" x14ac:dyDescent="0.25">
      <c r="B94" s="911">
        <v>43472</v>
      </c>
      <c r="C94" s="911">
        <v>43473</v>
      </c>
      <c r="D94" s="547" t="s">
        <v>14790</v>
      </c>
      <c r="E94" s="547" t="s">
        <v>84</v>
      </c>
      <c r="F94" s="547" t="s">
        <v>14791</v>
      </c>
      <c r="G94" s="969">
        <v>136.94</v>
      </c>
      <c r="H94" s="547" t="s">
        <v>14792</v>
      </c>
    </row>
    <row r="95" spans="1:8" x14ac:dyDescent="0.25">
      <c r="B95" s="911">
        <v>43479</v>
      </c>
      <c r="C95" s="961">
        <v>43479</v>
      </c>
      <c r="D95" s="547" t="s">
        <v>14328</v>
      </c>
      <c r="E95" s="547" t="s">
        <v>14956</v>
      </c>
      <c r="F95" s="547" t="s">
        <v>254</v>
      </c>
      <c r="G95" s="969">
        <v>112.75</v>
      </c>
      <c r="H95" s="547" t="s">
        <v>14957</v>
      </c>
    </row>
    <row r="96" spans="1:8" x14ac:dyDescent="0.25">
      <c r="B96" s="581">
        <v>43479</v>
      </c>
      <c r="C96" s="581">
        <v>43480</v>
      </c>
      <c r="D96" s="1108" t="s">
        <v>12550</v>
      </c>
      <c r="E96" s="1108" t="s">
        <v>2444</v>
      </c>
      <c r="F96" s="1108" t="s">
        <v>1568</v>
      </c>
      <c r="G96" s="682">
        <v>612.25</v>
      </c>
      <c r="H96" s="1108" t="s">
        <v>15003</v>
      </c>
    </row>
    <row r="97" spans="2:8" x14ac:dyDescent="0.25">
      <c r="B97" s="961">
        <v>43481</v>
      </c>
      <c r="C97" s="961">
        <v>43481</v>
      </c>
      <c r="D97" s="547" t="s">
        <v>14790</v>
      </c>
      <c r="E97" s="547" t="s">
        <v>84</v>
      </c>
      <c r="F97" s="547" t="s">
        <v>14793</v>
      </c>
      <c r="G97" s="969">
        <v>71</v>
      </c>
      <c r="H97" s="547" t="s">
        <v>591</v>
      </c>
    </row>
    <row r="98" spans="2:8" x14ac:dyDescent="0.25">
      <c r="B98" s="961">
        <v>43481</v>
      </c>
      <c r="C98" s="961">
        <v>43485</v>
      </c>
      <c r="D98" s="547" t="s">
        <v>12676</v>
      </c>
      <c r="E98" s="547" t="s">
        <v>15025</v>
      </c>
      <c r="F98" s="547" t="s">
        <v>14558</v>
      </c>
      <c r="G98" s="969">
        <v>651</v>
      </c>
      <c r="H98" s="547" t="s">
        <v>15026</v>
      </c>
    </row>
    <row r="99" spans="2:8" x14ac:dyDescent="0.25">
      <c r="B99" s="911">
        <v>43482</v>
      </c>
      <c r="C99" s="911">
        <v>43485</v>
      </c>
      <c r="D99" s="547" t="s">
        <v>14575</v>
      </c>
      <c r="E99" s="935" t="s">
        <v>14576</v>
      </c>
      <c r="F99" s="935" t="s">
        <v>14558</v>
      </c>
      <c r="G99" s="969">
        <v>325</v>
      </c>
      <c r="H99" s="547" t="s">
        <v>14577</v>
      </c>
    </row>
    <row r="100" spans="2:8" x14ac:dyDescent="0.25">
      <c r="B100" s="911">
        <v>43482</v>
      </c>
      <c r="C100" s="961">
        <v>43485</v>
      </c>
      <c r="D100" s="547" t="s">
        <v>14783</v>
      </c>
      <c r="E100" s="547" t="s">
        <v>18</v>
      </c>
      <c r="F100" s="547" t="s">
        <v>2128</v>
      </c>
      <c r="G100" s="969">
        <v>192.5</v>
      </c>
      <c r="H100" s="547" t="s">
        <v>14784</v>
      </c>
    </row>
    <row r="101" spans="2:8" x14ac:dyDescent="0.25">
      <c r="B101" s="911">
        <v>43482</v>
      </c>
      <c r="C101" s="961">
        <v>43485</v>
      </c>
      <c r="D101" s="547" t="s">
        <v>12829</v>
      </c>
      <c r="E101" s="547" t="s">
        <v>18</v>
      </c>
      <c r="F101" s="547" t="s">
        <v>2128</v>
      </c>
      <c r="G101" s="969">
        <v>220</v>
      </c>
      <c r="H101" s="547" t="s">
        <v>14784</v>
      </c>
    </row>
    <row r="102" spans="2:8" x14ac:dyDescent="0.25">
      <c r="B102" s="911">
        <v>43482</v>
      </c>
      <c r="C102" s="961">
        <v>43485</v>
      </c>
      <c r="D102" s="547" t="s">
        <v>14785</v>
      </c>
      <c r="E102" s="547" t="s">
        <v>14786</v>
      </c>
      <c r="F102" s="547" t="s">
        <v>2128</v>
      </c>
      <c r="G102" s="969">
        <v>220</v>
      </c>
      <c r="H102" s="547" t="s">
        <v>14784</v>
      </c>
    </row>
    <row r="103" spans="2:8" x14ac:dyDescent="0.25">
      <c r="B103" s="911">
        <v>43482</v>
      </c>
      <c r="C103" s="961">
        <v>43485</v>
      </c>
      <c r="D103" s="935" t="s">
        <v>10545</v>
      </c>
      <c r="E103" s="547" t="s">
        <v>84</v>
      </c>
      <c r="F103" s="547" t="s">
        <v>2128</v>
      </c>
      <c r="G103" s="969">
        <v>418</v>
      </c>
      <c r="H103" s="547" t="s">
        <v>14784</v>
      </c>
    </row>
    <row r="104" spans="2:8" x14ac:dyDescent="0.25">
      <c r="B104" s="911">
        <v>43482</v>
      </c>
      <c r="C104" s="961">
        <v>43485</v>
      </c>
      <c r="D104" s="547" t="s">
        <v>14787</v>
      </c>
      <c r="E104" s="935" t="s">
        <v>18</v>
      </c>
      <c r="F104" s="547" t="s">
        <v>2128</v>
      </c>
      <c r="G104" s="969">
        <v>220</v>
      </c>
      <c r="H104" s="547" t="s">
        <v>14784</v>
      </c>
    </row>
    <row r="105" spans="2:8" x14ac:dyDescent="0.25">
      <c r="B105" s="911">
        <v>43482</v>
      </c>
      <c r="C105" s="961">
        <v>43485</v>
      </c>
      <c r="D105" s="547" t="s">
        <v>14788</v>
      </c>
      <c r="E105" s="935" t="s">
        <v>12560</v>
      </c>
      <c r="F105" s="547" t="s">
        <v>2128</v>
      </c>
      <c r="G105" s="969">
        <v>220</v>
      </c>
      <c r="H105" s="547" t="s">
        <v>14784</v>
      </c>
    </row>
    <row r="106" spans="2:8" x14ac:dyDescent="0.25">
      <c r="B106" s="911">
        <v>43482</v>
      </c>
      <c r="C106" s="961">
        <v>43485</v>
      </c>
      <c r="D106" s="547" t="s">
        <v>12487</v>
      </c>
      <c r="E106" s="935" t="s">
        <v>12488</v>
      </c>
      <c r="F106" s="547" t="s">
        <v>2128</v>
      </c>
      <c r="G106" s="969">
        <v>220</v>
      </c>
      <c r="H106" s="547" t="s">
        <v>14784</v>
      </c>
    </row>
    <row r="107" spans="2:8" x14ac:dyDescent="0.25">
      <c r="B107" s="911">
        <v>43482</v>
      </c>
      <c r="C107" s="961">
        <v>43485</v>
      </c>
      <c r="D107" s="547" t="s">
        <v>12475</v>
      </c>
      <c r="E107" s="935" t="s">
        <v>14789</v>
      </c>
      <c r="F107" s="547" t="s">
        <v>2128</v>
      </c>
      <c r="G107" s="969">
        <v>220</v>
      </c>
      <c r="H107" s="547" t="s">
        <v>14784</v>
      </c>
    </row>
    <row r="108" spans="2:8" x14ac:dyDescent="0.25">
      <c r="B108" s="911">
        <v>43482</v>
      </c>
      <c r="C108" s="961">
        <v>43485</v>
      </c>
      <c r="D108" s="547" t="s">
        <v>12709</v>
      </c>
      <c r="E108" s="547" t="s">
        <v>14956</v>
      </c>
      <c r="F108" s="547" t="s">
        <v>2128</v>
      </c>
      <c r="G108" s="969">
        <v>220</v>
      </c>
      <c r="H108" s="547" t="s">
        <v>14784</v>
      </c>
    </row>
    <row r="109" spans="2:8" ht="14.25" customHeight="1" x14ac:dyDescent="0.25">
      <c r="B109" s="581">
        <v>43482</v>
      </c>
      <c r="C109" s="581">
        <v>43485</v>
      </c>
      <c r="D109" s="1046" t="s">
        <v>13132</v>
      </c>
      <c r="E109" s="1046" t="s">
        <v>15002</v>
      </c>
      <c r="F109" s="1046" t="s">
        <v>2128</v>
      </c>
      <c r="G109" s="682">
        <v>192.5</v>
      </c>
      <c r="H109" s="1046" t="s">
        <v>14784</v>
      </c>
    </row>
    <row r="110" spans="2:8" x14ac:dyDescent="0.25">
      <c r="B110" s="581">
        <v>43482</v>
      </c>
      <c r="C110" s="581">
        <v>43485</v>
      </c>
      <c r="D110" s="1108" t="s">
        <v>15004</v>
      </c>
      <c r="E110" s="1108" t="s">
        <v>17</v>
      </c>
      <c r="F110" s="1108" t="s">
        <v>2128</v>
      </c>
      <c r="G110" s="682">
        <v>220</v>
      </c>
      <c r="H110" s="1108" t="s">
        <v>14784</v>
      </c>
    </row>
    <row r="111" spans="2:8" x14ac:dyDescent="0.25">
      <c r="B111" s="911">
        <v>43484</v>
      </c>
      <c r="C111" s="961">
        <v>43484</v>
      </c>
      <c r="D111" s="547" t="s">
        <v>3693</v>
      </c>
      <c r="E111" s="547" t="s">
        <v>12480</v>
      </c>
      <c r="F111" s="547" t="s">
        <v>180</v>
      </c>
      <c r="G111" s="969">
        <v>71</v>
      </c>
      <c r="H111" s="547" t="s">
        <v>14316</v>
      </c>
    </row>
    <row r="112" spans="2:8" x14ac:dyDescent="0.25">
      <c r="B112" s="581">
        <v>43495</v>
      </c>
      <c r="C112" s="581">
        <v>43495</v>
      </c>
      <c r="D112" s="1108" t="s">
        <v>14328</v>
      </c>
      <c r="E112" s="1108" t="s">
        <v>14956</v>
      </c>
      <c r="F112" s="1108" t="s">
        <v>14958</v>
      </c>
      <c r="G112" s="682">
        <v>112.75</v>
      </c>
      <c r="H112" s="1108" t="s">
        <v>14959</v>
      </c>
    </row>
    <row r="113" spans="1:8" x14ac:dyDescent="0.25">
      <c r="B113" s="581"/>
      <c r="C113" s="581"/>
      <c r="D113" s="1108"/>
      <c r="E113" s="1108"/>
      <c r="F113" s="1108"/>
      <c r="G113" s="682"/>
      <c r="H113" s="1108"/>
    </row>
    <row r="114" spans="1:8" x14ac:dyDescent="0.25">
      <c r="B114" s="581"/>
      <c r="C114" s="581"/>
      <c r="D114" s="1108"/>
      <c r="E114" s="1108"/>
      <c r="F114" s="1108"/>
      <c r="G114" s="682"/>
      <c r="H114" s="1108"/>
    </row>
    <row r="115" spans="1:8" x14ac:dyDescent="0.25">
      <c r="B115" s="581"/>
      <c r="C115" s="581"/>
      <c r="D115" s="1046"/>
      <c r="E115" s="1046"/>
      <c r="F115" s="1046"/>
      <c r="G115" s="682"/>
      <c r="H115" s="1046"/>
    </row>
    <row r="116" spans="1:8" x14ac:dyDescent="0.25">
      <c r="B116" s="551"/>
      <c r="C116" s="552"/>
      <c r="D116" s="548"/>
      <c r="E116" s="548"/>
      <c r="F116" s="548"/>
      <c r="G116" s="123"/>
      <c r="H116" s="548"/>
    </row>
    <row r="117" spans="1:8" x14ac:dyDescent="0.25">
      <c r="B117" s="552"/>
      <c r="C117" s="552"/>
      <c r="D117" s="548"/>
      <c r="E117" s="548"/>
      <c r="F117" s="548"/>
      <c r="G117" s="123"/>
      <c r="H117" s="548"/>
    </row>
    <row r="118" spans="1:8" x14ac:dyDescent="0.25">
      <c r="A118" s="184"/>
      <c r="B118" s="332"/>
      <c r="C118" s="332"/>
      <c r="D118" s="99"/>
      <c r="E118" s="99"/>
      <c r="F118" s="99"/>
      <c r="G118" s="333"/>
      <c r="H118" s="99"/>
    </row>
    <row r="119" spans="1:8" x14ac:dyDescent="0.25">
      <c r="A119" s="128" t="s">
        <v>29</v>
      </c>
      <c r="B119" s="122"/>
      <c r="C119" s="126"/>
      <c r="D119" s="1046"/>
      <c r="E119" s="1049"/>
      <c r="F119" s="1046"/>
      <c r="G119" s="25"/>
      <c r="H119" s="1049"/>
    </row>
    <row r="120" spans="1:8" x14ac:dyDescent="0.25">
      <c r="B120" s="911">
        <v>43492</v>
      </c>
      <c r="C120" s="911">
        <v>43130</v>
      </c>
      <c r="D120" s="572" t="s">
        <v>1427</v>
      </c>
      <c r="E120" s="572" t="s">
        <v>8481</v>
      </c>
      <c r="F120" s="547" t="s">
        <v>526</v>
      </c>
      <c r="G120" s="942">
        <v>1121.24</v>
      </c>
      <c r="H120" s="572" t="s">
        <v>8483</v>
      </c>
    </row>
    <row r="121" spans="1:8" x14ac:dyDescent="0.25">
      <c r="B121" s="911">
        <v>43495</v>
      </c>
      <c r="C121" s="842">
        <v>43502</v>
      </c>
      <c r="D121" s="572" t="s">
        <v>132</v>
      </c>
      <c r="E121" s="572" t="s">
        <v>67</v>
      </c>
      <c r="F121" s="547" t="s">
        <v>180</v>
      </c>
      <c r="G121" s="942">
        <v>1896</v>
      </c>
      <c r="H121" s="572" t="s">
        <v>8003</v>
      </c>
    </row>
    <row r="122" spans="1:8" x14ac:dyDescent="0.25">
      <c r="B122" s="581"/>
      <c r="C122" s="1048"/>
      <c r="D122" s="1046"/>
      <c r="E122" s="1049"/>
      <c r="F122" s="1046"/>
      <c r="G122" s="242"/>
      <c r="H122" s="1049"/>
    </row>
    <row r="123" spans="1:8" x14ac:dyDescent="0.25">
      <c r="B123" s="581"/>
      <c r="C123" s="1048"/>
      <c r="D123" s="1046"/>
      <c r="E123" s="1049"/>
      <c r="F123" s="1049"/>
      <c r="G123" s="242"/>
      <c r="H123" s="1049"/>
    </row>
    <row r="124" spans="1:8" x14ac:dyDescent="0.25">
      <c r="B124" s="581"/>
      <c r="C124" s="581"/>
      <c r="D124" s="1049"/>
      <c r="E124" s="1049"/>
      <c r="F124" s="1046"/>
      <c r="G124" s="1045"/>
      <c r="H124" s="1049"/>
    </row>
    <row r="125" spans="1:8" x14ac:dyDescent="0.25">
      <c r="B125" s="122"/>
      <c r="C125" s="122"/>
      <c r="D125" s="1049"/>
      <c r="E125" s="1049"/>
      <c r="F125" s="1046"/>
      <c r="G125" s="123"/>
      <c r="H125" s="1049"/>
    </row>
    <row r="126" spans="1:8" x14ac:dyDescent="0.25">
      <c r="A126" s="184"/>
      <c r="B126" s="332"/>
      <c r="C126" s="332"/>
      <c r="D126" s="99"/>
      <c r="E126" s="99"/>
      <c r="F126" s="99"/>
      <c r="G126" s="333"/>
      <c r="H126" s="99"/>
    </row>
    <row r="127" spans="1:8" x14ac:dyDescent="0.25">
      <c r="A127" s="128" t="s">
        <v>26</v>
      </c>
      <c r="B127" s="122"/>
      <c r="C127" s="122"/>
      <c r="D127" s="1047"/>
      <c r="E127" s="1050"/>
      <c r="F127" s="1047"/>
      <c r="G127" s="123"/>
      <c r="H127" s="1050"/>
    </row>
    <row r="128" spans="1:8" x14ac:dyDescent="0.25">
      <c r="B128" s="911">
        <v>43474</v>
      </c>
      <c r="C128" s="911">
        <v>43478</v>
      </c>
      <c r="D128" s="935" t="s">
        <v>9695</v>
      </c>
      <c r="E128" s="950" t="s">
        <v>5172</v>
      </c>
      <c r="F128" s="935" t="s">
        <v>6860</v>
      </c>
      <c r="G128" s="942">
        <v>1001</v>
      </c>
      <c r="H128" s="950" t="s">
        <v>14923</v>
      </c>
    </row>
    <row r="129" spans="1:10" x14ac:dyDescent="0.25">
      <c r="B129" s="911">
        <v>43478</v>
      </c>
      <c r="C129" s="911">
        <v>43480</v>
      </c>
      <c r="D129" s="935" t="s">
        <v>7782</v>
      </c>
      <c r="E129" s="935" t="s">
        <v>7783</v>
      </c>
      <c r="F129" s="935" t="s">
        <v>52</v>
      </c>
      <c r="G129" s="942">
        <v>1338</v>
      </c>
      <c r="H129" s="946" t="s">
        <v>14924</v>
      </c>
    </row>
    <row r="130" spans="1:10" x14ac:dyDescent="0.25">
      <c r="B130" s="911">
        <v>43479</v>
      </c>
      <c r="C130" s="911">
        <v>43481</v>
      </c>
      <c r="D130" s="935" t="s">
        <v>10451</v>
      </c>
      <c r="E130" s="950" t="s">
        <v>14925</v>
      </c>
      <c r="F130" s="935" t="s">
        <v>23</v>
      </c>
      <c r="G130" s="942">
        <v>1082</v>
      </c>
      <c r="H130" s="950" t="s">
        <v>14926</v>
      </c>
    </row>
    <row r="131" spans="1:10" x14ac:dyDescent="0.25">
      <c r="B131" s="911">
        <v>43479</v>
      </c>
      <c r="C131" s="911">
        <v>43481</v>
      </c>
      <c r="D131" s="935" t="s">
        <v>2601</v>
      </c>
      <c r="E131" s="950" t="s">
        <v>14925</v>
      </c>
      <c r="F131" s="935" t="s">
        <v>23</v>
      </c>
      <c r="G131" s="942">
        <v>813</v>
      </c>
      <c r="H131" s="950" t="s">
        <v>14926</v>
      </c>
    </row>
    <row r="132" spans="1:10" x14ac:dyDescent="0.25">
      <c r="B132" s="911">
        <v>43489</v>
      </c>
      <c r="C132" s="911">
        <v>43492</v>
      </c>
      <c r="D132" s="935" t="s">
        <v>44</v>
      </c>
      <c r="E132" s="950" t="s">
        <v>45</v>
      </c>
      <c r="F132" s="935" t="s">
        <v>75</v>
      </c>
      <c r="G132" s="1034" t="s">
        <v>178</v>
      </c>
      <c r="H132" s="950" t="s">
        <v>14927</v>
      </c>
    </row>
    <row r="133" spans="1:10" x14ac:dyDescent="0.25">
      <c r="B133" s="122"/>
      <c r="C133" s="122"/>
      <c r="D133" s="1047"/>
      <c r="E133" s="1050"/>
      <c r="F133" s="1047"/>
      <c r="G133" s="123"/>
      <c r="H133" s="1050"/>
    </row>
    <row r="134" spans="1:10" x14ac:dyDescent="0.25">
      <c r="B134" s="122"/>
      <c r="C134" s="122"/>
      <c r="D134" s="1047"/>
      <c r="E134" s="1050"/>
      <c r="F134" s="1046"/>
      <c r="G134" s="123"/>
      <c r="H134" s="1050"/>
    </row>
    <row r="135" spans="1:10" x14ac:dyDescent="0.25">
      <c r="B135" s="122"/>
      <c r="C135" s="122"/>
      <c r="D135" s="1047"/>
      <c r="E135" s="1050"/>
      <c r="F135" s="1047"/>
      <c r="G135" s="123"/>
      <c r="H135" s="1050"/>
    </row>
    <row r="136" spans="1:10" x14ac:dyDescent="0.25">
      <c r="B136" s="122"/>
      <c r="C136" s="122"/>
      <c r="D136" s="1047"/>
      <c r="E136" s="1050"/>
      <c r="F136" s="1047"/>
      <c r="G136" s="123"/>
      <c r="H136" s="1050"/>
    </row>
    <row r="137" spans="1:10" x14ac:dyDescent="0.25">
      <c r="B137" s="122"/>
      <c r="C137" s="122"/>
      <c r="D137" s="1047"/>
      <c r="E137" s="1050"/>
      <c r="F137" s="1047"/>
      <c r="G137" s="123"/>
      <c r="H137" s="1047"/>
    </row>
    <row r="138" spans="1:10" x14ac:dyDescent="0.25">
      <c r="B138" s="122"/>
      <c r="C138" s="122"/>
      <c r="D138" s="1047"/>
      <c r="E138" s="1050"/>
      <c r="F138" s="1047"/>
      <c r="G138" s="123"/>
      <c r="H138" s="1047"/>
    </row>
    <row r="139" spans="1:10" x14ac:dyDescent="0.25">
      <c r="B139" s="122"/>
      <c r="C139" s="122"/>
      <c r="D139" s="1047"/>
      <c r="E139" s="1050"/>
      <c r="F139" s="1047"/>
      <c r="G139" s="123"/>
      <c r="H139" s="1047"/>
    </row>
    <row r="140" spans="1:10" x14ac:dyDescent="0.25">
      <c r="B140" s="122"/>
      <c r="C140" s="122"/>
      <c r="D140" s="1047"/>
      <c r="E140" s="1050"/>
      <c r="F140" s="1047"/>
      <c r="G140" s="123"/>
      <c r="H140" s="1047"/>
    </row>
    <row r="141" spans="1:10" x14ac:dyDescent="0.25">
      <c r="A141" s="184"/>
      <c r="B141" s="337"/>
      <c r="C141" s="337"/>
      <c r="D141" s="105"/>
      <c r="E141" s="105"/>
      <c r="F141" s="105"/>
      <c r="G141" s="338"/>
      <c r="H141" s="105"/>
    </row>
    <row r="142" spans="1:10" x14ac:dyDescent="0.25">
      <c r="A142" s="128" t="s">
        <v>13393</v>
      </c>
      <c r="B142" s="122"/>
      <c r="C142" s="122"/>
      <c r="D142" s="1047"/>
      <c r="E142" s="1050"/>
      <c r="F142" s="1047"/>
      <c r="G142" s="123"/>
      <c r="H142" s="1050"/>
    </row>
    <row r="143" spans="1:10" x14ac:dyDescent="0.25">
      <c r="B143" s="941"/>
      <c r="C143" s="941"/>
      <c r="D143" s="216"/>
      <c r="E143" s="216"/>
      <c r="F143" s="216"/>
      <c r="G143" s="944"/>
      <c r="H143" s="216"/>
      <c r="I143" s="936"/>
      <c r="J143" s="936"/>
    </row>
    <row r="144" spans="1:10" x14ac:dyDescent="0.25">
      <c r="B144" s="122"/>
      <c r="C144" s="122"/>
      <c r="D144" s="1047"/>
      <c r="E144" s="1050"/>
      <c r="F144" s="1047"/>
      <c r="G144" s="123"/>
      <c r="H144" s="1050"/>
    </row>
    <row r="145" spans="1:8" x14ac:dyDescent="0.25">
      <c r="A145" s="184"/>
      <c r="B145" s="337"/>
      <c r="C145" s="337"/>
      <c r="D145" s="105"/>
      <c r="E145" s="105"/>
      <c r="F145" s="105"/>
      <c r="G145" s="338"/>
      <c r="H145" s="105"/>
    </row>
    <row r="146" spans="1:8" x14ac:dyDescent="0.25">
      <c r="A146" s="128" t="s">
        <v>6335</v>
      </c>
      <c r="B146" s="115"/>
      <c r="C146" s="115"/>
      <c r="D146" s="1050"/>
      <c r="E146" s="1050"/>
      <c r="F146" s="1050"/>
      <c r="G146" s="113"/>
      <c r="H146" s="1050"/>
    </row>
    <row r="147" spans="1:8" x14ac:dyDescent="0.25">
      <c r="B147" s="115"/>
      <c r="C147" s="115"/>
      <c r="D147" s="1050"/>
      <c r="E147" s="1050"/>
      <c r="F147" s="1050"/>
      <c r="G147" s="113"/>
      <c r="H147" s="232"/>
    </row>
    <row r="148" spans="1:8" x14ac:dyDescent="0.25">
      <c r="B148" s="115"/>
      <c r="C148" s="115"/>
      <c r="D148" s="1050"/>
      <c r="E148" s="1050"/>
      <c r="F148" s="1050"/>
      <c r="G148" s="113"/>
      <c r="H148" s="1050"/>
    </row>
    <row r="149" spans="1:8" x14ac:dyDescent="0.25">
      <c r="B149" s="122"/>
      <c r="C149" s="122"/>
      <c r="D149" s="1047"/>
      <c r="E149" s="1050"/>
      <c r="F149" s="1047"/>
      <c r="G149" s="123"/>
      <c r="H149" s="1047"/>
    </row>
    <row r="150" spans="1:8" x14ac:dyDescent="0.25">
      <c r="B150" s="115"/>
      <c r="C150" s="115"/>
      <c r="D150" s="1050"/>
      <c r="E150" s="1050"/>
      <c r="F150" s="1050"/>
      <c r="G150" s="113"/>
      <c r="H150" s="1050"/>
    </row>
    <row r="151" spans="1:8" x14ac:dyDescent="0.25">
      <c r="B151" s="115"/>
      <c r="C151" s="115"/>
      <c r="D151" s="1050"/>
      <c r="E151" s="1050"/>
      <c r="F151" s="1050"/>
      <c r="G151" s="113"/>
      <c r="H151" s="1050"/>
    </row>
    <row r="152" spans="1:8" x14ac:dyDescent="0.25">
      <c r="A152" s="184"/>
      <c r="B152" s="332"/>
      <c r="C152" s="332"/>
      <c r="D152" s="99"/>
      <c r="E152" s="99"/>
      <c r="F152" s="99"/>
      <c r="G152" s="333"/>
      <c r="H152" s="99"/>
    </row>
    <row r="153" spans="1:8" x14ac:dyDescent="0.25">
      <c r="A153" s="128" t="s">
        <v>181</v>
      </c>
      <c r="B153" s="122"/>
      <c r="C153" s="122"/>
      <c r="D153" s="1047"/>
      <c r="E153" s="1050"/>
      <c r="F153" s="1047"/>
      <c r="G153" s="123"/>
      <c r="H153" s="1047"/>
    </row>
    <row r="154" spans="1:8" x14ac:dyDescent="0.25">
      <c r="B154" s="948"/>
      <c r="C154" s="948"/>
      <c r="D154" s="945"/>
      <c r="E154" s="946"/>
      <c r="F154" s="815"/>
      <c r="G154" s="947"/>
      <c r="H154" s="599"/>
    </row>
    <row r="155" spans="1:8" x14ac:dyDescent="0.25">
      <c r="B155" s="948">
        <v>43479</v>
      </c>
      <c r="C155" s="948">
        <v>43480</v>
      </c>
      <c r="D155" s="945" t="s">
        <v>9295</v>
      </c>
      <c r="E155" s="946" t="s">
        <v>9722</v>
      </c>
      <c r="F155" s="815" t="s">
        <v>1568</v>
      </c>
      <c r="G155" s="947">
        <v>383.97</v>
      </c>
      <c r="H155" s="599" t="s">
        <v>15014</v>
      </c>
    </row>
    <row r="156" spans="1:8" x14ac:dyDescent="0.25">
      <c r="B156" s="948">
        <v>43494</v>
      </c>
      <c r="C156" s="948">
        <v>43498</v>
      </c>
      <c r="D156" s="945" t="s">
        <v>11114</v>
      </c>
      <c r="E156" s="946" t="s">
        <v>36</v>
      </c>
      <c r="F156" s="815" t="s">
        <v>1022</v>
      </c>
      <c r="G156" s="947">
        <v>1225.53</v>
      </c>
      <c r="H156" s="599" t="s">
        <v>15390</v>
      </c>
    </row>
    <row r="157" spans="1:8" x14ac:dyDescent="0.25">
      <c r="B157" s="948"/>
      <c r="C157" s="948"/>
      <c r="D157" s="945"/>
      <c r="E157" s="946"/>
      <c r="F157" s="815"/>
      <c r="G157" s="947"/>
      <c r="H157" s="599"/>
    </row>
    <row r="158" spans="1:8" x14ac:dyDescent="0.25">
      <c r="B158" s="948"/>
      <c r="C158" s="948"/>
      <c r="D158" s="945"/>
      <c r="E158" s="946"/>
      <c r="F158" s="815"/>
      <c r="G158" s="947"/>
      <c r="H158" s="599"/>
    </row>
    <row r="159" spans="1:8" x14ac:dyDescent="0.25">
      <c r="B159" s="939"/>
      <c r="C159" s="939"/>
      <c r="D159" s="950"/>
      <c r="E159" s="950"/>
      <c r="F159" s="950"/>
      <c r="G159" s="951"/>
      <c r="H159" s="950"/>
    </row>
    <row r="160" spans="1:8" x14ac:dyDescent="0.25">
      <c r="B160" s="939"/>
      <c r="C160" s="939"/>
      <c r="D160" s="950"/>
      <c r="E160" s="935"/>
      <c r="F160" s="950"/>
      <c r="G160" s="951"/>
      <c r="H160" s="950"/>
    </row>
    <row r="161" spans="1:8" x14ac:dyDescent="0.25">
      <c r="A161" s="184"/>
      <c r="B161" s="337"/>
      <c r="C161" s="337"/>
      <c r="D161" s="105"/>
      <c r="E161" s="105"/>
      <c r="F161" s="105"/>
      <c r="G161" s="338"/>
      <c r="H161" s="105"/>
    </row>
    <row r="162" spans="1:8" x14ac:dyDescent="0.25">
      <c r="A162" s="128" t="s">
        <v>9060</v>
      </c>
      <c r="B162" s="115"/>
      <c r="C162" s="115"/>
      <c r="D162" s="549"/>
      <c r="E162" s="549"/>
      <c r="F162" s="549"/>
      <c r="G162" s="113"/>
      <c r="H162" s="549"/>
    </row>
    <row r="163" spans="1:8" x14ac:dyDescent="0.25">
      <c r="B163" s="115"/>
      <c r="C163" s="115"/>
      <c r="D163" s="549"/>
      <c r="E163" s="549"/>
      <c r="F163" s="549"/>
      <c r="G163" s="113"/>
      <c r="H163" s="549"/>
    </row>
    <row r="164" spans="1:8" x14ac:dyDescent="0.25">
      <c r="B164" s="115"/>
      <c r="C164" s="115"/>
      <c r="D164" s="549"/>
      <c r="E164" s="549"/>
      <c r="F164" s="549"/>
      <c r="G164" s="113"/>
      <c r="H164" s="549"/>
    </row>
    <row r="165" spans="1:8" x14ac:dyDescent="0.25">
      <c r="B165" s="115"/>
      <c r="C165" s="115"/>
      <c r="D165" s="549"/>
      <c r="E165" s="549"/>
      <c r="F165" s="549"/>
      <c r="G165" s="113"/>
      <c r="H165" s="549"/>
    </row>
    <row r="166" spans="1:8" x14ac:dyDescent="0.25">
      <c r="B166" s="115"/>
      <c r="C166" s="115"/>
      <c r="D166" s="549"/>
      <c r="E166" s="549"/>
      <c r="F166" s="549"/>
      <c r="G166" s="113"/>
      <c r="H166" s="549"/>
    </row>
    <row r="167" spans="1:8" x14ac:dyDescent="0.25">
      <c r="B167" s="115"/>
      <c r="C167" s="115"/>
      <c r="D167" s="549"/>
      <c r="E167" s="549"/>
      <c r="F167" s="549"/>
      <c r="G167" s="113"/>
      <c r="H167" s="549"/>
    </row>
    <row r="168" spans="1:8" x14ac:dyDescent="0.25">
      <c r="B168" s="115"/>
      <c r="C168" s="115"/>
      <c r="D168" s="549"/>
      <c r="E168" s="549"/>
      <c r="F168" s="549"/>
      <c r="G168" s="113"/>
      <c r="H168" s="549"/>
    </row>
    <row r="169" spans="1:8" x14ac:dyDescent="0.25">
      <c r="A169" s="184"/>
      <c r="B169" s="337"/>
      <c r="C169" s="337"/>
      <c r="D169" s="105"/>
      <c r="E169" s="105"/>
      <c r="F169" s="105"/>
      <c r="G169" s="338"/>
      <c r="H169" s="105"/>
    </row>
    <row r="170" spans="1:8" x14ac:dyDescent="0.25">
      <c r="A170" s="128" t="s">
        <v>8603</v>
      </c>
      <c r="B170" s="760"/>
      <c r="C170" s="760"/>
      <c r="D170" s="136"/>
      <c r="E170" s="136"/>
      <c r="F170" s="136"/>
      <c r="G170" s="732"/>
      <c r="H170" s="136"/>
    </row>
    <row r="171" spans="1:8" x14ac:dyDescent="0.25">
      <c r="B171" s="760"/>
      <c r="C171" s="760"/>
      <c r="D171" s="136"/>
      <c r="E171" s="136"/>
      <c r="F171" s="136"/>
      <c r="G171" s="732"/>
      <c r="H171" s="136"/>
    </row>
    <row r="172" spans="1:8" x14ac:dyDescent="0.25">
      <c r="B172" s="842">
        <v>43479</v>
      </c>
      <c r="C172" s="842">
        <v>43480</v>
      </c>
      <c r="D172" s="547" t="s">
        <v>6228</v>
      </c>
      <c r="E172" s="547" t="s">
        <v>308</v>
      </c>
      <c r="F172" s="547" t="s">
        <v>14629</v>
      </c>
      <c r="G172" s="919">
        <v>135.37</v>
      </c>
      <c r="H172" s="547" t="s">
        <v>14630</v>
      </c>
    </row>
    <row r="173" spans="1:8" x14ac:dyDescent="0.25">
      <c r="B173" s="842"/>
      <c r="C173" s="842"/>
      <c r="D173" s="547"/>
      <c r="E173" s="547"/>
      <c r="F173" s="547"/>
      <c r="G173" s="1054"/>
      <c r="H173" s="547" t="s">
        <v>14631</v>
      </c>
    </row>
    <row r="174" spans="1:8" x14ac:dyDescent="0.25">
      <c r="B174" s="842"/>
      <c r="C174" s="842"/>
      <c r="D174" s="547"/>
      <c r="E174" s="547"/>
      <c r="F174" s="547"/>
      <c r="G174" s="1054"/>
      <c r="H174" s="547" t="s">
        <v>14632</v>
      </c>
    </row>
    <row r="175" spans="1:8" x14ac:dyDescent="0.25">
      <c r="B175" s="573">
        <v>43482</v>
      </c>
      <c r="C175" s="573">
        <v>43485</v>
      </c>
      <c r="D175" s="547" t="s">
        <v>12110</v>
      </c>
      <c r="E175" s="1008" t="s">
        <v>37</v>
      </c>
      <c r="F175" s="547" t="s">
        <v>10192</v>
      </c>
      <c r="G175" s="868">
        <v>352.5</v>
      </c>
      <c r="H175" s="547" t="s">
        <v>14633</v>
      </c>
    </row>
    <row r="176" spans="1:8" x14ac:dyDescent="0.25">
      <c r="B176" s="115"/>
      <c r="C176" s="115"/>
      <c r="D176" s="549"/>
      <c r="E176" s="549"/>
      <c r="F176" s="549"/>
      <c r="G176" s="113"/>
      <c r="H176" s="1050"/>
    </row>
    <row r="177" spans="1:8" x14ac:dyDescent="0.25">
      <c r="B177" s="115"/>
      <c r="C177" s="115"/>
      <c r="D177" s="549"/>
      <c r="E177" s="549"/>
      <c r="F177" s="550"/>
      <c r="G177" s="113"/>
      <c r="H177" s="549"/>
    </row>
    <row r="178" spans="1:8" x14ac:dyDescent="0.25">
      <c r="A178" s="184"/>
      <c r="B178" s="332"/>
      <c r="C178" s="332"/>
      <c r="D178" s="99"/>
      <c r="E178" s="99"/>
      <c r="F178" s="99"/>
      <c r="G178" s="333"/>
      <c r="H178" s="99"/>
    </row>
    <row r="179" spans="1:8" x14ac:dyDescent="0.25">
      <c r="A179" s="128" t="s">
        <v>28</v>
      </c>
      <c r="B179" s="551"/>
      <c r="C179" s="552"/>
      <c r="D179" s="553"/>
      <c r="E179" s="553"/>
      <c r="F179" s="553"/>
      <c r="G179" s="560"/>
      <c r="H179" s="553"/>
    </row>
    <row r="180" spans="1:8" x14ac:dyDescent="0.25">
      <c r="B180" s="551"/>
      <c r="C180" s="552"/>
      <c r="D180" s="553"/>
      <c r="E180" s="553"/>
      <c r="F180" s="553"/>
      <c r="G180" s="560"/>
      <c r="H180" s="553"/>
    </row>
    <row r="181" spans="1:8" x14ac:dyDescent="0.25">
      <c r="B181" s="551"/>
      <c r="C181" s="552"/>
      <c r="D181" s="553"/>
      <c r="E181" s="553"/>
      <c r="F181" s="553"/>
      <c r="G181" s="560"/>
      <c r="H181" s="553"/>
    </row>
    <row r="182" spans="1:8" ht="26.25" x14ac:dyDescent="0.25">
      <c r="B182" s="911">
        <v>43479</v>
      </c>
      <c r="C182" s="842">
        <v>43480</v>
      </c>
      <c r="D182" s="553" t="s">
        <v>3170</v>
      </c>
      <c r="E182" s="553" t="s">
        <v>15031</v>
      </c>
      <c r="F182" s="553" t="s">
        <v>1568</v>
      </c>
      <c r="G182" s="811">
        <v>490</v>
      </c>
      <c r="H182" s="553" t="s">
        <v>15032</v>
      </c>
    </row>
    <row r="183" spans="1:8" x14ac:dyDescent="0.25">
      <c r="B183" s="911">
        <v>43484</v>
      </c>
      <c r="C183" s="842">
        <v>43488</v>
      </c>
      <c r="D183" s="553" t="s">
        <v>906</v>
      </c>
      <c r="E183" s="553" t="s">
        <v>5361</v>
      </c>
      <c r="F183" s="553" t="s">
        <v>356</v>
      </c>
      <c r="G183" s="863">
        <v>1289.46</v>
      </c>
      <c r="H183" s="553" t="s">
        <v>5360</v>
      </c>
    </row>
    <row r="184" spans="1:8" x14ac:dyDescent="0.25">
      <c r="B184" s="911">
        <v>43484</v>
      </c>
      <c r="C184" s="842">
        <v>43488</v>
      </c>
      <c r="D184" s="553" t="s">
        <v>902</v>
      </c>
      <c r="E184" s="553" t="s">
        <v>15037</v>
      </c>
      <c r="F184" s="553" t="s">
        <v>356</v>
      </c>
      <c r="G184" s="863">
        <v>2776.77</v>
      </c>
      <c r="H184" s="553" t="s">
        <v>5360</v>
      </c>
    </row>
    <row r="185" spans="1:8" x14ac:dyDescent="0.25">
      <c r="B185" s="911">
        <v>43487</v>
      </c>
      <c r="C185" s="842">
        <v>43490</v>
      </c>
      <c r="D185" s="553" t="s">
        <v>15033</v>
      </c>
      <c r="E185" s="553" t="s">
        <v>888</v>
      </c>
      <c r="F185" s="553" t="s">
        <v>587</v>
      </c>
      <c r="G185" s="811">
        <v>0</v>
      </c>
      <c r="H185" s="553" t="s">
        <v>15034</v>
      </c>
    </row>
    <row r="186" spans="1:8" x14ac:dyDescent="0.25">
      <c r="B186" s="911">
        <v>43493</v>
      </c>
      <c r="C186" s="911">
        <v>43499</v>
      </c>
      <c r="D186" s="553" t="s">
        <v>171</v>
      </c>
      <c r="E186" s="553" t="s">
        <v>36</v>
      </c>
      <c r="F186" s="553" t="s">
        <v>1022</v>
      </c>
      <c r="G186" s="970">
        <v>4500</v>
      </c>
      <c r="H186" s="553" t="s">
        <v>10652</v>
      </c>
    </row>
    <row r="187" spans="1:8" x14ac:dyDescent="0.25">
      <c r="B187" s="911">
        <v>43496</v>
      </c>
      <c r="C187" s="842">
        <v>43497</v>
      </c>
      <c r="D187" s="553" t="s">
        <v>9885</v>
      </c>
      <c r="E187" s="553" t="s">
        <v>9833</v>
      </c>
      <c r="F187" s="553" t="s">
        <v>1157</v>
      </c>
      <c r="G187" s="811">
        <v>138</v>
      </c>
      <c r="H187" s="553" t="s">
        <v>15035</v>
      </c>
    </row>
    <row r="188" spans="1:8" x14ac:dyDescent="0.25">
      <c r="B188" s="911">
        <v>43496</v>
      </c>
      <c r="C188" s="842">
        <v>43497</v>
      </c>
      <c r="D188" s="553" t="s">
        <v>7692</v>
      </c>
      <c r="E188" s="553" t="s">
        <v>9880</v>
      </c>
      <c r="F188" s="553" t="s">
        <v>1157</v>
      </c>
      <c r="G188" s="863">
        <v>305.7</v>
      </c>
      <c r="H188" s="553" t="s">
        <v>15036</v>
      </c>
    </row>
    <row r="189" spans="1:8" x14ac:dyDescent="0.25">
      <c r="B189" s="551"/>
      <c r="C189" s="551"/>
      <c r="D189" s="553"/>
      <c r="E189" s="553"/>
      <c r="F189" s="553"/>
      <c r="G189" s="123"/>
      <c r="H189" s="553"/>
    </row>
    <row r="190" spans="1:8" x14ac:dyDescent="0.25">
      <c r="B190" s="551"/>
      <c r="C190" s="551"/>
      <c r="D190" s="553"/>
      <c r="E190" s="553"/>
      <c r="F190" s="553"/>
      <c r="G190" s="123"/>
      <c r="H190" s="553"/>
    </row>
    <row r="191" spans="1:8" x14ac:dyDescent="0.25">
      <c r="B191" s="551"/>
      <c r="C191" s="551"/>
      <c r="D191" s="553"/>
      <c r="E191" s="553"/>
      <c r="F191" s="553"/>
      <c r="G191" s="123"/>
      <c r="H191" s="553"/>
    </row>
    <row r="192" spans="1:8" x14ac:dyDescent="0.25">
      <c r="B192" s="551"/>
      <c r="C192" s="551"/>
      <c r="D192" s="553"/>
      <c r="E192" s="553"/>
      <c r="F192" s="553"/>
      <c r="G192" s="123"/>
      <c r="H192" s="553"/>
    </row>
    <row r="193" spans="1:8" x14ac:dyDescent="0.25">
      <c r="A193" s="184"/>
      <c r="B193" s="332"/>
      <c r="C193" s="332"/>
      <c r="D193" s="99"/>
      <c r="E193" s="99"/>
      <c r="F193" s="99"/>
      <c r="G193" s="333"/>
      <c r="H193" s="99"/>
    </row>
    <row r="194" spans="1:8" x14ac:dyDescent="0.25">
      <c r="A194" s="128" t="s">
        <v>50</v>
      </c>
      <c r="B194" s="126"/>
      <c r="C194" s="126"/>
      <c r="D194" s="273"/>
      <c r="E194" s="1049"/>
      <c r="F194" s="1046"/>
      <c r="G194" s="25"/>
      <c r="H194" s="1049"/>
    </row>
    <row r="195" spans="1:8" x14ac:dyDescent="0.25">
      <c r="B195" s="911">
        <v>43494</v>
      </c>
      <c r="C195" s="911">
        <v>43498</v>
      </c>
      <c r="D195" s="1013" t="s">
        <v>919</v>
      </c>
      <c r="E195" s="1013" t="s">
        <v>36</v>
      </c>
      <c r="F195" s="1013" t="s">
        <v>1022</v>
      </c>
      <c r="G195" s="1110">
        <v>460</v>
      </c>
      <c r="H195" s="950" t="s">
        <v>14871</v>
      </c>
    </row>
    <row r="196" spans="1:8" x14ac:dyDescent="0.25">
      <c r="B196" s="126"/>
      <c r="C196" s="126"/>
      <c r="D196" s="273"/>
      <c r="E196" s="1049"/>
      <c r="F196" s="1046"/>
      <c r="G196" s="25"/>
      <c r="H196" s="1049"/>
    </row>
    <row r="197" spans="1:8" x14ac:dyDescent="0.25">
      <c r="B197" s="126"/>
      <c r="C197" s="126"/>
      <c r="D197" s="273"/>
      <c r="E197" s="1049"/>
      <c r="F197" s="1046"/>
      <c r="G197" s="25"/>
      <c r="H197" s="1049"/>
    </row>
    <row r="198" spans="1:8" x14ac:dyDescent="0.25">
      <c r="B198" s="126"/>
      <c r="C198" s="126"/>
      <c r="D198" s="1046"/>
      <c r="E198" s="1049"/>
      <c r="F198" s="1046"/>
      <c r="G198" s="76"/>
      <c r="H198" s="1049"/>
    </row>
    <row r="199" spans="1:8" x14ac:dyDescent="0.25">
      <c r="B199" s="126"/>
      <c r="C199" s="126"/>
      <c r="D199" s="1093"/>
      <c r="E199" s="1095"/>
      <c r="F199" s="1093"/>
      <c r="G199" s="76"/>
      <c r="H199" s="1095"/>
    </row>
    <row r="200" spans="1:8" x14ac:dyDescent="0.25">
      <c r="A200" s="184"/>
      <c r="B200" s="332"/>
      <c r="C200" s="332"/>
      <c r="D200" s="99"/>
      <c r="E200" s="99"/>
      <c r="F200" s="99"/>
      <c r="G200" s="333"/>
      <c r="H200" s="99"/>
    </row>
    <row r="201" spans="1:8" x14ac:dyDescent="0.25">
      <c r="A201" s="128" t="s">
        <v>639</v>
      </c>
      <c r="B201" s="126"/>
      <c r="C201" s="126"/>
      <c r="D201" s="1093"/>
      <c r="E201" s="1095"/>
      <c r="F201" s="1093"/>
      <c r="G201" s="76"/>
      <c r="H201" s="1095"/>
    </row>
    <row r="202" spans="1:8" x14ac:dyDescent="0.25">
      <c r="B202" s="989">
        <v>43492</v>
      </c>
      <c r="C202" s="989">
        <v>43497</v>
      </c>
      <c r="D202" s="950" t="s">
        <v>14929</v>
      </c>
      <c r="E202" s="950" t="s">
        <v>14930</v>
      </c>
      <c r="F202" s="950" t="s">
        <v>14931</v>
      </c>
      <c r="G202" s="1019">
        <v>1301.74</v>
      </c>
      <c r="H202" s="950" t="s">
        <v>14932</v>
      </c>
    </row>
    <row r="203" spans="1:8" x14ac:dyDescent="0.25">
      <c r="B203" s="989">
        <v>43492</v>
      </c>
      <c r="C203" s="989">
        <v>43497</v>
      </c>
      <c r="D203" s="950" t="s">
        <v>14933</v>
      </c>
      <c r="E203" s="950" t="s">
        <v>12233</v>
      </c>
      <c r="F203" s="950" t="s">
        <v>14931</v>
      </c>
      <c r="G203" s="1019">
        <v>205.5</v>
      </c>
      <c r="H203" s="950" t="s">
        <v>14932</v>
      </c>
    </row>
    <row r="204" spans="1:8" x14ac:dyDescent="0.25">
      <c r="B204" s="126"/>
      <c r="C204" s="126"/>
      <c r="D204" s="1093"/>
      <c r="E204" s="1095"/>
      <c r="F204" s="1093"/>
      <c r="G204" s="76"/>
      <c r="H204" s="1095"/>
    </row>
    <row r="205" spans="1:8" x14ac:dyDescent="0.25">
      <c r="B205" s="126"/>
      <c r="C205" s="126"/>
      <c r="D205" s="1046"/>
      <c r="E205" s="1049"/>
      <c r="F205" s="1046"/>
      <c r="G205" s="76"/>
      <c r="H205" s="1049"/>
    </row>
    <row r="206" spans="1:8" x14ac:dyDescent="0.25">
      <c r="B206" s="126"/>
      <c r="C206" s="126"/>
      <c r="D206" s="1049"/>
      <c r="E206" s="1049"/>
      <c r="F206" s="1046"/>
      <c r="G206" s="76"/>
      <c r="H206" s="1049"/>
    </row>
    <row r="207" spans="1:8" x14ac:dyDescent="0.25">
      <c r="A207" s="184"/>
      <c r="B207" s="332"/>
      <c r="C207" s="332"/>
      <c r="D207" s="99"/>
      <c r="E207" s="99"/>
      <c r="F207" s="99"/>
      <c r="G207" s="333"/>
      <c r="H207" s="99"/>
    </row>
    <row r="208" spans="1:8" x14ac:dyDescent="0.25">
      <c r="A208" s="128" t="s">
        <v>14251</v>
      </c>
      <c r="B208" s="551"/>
      <c r="C208" s="551"/>
      <c r="D208" s="548"/>
      <c r="E208" s="548"/>
      <c r="F208" s="548"/>
      <c r="G208" s="123"/>
      <c r="H208" s="548"/>
    </row>
    <row r="209" spans="1:8" x14ac:dyDescent="0.25">
      <c r="B209" s="551"/>
      <c r="C209" s="551"/>
      <c r="D209" s="548"/>
      <c r="E209" s="548"/>
      <c r="F209" s="548"/>
      <c r="G209" s="123"/>
      <c r="H209" s="548"/>
    </row>
    <row r="210" spans="1:8" x14ac:dyDescent="0.25">
      <c r="B210" s="551"/>
      <c r="C210" s="551"/>
      <c r="D210" s="548"/>
      <c r="E210" s="548"/>
      <c r="F210" s="548"/>
      <c r="G210" s="123"/>
      <c r="H210" s="548"/>
    </row>
    <row r="211" spans="1:8" x14ac:dyDescent="0.25">
      <c r="B211" s="551"/>
      <c r="C211" s="551"/>
      <c r="D211" s="548"/>
      <c r="E211" s="548"/>
      <c r="F211" s="548"/>
      <c r="G211" s="123"/>
      <c r="H211" s="548"/>
    </row>
    <row r="212" spans="1:8" x14ac:dyDescent="0.25">
      <c r="B212" s="551"/>
      <c r="C212" s="551"/>
      <c r="D212" s="548"/>
      <c r="E212" s="548"/>
      <c r="F212" s="548"/>
      <c r="G212" s="123"/>
      <c r="H212" s="548"/>
    </row>
    <row r="213" spans="1:8" x14ac:dyDescent="0.25">
      <c r="B213" s="551"/>
      <c r="C213" s="551"/>
      <c r="D213" s="548"/>
      <c r="E213" s="548"/>
      <c r="F213" s="548"/>
      <c r="G213" s="123"/>
      <c r="H213" s="548"/>
    </row>
    <row r="214" spans="1:8" x14ac:dyDescent="0.25">
      <c r="B214" s="551"/>
      <c r="C214" s="551"/>
      <c r="D214" s="548"/>
      <c r="E214" s="548"/>
      <c r="F214" s="548"/>
      <c r="G214" s="123"/>
      <c r="H214" s="548"/>
    </row>
    <row r="215" spans="1:8" x14ac:dyDescent="0.25">
      <c r="B215" s="551"/>
      <c r="C215" s="551"/>
      <c r="D215" s="548"/>
      <c r="E215" s="548"/>
      <c r="F215" s="548"/>
      <c r="G215" s="123"/>
      <c r="H215" s="548"/>
    </row>
    <row r="216" spans="1:8" x14ac:dyDescent="0.25">
      <c r="B216" s="551"/>
      <c r="C216" s="551"/>
      <c r="D216" s="548"/>
      <c r="E216" s="548"/>
      <c r="F216" s="548"/>
      <c r="G216" s="123"/>
      <c r="H216" s="548"/>
    </row>
    <row r="217" spans="1:8" x14ac:dyDescent="0.25">
      <c r="B217" s="551"/>
      <c r="C217" s="551"/>
      <c r="D217" s="548"/>
      <c r="E217" s="548"/>
      <c r="F217" s="548"/>
      <c r="G217" s="123"/>
      <c r="H217" s="548"/>
    </row>
    <row r="218" spans="1:8" x14ac:dyDescent="0.25">
      <c r="B218" s="551"/>
      <c r="C218" s="551"/>
      <c r="D218" s="548"/>
      <c r="E218" s="548"/>
      <c r="F218" s="548"/>
      <c r="G218" s="123"/>
      <c r="H218" s="548"/>
    </row>
    <row r="219" spans="1:8" x14ac:dyDescent="0.25">
      <c r="B219" s="551"/>
      <c r="C219" s="551"/>
      <c r="D219" s="548"/>
      <c r="E219" s="548"/>
      <c r="F219" s="548"/>
      <c r="G219" s="123"/>
      <c r="H219" s="548"/>
    </row>
    <row r="220" spans="1:8" x14ac:dyDescent="0.25">
      <c r="B220" s="551"/>
      <c r="C220" s="551"/>
      <c r="D220" s="548"/>
      <c r="E220" s="548"/>
      <c r="F220" s="548"/>
      <c r="G220" s="123"/>
      <c r="H220" s="548"/>
    </row>
    <row r="221" spans="1:8" x14ac:dyDescent="0.25">
      <c r="B221" s="551"/>
      <c r="C221" s="551"/>
      <c r="D221" s="548"/>
      <c r="E221" s="548"/>
      <c r="F221" s="548"/>
      <c r="G221" s="123"/>
      <c r="H221" s="548"/>
    </row>
    <row r="222" spans="1:8" x14ac:dyDescent="0.25">
      <c r="B222" s="551"/>
      <c r="C222" s="551"/>
      <c r="D222" s="548"/>
      <c r="E222" s="548"/>
      <c r="F222" s="548"/>
      <c r="G222" s="123"/>
      <c r="H222" s="548"/>
    </row>
    <row r="223" spans="1:8" x14ac:dyDescent="0.25">
      <c r="A223" s="184"/>
      <c r="B223" s="332"/>
      <c r="C223" s="332"/>
      <c r="D223" s="99"/>
      <c r="E223" s="99"/>
      <c r="F223" s="99"/>
      <c r="G223" s="333"/>
      <c r="H223" s="99"/>
    </row>
    <row r="224" spans="1:8" x14ac:dyDescent="0.25">
      <c r="A224" s="128" t="s">
        <v>22</v>
      </c>
      <c r="B224" s="126"/>
      <c r="C224" s="126"/>
      <c r="D224" s="1046"/>
      <c r="E224" s="1046"/>
      <c r="F224" s="1046"/>
      <c r="G224" s="25"/>
      <c r="H224" s="1049"/>
    </row>
    <row r="225" spans="1:8" x14ac:dyDescent="0.25">
      <c r="B225" s="842">
        <v>43468</v>
      </c>
      <c r="C225" s="842">
        <v>43471</v>
      </c>
      <c r="D225" s="547" t="s">
        <v>2644</v>
      </c>
      <c r="E225" s="547" t="s">
        <v>2641</v>
      </c>
      <c r="F225" s="547" t="s">
        <v>2642</v>
      </c>
      <c r="G225" s="811">
        <v>1400</v>
      </c>
      <c r="H225" s="572" t="s">
        <v>15079</v>
      </c>
    </row>
    <row r="226" spans="1:8" x14ac:dyDescent="0.25">
      <c r="B226" s="842"/>
      <c r="C226" s="842"/>
      <c r="D226" s="547"/>
      <c r="E226" s="547"/>
      <c r="F226" s="547"/>
      <c r="G226" s="811"/>
      <c r="H226" s="572"/>
    </row>
    <row r="227" spans="1:8" x14ac:dyDescent="0.25">
      <c r="B227" s="842">
        <v>43479</v>
      </c>
      <c r="C227" s="842">
        <v>43480</v>
      </c>
      <c r="D227" s="547" t="s">
        <v>9942</v>
      </c>
      <c r="E227" s="547" t="s">
        <v>12846</v>
      </c>
      <c r="F227" s="547" t="s">
        <v>4730</v>
      </c>
      <c r="G227" s="811">
        <v>233</v>
      </c>
      <c r="H227" s="572" t="s">
        <v>15080</v>
      </c>
    </row>
    <row r="228" spans="1:8" x14ac:dyDescent="0.25">
      <c r="B228" s="552"/>
      <c r="C228" s="552"/>
      <c r="D228" s="547"/>
      <c r="E228" s="547"/>
      <c r="F228" s="547"/>
      <c r="G228" s="560"/>
      <c r="H228" s="572"/>
    </row>
    <row r="229" spans="1:8" x14ac:dyDescent="0.25">
      <c r="B229" s="126"/>
      <c r="C229" s="126"/>
      <c r="D229" s="1117"/>
      <c r="E229" s="1117"/>
      <c r="F229" s="1117"/>
      <c r="G229" s="25"/>
      <c r="H229" s="1119"/>
    </row>
    <row r="230" spans="1:8" x14ac:dyDescent="0.25">
      <c r="B230" s="126"/>
      <c r="C230" s="126"/>
      <c r="D230" s="1117"/>
      <c r="E230" s="1117"/>
      <c r="F230" s="1117"/>
      <c r="G230" s="25"/>
      <c r="H230" s="1119"/>
    </row>
    <row r="231" spans="1:8" x14ac:dyDescent="0.25">
      <c r="B231" s="126"/>
      <c r="C231" s="126"/>
      <c r="D231" s="1117"/>
      <c r="E231" s="1117"/>
      <c r="F231" s="1117"/>
      <c r="G231" s="25"/>
      <c r="H231" s="1119"/>
    </row>
    <row r="232" spans="1:8" x14ac:dyDescent="0.25">
      <c r="B232" s="126"/>
      <c r="C232" s="126"/>
      <c r="D232" s="1117"/>
      <c r="E232" s="1117"/>
      <c r="F232" s="1117"/>
      <c r="G232" s="25"/>
      <c r="H232" s="1119"/>
    </row>
    <row r="233" spans="1:8" x14ac:dyDescent="0.25">
      <c r="B233" s="126"/>
      <c r="C233" s="126"/>
      <c r="D233" s="1046"/>
      <c r="E233" s="1049"/>
      <c r="F233" s="1046"/>
      <c r="G233" s="25"/>
      <c r="H233" s="1049"/>
    </row>
    <row r="234" spans="1:8" x14ac:dyDescent="0.25">
      <c r="A234" s="184"/>
      <c r="B234" s="332"/>
      <c r="C234" s="332"/>
      <c r="D234" s="99"/>
      <c r="E234" s="99"/>
      <c r="F234" s="99"/>
      <c r="G234" s="333"/>
      <c r="H234" s="99"/>
    </row>
    <row r="235" spans="1:8" x14ac:dyDescent="0.25">
      <c r="A235" s="128" t="s">
        <v>1289</v>
      </c>
      <c r="B235" s="122"/>
      <c r="C235" s="122"/>
      <c r="D235" s="1047"/>
      <c r="E235" s="1047"/>
      <c r="F235" s="1047"/>
      <c r="G235" s="123"/>
      <c r="H235" s="1049"/>
    </row>
    <row r="236" spans="1:8" x14ac:dyDescent="0.25">
      <c r="B236" s="122"/>
      <c r="C236" s="122"/>
      <c r="D236" s="1118"/>
      <c r="E236" s="1118"/>
      <c r="F236" s="1118"/>
      <c r="G236" s="123"/>
      <c r="H236" s="1119"/>
    </row>
    <row r="237" spans="1:8" x14ac:dyDescent="0.25">
      <c r="B237" s="122"/>
      <c r="C237" s="122"/>
      <c r="D237" s="1118"/>
      <c r="E237" s="1118"/>
      <c r="F237" s="1118"/>
      <c r="G237" s="123"/>
      <c r="H237" s="1119"/>
    </row>
    <row r="238" spans="1:8" x14ac:dyDescent="0.25">
      <c r="B238" s="122"/>
      <c r="C238" s="122"/>
      <c r="D238" s="1118"/>
      <c r="E238" s="1118"/>
      <c r="F238" s="1118"/>
      <c r="G238" s="123"/>
      <c r="H238" s="1119"/>
    </row>
    <row r="239" spans="1:8" x14ac:dyDescent="0.25">
      <c r="B239" s="122"/>
      <c r="C239" s="122"/>
      <c r="D239" s="1118"/>
      <c r="E239" s="1118"/>
      <c r="F239" s="1118"/>
      <c r="G239" s="123"/>
      <c r="H239" s="1119"/>
    </row>
    <row r="240" spans="1:8" x14ac:dyDescent="0.25">
      <c r="B240" s="122"/>
      <c r="C240" s="122"/>
      <c r="D240" s="1118"/>
      <c r="E240" s="1118"/>
      <c r="F240" s="1118"/>
      <c r="G240" s="123"/>
      <c r="H240" s="1119"/>
    </row>
    <row r="241" spans="1:8" x14ac:dyDescent="0.25">
      <c r="B241" s="122"/>
      <c r="C241" s="122"/>
      <c r="D241" s="1118"/>
      <c r="E241" s="1118"/>
      <c r="F241" s="1118"/>
      <c r="G241" s="123"/>
      <c r="H241" s="1119"/>
    </row>
    <row r="242" spans="1:8" x14ac:dyDescent="0.25">
      <c r="B242" s="911">
        <v>43479</v>
      </c>
      <c r="C242" s="911">
        <v>43480</v>
      </c>
      <c r="D242" s="935" t="s">
        <v>3228</v>
      </c>
      <c r="E242" s="935" t="s">
        <v>9397</v>
      </c>
      <c r="F242" s="935" t="s">
        <v>1568</v>
      </c>
      <c r="G242" s="965">
        <v>200</v>
      </c>
      <c r="H242" s="572" t="s">
        <v>15063</v>
      </c>
    </row>
    <row r="243" spans="1:8" x14ac:dyDescent="0.25">
      <c r="B243" s="911">
        <v>43479</v>
      </c>
      <c r="C243" s="911">
        <v>43480</v>
      </c>
      <c r="D243" s="935" t="s">
        <v>8866</v>
      </c>
      <c r="E243" s="935" t="s">
        <v>18</v>
      </c>
      <c r="F243" s="935" t="s">
        <v>172</v>
      </c>
      <c r="G243" s="965">
        <v>446</v>
      </c>
      <c r="H243" s="572" t="s">
        <v>15064</v>
      </c>
    </row>
    <row r="244" spans="1:8" x14ac:dyDescent="0.25">
      <c r="B244" s="911">
        <v>43494</v>
      </c>
      <c r="C244" s="911">
        <v>43499</v>
      </c>
      <c r="D244" s="935" t="s">
        <v>14827</v>
      </c>
      <c r="E244" s="935" t="s">
        <v>36</v>
      </c>
      <c r="F244" s="935" t="s">
        <v>1022</v>
      </c>
      <c r="G244" s="1015">
        <v>1000</v>
      </c>
      <c r="H244" s="572" t="s">
        <v>14746</v>
      </c>
    </row>
    <row r="245" spans="1:8" x14ac:dyDescent="0.25">
      <c r="B245" s="911">
        <v>43496</v>
      </c>
      <c r="C245" s="911">
        <v>43498</v>
      </c>
      <c r="D245" s="547" t="s">
        <v>9921</v>
      </c>
      <c r="E245" s="547" t="s">
        <v>1972</v>
      </c>
      <c r="F245" s="818" t="s">
        <v>2578</v>
      </c>
      <c r="G245" s="942">
        <v>1000</v>
      </c>
      <c r="H245" s="935" t="s">
        <v>14828</v>
      </c>
    </row>
    <row r="246" spans="1:8" x14ac:dyDescent="0.25">
      <c r="B246" s="911">
        <v>43496</v>
      </c>
      <c r="C246" s="911">
        <v>43498</v>
      </c>
      <c r="D246" s="935" t="s">
        <v>13006</v>
      </c>
      <c r="E246" s="935" t="s">
        <v>5772</v>
      </c>
      <c r="F246" s="935" t="s">
        <v>2578</v>
      </c>
      <c r="G246" s="942">
        <v>1000</v>
      </c>
      <c r="H246" s="935" t="s">
        <v>14828</v>
      </c>
    </row>
    <row r="247" spans="1:8" x14ac:dyDescent="0.25">
      <c r="B247" s="911">
        <v>43496</v>
      </c>
      <c r="C247" s="911">
        <v>43499</v>
      </c>
      <c r="D247" s="935" t="s">
        <v>3746</v>
      </c>
      <c r="E247" s="935" t="s">
        <v>3743</v>
      </c>
      <c r="F247" s="935" t="s">
        <v>2578</v>
      </c>
      <c r="G247" s="1015">
        <v>1000</v>
      </c>
      <c r="H247" s="572" t="s">
        <v>15573</v>
      </c>
    </row>
    <row r="248" spans="1:8" x14ac:dyDescent="0.25">
      <c r="B248" s="122"/>
      <c r="C248" s="122"/>
      <c r="D248" s="1165"/>
      <c r="E248" s="1165"/>
      <c r="F248" s="1165"/>
      <c r="G248" s="123"/>
      <c r="H248" s="1167"/>
    </row>
    <row r="249" spans="1:8" x14ac:dyDescent="0.25">
      <c r="B249" s="122"/>
      <c r="C249" s="122"/>
      <c r="D249" s="1165"/>
      <c r="E249" s="1165"/>
      <c r="F249" s="1165"/>
      <c r="G249" s="123"/>
      <c r="H249" s="1167"/>
    </row>
    <row r="250" spans="1:8" x14ac:dyDescent="0.25">
      <c r="B250" s="122"/>
      <c r="C250" s="122"/>
      <c r="D250" s="1165"/>
      <c r="E250" s="1165"/>
      <c r="F250" s="1165"/>
      <c r="G250" s="123"/>
      <c r="H250" s="1167"/>
    </row>
    <row r="251" spans="1:8" x14ac:dyDescent="0.25">
      <c r="A251" s="184"/>
      <c r="B251" s="332"/>
      <c r="C251" s="332"/>
      <c r="D251" s="99"/>
      <c r="E251" s="99"/>
      <c r="F251" s="99"/>
      <c r="G251" s="333"/>
      <c r="H251" s="99"/>
    </row>
    <row r="252" spans="1:8" x14ac:dyDescent="0.25">
      <c r="A252" s="128" t="s">
        <v>955</v>
      </c>
      <c r="B252" s="95"/>
      <c r="C252" s="95"/>
      <c r="D252" s="1167"/>
      <c r="E252" s="1167"/>
      <c r="F252" s="1164"/>
      <c r="G252" s="25"/>
      <c r="H252" s="1167"/>
    </row>
    <row r="253" spans="1:8" x14ac:dyDescent="0.25">
      <c r="B253" s="95"/>
      <c r="C253" s="95"/>
      <c r="D253" s="175"/>
      <c r="E253" s="1167"/>
      <c r="F253" s="1164"/>
      <c r="G253" s="25"/>
      <c r="H253" s="1167"/>
    </row>
    <row r="254" spans="1:8" x14ac:dyDescent="0.25">
      <c r="B254" s="126"/>
      <c r="C254" s="126"/>
      <c r="D254" s="1167"/>
      <c r="E254" s="1167"/>
      <c r="F254" s="176"/>
      <c r="G254" s="25"/>
      <c r="H254" s="1167"/>
    </row>
    <row r="255" spans="1:8" x14ac:dyDescent="0.25">
      <c r="B255" s="126"/>
      <c r="C255" s="126"/>
      <c r="D255" s="1167"/>
      <c r="E255" s="1167"/>
      <c r="F255" s="176"/>
      <c r="G255" s="25"/>
      <c r="H255" s="1167"/>
    </row>
    <row r="256" spans="1:8" x14ac:dyDescent="0.25">
      <c r="B256" s="126"/>
      <c r="C256" s="126"/>
      <c r="D256" s="1167"/>
      <c r="E256" s="1167"/>
      <c r="F256" s="176"/>
      <c r="G256" s="25"/>
      <c r="H256" s="1167"/>
    </row>
    <row r="257" spans="1:8" x14ac:dyDescent="0.25">
      <c r="B257" s="126"/>
      <c r="C257" s="126"/>
      <c r="D257" s="1119"/>
      <c r="E257" s="1119"/>
      <c r="F257" s="176"/>
      <c r="G257" s="25"/>
      <c r="H257" s="1119"/>
    </row>
    <row r="258" spans="1:8" x14ac:dyDescent="0.25">
      <c r="B258" s="126"/>
      <c r="C258" s="126"/>
      <c r="D258" s="1119"/>
      <c r="E258" s="1119"/>
      <c r="F258" s="176"/>
      <c r="G258" s="25"/>
      <c r="H258" s="1119"/>
    </row>
    <row r="259" spans="1:8" x14ac:dyDescent="0.25">
      <c r="A259" s="184"/>
      <c r="B259" s="332"/>
      <c r="C259" s="332"/>
      <c r="D259" s="99"/>
      <c r="E259" s="99"/>
      <c r="F259" s="99"/>
      <c r="G259" s="333"/>
      <c r="H259" s="99"/>
    </row>
    <row r="260" spans="1:8" x14ac:dyDescent="0.25">
      <c r="A260" s="128" t="s">
        <v>15139</v>
      </c>
      <c r="B260" s="126"/>
      <c r="C260" s="126"/>
      <c r="D260" s="1119"/>
      <c r="E260" s="1119"/>
      <c r="F260" s="1117"/>
      <c r="G260" s="25"/>
      <c r="H260" s="1119"/>
    </row>
    <row r="261" spans="1:8" x14ac:dyDescent="0.25">
      <c r="B261" s="126"/>
      <c r="C261" s="126"/>
      <c r="D261" s="1119"/>
      <c r="E261" s="1119"/>
      <c r="F261" s="1117"/>
      <c r="G261" s="25"/>
      <c r="H261" s="1119"/>
    </row>
    <row r="262" spans="1:8" x14ac:dyDescent="0.25">
      <c r="B262" s="126"/>
      <c r="C262" s="126"/>
      <c r="D262" s="1119"/>
      <c r="E262" s="1119"/>
      <c r="F262" s="1117"/>
      <c r="G262" s="25"/>
      <c r="H262" s="1119"/>
    </row>
    <row r="263" spans="1:8" x14ac:dyDescent="0.25">
      <c r="B263" s="126"/>
      <c r="C263" s="126"/>
      <c r="D263" s="1119"/>
      <c r="E263" s="1119"/>
      <c r="F263" s="1117"/>
      <c r="G263" s="25"/>
      <c r="H263" s="1119"/>
    </row>
    <row r="264" spans="1:8" x14ac:dyDescent="0.25">
      <c r="B264" s="126"/>
      <c r="C264" s="126"/>
      <c r="D264" s="1119"/>
      <c r="E264" s="1119"/>
      <c r="F264" s="1117"/>
      <c r="G264" s="25"/>
      <c r="H264" s="1119"/>
    </row>
    <row r="265" spans="1:8" x14ac:dyDescent="0.25">
      <c r="B265" s="126"/>
      <c r="C265" s="126"/>
      <c r="D265" s="1119"/>
      <c r="E265" s="1119"/>
      <c r="F265" s="1117"/>
      <c r="G265" s="25"/>
      <c r="H265" s="1119"/>
    </row>
    <row r="266" spans="1:8" x14ac:dyDescent="0.25">
      <c r="B266" s="842">
        <v>43479</v>
      </c>
      <c r="C266" s="842">
        <v>43480</v>
      </c>
      <c r="D266" s="572" t="s">
        <v>1334</v>
      </c>
      <c r="E266" s="572" t="s">
        <v>15154</v>
      </c>
      <c r="F266" s="547" t="s">
        <v>1568</v>
      </c>
      <c r="G266" s="1126" t="s">
        <v>15156</v>
      </c>
      <c r="H266" s="572" t="s">
        <v>15157</v>
      </c>
    </row>
    <row r="267" spans="1:8" x14ac:dyDescent="0.25">
      <c r="B267" s="842">
        <v>43491</v>
      </c>
      <c r="C267" s="842">
        <v>43495</v>
      </c>
      <c r="D267" s="572" t="s">
        <v>6378</v>
      </c>
      <c r="E267" s="572" t="s">
        <v>15158</v>
      </c>
      <c r="F267" s="547" t="s">
        <v>143</v>
      </c>
      <c r="G267" s="1126" t="s">
        <v>15159</v>
      </c>
      <c r="H267" s="572" t="s">
        <v>15160</v>
      </c>
    </row>
    <row r="268" spans="1:8" x14ac:dyDescent="0.25">
      <c r="B268" s="842">
        <v>43487</v>
      </c>
      <c r="C268" s="842">
        <v>43492</v>
      </c>
      <c r="D268" s="572" t="s">
        <v>4771</v>
      </c>
      <c r="E268" s="572" t="s">
        <v>11283</v>
      </c>
      <c r="F268" s="598" t="s">
        <v>75</v>
      </c>
      <c r="G268" s="1126" t="s">
        <v>15161</v>
      </c>
      <c r="H268" s="572" t="s">
        <v>15162</v>
      </c>
    </row>
    <row r="269" spans="1:8" x14ac:dyDescent="0.25">
      <c r="B269" s="552"/>
      <c r="C269" s="552"/>
      <c r="D269" s="572"/>
      <c r="E269" s="572"/>
      <c r="F269" s="598"/>
      <c r="G269" s="1126" t="s">
        <v>15163</v>
      </c>
      <c r="H269" s="572" t="s">
        <v>15164</v>
      </c>
    </row>
    <row r="270" spans="1:8" x14ac:dyDescent="0.25">
      <c r="B270" s="126"/>
      <c r="C270" s="126"/>
      <c r="D270" s="1119"/>
      <c r="E270" s="1119"/>
      <c r="F270" s="176"/>
      <c r="G270" s="25"/>
      <c r="H270" s="1119"/>
    </row>
    <row r="271" spans="1:8" x14ac:dyDescent="0.25">
      <c r="B271" s="126"/>
      <c r="C271" s="126"/>
      <c r="D271" s="1119"/>
      <c r="E271" s="1119"/>
      <c r="F271" s="176"/>
      <c r="G271" s="25"/>
      <c r="H271" s="1119"/>
    </row>
    <row r="272" spans="1:8" x14ac:dyDescent="0.25">
      <c r="B272" s="126"/>
      <c r="C272" s="126"/>
      <c r="D272" s="1119"/>
      <c r="E272" s="1119"/>
      <c r="F272" s="176"/>
      <c r="G272" s="25"/>
      <c r="H272" s="1119"/>
    </row>
    <row r="273" spans="1:8" x14ac:dyDescent="0.25">
      <c r="B273" s="126"/>
      <c r="C273" s="126"/>
      <c r="D273" s="1119"/>
      <c r="E273" s="1119"/>
      <c r="F273" s="176"/>
      <c r="G273" s="25"/>
      <c r="H273" s="1119"/>
    </row>
    <row r="274" spans="1:8" x14ac:dyDescent="0.25">
      <c r="B274" s="126"/>
      <c r="C274" s="126"/>
      <c r="D274" s="1119"/>
      <c r="E274" s="1119"/>
      <c r="F274" s="176"/>
      <c r="G274" s="25"/>
      <c r="H274" s="1119"/>
    </row>
    <row r="275" spans="1:8" x14ac:dyDescent="0.25">
      <c r="B275" s="126"/>
      <c r="C275" s="126"/>
      <c r="D275" s="1119"/>
      <c r="E275" s="1119"/>
      <c r="F275" s="176"/>
      <c r="G275" s="25"/>
      <c r="H275" s="1119"/>
    </row>
    <row r="276" spans="1:8" x14ac:dyDescent="0.25">
      <c r="B276" s="126"/>
      <c r="C276" s="126"/>
      <c r="D276" s="1119"/>
      <c r="E276" s="1119"/>
      <c r="F276" s="176"/>
      <c r="G276" s="25"/>
      <c r="H276" s="1119"/>
    </row>
    <row r="277" spans="1:8" x14ac:dyDescent="0.25">
      <c r="B277" s="126"/>
      <c r="C277" s="126"/>
      <c r="D277" s="1049"/>
      <c r="E277" s="1049"/>
      <c r="F277" s="1046"/>
      <c r="G277" s="25"/>
      <c r="H277" s="1049"/>
    </row>
    <row r="278" spans="1:8" x14ac:dyDescent="0.25">
      <c r="B278" s="126"/>
      <c r="C278" s="126"/>
      <c r="D278" s="1049"/>
      <c r="E278" s="1049"/>
      <c r="F278" s="1046"/>
      <c r="G278" s="25"/>
      <c r="H278" s="1049"/>
    </row>
    <row r="279" spans="1:8" x14ac:dyDescent="0.25">
      <c r="B279" s="126"/>
      <c r="C279" s="126"/>
      <c r="D279" s="1049"/>
      <c r="E279" s="1049"/>
      <c r="F279" s="1046"/>
      <c r="G279" s="25"/>
      <c r="H279" s="1049"/>
    </row>
    <row r="280" spans="1:8" x14ac:dyDescent="0.25">
      <c r="B280" s="126"/>
      <c r="C280" s="126"/>
      <c r="D280" s="1049"/>
      <c r="E280" s="1049"/>
      <c r="F280" s="1046"/>
      <c r="G280" s="25"/>
      <c r="H280" s="1049"/>
    </row>
    <row r="281" spans="1:8" x14ac:dyDescent="0.25">
      <c r="B281" s="126"/>
      <c r="C281" s="126"/>
      <c r="D281" s="1049"/>
      <c r="E281" s="1049"/>
      <c r="F281" s="1046"/>
      <c r="G281" s="25"/>
      <c r="H281" s="1049"/>
    </row>
    <row r="282" spans="1:8" x14ac:dyDescent="0.25">
      <c r="B282" s="126"/>
      <c r="C282" s="126"/>
      <c r="D282" s="1049"/>
      <c r="E282" s="1049"/>
      <c r="F282" s="1046"/>
      <c r="G282" s="25"/>
      <c r="H282" s="1049"/>
    </row>
    <row r="283" spans="1:8" x14ac:dyDescent="0.25">
      <c r="A283" s="184"/>
      <c r="B283" s="332"/>
      <c r="C283" s="332"/>
      <c r="D283" s="99"/>
      <c r="E283" s="99"/>
      <c r="F283" s="99"/>
      <c r="G283" s="333"/>
      <c r="H283" s="99"/>
    </row>
    <row r="284" spans="1:8" x14ac:dyDescent="0.25">
      <c r="A284" s="128" t="s">
        <v>190</v>
      </c>
      <c r="B284" s="122"/>
      <c r="C284" s="122"/>
      <c r="D284" s="1047"/>
      <c r="E284" s="1047"/>
      <c r="F284" s="1047"/>
      <c r="G284" s="123"/>
      <c r="H284" s="1047"/>
    </row>
    <row r="285" spans="1:8" x14ac:dyDescent="0.25">
      <c r="B285" s="911">
        <v>43467</v>
      </c>
      <c r="C285" s="911">
        <v>43470</v>
      </c>
      <c r="D285" s="935" t="s">
        <v>428</v>
      </c>
      <c r="E285" s="935" t="s">
        <v>1210</v>
      </c>
      <c r="F285" s="935" t="s">
        <v>4525</v>
      </c>
      <c r="G285" s="965">
        <v>1477.27</v>
      </c>
      <c r="H285" s="935" t="s">
        <v>15183</v>
      </c>
    </row>
    <row r="286" spans="1:8" x14ac:dyDescent="0.25">
      <c r="B286" s="911">
        <v>43467</v>
      </c>
      <c r="C286" s="911">
        <v>43470</v>
      </c>
      <c r="D286" s="935" t="s">
        <v>6187</v>
      </c>
      <c r="E286" s="935" t="s">
        <v>209</v>
      </c>
      <c r="F286" s="935" t="s">
        <v>4525</v>
      </c>
      <c r="G286" s="965">
        <v>1477.27</v>
      </c>
      <c r="H286" s="935" t="s">
        <v>15183</v>
      </c>
    </row>
    <row r="287" spans="1:8" x14ac:dyDescent="0.25">
      <c r="B287" s="911">
        <v>43472</v>
      </c>
      <c r="C287" s="911">
        <v>43473</v>
      </c>
      <c r="D287" s="935" t="s">
        <v>14837</v>
      </c>
      <c r="E287" s="935" t="s">
        <v>14141</v>
      </c>
      <c r="F287" s="935" t="s">
        <v>12343</v>
      </c>
      <c r="G287" s="965">
        <v>30</v>
      </c>
      <c r="H287" s="935" t="s">
        <v>4965</v>
      </c>
    </row>
    <row r="288" spans="1:8" x14ac:dyDescent="0.25">
      <c r="B288" s="911">
        <v>43474</v>
      </c>
      <c r="C288" s="911">
        <v>43475</v>
      </c>
      <c r="D288" s="935" t="s">
        <v>2227</v>
      </c>
      <c r="E288" s="935" t="s">
        <v>15326</v>
      </c>
      <c r="F288" s="935" t="s">
        <v>30</v>
      </c>
      <c r="G288" s="965">
        <v>75</v>
      </c>
      <c r="H288" s="935" t="s">
        <v>15327</v>
      </c>
    </row>
    <row r="289" spans="2:8" x14ac:dyDescent="0.25">
      <c r="B289" s="911">
        <v>43482</v>
      </c>
      <c r="C289" s="911">
        <v>43486</v>
      </c>
      <c r="D289" s="935" t="s">
        <v>3012</v>
      </c>
      <c r="E289" s="935" t="s">
        <v>15328</v>
      </c>
      <c r="F289" s="935" t="s">
        <v>587</v>
      </c>
      <c r="G289" s="965">
        <v>1201</v>
      </c>
      <c r="H289" s="935" t="s">
        <v>13027</v>
      </c>
    </row>
    <row r="290" spans="2:8" x14ac:dyDescent="0.25">
      <c r="B290" s="989">
        <v>43482</v>
      </c>
      <c r="C290" s="989">
        <v>43486</v>
      </c>
      <c r="D290" s="950" t="s">
        <v>14621</v>
      </c>
      <c r="E290" s="950" t="s">
        <v>7810</v>
      </c>
      <c r="F290" s="950" t="s">
        <v>587</v>
      </c>
      <c r="G290" s="1041">
        <v>17837.560000000001</v>
      </c>
      <c r="H290" s="950" t="s">
        <v>13027</v>
      </c>
    </row>
    <row r="291" spans="2:8" x14ac:dyDescent="0.25">
      <c r="B291" s="989">
        <v>43483</v>
      </c>
      <c r="C291" s="989">
        <v>43484</v>
      </c>
      <c r="D291" s="950" t="s">
        <v>15185</v>
      </c>
      <c r="E291" s="950" t="s">
        <v>3941</v>
      </c>
      <c r="F291" s="950" t="s">
        <v>172</v>
      </c>
      <c r="G291" s="1041">
        <v>508.06</v>
      </c>
      <c r="H291" s="950" t="s">
        <v>15186</v>
      </c>
    </row>
    <row r="292" spans="2:8" x14ac:dyDescent="0.25">
      <c r="B292" s="989">
        <v>43483</v>
      </c>
      <c r="C292" s="989">
        <v>43484</v>
      </c>
      <c r="D292" s="950" t="s">
        <v>14837</v>
      </c>
      <c r="E292" s="950" t="s">
        <v>14141</v>
      </c>
      <c r="F292" s="950" t="s">
        <v>1745</v>
      </c>
      <c r="G292" s="1041">
        <v>55</v>
      </c>
      <c r="H292" s="950" t="s">
        <v>4965</v>
      </c>
    </row>
    <row r="293" spans="2:8" x14ac:dyDescent="0.25">
      <c r="B293" s="989">
        <v>43485</v>
      </c>
      <c r="C293" s="989">
        <v>43491</v>
      </c>
      <c r="D293" s="950" t="s">
        <v>11024</v>
      </c>
      <c r="E293" s="950" t="s">
        <v>14130</v>
      </c>
      <c r="F293" s="950" t="s">
        <v>2089</v>
      </c>
      <c r="G293" s="1041">
        <v>3062.75</v>
      </c>
      <c r="H293" s="950" t="s">
        <v>15184</v>
      </c>
    </row>
    <row r="294" spans="2:8" x14ac:dyDescent="0.25">
      <c r="B294" s="989">
        <v>43485</v>
      </c>
      <c r="C294" s="989">
        <v>43486</v>
      </c>
      <c r="D294" s="950" t="s">
        <v>14837</v>
      </c>
      <c r="E294" s="950" t="s">
        <v>14141</v>
      </c>
      <c r="F294" s="950" t="s">
        <v>172</v>
      </c>
      <c r="G294" s="1041">
        <v>66</v>
      </c>
      <c r="H294" s="950" t="s">
        <v>4965</v>
      </c>
    </row>
    <row r="295" spans="2:8" x14ac:dyDescent="0.25">
      <c r="B295" s="989">
        <v>43486</v>
      </c>
      <c r="C295" s="989">
        <v>43486</v>
      </c>
      <c r="D295" s="950" t="s">
        <v>14143</v>
      </c>
      <c r="E295" s="950" t="s">
        <v>14141</v>
      </c>
      <c r="F295" s="950" t="s">
        <v>2917</v>
      </c>
      <c r="G295" s="1041">
        <v>55</v>
      </c>
      <c r="H295" s="950" t="s">
        <v>4965</v>
      </c>
    </row>
    <row r="296" spans="2:8" x14ac:dyDescent="0.25">
      <c r="B296" s="989">
        <v>43491</v>
      </c>
      <c r="C296" s="989">
        <v>43491</v>
      </c>
      <c r="D296" s="950" t="s">
        <v>14837</v>
      </c>
      <c r="E296" s="950" t="s">
        <v>14141</v>
      </c>
      <c r="F296" s="950" t="s">
        <v>13234</v>
      </c>
      <c r="G296" s="1041">
        <v>41.25</v>
      </c>
      <c r="H296" s="950" t="s">
        <v>49</v>
      </c>
    </row>
    <row r="297" spans="2:8" x14ac:dyDescent="0.25">
      <c r="B297" s="989">
        <v>43492</v>
      </c>
      <c r="C297" s="989">
        <v>43495</v>
      </c>
      <c r="D297" s="950" t="s">
        <v>14622</v>
      </c>
      <c r="E297" s="950" t="s">
        <v>14623</v>
      </c>
      <c r="F297" s="950" t="s">
        <v>143</v>
      </c>
      <c r="G297" s="1041">
        <v>1587.14</v>
      </c>
      <c r="H297" s="950" t="s">
        <v>14624</v>
      </c>
    </row>
    <row r="298" spans="2:8" x14ac:dyDescent="0.25">
      <c r="B298" s="989">
        <v>43492</v>
      </c>
      <c r="C298" s="989">
        <v>43495</v>
      </c>
      <c r="D298" s="950" t="s">
        <v>3982</v>
      </c>
      <c r="E298" s="950" t="s">
        <v>3983</v>
      </c>
      <c r="F298" s="950" t="s">
        <v>143</v>
      </c>
      <c r="G298" s="1041">
        <v>1756.14</v>
      </c>
      <c r="H298" s="950" t="s">
        <v>14624</v>
      </c>
    </row>
    <row r="299" spans="2:8" x14ac:dyDescent="0.25">
      <c r="B299" s="989">
        <v>43493</v>
      </c>
      <c r="C299" s="989">
        <v>43498</v>
      </c>
      <c r="D299" s="950" t="s">
        <v>13033</v>
      </c>
      <c r="E299" s="950" t="s">
        <v>12137</v>
      </c>
      <c r="F299" s="950" t="s">
        <v>1022</v>
      </c>
      <c r="G299" s="1041">
        <v>1377.98</v>
      </c>
      <c r="H299" s="950" t="s">
        <v>14838</v>
      </c>
    </row>
    <row r="300" spans="2:8" x14ac:dyDescent="0.25">
      <c r="B300" s="989">
        <v>43496</v>
      </c>
      <c r="C300" s="989">
        <v>43498</v>
      </c>
      <c r="D300" s="950" t="s">
        <v>10156</v>
      </c>
      <c r="E300" s="950" t="s">
        <v>37</v>
      </c>
      <c r="F300" s="950" t="s">
        <v>193</v>
      </c>
      <c r="G300" s="1041">
        <v>4500</v>
      </c>
      <c r="H300" s="950" t="s">
        <v>15187</v>
      </c>
    </row>
    <row r="301" spans="2:8" x14ac:dyDescent="0.25">
      <c r="B301" s="989">
        <v>43496</v>
      </c>
      <c r="C301" s="989">
        <v>43498</v>
      </c>
      <c r="D301" s="950" t="s">
        <v>10032</v>
      </c>
      <c r="E301" s="950" t="s">
        <v>574</v>
      </c>
      <c r="F301" s="950" t="s">
        <v>193</v>
      </c>
      <c r="G301" s="1041">
        <v>0</v>
      </c>
      <c r="H301" s="950" t="s">
        <v>15187</v>
      </c>
    </row>
    <row r="302" spans="2:8" x14ac:dyDescent="0.25">
      <c r="B302" s="989"/>
      <c r="C302" s="989"/>
      <c r="D302" s="950"/>
      <c r="E302" s="950"/>
      <c r="F302" s="950"/>
      <c r="G302" s="1041"/>
      <c r="H302" s="950"/>
    </row>
    <row r="303" spans="2:8" x14ac:dyDescent="0.25">
      <c r="B303" s="989"/>
      <c r="C303" s="989"/>
      <c r="D303" s="950"/>
      <c r="E303" s="950"/>
      <c r="F303" s="950"/>
      <c r="G303" s="1041"/>
      <c r="H303" s="950"/>
    </row>
    <row r="304" spans="2:8" x14ac:dyDescent="0.25">
      <c r="B304" s="989"/>
      <c r="C304" s="989"/>
      <c r="D304" s="950"/>
      <c r="E304" s="950"/>
      <c r="F304" s="950"/>
      <c r="G304" s="1041"/>
      <c r="H304" s="950"/>
    </row>
    <row r="305" spans="1:8" x14ac:dyDescent="0.25">
      <c r="B305" s="989"/>
      <c r="C305" s="989"/>
      <c r="D305" s="950"/>
      <c r="E305" s="950"/>
      <c r="F305" s="950"/>
      <c r="G305" s="1041"/>
      <c r="H305" s="950"/>
    </row>
    <row r="306" spans="1:8" x14ac:dyDescent="0.25">
      <c r="B306" s="989"/>
      <c r="C306" s="989"/>
      <c r="D306" s="950"/>
      <c r="E306" s="950"/>
      <c r="F306" s="950"/>
      <c r="G306" s="1041"/>
      <c r="H306" s="950"/>
    </row>
    <row r="307" spans="1:8" x14ac:dyDescent="0.25">
      <c r="B307" s="122"/>
      <c r="C307" s="122"/>
      <c r="D307" s="1047"/>
      <c r="E307" s="1047"/>
      <c r="F307" s="1047"/>
      <c r="G307" s="123"/>
      <c r="H307" s="1047"/>
    </row>
    <row r="308" spans="1:8" x14ac:dyDescent="0.25">
      <c r="B308" s="122"/>
      <c r="C308" s="122"/>
      <c r="D308" s="1047"/>
      <c r="E308" s="1047"/>
      <c r="F308" s="1047"/>
      <c r="G308" s="123"/>
      <c r="H308" s="1047"/>
    </row>
    <row r="309" spans="1:8" x14ac:dyDescent="0.25">
      <c r="B309" s="122"/>
      <c r="C309" s="122"/>
      <c r="D309" s="1047"/>
      <c r="E309" s="1047"/>
      <c r="F309" s="1047"/>
      <c r="G309" s="123"/>
      <c r="H309" s="1047"/>
    </row>
    <row r="310" spans="1:8" x14ac:dyDescent="0.25">
      <c r="B310" s="122"/>
      <c r="C310" s="122"/>
      <c r="D310" s="1047"/>
      <c r="E310" s="1047"/>
      <c r="F310" s="1047"/>
      <c r="G310" s="123"/>
      <c r="H310" s="1047"/>
    </row>
    <row r="311" spans="1:8" x14ac:dyDescent="0.25">
      <c r="B311" s="122"/>
      <c r="C311" s="122"/>
      <c r="D311" s="1047"/>
      <c r="E311" s="1047"/>
      <c r="F311" s="1047"/>
      <c r="G311" s="123"/>
      <c r="H311" s="1047"/>
    </row>
    <row r="312" spans="1:8" x14ac:dyDescent="0.25">
      <c r="B312" s="122"/>
      <c r="C312" s="122"/>
      <c r="D312" s="1047"/>
      <c r="E312" s="1047"/>
      <c r="F312" s="1047"/>
      <c r="G312" s="123"/>
      <c r="H312" s="1047"/>
    </row>
    <row r="313" spans="1:8" x14ac:dyDescent="0.25">
      <c r="B313" s="551"/>
      <c r="C313" s="551"/>
      <c r="D313" s="548"/>
      <c r="E313" s="548"/>
      <c r="F313" s="548"/>
      <c r="G313" s="123"/>
      <c r="H313" s="548"/>
    </row>
    <row r="314" spans="1:8" x14ac:dyDescent="0.25">
      <c r="B314" s="551"/>
      <c r="C314" s="551"/>
      <c r="D314" s="548"/>
      <c r="E314" s="548"/>
      <c r="F314" s="548"/>
      <c r="G314" s="123"/>
      <c r="H314" s="548"/>
    </row>
    <row r="315" spans="1:8" x14ac:dyDescent="0.25">
      <c r="B315" s="551"/>
      <c r="C315" s="551"/>
      <c r="D315" s="548"/>
      <c r="E315" s="548"/>
      <c r="F315" s="548"/>
      <c r="G315" s="123"/>
      <c r="H315" s="548"/>
    </row>
    <row r="316" spans="1:8" x14ac:dyDescent="0.25">
      <c r="A316" s="184"/>
      <c r="B316" s="332"/>
      <c r="C316" s="332"/>
      <c r="D316" s="99"/>
      <c r="E316" s="99"/>
      <c r="F316" s="99"/>
      <c r="G316" s="333"/>
      <c r="H316" s="99"/>
    </row>
    <row r="317" spans="1:8" x14ac:dyDescent="0.25">
      <c r="A317" s="128" t="s">
        <v>198</v>
      </c>
      <c r="B317" s="122"/>
      <c r="C317" s="122"/>
      <c r="D317" s="1046"/>
      <c r="E317" s="1046"/>
      <c r="F317" s="1046"/>
      <c r="G317" s="123"/>
      <c r="H317" s="1049"/>
    </row>
    <row r="318" spans="1:8" x14ac:dyDescent="0.25">
      <c r="B318" s="911">
        <v>43479</v>
      </c>
      <c r="C318" s="911">
        <v>43480</v>
      </c>
      <c r="D318" s="547" t="s">
        <v>14831</v>
      </c>
      <c r="E318" s="572" t="s">
        <v>14832</v>
      </c>
      <c r="F318" s="547" t="s">
        <v>14629</v>
      </c>
      <c r="G318" s="942">
        <v>2328.75</v>
      </c>
      <c r="H318" s="572" t="s">
        <v>14833</v>
      </c>
    </row>
    <row r="319" spans="1:8" x14ac:dyDescent="0.25">
      <c r="B319" s="995">
        <v>43492</v>
      </c>
      <c r="C319" s="995">
        <v>43495</v>
      </c>
      <c r="D319" s="994" t="s">
        <v>61</v>
      </c>
      <c r="E319" s="553" t="s">
        <v>14834</v>
      </c>
      <c r="F319" s="994" t="s">
        <v>587</v>
      </c>
      <c r="G319" s="996">
        <v>711</v>
      </c>
      <c r="H319" s="553" t="s">
        <v>14835</v>
      </c>
    </row>
    <row r="320" spans="1:8" x14ac:dyDescent="0.25">
      <c r="B320" s="995">
        <v>43492</v>
      </c>
      <c r="C320" s="995">
        <v>43495</v>
      </c>
      <c r="D320" s="994" t="s">
        <v>6196</v>
      </c>
      <c r="E320" s="553" t="s">
        <v>343</v>
      </c>
      <c r="F320" s="994" t="s">
        <v>587</v>
      </c>
      <c r="G320" s="996">
        <v>1343.26</v>
      </c>
      <c r="H320" s="553" t="s">
        <v>14835</v>
      </c>
    </row>
    <row r="321" spans="2:8" x14ac:dyDescent="0.25">
      <c r="B321" s="911">
        <v>43492</v>
      </c>
      <c r="C321" s="911">
        <v>43495</v>
      </c>
      <c r="D321" s="547" t="s">
        <v>64</v>
      </c>
      <c r="E321" s="572" t="s">
        <v>62</v>
      </c>
      <c r="F321" s="547" t="s">
        <v>587</v>
      </c>
      <c r="G321" s="942">
        <v>783</v>
      </c>
      <c r="H321" s="572" t="s">
        <v>14835</v>
      </c>
    </row>
    <row r="322" spans="2:8" x14ac:dyDescent="0.25">
      <c r="B322" s="122"/>
      <c r="C322" s="122"/>
      <c r="D322" s="1046"/>
      <c r="E322" s="1049"/>
      <c r="F322" s="1046"/>
      <c r="G322" s="123"/>
      <c r="H322" s="1049"/>
    </row>
    <row r="323" spans="2:8" x14ac:dyDescent="0.25">
      <c r="B323" s="122"/>
      <c r="C323" s="122"/>
      <c r="D323" s="1046"/>
      <c r="E323" s="1046"/>
      <c r="F323" s="1046"/>
      <c r="G323" s="123"/>
      <c r="H323" s="1049"/>
    </row>
    <row r="324" spans="2:8" x14ac:dyDescent="0.25">
      <c r="B324" s="122"/>
      <c r="C324" s="122"/>
      <c r="D324" s="1049"/>
      <c r="E324" s="1046"/>
      <c r="F324" s="1046"/>
      <c r="G324" s="123"/>
      <c r="H324" s="1049"/>
    </row>
    <row r="325" spans="2:8" x14ac:dyDescent="0.25">
      <c r="B325" s="122"/>
      <c r="C325" s="122"/>
      <c r="D325" s="1046"/>
      <c r="E325" s="1046"/>
      <c r="F325" s="1046"/>
      <c r="G325" s="123"/>
      <c r="H325" s="1049"/>
    </row>
    <row r="326" spans="2:8" x14ac:dyDescent="0.25">
      <c r="B326" s="122"/>
      <c r="C326" s="122"/>
      <c r="D326" s="1046"/>
      <c r="E326" s="1046"/>
      <c r="F326" s="1046"/>
      <c r="G326" s="123"/>
      <c r="H326" s="1049"/>
    </row>
    <row r="327" spans="2:8" x14ac:dyDescent="0.25">
      <c r="B327" s="122"/>
      <c r="C327" s="122"/>
      <c r="D327" s="1046"/>
      <c r="E327" s="1046"/>
      <c r="F327" s="1046"/>
      <c r="G327" s="123"/>
      <c r="H327" s="1049"/>
    </row>
  </sheetData>
  <sortState xmlns:xlrd2="http://schemas.microsoft.com/office/spreadsheetml/2017/richdata2" ref="B242:H247">
    <sortCondition ref="B242"/>
  </sortState>
  <mergeCells count="4">
    <mergeCell ref="A2:H2"/>
    <mergeCell ref="A3:H3"/>
    <mergeCell ref="A4:H4"/>
    <mergeCell ref="B7:C7"/>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CD2E8-5BD3-40C7-918F-293CD980CC6C}">
  <dimension ref="A1:J402"/>
  <sheetViews>
    <sheetView zoomScale="99" zoomScaleNormal="99" workbookViewId="0">
      <selection activeCell="A5" sqref="A5"/>
    </sheetView>
  </sheetViews>
  <sheetFormatPr defaultColWidth="9.140625" defaultRowHeight="15" x14ac:dyDescent="0.25"/>
  <cols>
    <col min="1" max="1" width="50.42578125" style="128" bestFit="1" customWidth="1"/>
    <col min="2" max="3" width="17" style="320" bestFit="1" customWidth="1"/>
    <col min="4" max="4" width="30.5703125" style="134" bestFit="1" customWidth="1"/>
    <col min="5" max="5" width="69.42578125" style="134" bestFit="1" customWidth="1"/>
    <col min="6" max="6" width="31.28515625" style="134" bestFit="1" customWidth="1"/>
    <col min="7" max="7" width="35.7109375" style="32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16600</v>
      </c>
      <c r="B4" s="1352"/>
      <c r="C4" s="1352"/>
      <c r="D4" s="1352"/>
      <c r="E4" s="1352"/>
      <c r="F4" s="1352"/>
      <c r="G4" s="1352"/>
      <c r="H4" s="1352"/>
    </row>
    <row r="5" spans="1:8" s="475" customFormat="1" x14ac:dyDescent="0.25">
      <c r="B5" s="1044"/>
      <c r="C5" s="1044"/>
      <c r="D5" s="253"/>
      <c r="E5" s="253"/>
      <c r="F5" s="253"/>
      <c r="G5" s="557"/>
      <c r="H5" s="253"/>
    </row>
    <row r="6" spans="1:8" s="475" customFormat="1" x14ac:dyDescent="0.25">
      <c r="A6" s="1043"/>
      <c r="B6" s="1044"/>
      <c r="C6" s="1044"/>
      <c r="D6" s="253"/>
      <c r="E6" s="253"/>
      <c r="F6" s="253"/>
      <c r="G6" s="557"/>
      <c r="H6" s="253"/>
    </row>
    <row r="7" spans="1:8" s="475" customFormat="1" x14ac:dyDescent="0.25">
      <c r="A7" s="1043" t="s">
        <v>2</v>
      </c>
      <c r="B7" s="1350" t="s">
        <v>3</v>
      </c>
      <c r="C7" s="1350"/>
      <c r="D7" s="253" t="s">
        <v>4</v>
      </c>
      <c r="E7" s="253" t="s">
        <v>5</v>
      </c>
      <c r="F7" s="253" t="s">
        <v>6</v>
      </c>
      <c r="G7" s="557" t="s">
        <v>7</v>
      </c>
      <c r="H7" s="253" t="s">
        <v>8</v>
      </c>
    </row>
    <row r="8" spans="1:8" s="475" customFormat="1" x14ac:dyDescent="0.25">
      <c r="A8" s="1043"/>
      <c r="B8" s="1044" t="s">
        <v>9</v>
      </c>
      <c r="C8" s="1044"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046"/>
      <c r="F10" s="1046"/>
      <c r="G10" s="123"/>
      <c r="H10" s="1049"/>
    </row>
    <row r="11" spans="1:8" x14ac:dyDescent="0.25">
      <c r="B11" s="122"/>
      <c r="C11" s="122"/>
      <c r="D11" s="341"/>
      <c r="E11" s="1046"/>
      <c r="F11" s="1046"/>
      <c r="G11" s="123"/>
      <c r="H11" s="1049"/>
    </row>
    <row r="12" spans="1:8" x14ac:dyDescent="0.25">
      <c r="B12" s="122"/>
      <c r="C12" s="122"/>
      <c r="D12" s="341"/>
      <c r="E12" s="1046"/>
      <c r="F12" s="1046"/>
      <c r="G12" s="123"/>
      <c r="H12" s="1049"/>
    </row>
    <row r="13" spans="1:8" x14ac:dyDescent="0.25">
      <c r="A13" s="184"/>
      <c r="B13" s="332"/>
      <c r="C13" s="332"/>
      <c r="D13" s="99"/>
      <c r="E13" s="99"/>
      <c r="F13" s="99"/>
      <c r="G13" s="333"/>
      <c r="H13" s="99"/>
    </row>
    <row r="14" spans="1:8" x14ac:dyDescent="0.25">
      <c r="A14" s="128" t="s">
        <v>9166</v>
      </c>
      <c r="B14" s="122"/>
      <c r="C14" s="122"/>
      <c r="D14" s="341"/>
      <c r="E14" s="1046"/>
      <c r="F14" s="1046"/>
      <c r="G14" s="123"/>
      <c r="H14" s="1049"/>
    </row>
    <row r="15" spans="1:8" x14ac:dyDescent="0.25">
      <c r="B15" s="122"/>
      <c r="C15" s="122"/>
      <c r="D15" s="341"/>
      <c r="E15" s="1046"/>
      <c r="F15" s="1046"/>
      <c r="G15" s="123"/>
      <c r="H15" s="1049"/>
    </row>
    <row r="16" spans="1:8" x14ac:dyDescent="0.25">
      <c r="B16" s="122"/>
      <c r="C16" s="122"/>
      <c r="D16" s="341"/>
      <c r="E16" s="1046"/>
      <c r="F16" s="1046"/>
      <c r="G16" s="123"/>
      <c r="H16" s="1049"/>
    </row>
    <row r="17" spans="1:8" x14ac:dyDescent="0.25">
      <c r="B17" s="122"/>
      <c r="C17" s="122"/>
      <c r="D17" s="341"/>
      <c r="E17" s="1046"/>
      <c r="F17" s="1046"/>
      <c r="G17" s="123"/>
      <c r="H17" s="1049"/>
    </row>
    <row r="18" spans="1:8" x14ac:dyDescent="0.25">
      <c r="A18" s="184"/>
      <c r="B18" s="332"/>
      <c r="C18" s="332"/>
      <c r="D18" s="99"/>
      <c r="E18" s="99"/>
      <c r="F18" s="99"/>
      <c r="G18" s="333"/>
      <c r="H18" s="99"/>
    </row>
    <row r="19" spans="1:8" x14ac:dyDescent="0.25">
      <c r="A19" s="128" t="s">
        <v>24</v>
      </c>
      <c r="B19" s="115"/>
      <c r="C19" s="115"/>
      <c r="D19" s="1050"/>
      <c r="E19" s="544"/>
      <c r="F19" s="1050"/>
      <c r="G19" s="113"/>
      <c r="H19" s="1050"/>
    </row>
    <row r="20" spans="1:8" x14ac:dyDescent="0.25">
      <c r="B20" s="1022">
        <v>43499</v>
      </c>
      <c r="C20" s="1022">
        <v>43502</v>
      </c>
      <c r="D20" s="599" t="s">
        <v>9564</v>
      </c>
      <c r="E20" s="946" t="s">
        <v>10984</v>
      </c>
      <c r="F20" s="599" t="s">
        <v>2540</v>
      </c>
      <c r="G20" s="1100">
        <v>1902</v>
      </c>
      <c r="H20" s="599" t="s">
        <v>2616</v>
      </c>
    </row>
    <row r="21" spans="1:8" x14ac:dyDescent="0.25">
      <c r="B21" s="1022">
        <v>43499</v>
      </c>
      <c r="C21" s="1022">
        <v>43502</v>
      </c>
      <c r="D21" s="599" t="s">
        <v>2547</v>
      </c>
      <c r="E21" s="946" t="s">
        <v>10303</v>
      </c>
      <c r="F21" s="599" t="s">
        <v>2540</v>
      </c>
      <c r="G21" s="1100">
        <v>1782</v>
      </c>
      <c r="H21" s="599" t="s">
        <v>2616</v>
      </c>
    </row>
    <row r="22" spans="1:8" x14ac:dyDescent="0.25">
      <c r="B22" s="1022">
        <v>43502</v>
      </c>
      <c r="C22" s="1022">
        <v>43504</v>
      </c>
      <c r="D22" s="599" t="s">
        <v>8408</v>
      </c>
      <c r="E22" s="946" t="s">
        <v>868</v>
      </c>
      <c r="F22" s="599" t="s">
        <v>2540</v>
      </c>
      <c r="G22" s="1100">
        <v>1242</v>
      </c>
      <c r="H22" s="599" t="s">
        <v>14747</v>
      </c>
    </row>
    <row r="23" spans="1:8" x14ac:dyDescent="0.25">
      <c r="B23" s="1022">
        <v>43502</v>
      </c>
      <c r="C23" s="1022">
        <v>43504</v>
      </c>
      <c r="D23" s="599" t="s">
        <v>1790</v>
      </c>
      <c r="E23" s="946" t="s">
        <v>868</v>
      </c>
      <c r="F23" s="599" t="s">
        <v>2540</v>
      </c>
      <c r="G23" s="1100">
        <v>748</v>
      </c>
      <c r="H23" s="599" t="s">
        <v>14747</v>
      </c>
    </row>
    <row r="24" spans="1:8" x14ac:dyDescent="0.25">
      <c r="B24" s="1022">
        <v>43502</v>
      </c>
      <c r="C24" s="1022">
        <v>43506</v>
      </c>
      <c r="D24" s="599" t="s">
        <v>3621</v>
      </c>
      <c r="E24" s="946" t="s">
        <v>14748</v>
      </c>
      <c r="F24" s="599" t="s">
        <v>2158</v>
      </c>
      <c r="G24" s="1100">
        <v>2027</v>
      </c>
      <c r="H24" s="599" t="s">
        <v>14749</v>
      </c>
    </row>
    <row r="25" spans="1:8" x14ac:dyDescent="0.25">
      <c r="B25" s="1022">
        <v>43502</v>
      </c>
      <c r="C25" s="1022">
        <v>43506</v>
      </c>
      <c r="D25" s="599" t="s">
        <v>3617</v>
      </c>
      <c r="E25" s="946" t="s">
        <v>14748</v>
      </c>
      <c r="F25" s="599" t="s">
        <v>2158</v>
      </c>
      <c r="G25" s="1100">
        <v>2027</v>
      </c>
      <c r="H25" s="599" t="s">
        <v>14749</v>
      </c>
    </row>
    <row r="26" spans="1:8" x14ac:dyDescent="0.25">
      <c r="B26" s="1022">
        <v>43508</v>
      </c>
      <c r="C26" s="1022">
        <v>43511</v>
      </c>
      <c r="D26" s="599" t="s">
        <v>1769</v>
      </c>
      <c r="E26" s="946" t="s">
        <v>1770</v>
      </c>
      <c r="F26" s="599" t="s">
        <v>2866</v>
      </c>
      <c r="G26" s="1100">
        <v>1293</v>
      </c>
      <c r="H26" s="599" t="s">
        <v>14750</v>
      </c>
    </row>
    <row r="27" spans="1:8" x14ac:dyDescent="0.25">
      <c r="B27" s="1021">
        <v>43513</v>
      </c>
      <c r="C27" s="1022">
        <v>43516</v>
      </c>
      <c r="D27" s="599" t="s">
        <v>14751</v>
      </c>
      <c r="E27" s="946" t="s">
        <v>7570</v>
      </c>
      <c r="F27" s="599" t="s">
        <v>23</v>
      </c>
      <c r="G27" s="1100">
        <v>1263</v>
      </c>
      <c r="H27" s="599" t="s">
        <v>14752</v>
      </c>
    </row>
    <row r="28" spans="1:8" x14ac:dyDescent="0.25">
      <c r="B28" s="1022">
        <v>43514</v>
      </c>
      <c r="C28" s="1022">
        <v>43517</v>
      </c>
      <c r="D28" s="599" t="s">
        <v>1769</v>
      </c>
      <c r="E28" s="946" t="s">
        <v>1770</v>
      </c>
      <c r="F28" s="599" t="s">
        <v>14753</v>
      </c>
      <c r="G28" s="1100">
        <v>1774</v>
      </c>
      <c r="H28" s="599" t="s">
        <v>14750</v>
      </c>
    </row>
    <row r="29" spans="1:8" x14ac:dyDescent="0.25">
      <c r="B29" s="1022">
        <v>43524</v>
      </c>
      <c r="C29" s="1021">
        <v>43527</v>
      </c>
      <c r="D29" s="599" t="s">
        <v>2057</v>
      </c>
      <c r="E29" s="946" t="s">
        <v>2058</v>
      </c>
      <c r="F29" s="599" t="s">
        <v>20</v>
      </c>
      <c r="G29" s="1100">
        <v>3195</v>
      </c>
      <c r="H29" s="599" t="s">
        <v>14754</v>
      </c>
    </row>
    <row r="30" spans="1:8" x14ac:dyDescent="0.25">
      <c r="B30" s="115"/>
      <c r="C30" s="115"/>
      <c r="D30" s="1050"/>
      <c r="E30" s="544"/>
      <c r="F30" s="1050"/>
      <c r="G30" s="113"/>
      <c r="H30" s="1050"/>
    </row>
    <row r="31" spans="1:8" x14ac:dyDescent="0.25">
      <c r="B31" s="115"/>
      <c r="C31" s="115"/>
      <c r="D31" s="1050"/>
      <c r="E31" s="544"/>
      <c r="F31" s="1050"/>
      <c r="G31" s="113"/>
      <c r="H31" s="1050"/>
    </row>
    <row r="32" spans="1:8" x14ac:dyDescent="0.25">
      <c r="B32" s="115"/>
      <c r="C32" s="115"/>
      <c r="D32" s="1050"/>
      <c r="E32" s="544"/>
      <c r="F32" s="1050"/>
      <c r="G32" s="113"/>
      <c r="H32" s="1050"/>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046"/>
      <c r="E39" s="1049"/>
      <c r="F39" s="1046"/>
      <c r="G39" s="123"/>
      <c r="H39" s="1049"/>
    </row>
    <row r="40" spans="1:8" x14ac:dyDescent="0.25">
      <c r="B40" s="911">
        <v>43500</v>
      </c>
      <c r="C40" s="911">
        <v>43504</v>
      </c>
      <c r="D40" s="547" t="s">
        <v>14531</v>
      </c>
      <c r="E40" s="572" t="s">
        <v>14647</v>
      </c>
      <c r="F40" s="572" t="s">
        <v>204</v>
      </c>
      <c r="G40" s="913">
        <v>850</v>
      </c>
      <c r="H40" s="572" t="s">
        <v>14654</v>
      </c>
    </row>
    <row r="41" spans="1:8" x14ac:dyDescent="0.25">
      <c r="B41" s="911">
        <v>43502</v>
      </c>
      <c r="C41" s="911">
        <v>43506</v>
      </c>
      <c r="D41" s="994" t="s">
        <v>8800</v>
      </c>
      <c r="E41" s="553" t="s">
        <v>3363</v>
      </c>
      <c r="F41" s="994" t="s">
        <v>2089</v>
      </c>
      <c r="G41" s="913">
        <v>0</v>
      </c>
      <c r="H41" s="553" t="s">
        <v>14655</v>
      </c>
    </row>
    <row r="42" spans="1:8" x14ac:dyDescent="0.25">
      <c r="B42" s="842">
        <v>43503</v>
      </c>
      <c r="C42" s="842">
        <v>43505</v>
      </c>
      <c r="D42" s="547" t="s">
        <v>14673</v>
      </c>
      <c r="E42" s="572" t="s">
        <v>818</v>
      </c>
      <c r="F42" s="547" t="s">
        <v>14674</v>
      </c>
      <c r="G42" s="909">
        <v>0</v>
      </c>
      <c r="H42" s="572" t="s">
        <v>14675</v>
      </c>
    </row>
    <row r="43" spans="1:8" x14ac:dyDescent="0.25">
      <c r="B43" s="842">
        <v>43506</v>
      </c>
      <c r="C43" s="842">
        <v>43508</v>
      </c>
      <c r="D43" s="547" t="s">
        <v>2283</v>
      </c>
      <c r="E43" s="572" t="s">
        <v>4094</v>
      </c>
      <c r="F43" s="547" t="s">
        <v>809</v>
      </c>
      <c r="G43" s="909">
        <v>138</v>
      </c>
      <c r="H43" s="572" t="s">
        <v>15400</v>
      </c>
    </row>
    <row r="44" spans="1:8" x14ac:dyDescent="0.25">
      <c r="B44" s="911">
        <v>43510</v>
      </c>
      <c r="C44" s="911">
        <v>43512</v>
      </c>
      <c r="D44" s="547" t="s">
        <v>14676</v>
      </c>
      <c r="E44" s="572" t="s">
        <v>818</v>
      </c>
      <c r="F44" s="547" t="s">
        <v>186</v>
      </c>
      <c r="G44" s="913">
        <v>826</v>
      </c>
      <c r="H44" s="572" t="s">
        <v>14677</v>
      </c>
    </row>
    <row r="45" spans="1:8" x14ac:dyDescent="0.25">
      <c r="B45" s="911">
        <v>43510</v>
      </c>
      <c r="C45" s="911">
        <v>43512</v>
      </c>
      <c r="D45" s="598" t="s">
        <v>7938</v>
      </c>
      <c r="E45" s="572" t="s">
        <v>10785</v>
      </c>
      <c r="F45" s="547" t="s">
        <v>186</v>
      </c>
      <c r="G45" s="913">
        <v>828</v>
      </c>
      <c r="H45" s="572" t="s">
        <v>14677</v>
      </c>
    </row>
    <row r="46" spans="1:8" x14ac:dyDescent="0.25">
      <c r="B46" s="911">
        <v>43512</v>
      </c>
      <c r="C46" s="911">
        <v>43515</v>
      </c>
      <c r="D46" s="598" t="s">
        <v>14678</v>
      </c>
      <c r="E46" s="572" t="s">
        <v>14679</v>
      </c>
      <c r="F46" s="547" t="s">
        <v>356</v>
      </c>
      <c r="G46" s="913">
        <v>2201</v>
      </c>
      <c r="H46" s="572" t="s">
        <v>14680</v>
      </c>
    </row>
    <row r="47" spans="1:8" x14ac:dyDescent="0.25">
      <c r="B47" s="911">
        <v>43514</v>
      </c>
      <c r="C47" s="911">
        <v>43515</v>
      </c>
      <c r="D47" s="547" t="s">
        <v>14681</v>
      </c>
      <c r="E47" s="572" t="s">
        <v>14682</v>
      </c>
      <c r="F47" s="547" t="s">
        <v>172</v>
      </c>
      <c r="G47" s="913">
        <v>522</v>
      </c>
      <c r="H47" s="572" t="s">
        <v>14683</v>
      </c>
    </row>
    <row r="48" spans="1:8" x14ac:dyDescent="0.25">
      <c r="B48" s="911">
        <v>43517</v>
      </c>
      <c r="C48" s="911">
        <v>43519</v>
      </c>
      <c r="D48" s="547" t="s">
        <v>9225</v>
      </c>
      <c r="E48" s="572" t="s">
        <v>1688</v>
      </c>
      <c r="F48" s="572" t="s">
        <v>12366</v>
      </c>
      <c r="G48" s="913">
        <v>884</v>
      </c>
      <c r="H48" s="572" t="s">
        <v>14684</v>
      </c>
    </row>
    <row r="49" spans="2:8" x14ac:dyDescent="0.25">
      <c r="B49" s="911">
        <v>43517</v>
      </c>
      <c r="C49" s="911">
        <v>43520</v>
      </c>
      <c r="D49" s="547" t="s">
        <v>4297</v>
      </c>
      <c r="E49" s="572" t="s">
        <v>4298</v>
      </c>
      <c r="F49" s="572" t="s">
        <v>6770</v>
      </c>
      <c r="G49" s="913">
        <v>0</v>
      </c>
      <c r="H49" s="572" t="s">
        <v>15401</v>
      </c>
    </row>
    <row r="50" spans="2:8" x14ac:dyDescent="0.25">
      <c r="B50" s="911">
        <v>43519</v>
      </c>
      <c r="C50" s="911">
        <v>43523</v>
      </c>
      <c r="D50" s="994" t="s">
        <v>12798</v>
      </c>
      <c r="E50" s="553" t="s">
        <v>14685</v>
      </c>
      <c r="F50" s="994" t="s">
        <v>172</v>
      </c>
      <c r="G50" s="913">
        <v>1581</v>
      </c>
      <c r="H50" s="553" t="s">
        <v>14686</v>
      </c>
    </row>
    <row r="51" spans="2:8" x14ac:dyDescent="0.25">
      <c r="B51" s="911">
        <v>43519</v>
      </c>
      <c r="C51" s="911">
        <v>43523</v>
      </c>
      <c r="D51" s="1025" t="s">
        <v>2102</v>
      </c>
      <c r="E51" s="553" t="s">
        <v>2103</v>
      </c>
      <c r="F51" s="994" t="s">
        <v>4525</v>
      </c>
      <c r="G51" s="913">
        <v>3521</v>
      </c>
      <c r="H51" s="553" t="s">
        <v>14687</v>
      </c>
    </row>
    <row r="52" spans="2:8" x14ac:dyDescent="0.25">
      <c r="B52" s="911">
        <v>43520</v>
      </c>
      <c r="C52" s="911">
        <v>43523</v>
      </c>
      <c r="D52" s="994" t="s">
        <v>4605</v>
      </c>
      <c r="E52" s="553" t="s">
        <v>4606</v>
      </c>
      <c r="F52" s="994" t="s">
        <v>172</v>
      </c>
      <c r="G52" s="913">
        <v>1243</v>
      </c>
      <c r="H52" s="553" t="s">
        <v>14686</v>
      </c>
    </row>
    <row r="53" spans="2:8" x14ac:dyDescent="0.25">
      <c r="B53" s="911">
        <v>43520</v>
      </c>
      <c r="C53" s="911">
        <v>43523</v>
      </c>
      <c r="D53" s="994" t="s">
        <v>9221</v>
      </c>
      <c r="E53" s="553" t="s">
        <v>13145</v>
      </c>
      <c r="F53" s="994" t="s">
        <v>172</v>
      </c>
      <c r="G53" s="913">
        <v>1243</v>
      </c>
      <c r="H53" s="553" t="s">
        <v>14686</v>
      </c>
    </row>
    <row r="54" spans="2:8" x14ac:dyDescent="0.25">
      <c r="B54" s="911">
        <v>43523</v>
      </c>
      <c r="C54" s="911">
        <v>43524</v>
      </c>
      <c r="D54" s="994" t="s">
        <v>1830</v>
      </c>
      <c r="E54" s="553" t="s">
        <v>2262</v>
      </c>
      <c r="F54" s="994" t="s">
        <v>179</v>
      </c>
      <c r="G54" s="913">
        <v>246</v>
      </c>
      <c r="H54" s="553" t="s">
        <v>14688</v>
      </c>
    </row>
    <row r="55" spans="2:8" x14ac:dyDescent="0.25">
      <c r="B55" s="122"/>
      <c r="C55" s="122"/>
      <c r="D55" s="85"/>
      <c r="E55" s="164"/>
      <c r="F55" s="85"/>
      <c r="G55" s="123"/>
      <c r="H55" s="164"/>
    </row>
    <row r="56" spans="2:8" x14ac:dyDescent="0.25">
      <c r="B56" s="122"/>
      <c r="C56" s="122"/>
      <c r="D56" s="85"/>
      <c r="E56" s="164"/>
      <c r="F56" s="85"/>
      <c r="G56" s="123"/>
      <c r="H56" s="164"/>
    </row>
    <row r="57" spans="2:8" x14ac:dyDescent="0.25">
      <c r="B57" s="122"/>
      <c r="C57" s="122"/>
      <c r="D57" s="1046"/>
      <c r="E57" s="1049"/>
      <c r="F57" s="1046"/>
      <c r="G57" s="123"/>
      <c r="H57" s="1049"/>
    </row>
    <row r="58" spans="2:8" x14ac:dyDescent="0.25">
      <c r="B58" s="122"/>
      <c r="C58" s="122"/>
      <c r="D58" s="1046"/>
      <c r="E58" s="1049"/>
      <c r="F58" s="1046"/>
      <c r="G58" s="123"/>
      <c r="H58" s="1049"/>
    </row>
    <row r="59" spans="2:8" x14ac:dyDescent="0.25">
      <c r="B59" s="122"/>
      <c r="C59" s="122"/>
      <c r="D59" s="1046"/>
      <c r="E59" s="1049"/>
      <c r="F59" s="1046"/>
      <c r="G59" s="123"/>
      <c r="H59" s="1049"/>
    </row>
    <row r="60" spans="2:8" x14ac:dyDescent="0.25">
      <c r="B60" s="122"/>
      <c r="C60" s="122"/>
      <c r="D60" s="1046"/>
      <c r="E60" s="1049"/>
      <c r="F60" s="1046"/>
      <c r="G60" s="123"/>
      <c r="H60" s="1049"/>
    </row>
    <row r="61" spans="2:8" x14ac:dyDescent="0.25">
      <c r="B61" s="122"/>
      <c r="C61" s="122"/>
      <c r="D61" s="1046"/>
      <c r="E61" s="1049"/>
      <c r="F61" s="1046"/>
      <c r="G61" s="123"/>
      <c r="H61" s="1049"/>
    </row>
    <row r="62" spans="2:8" x14ac:dyDescent="0.25">
      <c r="B62" s="122"/>
      <c r="C62" s="122"/>
      <c r="D62" s="1046"/>
      <c r="E62" s="1049"/>
      <c r="F62" s="1046"/>
      <c r="G62" s="123"/>
      <c r="H62" s="1049"/>
    </row>
    <row r="63" spans="2:8" x14ac:dyDescent="0.25">
      <c r="B63" s="122"/>
      <c r="C63" s="122"/>
      <c r="D63" s="1046"/>
      <c r="E63" s="1049"/>
      <c r="F63" s="1046"/>
      <c r="G63" s="123"/>
      <c r="H63" s="1049"/>
    </row>
    <row r="64" spans="2:8" x14ac:dyDescent="0.25">
      <c r="B64" s="122"/>
      <c r="C64" s="122"/>
      <c r="D64" s="1046"/>
      <c r="E64" s="1049"/>
      <c r="F64" s="1046"/>
      <c r="G64" s="123"/>
      <c r="H64" s="1049"/>
    </row>
    <row r="65" spans="1:8" x14ac:dyDescent="0.25">
      <c r="B65" s="122"/>
      <c r="C65" s="122"/>
      <c r="D65" s="1046"/>
      <c r="E65" s="1049"/>
      <c r="F65" s="1046"/>
      <c r="G65" s="123"/>
      <c r="H65" s="1049"/>
    </row>
    <row r="66" spans="1:8" x14ac:dyDescent="0.25">
      <c r="B66" s="122"/>
      <c r="C66" s="122"/>
      <c r="D66" s="1047"/>
      <c r="E66" s="1050"/>
      <c r="F66" s="1047"/>
      <c r="G66" s="123"/>
      <c r="H66" s="1050"/>
    </row>
    <row r="67" spans="1:8" x14ac:dyDescent="0.25">
      <c r="B67" s="122"/>
      <c r="C67" s="122"/>
      <c r="D67" s="1047"/>
      <c r="E67" s="1050"/>
      <c r="F67" s="1047"/>
      <c r="G67" s="123"/>
      <c r="H67" s="1050"/>
    </row>
    <row r="68" spans="1:8" x14ac:dyDescent="0.25">
      <c r="B68" s="122"/>
      <c r="C68" s="122"/>
      <c r="D68" s="1047"/>
      <c r="E68" s="1050"/>
      <c r="F68" s="1047"/>
      <c r="G68" s="123"/>
      <c r="H68" s="1050"/>
    </row>
    <row r="69" spans="1:8" x14ac:dyDescent="0.25">
      <c r="B69" s="122"/>
      <c r="C69" s="122"/>
      <c r="D69" s="1047"/>
      <c r="E69" s="1050"/>
      <c r="F69" s="1047"/>
      <c r="G69" s="123"/>
      <c r="H69" s="1050"/>
    </row>
    <row r="70" spans="1:8" x14ac:dyDescent="0.25">
      <c r="B70" s="122"/>
      <c r="C70" s="122"/>
      <c r="D70" s="1047"/>
      <c r="E70" s="1050"/>
      <c r="F70" s="1047"/>
      <c r="G70" s="123"/>
      <c r="H70" s="1050"/>
    </row>
    <row r="71" spans="1:8" x14ac:dyDescent="0.25">
      <c r="B71" s="122"/>
      <c r="C71" s="122"/>
      <c r="D71" s="1047"/>
      <c r="E71" s="1050"/>
      <c r="F71" s="1047"/>
      <c r="G71" s="123"/>
      <c r="H71" s="1050"/>
    </row>
    <row r="72" spans="1:8" x14ac:dyDescent="0.25">
      <c r="A72" s="184"/>
      <c r="B72" s="332"/>
      <c r="C72" s="332"/>
      <c r="D72" s="99"/>
      <c r="E72" s="99"/>
      <c r="F72" s="99"/>
      <c r="G72" s="333"/>
      <c r="H72" s="99"/>
    </row>
    <row r="73" spans="1:8" x14ac:dyDescent="0.25">
      <c r="A73" s="128" t="s">
        <v>32</v>
      </c>
      <c r="B73" s="122"/>
      <c r="C73" s="122"/>
      <c r="D73" s="1046"/>
      <c r="E73" s="260"/>
      <c r="F73" s="1046"/>
      <c r="G73" s="123"/>
      <c r="H73" s="1049"/>
    </row>
    <row r="74" spans="1:8" x14ac:dyDescent="0.25">
      <c r="B74" s="911">
        <v>43498</v>
      </c>
      <c r="C74" s="911">
        <v>43501</v>
      </c>
      <c r="D74" s="867" t="s">
        <v>33</v>
      </c>
      <c r="E74" s="867" t="s">
        <v>34</v>
      </c>
      <c r="F74" s="547" t="s">
        <v>642</v>
      </c>
      <c r="G74" s="921">
        <v>563.25</v>
      </c>
      <c r="H74" s="572" t="s">
        <v>14710</v>
      </c>
    </row>
    <row r="75" spans="1:8" x14ac:dyDescent="0.25">
      <c r="B75" s="842">
        <v>43498</v>
      </c>
      <c r="C75" s="911">
        <v>43501</v>
      </c>
      <c r="D75" s="867"/>
      <c r="E75" s="867" t="s">
        <v>8807</v>
      </c>
      <c r="F75" s="547" t="s">
        <v>642</v>
      </c>
      <c r="G75" s="921">
        <v>1570</v>
      </c>
      <c r="H75" s="572" t="s">
        <v>14710</v>
      </c>
    </row>
    <row r="76" spans="1:8" x14ac:dyDescent="0.25">
      <c r="B76" s="911">
        <v>43514</v>
      </c>
      <c r="C76" s="911">
        <v>43518</v>
      </c>
      <c r="D76" s="547" t="s">
        <v>5109</v>
      </c>
      <c r="E76" s="547" t="s">
        <v>15963</v>
      </c>
      <c r="F76" s="547" t="s">
        <v>543</v>
      </c>
      <c r="G76" s="921">
        <v>2165.96</v>
      </c>
      <c r="H76" s="572" t="s">
        <v>15964</v>
      </c>
    </row>
    <row r="77" spans="1:8" x14ac:dyDescent="0.25">
      <c r="B77" s="911">
        <v>43514</v>
      </c>
      <c r="C77" s="911">
        <v>43518</v>
      </c>
      <c r="D77" s="547" t="s">
        <v>2299</v>
      </c>
      <c r="E77" s="547" t="s">
        <v>15965</v>
      </c>
      <c r="F77" s="547" t="s">
        <v>543</v>
      </c>
      <c r="G77" s="921">
        <v>2682</v>
      </c>
      <c r="H77" s="572" t="s">
        <v>15964</v>
      </c>
    </row>
    <row r="78" spans="1:8" x14ac:dyDescent="0.25">
      <c r="B78" s="911">
        <v>43514</v>
      </c>
      <c r="C78" s="911">
        <v>43518</v>
      </c>
      <c r="D78" s="547" t="s">
        <v>2773</v>
      </c>
      <c r="E78" s="547" t="s">
        <v>1177</v>
      </c>
      <c r="F78" s="547" t="s">
        <v>543</v>
      </c>
      <c r="G78" s="921">
        <v>2304.96</v>
      </c>
      <c r="H78" s="572" t="s">
        <v>15964</v>
      </c>
    </row>
    <row r="79" spans="1:8" x14ac:dyDescent="0.25">
      <c r="B79" s="911">
        <v>43514</v>
      </c>
      <c r="C79" s="911">
        <v>43518</v>
      </c>
      <c r="D79" s="547" t="s">
        <v>2303</v>
      </c>
      <c r="E79" s="935" t="s">
        <v>36</v>
      </c>
      <c r="F79" s="547" t="s">
        <v>543</v>
      </c>
      <c r="G79" s="921">
        <v>2141.5100000000002</v>
      </c>
      <c r="H79" s="572" t="s">
        <v>15964</v>
      </c>
    </row>
    <row r="80" spans="1:8" x14ac:dyDescent="0.25">
      <c r="B80" s="911">
        <v>43514</v>
      </c>
      <c r="C80" s="911">
        <v>43518</v>
      </c>
      <c r="D80" s="547" t="s">
        <v>3836</v>
      </c>
      <c r="E80" s="935" t="s">
        <v>15966</v>
      </c>
      <c r="F80" s="547" t="s">
        <v>543</v>
      </c>
      <c r="G80" s="921">
        <v>2413.7399999999998</v>
      </c>
      <c r="H80" s="572" t="s">
        <v>15964</v>
      </c>
    </row>
    <row r="81" spans="1:8" x14ac:dyDescent="0.25">
      <c r="B81" s="922"/>
      <c r="C81" s="922"/>
      <c r="D81" s="547"/>
      <c r="E81" s="547"/>
      <c r="F81" s="547"/>
      <c r="G81" s="921"/>
      <c r="H81" s="572"/>
    </row>
    <row r="82" spans="1:8" x14ac:dyDescent="0.25">
      <c r="B82" s="922"/>
      <c r="C82" s="922"/>
      <c r="D82" s="547"/>
      <c r="E82" s="547"/>
      <c r="F82" s="547"/>
      <c r="G82" s="921"/>
      <c r="H82" s="572"/>
    </row>
    <row r="83" spans="1:8" x14ac:dyDescent="0.25">
      <c r="B83" s="922"/>
      <c r="C83" s="922"/>
      <c r="D83" s="547"/>
      <c r="E83" s="547"/>
      <c r="F83" s="547"/>
      <c r="G83" s="921"/>
      <c r="H83" s="572"/>
    </row>
    <row r="84" spans="1:8" x14ac:dyDescent="0.25">
      <c r="A84" s="184"/>
      <c r="B84" s="332"/>
      <c r="C84" s="332"/>
      <c r="D84" s="99"/>
      <c r="E84" s="99"/>
      <c r="F84" s="99"/>
      <c r="G84" s="333"/>
      <c r="H84" s="99"/>
    </row>
    <row r="85" spans="1:8" x14ac:dyDescent="0.25">
      <c r="A85" s="128" t="s">
        <v>13446</v>
      </c>
      <c r="B85" s="922"/>
      <c r="C85" s="922"/>
      <c r="D85" s="547"/>
      <c r="E85" s="547"/>
      <c r="F85" s="547"/>
      <c r="G85" s="921"/>
      <c r="H85" s="572"/>
    </row>
    <row r="86" spans="1:8" x14ac:dyDescent="0.25">
      <c r="B86" s="964">
        <v>43515</v>
      </c>
      <c r="C86" s="964">
        <v>43518</v>
      </c>
      <c r="D86" s="959" t="s">
        <v>358</v>
      </c>
      <c r="E86" s="960" t="s">
        <v>11797</v>
      </c>
      <c r="F86" s="959" t="s">
        <v>526</v>
      </c>
      <c r="G86" s="1036">
        <v>1192.27</v>
      </c>
      <c r="H86" s="960" t="s">
        <v>14823</v>
      </c>
    </row>
    <row r="87" spans="1:8" x14ac:dyDescent="0.25">
      <c r="B87" s="964">
        <v>43517</v>
      </c>
      <c r="C87" s="964">
        <v>43517</v>
      </c>
      <c r="D87" s="959">
        <v>24</v>
      </c>
      <c r="E87" s="960" t="s">
        <v>3129</v>
      </c>
      <c r="F87" s="959" t="s">
        <v>10001</v>
      </c>
      <c r="G87" s="971">
        <v>384</v>
      </c>
      <c r="H87" s="960" t="s">
        <v>14822</v>
      </c>
    </row>
    <row r="88" spans="1:8" x14ac:dyDescent="0.25">
      <c r="B88" s="922">
        <v>43519</v>
      </c>
      <c r="C88" s="922">
        <v>43519</v>
      </c>
      <c r="D88" s="547">
        <v>24</v>
      </c>
      <c r="E88" s="547" t="s">
        <v>3129</v>
      </c>
      <c r="F88" s="547" t="s">
        <v>1871</v>
      </c>
      <c r="G88" s="921">
        <v>384</v>
      </c>
      <c r="H88" s="572" t="s">
        <v>14822</v>
      </c>
    </row>
    <row r="89" spans="1:8" x14ac:dyDescent="0.25">
      <c r="B89" s="922"/>
      <c r="C89" s="922"/>
      <c r="D89" s="547"/>
      <c r="E89" s="547"/>
      <c r="F89" s="547"/>
      <c r="G89" s="921"/>
      <c r="H89" s="572"/>
    </row>
    <row r="90" spans="1:8" x14ac:dyDescent="0.25">
      <c r="B90" s="922"/>
      <c r="C90" s="922"/>
      <c r="D90" s="547"/>
      <c r="E90" s="547"/>
      <c r="F90" s="547"/>
      <c r="G90" s="921"/>
      <c r="H90" s="572"/>
    </row>
    <row r="91" spans="1:8" x14ac:dyDescent="0.25">
      <c r="B91" s="922"/>
      <c r="C91" s="922"/>
      <c r="D91" s="547"/>
      <c r="E91" s="547"/>
      <c r="F91" s="547"/>
      <c r="G91" s="921"/>
      <c r="H91" s="572"/>
    </row>
    <row r="92" spans="1:8" x14ac:dyDescent="0.25">
      <c r="B92" s="122"/>
      <c r="C92" s="122"/>
      <c r="D92" s="1047"/>
      <c r="E92" s="546"/>
      <c r="F92" s="1047"/>
      <c r="G92" s="123"/>
      <c r="H92" s="1050"/>
    </row>
    <row r="93" spans="1:8" x14ac:dyDescent="0.25">
      <c r="A93" s="184"/>
      <c r="B93" s="332"/>
      <c r="C93" s="332"/>
      <c r="D93" s="99"/>
      <c r="E93" s="99"/>
      <c r="F93" s="99"/>
      <c r="G93" s="333"/>
      <c r="H93" s="99"/>
    </row>
    <row r="94" spans="1:8" x14ac:dyDescent="0.25">
      <c r="A94" s="128" t="s">
        <v>10521</v>
      </c>
      <c r="B94" s="552"/>
      <c r="C94" s="552"/>
      <c r="D94" s="547"/>
      <c r="E94" s="547"/>
      <c r="F94" s="547"/>
      <c r="G94" s="123"/>
      <c r="H94" s="547"/>
    </row>
    <row r="95" spans="1:8" x14ac:dyDescent="0.25">
      <c r="B95" s="573">
        <v>43498</v>
      </c>
      <c r="C95" s="573">
        <v>43502</v>
      </c>
      <c r="D95" s="216" t="s">
        <v>14795</v>
      </c>
      <c r="E95" s="218" t="s">
        <v>14796</v>
      </c>
      <c r="F95" s="216" t="s">
        <v>12720</v>
      </c>
      <c r="G95" s="658">
        <v>1954.5</v>
      </c>
      <c r="H95" s="218" t="s">
        <v>14797</v>
      </c>
    </row>
    <row r="96" spans="1:8" x14ac:dyDescent="0.25">
      <c r="B96" s="911">
        <v>39859</v>
      </c>
      <c r="C96" s="911">
        <v>39859</v>
      </c>
      <c r="D96" s="547" t="s">
        <v>12596</v>
      </c>
      <c r="E96" s="935" t="s">
        <v>18</v>
      </c>
      <c r="F96" s="547" t="s">
        <v>180</v>
      </c>
      <c r="G96" s="969">
        <v>20</v>
      </c>
      <c r="H96" s="547" t="s">
        <v>14801</v>
      </c>
    </row>
    <row r="97" spans="2:8" x14ac:dyDescent="0.25">
      <c r="B97" s="911">
        <v>43158</v>
      </c>
      <c r="C97" s="961">
        <v>43161</v>
      </c>
      <c r="D97" s="598" t="s">
        <v>12596</v>
      </c>
      <c r="E97" s="547" t="s">
        <v>18</v>
      </c>
      <c r="F97" s="547" t="s">
        <v>14326</v>
      </c>
      <c r="G97" s="969">
        <v>2067</v>
      </c>
      <c r="H97" s="547" t="s">
        <v>14327</v>
      </c>
    </row>
    <row r="98" spans="2:8" x14ac:dyDescent="0.25">
      <c r="B98" s="911">
        <v>43497</v>
      </c>
      <c r="C98" s="961">
        <v>43498</v>
      </c>
      <c r="D98" s="598" t="s">
        <v>10545</v>
      </c>
      <c r="E98" s="547" t="s">
        <v>84</v>
      </c>
      <c r="F98" s="547" t="s">
        <v>2768</v>
      </c>
      <c r="G98" s="969">
        <v>242</v>
      </c>
      <c r="H98" s="547" t="s">
        <v>3129</v>
      </c>
    </row>
    <row r="99" spans="2:8" x14ac:dyDescent="0.25">
      <c r="B99" s="911">
        <v>43497</v>
      </c>
      <c r="C99" s="961">
        <v>43501</v>
      </c>
      <c r="D99" s="598" t="s">
        <v>14015</v>
      </c>
      <c r="E99" s="547" t="s">
        <v>34</v>
      </c>
      <c r="F99" s="547" t="s">
        <v>15027</v>
      </c>
      <c r="G99" s="969">
        <v>1027</v>
      </c>
      <c r="H99" s="547" t="s">
        <v>15028</v>
      </c>
    </row>
    <row r="100" spans="2:8" x14ac:dyDescent="0.25">
      <c r="B100" s="911">
        <v>43498</v>
      </c>
      <c r="C100" s="961">
        <v>43502</v>
      </c>
      <c r="D100" s="598" t="s">
        <v>14790</v>
      </c>
      <c r="E100" s="547" t="s">
        <v>84</v>
      </c>
      <c r="F100" s="547" t="s">
        <v>14960</v>
      </c>
      <c r="G100" s="969">
        <v>641.5</v>
      </c>
      <c r="H100" s="547" t="s">
        <v>14961</v>
      </c>
    </row>
    <row r="101" spans="2:8" x14ac:dyDescent="0.25">
      <c r="B101" s="961">
        <v>43499</v>
      </c>
      <c r="C101" s="961">
        <v>43502</v>
      </c>
      <c r="D101" s="547" t="s">
        <v>14794</v>
      </c>
      <c r="E101" s="547" t="s">
        <v>13106</v>
      </c>
      <c r="F101" s="547" t="s">
        <v>180</v>
      </c>
      <c r="G101" s="969">
        <v>316</v>
      </c>
      <c r="H101" s="547" t="s">
        <v>8003</v>
      </c>
    </row>
    <row r="102" spans="2:8" x14ac:dyDescent="0.25">
      <c r="B102" s="911">
        <v>43499</v>
      </c>
      <c r="C102" s="911">
        <v>43502</v>
      </c>
      <c r="D102" s="547" t="s">
        <v>13455</v>
      </c>
      <c r="E102" s="935" t="s">
        <v>13106</v>
      </c>
      <c r="F102" s="547" t="s">
        <v>180</v>
      </c>
      <c r="G102" s="969">
        <v>1194.6300000000001</v>
      </c>
      <c r="H102" s="935" t="s">
        <v>8003</v>
      </c>
    </row>
    <row r="103" spans="2:8" x14ac:dyDescent="0.25">
      <c r="B103" s="911">
        <v>43499</v>
      </c>
      <c r="C103" s="911">
        <v>43502</v>
      </c>
      <c r="D103" s="547" t="s">
        <v>14798</v>
      </c>
      <c r="E103" s="935" t="s">
        <v>13106</v>
      </c>
      <c r="F103" s="547" t="s">
        <v>12720</v>
      </c>
      <c r="G103" s="969">
        <v>1261.25</v>
      </c>
      <c r="H103" s="935" t="s">
        <v>14797</v>
      </c>
    </row>
    <row r="104" spans="2:8" x14ac:dyDescent="0.25">
      <c r="B104" s="911">
        <v>43499</v>
      </c>
      <c r="C104" s="911">
        <v>43502</v>
      </c>
      <c r="D104" s="547" t="s">
        <v>14799</v>
      </c>
      <c r="E104" s="935" t="s">
        <v>13106</v>
      </c>
      <c r="F104" s="547" t="s">
        <v>12720</v>
      </c>
      <c r="G104" s="969">
        <v>709</v>
      </c>
      <c r="H104" s="935" t="s">
        <v>14797</v>
      </c>
    </row>
    <row r="105" spans="2:8" x14ac:dyDescent="0.25">
      <c r="B105" s="911">
        <f>'[3]12.14.18)'!A13</f>
        <v>43499</v>
      </c>
      <c r="C105" s="911">
        <f>'[3]12.14.18)'!B13</f>
        <v>43501</v>
      </c>
      <c r="D105" s="598" t="str">
        <f>'[3]12.14.18)'!C13</f>
        <v>Burkett, Kina</v>
      </c>
      <c r="E105" s="941" t="str">
        <f>'[3]12.14.18)'!D13</f>
        <v>Dir of Student Support Services</v>
      </c>
      <c r="F105" s="598" t="str">
        <f>'[3]12.14.18)'!E13</f>
        <v>New Orleans, LA</v>
      </c>
      <c r="G105" s="969">
        <f>'[3]12.14.18)'!F13</f>
        <v>614.89</v>
      </c>
      <c r="H105" s="941" t="str">
        <f>'[3]12.14.18)'!G13</f>
        <v>Meals &amp; Hotel-SAEOPP Meeting</v>
      </c>
    </row>
    <row r="106" spans="2:8" x14ac:dyDescent="0.25">
      <c r="B106" s="911">
        <f>'[3]12.14.18)'!A14</f>
        <v>43499</v>
      </c>
      <c r="C106" s="911">
        <f>'[3]12.14.18)'!B14</f>
        <v>43501</v>
      </c>
      <c r="D106" s="598" t="str">
        <f>'[3]12.14.18)'!C14</f>
        <v>Pollite, Jennifer</v>
      </c>
      <c r="E106" s="941" t="str">
        <f>'[3]12.14.18)'!D14</f>
        <v>Cash Rec. Clerk-Bus. Off./Stu Sup Serv</v>
      </c>
      <c r="F106" s="598" t="str">
        <f>'[3]12.14.18)'!E14</f>
        <v>New Orleans, LA</v>
      </c>
      <c r="G106" s="969">
        <f>'[3]12.14.18)'!F14</f>
        <v>284</v>
      </c>
      <c r="H106" s="941" t="str">
        <f>'[3]12.14.18)'!G14</f>
        <v>Meals -meeting / SAEOPP</v>
      </c>
    </row>
    <row r="107" spans="2:8" x14ac:dyDescent="0.25">
      <c r="B107" s="911">
        <f>'[3]12.14.18)'!A15</f>
        <v>43499</v>
      </c>
      <c r="C107" s="911">
        <f>'[3]12.14.18)'!B15</f>
        <v>43502</v>
      </c>
      <c r="D107" s="598" t="str">
        <f>'[3]12.14.18)'!C15</f>
        <v>Beaty, Joe</v>
      </c>
      <c r="E107" s="941" t="str">
        <f>'[3]12.14.18)'!D15</f>
        <v>Recruittor</v>
      </c>
      <c r="F107" s="598" t="str">
        <f>'[3]12.14.18)'!E15</f>
        <v>Baton Rouge, La</v>
      </c>
      <c r="G107" s="969">
        <f>'[3]12.14.18)'!F15</f>
        <v>1245</v>
      </c>
      <c r="H107" s="941" t="str">
        <f>'[3]12.14.18)'!G15</f>
        <v>SACRAO Conference</v>
      </c>
    </row>
    <row r="108" spans="2:8" x14ac:dyDescent="0.25">
      <c r="B108" s="911">
        <f>'[4]12.21.2018'!A9</f>
        <v>43499</v>
      </c>
      <c r="C108" s="911">
        <f>'[4]12.21.2018'!B9</f>
        <v>43502</v>
      </c>
      <c r="D108" s="598" t="str">
        <f>'[4]12.21.2018'!C9</f>
        <v>Philyaw, Jasmine</v>
      </c>
      <c r="E108" s="941" t="str">
        <f>'[4]12.21.2018'!D9</f>
        <v>College Recruiter</v>
      </c>
      <c r="F108" s="598" t="str">
        <f>'[4]12.21.2018'!E9</f>
        <v>Baton Rouge, La</v>
      </c>
      <c r="G108" s="969">
        <f>'[4]12.21.2018'!F9</f>
        <v>945</v>
      </c>
      <c r="H108" s="941" t="str">
        <f>'[4]12.21.2018'!G9</f>
        <v>SACRAO Conference</v>
      </c>
    </row>
    <row r="109" spans="2:8" x14ac:dyDescent="0.25">
      <c r="B109" s="911">
        <f>'[4]12.21.2018'!A10</f>
        <v>43499</v>
      </c>
      <c r="C109" s="911">
        <f>'[4]12.21.2018'!B10</f>
        <v>43502</v>
      </c>
      <c r="D109" s="598" t="str">
        <f>'[4]12.21.2018'!C10</f>
        <v>Moore, Kiki</v>
      </c>
      <c r="E109" s="941" t="str">
        <f>'[4]12.21.2018'!D10</f>
        <v>Dir of Stu Support Services</v>
      </c>
      <c r="F109" s="598" t="str">
        <f>'[4]12.21.2018'!E10</f>
        <v>New Orleans, La</v>
      </c>
      <c r="G109" s="969">
        <f>'[4]12.21.2018'!F10</f>
        <v>1261.25</v>
      </c>
      <c r="H109" s="941" t="str">
        <f>'[4]12.21.2018'!G10</f>
        <v xml:space="preserve">SAEOPP </v>
      </c>
    </row>
    <row r="110" spans="2:8" x14ac:dyDescent="0.25">
      <c r="B110" s="911">
        <v>43499</v>
      </c>
      <c r="C110" s="911">
        <v>43502</v>
      </c>
      <c r="D110" s="547" t="s">
        <v>14799</v>
      </c>
      <c r="E110" s="935" t="s">
        <v>13106</v>
      </c>
      <c r="F110" s="547" t="s">
        <v>180</v>
      </c>
      <c r="G110" s="969">
        <v>240</v>
      </c>
      <c r="H110" s="935" t="s">
        <v>14800</v>
      </c>
    </row>
    <row r="111" spans="2:8" x14ac:dyDescent="0.25">
      <c r="B111" s="911">
        <v>43499</v>
      </c>
      <c r="C111" s="911">
        <v>43502</v>
      </c>
      <c r="D111" s="547" t="s">
        <v>13105</v>
      </c>
      <c r="E111" s="935" t="s">
        <v>13106</v>
      </c>
      <c r="F111" s="547" t="s">
        <v>12720</v>
      </c>
      <c r="G111" s="969">
        <v>1401.25</v>
      </c>
      <c r="H111" s="935" t="s">
        <v>14797</v>
      </c>
    </row>
    <row r="112" spans="2:8" x14ac:dyDescent="0.25">
      <c r="B112" s="911">
        <v>43499</v>
      </c>
      <c r="C112" s="961">
        <v>43502</v>
      </c>
      <c r="D112" s="598" t="s">
        <v>12520</v>
      </c>
      <c r="E112" s="547" t="s">
        <v>14962</v>
      </c>
      <c r="F112" s="547" t="s">
        <v>180</v>
      </c>
      <c r="G112" s="969">
        <v>1275.3900000000001</v>
      </c>
      <c r="H112" s="547" t="s">
        <v>8003</v>
      </c>
    </row>
    <row r="113" spans="2:8" x14ac:dyDescent="0.25">
      <c r="B113" s="911">
        <v>43499</v>
      </c>
      <c r="C113" s="961">
        <v>43502</v>
      </c>
      <c r="D113" s="598" t="s">
        <v>10533</v>
      </c>
      <c r="E113" s="547" t="s">
        <v>540</v>
      </c>
      <c r="F113" s="547" t="s">
        <v>12720</v>
      </c>
      <c r="G113" s="969">
        <v>1114.3900000000001</v>
      </c>
      <c r="H113" s="547" t="s">
        <v>8003</v>
      </c>
    </row>
    <row r="114" spans="2:8" x14ac:dyDescent="0.25">
      <c r="B114" s="911">
        <v>43499</v>
      </c>
      <c r="C114" s="961">
        <v>43502</v>
      </c>
      <c r="D114" s="598" t="s">
        <v>13105</v>
      </c>
      <c r="E114" s="547" t="s">
        <v>13106</v>
      </c>
      <c r="F114" s="547" t="s">
        <v>180</v>
      </c>
      <c r="G114" s="969">
        <v>1401.25</v>
      </c>
      <c r="H114" s="547" t="s">
        <v>8003</v>
      </c>
    </row>
    <row r="115" spans="2:8" x14ac:dyDescent="0.25">
      <c r="B115" s="911">
        <v>43500</v>
      </c>
      <c r="C115" s="911">
        <v>43502</v>
      </c>
      <c r="D115" s="547" t="s">
        <v>13460</v>
      </c>
      <c r="E115" s="935" t="s">
        <v>13106</v>
      </c>
      <c r="F115" s="547" t="s">
        <v>180</v>
      </c>
      <c r="G115" s="969">
        <v>350</v>
      </c>
      <c r="H115" s="935" t="s">
        <v>8003</v>
      </c>
    </row>
    <row r="116" spans="2:8" x14ac:dyDescent="0.25">
      <c r="B116" s="911">
        <v>43501</v>
      </c>
      <c r="C116" s="961">
        <v>43501</v>
      </c>
      <c r="D116" s="598" t="s">
        <v>14963</v>
      </c>
      <c r="E116" s="547" t="s">
        <v>3010</v>
      </c>
      <c r="F116" s="547" t="s">
        <v>14964</v>
      </c>
      <c r="G116" s="969">
        <v>93</v>
      </c>
      <c r="H116" s="547" t="s">
        <v>10089</v>
      </c>
    </row>
    <row r="117" spans="2:8" x14ac:dyDescent="0.25">
      <c r="B117" s="911">
        <f>'[3]12.14.18)'!A16</f>
        <v>43502</v>
      </c>
      <c r="C117" s="911">
        <f>'[3]12.14.18)'!B16</f>
        <v>43505</v>
      </c>
      <c r="D117" s="598" t="str">
        <f>'[3]12.14.18)'!C16</f>
        <v>Robertson, Celeste</v>
      </c>
      <c r="E117" s="941" t="str">
        <f>'[3]12.14.18)'!D16</f>
        <v>Student Activities Director</v>
      </c>
      <c r="F117" s="598" t="str">
        <f>'[3]12.14.18)'!E16</f>
        <v>Jacksonville, Fl</v>
      </c>
      <c r="G117" s="969">
        <f>'[3]12.14.18)'!F16</f>
        <v>1403</v>
      </c>
      <c r="H117" s="941" t="str">
        <f>'[3]12.14.18)'!G16</f>
        <v>ASCA Annual Conference</v>
      </c>
    </row>
    <row r="118" spans="2:8" x14ac:dyDescent="0.25">
      <c r="B118" s="911">
        <v>43508</v>
      </c>
      <c r="C118" s="961">
        <v>43508</v>
      </c>
      <c r="D118" s="598" t="s">
        <v>12520</v>
      </c>
      <c r="E118" s="547" t="s">
        <v>14962</v>
      </c>
      <c r="F118" s="547" t="s">
        <v>12720</v>
      </c>
      <c r="G118" s="969">
        <v>30</v>
      </c>
      <c r="H118" s="547" t="s">
        <v>14988</v>
      </c>
    </row>
    <row r="119" spans="2:8" x14ac:dyDescent="0.25">
      <c r="B119" s="911">
        <v>43508</v>
      </c>
      <c r="C119" s="961">
        <v>43508</v>
      </c>
      <c r="D119" s="598" t="s">
        <v>10532</v>
      </c>
      <c r="E119" s="547" t="s">
        <v>14989</v>
      </c>
      <c r="F119" s="547" t="s">
        <v>12720</v>
      </c>
      <c r="G119" s="969">
        <v>30</v>
      </c>
      <c r="H119" s="547" t="s">
        <v>14988</v>
      </c>
    </row>
    <row r="120" spans="2:8" x14ac:dyDescent="0.25">
      <c r="B120" s="911">
        <v>43508</v>
      </c>
      <c r="C120" s="961">
        <v>43508</v>
      </c>
      <c r="D120" s="598" t="s">
        <v>10533</v>
      </c>
      <c r="E120" s="547" t="s">
        <v>540</v>
      </c>
      <c r="F120" s="547" t="s">
        <v>12720</v>
      </c>
      <c r="G120" s="969">
        <v>30</v>
      </c>
      <c r="H120" s="547" t="s">
        <v>14988</v>
      </c>
    </row>
    <row r="121" spans="2:8" x14ac:dyDescent="0.25">
      <c r="B121" s="911">
        <v>43509</v>
      </c>
      <c r="C121" s="961">
        <v>43509</v>
      </c>
      <c r="D121" s="598" t="s">
        <v>12565</v>
      </c>
      <c r="E121" s="547" t="s">
        <v>11568</v>
      </c>
      <c r="F121" s="547" t="s">
        <v>5490</v>
      </c>
      <c r="G121" s="969">
        <v>12.77</v>
      </c>
      <c r="H121" s="547" t="s">
        <v>14965</v>
      </c>
    </row>
    <row r="122" spans="2:8" x14ac:dyDescent="0.25">
      <c r="B122" s="911">
        <v>43511</v>
      </c>
      <c r="C122" s="911">
        <v>43511</v>
      </c>
      <c r="D122" s="547" t="s">
        <v>12598</v>
      </c>
      <c r="E122" s="935" t="s">
        <v>18</v>
      </c>
      <c r="F122" s="547" t="s">
        <v>180</v>
      </c>
      <c r="G122" s="969">
        <v>55</v>
      </c>
      <c r="H122" s="935" t="s">
        <v>14802</v>
      </c>
    </row>
    <row r="123" spans="2:8" x14ac:dyDescent="0.25">
      <c r="B123" s="911">
        <v>43511</v>
      </c>
      <c r="C123" s="961">
        <v>43511</v>
      </c>
      <c r="D123" s="598" t="s">
        <v>14785</v>
      </c>
      <c r="E123" s="547" t="s">
        <v>14966</v>
      </c>
      <c r="F123" s="547" t="s">
        <v>180</v>
      </c>
      <c r="G123" s="969">
        <v>53.25</v>
      </c>
      <c r="H123" s="547" t="s">
        <v>14967</v>
      </c>
    </row>
    <row r="124" spans="2:8" x14ac:dyDescent="0.25">
      <c r="B124" s="911">
        <f>'[3]12.14.18)'!A17</f>
        <v>43512</v>
      </c>
      <c r="C124" s="911">
        <f>'[3]12.14.18)'!B17</f>
        <v>43516</v>
      </c>
      <c r="D124" s="598" t="str">
        <f>'[3]12.14.18)'!C17</f>
        <v>Theeuwes, James</v>
      </c>
      <c r="E124" s="941" t="str">
        <f>'[3]12.14.18)'!D17</f>
        <v>Financial Aid Director</v>
      </c>
      <c r="F124" s="598" t="str">
        <f>'[3]12.14.18)'!E17</f>
        <v>Atlanta, GA</v>
      </c>
      <c r="G124" s="969">
        <f>'[3]12.14.18)'!F17</f>
        <v>1834.92</v>
      </c>
      <c r="H124" s="941" t="str">
        <f>'[3]12.14.18)'!G17</f>
        <v>SASFAA Conference</v>
      </c>
    </row>
    <row r="125" spans="2:8" x14ac:dyDescent="0.25">
      <c r="B125" s="911">
        <v>43512</v>
      </c>
      <c r="C125" s="961">
        <v>43512</v>
      </c>
      <c r="D125" s="598" t="s">
        <v>10545</v>
      </c>
      <c r="E125" s="547" t="s">
        <v>84</v>
      </c>
      <c r="F125" s="547" t="s">
        <v>5490</v>
      </c>
      <c r="G125" s="969">
        <v>66</v>
      </c>
      <c r="H125" s="547" t="s">
        <v>14968</v>
      </c>
    </row>
    <row r="126" spans="2:8" x14ac:dyDescent="0.25">
      <c r="B126" s="911">
        <v>43515</v>
      </c>
      <c r="C126" s="961">
        <v>43515</v>
      </c>
      <c r="D126" s="547" t="s">
        <v>14790</v>
      </c>
      <c r="E126" s="547" t="s">
        <v>84</v>
      </c>
      <c r="F126" s="547" t="s">
        <v>254</v>
      </c>
      <c r="G126" s="969">
        <v>61</v>
      </c>
      <c r="H126" s="547" t="s">
        <v>3129</v>
      </c>
    </row>
    <row r="127" spans="2:8" x14ac:dyDescent="0.25">
      <c r="B127" s="961">
        <v>43516</v>
      </c>
      <c r="C127" s="961">
        <v>43516</v>
      </c>
      <c r="D127" s="547" t="s">
        <v>13117</v>
      </c>
      <c r="E127" s="547" t="s">
        <v>12570</v>
      </c>
      <c r="F127" s="547" t="s">
        <v>254</v>
      </c>
      <c r="G127" s="969">
        <v>100</v>
      </c>
      <c r="H127" s="547" t="s">
        <v>14804</v>
      </c>
    </row>
    <row r="128" spans="2:8" x14ac:dyDescent="0.25">
      <c r="B128" s="911">
        <v>43518</v>
      </c>
      <c r="C128" s="961">
        <v>43518</v>
      </c>
      <c r="D128" s="598" t="s">
        <v>12443</v>
      </c>
      <c r="E128" s="547" t="s">
        <v>1938</v>
      </c>
      <c r="F128" s="547" t="s">
        <v>12703</v>
      </c>
      <c r="G128" s="969">
        <v>41.25</v>
      </c>
      <c r="H128" s="547" t="s">
        <v>14969</v>
      </c>
    </row>
    <row r="129" spans="2:8" x14ac:dyDescent="0.25">
      <c r="B129" s="911">
        <v>43521</v>
      </c>
      <c r="C129" s="911">
        <v>43521</v>
      </c>
      <c r="D129" s="547" t="s">
        <v>12596</v>
      </c>
      <c r="E129" s="935" t="s">
        <v>18</v>
      </c>
      <c r="F129" s="547" t="s">
        <v>254</v>
      </c>
      <c r="G129" s="969">
        <v>20</v>
      </c>
      <c r="H129" s="547" t="s">
        <v>14803</v>
      </c>
    </row>
    <row r="130" spans="2:8" x14ac:dyDescent="0.25">
      <c r="B130" s="911">
        <v>43522</v>
      </c>
      <c r="C130" s="961">
        <v>43522</v>
      </c>
      <c r="D130" s="598" t="s">
        <v>12537</v>
      </c>
      <c r="E130" s="547" t="s">
        <v>14970</v>
      </c>
      <c r="F130" s="547" t="s">
        <v>1886</v>
      </c>
      <c r="G130" s="969">
        <v>23</v>
      </c>
      <c r="H130" s="547" t="s">
        <v>14971</v>
      </c>
    </row>
    <row r="131" spans="2:8" x14ac:dyDescent="0.25">
      <c r="B131" s="911">
        <v>43522</v>
      </c>
      <c r="C131" s="961">
        <v>43522</v>
      </c>
      <c r="D131" s="598" t="s">
        <v>10536</v>
      </c>
      <c r="E131" s="547" t="s">
        <v>13749</v>
      </c>
      <c r="F131" s="547" t="s">
        <v>1886</v>
      </c>
      <c r="G131" s="969">
        <v>23</v>
      </c>
      <c r="H131" s="547" t="s">
        <v>14971</v>
      </c>
    </row>
    <row r="132" spans="2:8" x14ac:dyDescent="0.25">
      <c r="B132" s="911">
        <v>43522</v>
      </c>
      <c r="C132" s="961">
        <v>43525</v>
      </c>
      <c r="D132" s="598" t="s">
        <v>14972</v>
      </c>
      <c r="E132" s="547" t="s">
        <v>13071</v>
      </c>
      <c r="F132" s="547" t="s">
        <v>1101</v>
      </c>
      <c r="G132" s="969">
        <v>1420.24</v>
      </c>
      <c r="H132" s="547" t="s">
        <v>14973</v>
      </c>
    </row>
    <row r="133" spans="2:8" x14ac:dyDescent="0.25">
      <c r="B133" s="911">
        <v>43522</v>
      </c>
      <c r="C133" s="961">
        <v>43522</v>
      </c>
      <c r="D133" s="598" t="s">
        <v>12676</v>
      </c>
      <c r="E133" s="547" t="s">
        <v>12677</v>
      </c>
      <c r="F133" s="547" t="s">
        <v>254</v>
      </c>
      <c r="G133" s="969">
        <v>65</v>
      </c>
      <c r="H133" s="547" t="s">
        <v>15281</v>
      </c>
    </row>
    <row r="134" spans="2:8" x14ac:dyDescent="0.25">
      <c r="B134" s="911">
        <v>43523</v>
      </c>
      <c r="C134" s="961">
        <v>43524</v>
      </c>
      <c r="D134" s="598" t="s">
        <v>10564</v>
      </c>
      <c r="E134" s="547" t="s">
        <v>2444</v>
      </c>
      <c r="F134" s="547" t="s">
        <v>179</v>
      </c>
      <c r="G134" s="969">
        <v>448.24</v>
      </c>
      <c r="H134" s="547" t="s">
        <v>14974</v>
      </c>
    </row>
    <row r="135" spans="2:8" x14ac:dyDescent="0.25">
      <c r="B135" s="911"/>
      <c r="C135" s="961"/>
      <c r="D135" s="598"/>
      <c r="E135" s="547"/>
      <c r="F135" s="547"/>
      <c r="G135" s="969"/>
      <c r="H135" s="547"/>
    </row>
    <row r="136" spans="2:8" x14ac:dyDescent="0.25">
      <c r="B136" s="911"/>
      <c r="C136" s="961"/>
      <c r="D136" s="598"/>
      <c r="E136" s="547"/>
      <c r="F136" s="547"/>
      <c r="G136" s="969"/>
      <c r="H136" s="547"/>
    </row>
    <row r="137" spans="2:8" x14ac:dyDescent="0.25">
      <c r="B137" s="911"/>
      <c r="C137" s="961"/>
      <c r="D137" s="598"/>
      <c r="E137" s="547"/>
      <c r="F137" s="547"/>
      <c r="G137" s="969"/>
      <c r="H137" s="547"/>
    </row>
    <row r="138" spans="2:8" x14ac:dyDescent="0.25">
      <c r="B138" s="911"/>
      <c r="C138" s="961"/>
      <c r="D138" s="598"/>
      <c r="E138" s="547"/>
      <c r="F138" s="547"/>
      <c r="G138" s="969"/>
      <c r="H138" s="547"/>
    </row>
    <row r="139" spans="2:8" x14ac:dyDescent="0.25">
      <c r="B139" s="911"/>
      <c r="C139" s="961"/>
      <c r="D139" s="598"/>
      <c r="E139" s="547"/>
      <c r="F139" s="547"/>
      <c r="G139" s="969"/>
      <c r="H139" s="547"/>
    </row>
    <row r="140" spans="2:8" x14ac:dyDescent="0.25">
      <c r="B140" s="911"/>
      <c r="C140" s="961"/>
      <c r="D140" s="598"/>
      <c r="E140" s="547"/>
      <c r="F140" s="547"/>
      <c r="G140" s="969"/>
      <c r="H140" s="547"/>
    </row>
    <row r="141" spans="2:8" x14ac:dyDescent="0.25">
      <c r="B141" s="911"/>
      <c r="C141" s="961"/>
      <c r="D141" s="598"/>
      <c r="E141" s="547"/>
      <c r="F141" s="547"/>
      <c r="G141" s="969"/>
      <c r="H141" s="547"/>
    </row>
    <row r="142" spans="2:8" x14ac:dyDescent="0.25">
      <c r="B142" s="911"/>
      <c r="C142" s="961"/>
      <c r="D142" s="598"/>
      <c r="E142" s="547"/>
      <c r="F142" s="547"/>
      <c r="G142" s="969"/>
      <c r="H142" s="547"/>
    </row>
    <row r="143" spans="2:8" x14ac:dyDescent="0.25">
      <c r="B143" s="911"/>
      <c r="C143" s="961"/>
      <c r="D143" s="598"/>
      <c r="E143" s="547"/>
      <c r="F143" s="547"/>
      <c r="G143" s="969"/>
      <c r="H143" s="547"/>
    </row>
    <row r="144" spans="2:8" x14ac:dyDescent="0.25">
      <c r="B144" s="911"/>
      <c r="C144" s="961"/>
      <c r="D144" s="598"/>
      <c r="E144" s="547"/>
      <c r="F144" s="547"/>
      <c r="G144" s="969"/>
      <c r="H144" s="547"/>
    </row>
    <row r="145" spans="1:8" x14ac:dyDescent="0.25">
      <c r="B145" s="911"/>
      <c r="C145" s="961"/>
      <c r="D145" s="598"/>
      <c r="E145" s="547"/>
      <c r="F145" s="547"/>
      <c r="G145" s="969"/>
      <c r="H145" s="547"/>
    </row>
    <row r="146" spans="1:8" x14ac:dyDescent="0.25">
      <c r="B146" s="911"/>
      <c r="C146" s="961"/>
      <c r="D146" s="598"/>
      <c r="E146" s="547"/>
      <c r="F146" s="547"/>
      <c r="G146" s="969"/>
      <c r="H146" s="547"/>
    </row>
    <row r="147" spans="1:8" x14ac:dyDescent="0.25">
      <c r="B147" s="552"/>
      <c r="C147" s="552"/>
      <c r="D147" s="548"/>
      <c r="E147" s="548"/>
      <c r="F147" s="548"/>
      <c r="G147" s="123"/>
      <c r="H147" s="548"/>
    </row>
    <row r="148" spans="1:8" x14ac:dyDescent="0.25">
      <c r="A148" s="184"/>
      <c r="B148" s="332"/>
      <c r="C148" s="332"/>
      <c r="D148" s="99"/>
      <c r="E148" s="99"/>
      <c r="F148" s="99"/>
      <c r="G148" s="333"/>
      <c r="H148" s="99"/>
    </row>
    <row r="149" spans="1:8" x14ac:dyDescent="0.25">
      <c r="A149" s="128" t="s">
        <v>29</v>
      </c>
      <c r="B149" s="122"/>
      <c r="C149" s="126"/>
      <c r="D149" s="1046"/>
      <c r="E149" s="1049"/>
      <c r="F149" s="1046"/>
      <c r="G149" s="25"/>
      <c r="H149" s="1049"/>
    </row>
    <row r="150" spans="1:8" x14ac:dyDescent="0.25">
      <c r="B150" s="911">
        <v>43513</v>
      </c>
      <c r="C150" s="911">
        <v>43516</v>
      </c>
      <c r="D150" s="572" t="s">
        <v>14936</v>
      </c>
      <c r="E150" s="572" t="s">
        <v>7976</v>
      </c>
      <c r="F150" s="547" t="s">
        <v>14937</v>
      </c>
      <c r="G150" s="942">
        <v>867.68</v>
      </c>
      <c r="H150" s="572" t="s">
        <v>14752</v>
      </c>
    </row>
    <row r="151" spans="1:8" x14ac:dyDescent="0.25">
      <c r="B151" s="911">
        <v>43524</v>
      </c>
      <c r="C151" s="911">
        <v>43527</v>
      </c>
      <c r="D151" s="572" t="s">
        <v>8012</v>
      </c>
      <c r="E151" s="572" t="s">
        <v>13221</v>
      </c>
      <c r="F151" s="547" t="s">
        <v>587</v>
      </c>
      <c r="G151" s="942">
        <v>1012</v>
      </c>
      <c r="H151" s="572" t="s">
        <v>15346</v>
      </c>
    </row>
    <row r="152" spans="1:8" x14ac:dyDescent="0.25">
      <c r="B152" s="581"/>
      <c r="C152" s="1048"/>
      <c r="D152" s="1046"/>
      <c r="E152" s="1049"/>
      <c r="F152" s="1046"/>
      <c r="G152" s="242"/>
      <c r="H152" s="1049"/>
    </row>
    <row r="153" spans="1:8" x14ac:dyDescent="0.25">
      <c r="B153" s="581"/>
      <c r="C153" s="1048"/>
      <c r="D153" s="1046"/>
      <c r="E153" s="1049"/>
      <c r="F153" s="1049"/>
      <c r="G153" s="242"/>
      <c r="H153" s="1049"/>
    </row>
    <row r="154" spans="1:8" x14ac:dyDescent="0.25">
      <c r="B154" s="581"/>
      <c r="C154" s="581"/>
      <c r="D154" s="1049"/>
      <c r="E154" s="1049"/>
      <c r="F154" s="1046"/>
      <c r="G154" s="1045"/>
      <c r="H154" s="1049"/>
    </row>
    <row r="155" spans="1:8" x14ac:dyDescent="0.25">
      <c r="B155" s="122"/>
      <c r="C155" s="122"/>
      <c r="D155" s="1049"/>
      <c r="E155" s="1049"/>
      <c r="F155" s="1046"/>
      <c r="G155" s="123"/>
      <c r="H155" s="1049"/>
    </row>
    <row r="156" spans="1:8" x14ac:dyDescent="0.25">
      <c r="A156" s="184"/>
      <c r="B156" s="332"/>
      <c r="C156" s="332"/>
      <c r="D156" s="99"/>
      <c r="E156" s="99"/>
      <c r="F156" s="99"/>
      <c r="G156" s="333"/>
      <c r="H156" s="99"/>
    </row>
    <row r="157" spans="1:8" x14ac:dyDescent="0.25">
      <c r="A157" s="128" t="s">
        <v>26</v>
      </c>
      <c r="B157" s="122"/>
      <c r="C157" s="122"/>
      <c r="D157" s="1047"/>
      <c r="E157" s="1050"/>
      <c r="F157" s="1047"/>
      <c r="G157" s="123"/>
      <c r="H157" s="1050"/>
    </row>
    <row r="158" spans="1:8" x14ac:dyDescent="0.25">
      <c r="B158" s="961">
        <v>43497</v>
      </c>
      <c r="C158" s="961">
        <v>43499</v>
      </c>
      <c r="D158" s="1114" t="s">
        <v>6072</v>
      </c>
      <c r="E158" s="1115" t="s">
        <v>8826</v>
      </c>
      <c r="F158" s="1114" t="s">
        <v>180</v>
      </c>
      <c r="G158" s="1112">
        <v>1605</v>
      </c>
      <c r="H158" s="946" t="s">
        <v>14908</v>
      </c>
    </row>
    <row r="159" spans="1:8" x14ac:dyDescent="0.25">
      <c r="B159" s="961">
        <v>43497</v>
      </c>
      <c r="C159" s="961">
        <v>43499</v>
      </c>
      <c r="D159" s="1114" t="s">
        <v>7177</v>
      </c>
      <c r="E159" s="1115" t="s">
        <v>7178</v>
      </c>
      <c r="F159" s="1114" t="s">
        <v>180</v>
      </c>
      <c r="G159" s="1112">
        <v>1143</v>
      </c>
      <c r="H159" s="946" t="s">
        <v>14908</v>
      </c>
    </row>
    <row r="160" spans="1:8" x14ac:dyDescent="0.25">
      <c r="B160" s="961">
        <v>43499</v>
      </c>
      <c r="C160" s="961">
        <v>43499</v>
      </c>
      <c r="D160" s="1114" t="s">
        <v>2617</v>
      </c>
      <c r="E160" s="1115" t="s">
        <v>2612</v>
      </c>
      <c r="F160" s="1114" t="s">
        <v>180</v>
      </c>
      <c r="G160" s="1112">
        <v>1398</v>
      </c>
      <c r="H160" s="946" t="s">
        <v>14909</v>
      </c>
    </row>
    <row r="161" spans="1:8" x14ac:dyDescent="0.25">
      <c r="B161" s="961">
        <v>43499</v>
      </c>
      <c r="C161" s="961">
        <v>43502</v>
      </c>
      <c r="D161" s="1114" t="s">
        <v>3700</v>
      </c>
      <c r="E161" s="1115" t="s">
        <v>14910</v>
      </c>
      <c r="F161" s="1114" t="s">
        <v>180</v>
      </c>
      <c r="G161" s="1112">
        <v>2064</v>
      </c>
      <c r="H161" s="946" t="s">
        <v>14911</v>
      </c>
    </row>
    <row r="162" spans="1:8" x14ac:dyDescent="0.25">
      <c r="B162" s="961">
        <v>43501</v>
      </c>
      <c r="C162" s="961">
        <v>43140</v>
      </c>
      <c r="D162" s="1114" t="s">
        <v>1258</v>
      </c>
      <c r="E162" s="1115" t="s">
        <v>11694</v>
      </c>
      <c r="F162" s="1114" t="s">
        <v>20</v>
      </c>
      <c r="G162" s="1112">
        <v>2027</v>
      </c>
      <c r="H162" s="946" t="s">
        <v>14912</v>
      </c>
    </row>
    <row r="163" spans="1:8" x14ac:dyDescent="0.25">
      <c r="B163" s="961">
        <v>43501</v>
      </c>
      <c r="C163" s="961">
        <v>43505</v>
      </c>
      <c r="D163" s="1114" t="s">
        <v>14913</v>
      </c>
      <c r="E163" s="1115" t="s">
        <v>7180</v>
      </c>
      <c r="F163" s="1114" t="s">
        <v>20</v>
      </c>
      <c r="G163" s="1112">
        <v>2027</v>
      </c>
      <c r="H163" s="946" t="s">
        <v>14914</v>
      </c>
    </row>
    <row r="164" spans="1:8" x14ac:dyDescent="0.25">
      <c r="B164" s="961">
        <v>43506</v>
      </c>
      <c r="C164" s="961">
        <v>43510</v>
      </c>
      <c r="D164" s="1114" t="s">
        <v>9708</v>
      </c>
      <c r="E164" s="1115" t="s">
        <v>2492</v>
      </c>
      <c r="F164" s="1114" t="s">
        <v>1221</v>
      </c>
      <c r="G164" s="1112">
        <v>2937</v>
      </c>
      <c r="H164" s="946" t="s">
        <v>14915</v>
      </c>
    </row>
    <row r="165" spans="1:8" ht="25.5" x14ac:dyDescent="0.25">
      <c r="B165" s="961">
        <v>43507</v>
      </c>
      <c r="C165" s="961">
        <v>43511</v>
      </c>
      <c r="D165" s="1114" t="s">
        <v>148</v>
      </c>
      <c r="E165" s="1115" t="s">
        <v>14916</v>
      </c>
      <c r="F165" s="1114" t="s">
        <v>6317</v>
      </c>
      <c r="G165" s="1112" t="s">
        <v>178</v>
      </c>
      <c r="H165" s="946" t="s">
        <v>14917</v>
      </c>
    </row>
    <row r="166" spans="1:8" x14ac:dyDescent="0.25">
      <c r="B166" s="961">
        <v>43510</v>
      </c>
      <c r="C166" s="961">
        <v>43520</v>
      </c>
      <c r="D166" s="1114" t="s">
        <v>4161</v>
      </c>
      <c r="E166" s="1115" t="s">
        <v>14918</v>
      </c>
      <c r="F166" s="1114" t="s">
        <v>597</v>
      </c>
      <c r="G166" s="1112">
        <v>2759</v>
      </c>
      <c r="H166" s="946" t="s">
        <v>14919</v>
      </c>
    </row>
    <row r="167" spans="1:8" x14ac:dyDescent="0.25">
      <c r="B167" s="961">
        <v>43514</v>
      </c>
      <c r="C167" s="961">
        <v>43517</v>
      </c>
      <c r="D167" s="1114" t="s">
        <v>9710</v>
      </c>
      <c r="E167" s="1115" t="s">
        <v>9711</v>
      </c>
      <c r="F167" s="1114" t="s">
        <v>14920</v>
      </c>
      <c r="G167" s="1113" t="s">
        <v>178</v>
      </c>
      <c r="H167" s="946" t="s">
        <v>14921</v>
      </c>
    </row>
    <row r="168" spans="1:8" x14ac:dyDescent="0.25">
      <c r="B168" s="961">
        <v>43517</v>
      </c>
      <c r="C168" s="961">
        <v>43519</v>
      </c>
      <c r="D168" s="1114" t="s">
        <v>3138</v>
      </c>
      <c r="E168" s="1115" t="s">
        <v>2895</v>
      </c>
      <c r="F168" s="1114" t="s">
        <v>12201</v>
      </c>
      <c r="G168" s="1112" t="s">
        <v>178</v>
      </c>
      <c r="H168" s="946" t="s">
        <v>14922</v>
      </c>
    </row>
    <row r="169" spans="1:8" x14ac:dyDescent="0.25">
      <c r="B169" s="911">
        <v>43517</v>
      </c>
      <c r="C169" s="911">
        <v>43519</v>
      </c>
      <c r="D169" s="935" t="s">
        <v>15485</v>
      </c>
      <c r="E169" s="950" t="s">
        <v>2895</v>
      </c>
      <c r="F169" s="935" t="s">
        <v>12201</v>
      </c>
      <c r="G169" s="1172" t="s">
        <v>178</v>
      </c>
      <c r="H169" s="935" t="s">
        <v>14922</v>
      </c>
    </row>
    <row r="170" spans="1:8" x14ac:dyDescent="0.25">
      <c r="B170" s="122"/>
      <c r="C170" s="122"/>
      <c r="D170" s="1047"/>
      <c r="E170" s="1050"/>
      <c r="F170" s="1047"/>
      <c r="G170" s="123"/>
      <c r="H170" s="1047"/>
    </row>
    <row r="171" spans="1:8" x14ac:dyDescent="0.25">
      <c r="A171" s="184"/>
      <c r="B171" s="337"/>
      <c r="C171" s="337"/>
      <c r="D171" s="105"/>
      <c r="E171" s="105"/>
      <c r="F171" s="105"/>
      <c r="G171" s="338"/>
      <c r="H171" s="105"/>
    </row>
    <row r="172" spans="1:8" x14ac:dyDescent="0.25">
      <c r="A172" s="128" t="s">
        <v>13393</v>
      </c>
      <c r="B172" s="122"/>
      <c r="C172" s="122"/>
      <c r="D172" s="1047"/>
      <c r="E172" s="1050"/>
      <c r="F172" s="1047"/>
      <c r="G172" s="123"/>
      <c r="H172" s="1050"/>
    </row>
    <row r="173" spans="1:8" x14ac:dyDescent="0.25">
      <c r="B173" s="842">
        <v>43511</v>
      </c>
      <c r="C173" s="842">
        <v>43511</v>
      </c>
      <c r="D173" s="547" t="s">
        <v>14860</v>
      </c>
      <c r="E173" s="547" t="s">
        <v>14861</v>
      </c>
      <c r="F173" s="547" t="s">
        <v>14862</v>
      </c>
      <c r="G173" s="919">
        <v>0</v>
      </c>
      <c r="H173" s="547" t="s">
        <v>14863</v>
      </c>
    </row>
    <row r="174" spans="1:8" x14ac:dyDescent="0.25">
      <c r="B174" s="842">
        <v>43511</v>
      </c>
      <c r="C174" s="842">
        <v>43511</v>
      </c>
      <c r="D174" s="547" t="s">
        <v>13691</v>
      </c>
      <c r="E174" s="547" t="s">
        <v>14864</v>
      </c>
      <c r="F174" s="547" t="s">
        <v>14862</v>
      </c>
      <c r="G174" s="919">
        <v>0</v>
      </c>
      <c r="H174" s="547" t="s">
        <v>14863</v>
      </c>
    </row>
    <row r="175" spans="1:8" x14ac:dyDescent="0.25">
      <c r="B175" s="842">
        <v>43517</v>
      </c>
      <c r="C175" s="842">
        <v>43520</v>
      </c>
      <c r="D175" s="547" t="s">
        <v>14865</v>
      </c>
      <c r="E175" s="547" t="s">
        <v>14866</v>
      </c>
      <c r="F175" s="547" t="s">
        <v>30</v>
      </c>
      <c r="G175" s="919">
        <v>1758.03</v>
      </c>
      <c r="H175" s="547" t="s">
        <v>14867</v>
      </c>
    </row>
    <row r="176" spans="1:8" x14ac:dyDescent="0.25">
      <c r="B176" s="842">
        <v>43517</v>
      </c>
      <c r="C176" s="842">
        <v>43520</v>
      </c>
      <c r="D176" s="547" t="s">
        <v>12913</v>
      </c>
      <c r="E176" s="547" t="s">
        <v>9264</v>
      </c>
      <c r="F176" s="547" t="s">
        <v>30</v>
      </c>
      <c r="G176" s="919">
        <v>1758.03</v>
      </c>
      <c r="H176" s="547" t="s">
        <v>14867</v>
      </c>
    </row>
    <row r="177" spans="1:10" x14ac:dyDescent="0.25">
      <c r="B177" s="842">
        <v>43515</v>
      </c>
      <c r="C177" s="842">
        <v>43520</v>
      </c>
      <c r="D177" s="994" t="s">
        <v>3412</v>
      </c>
      <c r="E177" s="994" t="s">
        <v>14868</v>
      </c>
      <c r="F177" s="994" t="s">
        <v>30</v>
      </c>
      <c r="G177" s="934">
        <v>2353.15</v>
      </c>
      <c r="H177" s="994" t="s">
        <v>14867</v>
      </c>
    </row>
    <row r="178" spans="1:10" x14ac:dyDescent="0.25">
      <c r="B178" s="842">
        <v>43515</v>
      </c>
      <c r="C178" s="842">
        <v>43520</v>
      </c>
      <c r="D178" s="994" t="s">
        <v>9659</v>
      </c>
      <c r="E178" s="994" t="s">
        <v>14869</v>
      </c>
      <c r="F178" s="994" t="s">
        <v>30</v>
      </c>
      <c r="G178" s="934">
        <v>2353.15</v>
      </c>
      <c r="H178" s="994" t="s">
        <v>14867</v>
      </c>
    </row>
    <row r="179" spans="1:10" x14ac:dyDescent="0.25">
      <c r="B179" s="122"/>
      <c r="C179" s="122"/>
      <c r="D179" s="1094"/>
      <c r="E179" s="1096"/>
      <c r="F179" s="1094"/>
      <c r="G179" s="123"/>
      <c r="H179" s="1096"/>
    </row>
    <row r="180" spans="1:10" x14ac:dyDescent="0.25">
      <c r="B180" s="122"/>
      <c r="C180" s="122"/>
      <c r="D180" s="1094"/>
      <c r="E180" s="1096"/>
      <c r="F180" s="1094"/>
      <c r="G180" s="123"/>
      <c r="H180" s="1096"/>
    </row>
    <row r="181" spans="1:10" x14ac:dyDescent="0.25">
      <c r="B181" s="122"/>
      <c r="C181" s="122"/>
      <c r="D181" s="1094"/>
      <c r="E181" s="1096"/>
      <c r="F181" s="1094"/>
      <c r="G181" s="123"/>
      <c r="H181" s="1096"/>
    </row>
    <row r="182" spans="1:10" x14ac:dyDescent="0.25">
      <c r="B182" s="122"/>
      <c r="C182" s="122"/>
      <c r="D182" s="1094"/>
      <c r="E182" s="1096"/>
      <c r="F182" s="1094"/>
      <c r="G182" s="123"/>
      <c r="H182" s="1096"/>
    </row>
    <row r="183" spans="1:10" x14ac:dyDescent="0.25">
      <c r="B183" s="122"/>
      <c r="C183" s="122"/>
      <c r="D183" s="1094"/>
      <c r="E183" s="1096"/>
      <c r="F183" s="1094"/>
      <c r="G183" s="123"/>
      <c r="H183" s="1096"/>
    </row>
    <row r="184" spans="1:10" x14ac:dyDescent="0.25">
      <c r="B184" s="122"/>
      <c r="C184" s="122"/>
      <c r="D184" s="1094"/>
      <c r="E184" s="1096"/>
      <c r="F184" s="1094"/>
      <c r="G184" s="123"/>
      <c r="H184" s="1096"/>
    </row>
    <row r="185" spans="1:10" x14ac:dyDescent="0.25">
      <c r="B185" s="122"/>
      <c r="C185" s="122"/>
      <c r="D185" s="1094"/>
      <c r="E185" s="1096"/>
      <c r="F185" s="1094"/>
      <c r="G185" s="123"/>
      <c r="H185" s="1096"/>
    </row>
    <row r="186" spans="1:10" x14ac:dyDescent="0.25">
      <c r="B186" s="941"/>
      <c r="C186" s="941"/>
      <c r="D186" s="216"/>
      <c r="E186" s="216"/>
      <c r="F186" s="216"/>
      <c r="G186" s="944"/>
      <c r="H186" s="216"/>
      <c r="I186" s="936"/>
      <c r="J186" s="936"/>
    </row>
    <row r="187" spans="1:10" x14ac:dyDescent="0.25">
      <c r="B187" s="122"/>
      <c r="C187" s="122"/>
      <c r="D187" s="1047"/>
      <c r="E187" s="1050"/>
      <c r="F187" s="1047"/>
      <c r="G187" s="123"/>
      <c r="H187" s="1050"/>
    </row>
    <row r="188" spans="1:10" x14ac:dyDescent="0.25">
      <c r="A188" s="184"/>
      <c r="B188" s="337"/>
      <c r="C188" s="337"/>
      <c r="D188" s="105"/>
      <c r="E188" s="105"/>
      <c r="F188" s="105"/>
      <c r="G188" s="338"/>
      <c r="H188" s="105"/>
    </row>
    <row r="189" spans="1:10" x14ac:dyDescent="0.25">
      <c r="A189" s="128" t="s">
        <v>6335</v>
      </c>
      <c r="B189" s="115"/>
      <c r="C189" s="115"/>
      <c r="D189" s="1050"/>
      <c r="E189" s="1050"/>
      <c r="F189" s="1050"/>
      <c r="G189" s="113"/>
      <c r="H189" s="1050"/>
    </row>
    <row r="190" spans="1:10" x14ac:dyDescent="0.25">
      <c r="B190" s="115"/>
      <c r="C190" s="115"/>
      <c r="D190" s="1050"/>
      <c r="E190" s="1050"/>
      <c r="F190" s="1050"/>
      <c r="G190" s="113"/>
      <c r="H190" s="232"/>
    </row>
    <row r="191" spans="1:10" x14ac:dyDescent="0.25">
      <c r="B191" s="115"/>
      <c r="C191" s="115"/>
      <c r="D191" s="1050"/>
      <c r="E191" s="1050"/>
      <c r="F191" s="1050"/>
      <c r="G191" s="113"/>
      <c r="H191" s="1050"/>
    </row>
    <row r="192" spans="1:10" x14ac:dyDescent="0.25">
      <c r="B192" s="122"/>
      <c r="C192" s="122"/>
      <c r="D192" s="1047"/>
      <c r="E192" s="1050"/>
      <c r="F192" s="1047"/>
      <c r="G192" s="123"/>
      <c r="H192" s="1047"/>
    </row>
    <row r="193" spans="1:8" x14ac:dyDescent="0.25">
      <c r="B193" s="115"/>
      <c r="C193" s="115"/>
      <c r="D193" s="1050"/>
      <c r="E193" s="1050"/>
      <c r="F193" s="1050"/>
      <c r="G193" s="113"/>
      <c r="H193" s="1050"/>
    </row>
    <row r="194" spans="1:8" x14ac:dyDescent="0.25">
      <c r="B194" s="115"/>
      <c r="C194" s="115"/>
      <c r="D194" s="1050"/>
      <c r="E194" s="1050"/>
      <c r="F194" s="1050"/>
      <c r="G194" s="113"/>
      <c r="H194" s="1050"/>
    </row>
    <row r="195" spans="1:8" x14ac:dyDescent="0.25">
      <c r="A195" s="184"/>
      <c r="B195" s="332"/>
      <c r="C195" s="332"/>
      <c r="D195" s="99"/>
      <c r="E195" s="99"/>
      <c r="F195" s="99"/>
      <c r="G195" s="333"/>
      <c r="H195" s="99"/>
    </row>
    <row r="196" spans="1:8" x14ac:dyDescent="0.25">
      <c r="A196" s="128" t="s">
        <v>181</v>
      </c>
      <c r="B196" s="122"/>
      <c r="C196" s="122"/>
      <c r="D196" s="1047"/>
      <c r="E196" s="1050"/>
      <c r="F196" s="1047"/>
      <c r="G196" s="123"/>
      <c r="H196" s="1047"/>
    </row>
    <row r="197" spans="1:8" x14ac:dyDescent="0.25">
      <c r="B197" s="948">
        <v>43523</v>
      </c>
      <c r="C197" s="948">
        <v>43524</v>
      </c>
      <c r="D197" s="945" t="s">
        <v>9295</v>
      </c>
      <c r="E197" s="946" t="s">
        <v>9722</v>
      </c>
      <c r="F197" s="815" t="s">
        <v>179</v>
      </c>
      <c r="G197" s="947">
        <v>1542.64</v>
      </c>
      <c r="H197" s="599" t="s">
        <v>15014</v>
      </c>
    </row>
    <row r="198" spans="1:8" x14ac:dyDescent="0.25">
      <c r="B198" s="948"/>
      <c r="C198" s="948"/>
      <c r="D198" s="945"/>
      <c r="E198" s="946"/>
      <c r="F198" s="815"/>
      <c r="G198" s="947"/>
      <c r="H198" s="599"/>
    </row>
    <row r="199" spans="1:8" x14ac:dyDescent="0.25">
      <c r="B199" s="939"/>
      <c r="C199" s="939"/>
      <c r="D199" s="950"/>
      <c r="E199" s="950"/>
      <c r="F199" s="950"/>
      <c r="G199" s="951"/>
      <c r="H199" s="950"/>
    </row>
    <row r="200" spans="1:8" x14ac:dyDescent="0.25">
      <c r="B200" s="939"/>
      <c r="C200" s="939"/>
      <c r="D200" s="950"/>
      <c r="E200" s="935"/>
      <c r="F200" s="950"/>
      <c r="G200" s="951"/>
      <c r="H200" s="950"/>
    </row>
    <row r="201" spans="1:8" x14ac:dyDescent="0.25">
      <c r="A201" s="184"/>
      <c r="B201" s="337"/>
      <c r="C201" s="337"/>
      <c r="D201" s="105"/>
      <c r="E201" s="105"/>
      <c r="F201" s="105"/>
      <c r="G201" s="338"/>
      <c r="H201" s="105"/>
    </row>
    <row r="202" spans="1:8" x14ac:dyDescent="0.25">
      <c r="A202" s="128" t="s">
        <v>9060</v>
      </c>
      <c r="B202" s="115"/>
      <c r="C202" s="115"/>
      <c r="D202" s="549"/>
      <c r="E202" s="549"/>
      <c r="F202" s="549"/>
      <c r="G202" s="113"/>
      <c r="H202" s="549"/>
    </row>
    <row r="203" spans="1:8" x14ac:dyDescent="0.25">
      <c r="B203" s="115"/>
      <c r="C203" s="115"/>
      <c r="D203" s="549"/>
      <c r="E203" s="549"/>
      <c r="F203" s="549"/>
      <c r="G203" s="113"/>
      <c r="H203" s="549"/>
    </row>
    <row r="204" spans="1:8" x14ac:dyDescent="0.25">
      <c r="B204" s="115"/>
      <c r="C204" s="115"/>
      <c r="D204" s="549"/>
      <c r="E204" s="549"/>
      <c r="F204" s="549"/>
      <c r="G204" s="113"/>
      <c r="H204" s="549"/>
    </row>
    <row r="205" spans="1:8" x14ac:dyDescent="0.25">
      <c r="B205" s="115"/>
      <c r="C205" s="115"/>
      <c r="D205" s="549"/>
      <c r="E205" s="549"/>
      <c r="F205" s="549"/>
      <c r="G205" s="113"/>
      <c r="H205" s="549"/>
    </row>
    <row r="206" spans="1:8" x14ac:dyDescent="0.25">
      <c r="B206" s="115"/>
      <c r="C206" s="115"/>
      <c r="D206" s="549"/>
      <c r="E206" s="549"/>
      <c r="F206" s="549"/>
      <c r="G206" s="113"/>
      <c r="H206" s="549"/>
    </row>
    <row r="207" spans="1:8" x14ac:dyDescent="0.25">
      <c r="B207" s="115"/>
      <c r="C207" s="115"/>
      <c r="D207" s="549"/>
      <c r="E207" s="549"/>
      <c r="F207" s="549"/>
      <c r="G207" s="113"/>
      <c r="H207" s="549"/>
    </row>
    <row r="208" spans="1:8" x14ac:dyDescent="0.25">
      <c r="B208" s="115"/>
      <c r="C208" s="115"/>
      <c r="D208" s="549"/>
      <c r="E208" s="549"/>
      <c r="F208" s="549"/>
      <c r="G208" s="113"/>
      <c r="H208" s="549"/>
    </row>
    <row r="209" spans="1:8" x14ac:dyDescent="0.25">
      <c r="A209" s="184"/>
      <c r="B209" s="337"/>
      <c r="C209" s="337"/>
      <c r="D209" s="105"/>
      <c r="E209" s="105"/>
      <c r="F209" s="105"/>
      <c r="G209" s="338"/>
      <c r="H209" s="105"/>
    </row>
    <row r="210" spans="1:8" x14ac:dyDescent="0.25">
      <c r="A210" s="128" t="s">
        <v>8603</v>
      </c>
      <c r="B210" s="760"/>
      <c r="C210" s="760"/>
      <c r="D210" s="136"/>
      <c r="E210" s="136"/>
      <c r="F210" s="136"/>
      <c r="G210" s="732"/>
      <c r="H210" s="136"/>
    </row>
    <row r="211" spans="1:8" x14ac:dyDescent="0.25">
      <c r="B211" s="573">
        <v>43499</v>
      </c>
      <c r="C211" s="573">
        <v>43502</v>
      </c>
      <c r="D211" s="547" t="s">
        <v>12873</v>
      </c>
      <c r="E211" s="1008" t="s">
        <v>12874</v>
      </c>
      <c r="F211" s="547" t="s">
        <v>180</v>
      </c>
      <c r="G211" s="868">
        <v>4683.25</v>
      </c>
      <c r="H211" s="547" t="s">
        <v>14658</v>
      </c>
    </row>
    <row r="212" spans="1:8" x14ac:dyDescent="0.25">
      <c r="B212" s="576"/>
      <c r="C212" s="576"/>
      <c r="D212" s="547" t="s">
        <v>13137</v>
      </c>
      <c r="E212" s="1008" t="s">
        <v>8756</v>
      </c>
      <c r="F212" s="547"/>
      <c r="G212" s="868"/>
      <c r="H212" s="547" t="s">
        <v>7850</v>
      </c>
    </row>
    <row r="213" spans="1:8" x14ac:dyDescent="0.25">
      <c r="B213" s="576"/>
      <c r="C213" s="576"/>
      <c r="D213" s="547" t="s">
        <v>10176</v>
      </c>
      <c r="E213" s="1008" t="s">
        <v>14634</v>
      </c>
      <c r="F213" s="547"/>
      <c r="G213" s="868"/>
      <c r="H213" s="547"/>
    </row>
    <row r="214" spans="1:8" x14ac:dyDescent="0.25">
      <c r="B214" s="576"/>
      <c r="C214" s="576"/>
      <c r="D214" s="547" t="s">
        <v>10179</v>
      </c>
      <c r="E214" s="1008" t="s">
        <v>14634</v>
      </c>
      <c r="F214" s="547"/>
      <c r="G214" s="574"/>
      <c r="H214" s="547"/>
    </row>
    <row r="215" spans="1:8" x14ac:dyDescent="0.25">
      <c r="B215" s="842">
        <v>43500</v>
      </c>
      <c r="C215" s="842">
        <v>43503</v>
      </c>
      <c r="D215" s="547" t="s">
        <v>7258</v>
      </c>
      <c r="E215" s="1008" t="s">
        <v>10125</v>
      </c>
      <c r="F215" s="547" t="s">
        <v>7350</v>
      </c>
      <c r="G215" s="909">
        <v>0</v>
      </c>
      <c r="H215" s="1008" t="s">
        <v>14713</v>
      </c>
    </row>
    <row r="216" spans="1:8" x14ac:dyDescent="0.25">
      <c r="B216" s="842">
        <v>43502</v>
      </c>
      <c r="C216" s="842">
        <v>43506</v>
      </c>
      <c r="D216" s="547" t="s">
        <v>9520</v>
      </c>
      <c r="E216" s="1007" t="s">
        <v>14656</v>
      </c>
      <c r="F216" s="547" t="s">
        <v>2089</v>
      </c>
      <c r="G216" s="919">
        <v>1360</v>
      </c>
      <c r="H216" s="1008" t="s">
        <v>14657</v>
      </c>
    </row>
    <row r="217" spans="1:8" x14ac:dyDescent="0.25">
      <c r="B217" s="842">
        <v>43523</v>
      </c>
      <c r="C217" s="842">
        <v>43524</v>
      </c>
      <c r="D217" s="547" t="s">
        <v>6228</v>
      </c>
      <c r="E217" s="547" t="s">
        <v>308</v>
      </c>
      <c r="F217" s="547" t="s">
        <v>179</v>
      </c>
      <c r="G217" s="1054">
        <v>194.16</v>
      </c>
      <c r="H217" s="547" t="s">
        <v>15272</v>
      </c>
    </row>
    <row r="218" spans="1:8" x14ac:dyDescent="0.25">
      <c r="B218" s="547"/>
      <c r="C218" s="547"/>
      <c r="D218" s="547"/>
      <c r="E218" s="547"/>
      <c r="F218" s="547"/>
      <c r="G218" s="547"/>
      <c r="H218" s="547" t="s">
        <v>15273</v>
      </c>
    </row>
    <row r="219" spans="1:8" x14ac:dyDescent="0.25">
      <c r="B219" s="547"/>
      <c r="C219" s="547"/>
      <c r="D219" s="547"/>
      <c r="E219" s="547"/>
      <c r="F219" s="547"/>
      <c r="G219" s="547"/>
      <c r="H219" s="547"/>
    </row>
    <row r="220" spans="1:8" x14ac:dyDescent="0.25">
      <c r="B220" s="547"/>
      <c r="C220" s="547"/>
      <c r="D220" s="547"/>
      <c r="E220" s="547"/>
      <c r="F220" s="547"/>
      <c r="G220" s="547"/>
      <c r="H220" s="547"/>
    </row>
    <row r="221" spans="1:8" x14ac:dyDescent="0.25">
      <c r="B221" s="547"/>
      <c r="C221" s="547"/>
      <c r="D221" s="547"/>
      <c r="E221" s="547"/>
      <c r="F221" s="547"/>
      <c r="G221" s="547"/>
      <c r="H221" s="547"/>
    </row>
    <row r="222" spans="1:8" x14ac:dyDescent="0.25">
      <c r="B222" s="547"/>
      <c r="C222" s="547"/>
      <c r="D222" s="547"/>
      <c r="E222" s="547"/>
      <c r="F222" s="547"/>
      <c r="G222" s="547"/>
      <c r="H222" s="547"/>
    </row>
    <row r="223" spans="1:8" x14ac:dyDescent="0.25">
      <c r="B223" s="547"/>
      <c r="C223" s="547"/>
      <c r="D223" s="547"/>
      <c r="E223" s="547"/>
      <c r="F223" s="547"/>
      <c r="G223" s="547"/>
      <c r="H223" s="547"/>
    </row>
    <row r="224" spans="1:8" x14ac:dyDescent="0.25">
      <c r="B224" s="547"/>
      <c r="C224" s="547"/>
      <c r="D224" s="547"/>
      <c r="E224" s="547"/>
      <c r="F224" s="547"/>
      <c r="G224" s="547"/>
      <c r="H224" s="547"/>
    </row>
    <row r="225" spans="1:8" x14ac:dyDescent="0.25">
      <c r="B225" s="547"/>
      <c r="C225" s="547"/>
      <c r="D225" s="547"/>
      <c r="E225" s="547"/>
      <c r="F225" s="547"/>
      <c r="G225" s="547"/>
      <c r="H225" s="547"/>
    </row>
    <row r="226" spans="1:8" x14ac:dyDescent="0.25">
      <c r="A226" s="184"/>
      <c r="B226" s="332"/>
      <c r="C226" s="332"/>
      <c r="D226" s="99"/>
      <c r="E226" s="99"/>
      <c r="F226" s="99"/>
      <c r="G226" s="333"/>
      <c r="H226" s="99"/>
    </row>
    <row r="227" spans="1:8" x14ac:dyDescent="0.25">
      <c r="A227" s="128" t="s">
        <v>28</v>
      </c>
      <c r="B227" s="551"/>
      <c r="C227" s="552"/>
      <c r="D227" s="553"/>
      <c r="E227" s="553"/>
      <c r="F227" s="553"/>
      <c r="G227" s="560"/>
      <c r="H227" s="553"/>
    </row>
    <row r="228" spans="1:8" x14ac:dyDescent="0.25">
      <c r="B228" s="551"/>
      <c r="C228" s="551"/>
      <c r="D228" s="553"/>
      <c r="E228" s="553"/>
      <c r="F228" s="553"/>
      <c r="G228" s="123"/>
      <c r="H228" s="553"/>
    </row>
    <row r="229" spans="1:8" x14ac:dyDescent="0.25">
      <c r="B229" s="551"/>
      <c r="C229" s="551"/>
      <c r="D229" s="553"/>
      <c r="E229" s="553"/>
      <c r="F229" s="553"/>
      <c r="G229" s="123"/>
      <c r="H229" s="553"/>
    </row>
    <row r="230" spans="1:8" x14ac:dyDescent="0.25">
      <c r="B230" s="551"/>
      <c r="C230" s="551"/>
      <c r="D230" s="553"/>
      <c r="E230" s="553"/>
      <c r="F230" s="553"/>
      <c r="G230" s="123"/>
      <c r="H230" s="553"/>
    </row>
    <row r="231" spans="1:8" x14ac:dyDescent="0.25">
      <c r="B231" s="551"/>
      <c r="C231" s="551"/>
      <c r="D231" s="553"/>
      <c r="E231" s="553"/>
      <c r="F231" s="553"/>
      <c r="G231" s="123"/>
      <c r="H231" s="553"/>
    </row>
    <row r="232" spans="1:8" x14ac:dyDescent="0.25">
      <c r="B232" s="551"/>
      <c r="C232" s="551"/>
      <c r="D232" s="553"/>
      <c r="E232" s="553"/>
      <c r="F232" s="553"/>
      <c r="G232" s="123"/>
      <c r="H232" s="553"/>
    </row>
    <row r="233" spans="1:8" x14ac:dyDescent="0.25">
      <c r="B233" s="911">
        <v>43523</v>
      </c>
      <c r="C233" s="911">
        <v>43526</v>
      </c>
      <c r="D233" s="553" t="s">
        <v>8233</v>
      </c>
      <c r="E233" s="553" t="s">
        <v>8234</v>
      </c>
      <c r="F233" s="553" t="s">
        <v>7880</v>
      </c>
      <c r="G233" s="913">
        <v>809</v>
      </c>
      <c r="H233" s="553" t="s">
        <v>15038</v>
      </c>
    </row>
    <row r="234" spans="1:8" x14ac:dyDescent="0.25">
      <c r="B234" s="551"/>
      <c r="C234" s="551"/>
      <c r="D234" s="553"/>
      <c r="E234" s="553"/>
      <c r="F234" s="553"/>
      <c r="G234" s="123"/>
      <c r="H234" s="553"/>
    </row>
    <row r="235" spans="1:8" x14ac:dyDescent="0.25">
      <c r="B235" s="551"/>
      <c r="C235" s="551"/>
      <c r="D235" s="553"/>
      <c r="E235" s="553"/>
      <c r="F235" s="553"/>
      <c r="G235" s="123"/>
      <c r="H235" s="553"/>
    </row>
    <row r="236" spans="1:8" x14ac:dyDescent="0.25">
      <c r="A236" s="184"/>
      <c r="B236" s="332"/>
      <c r="C236" s="332"/>
      <c r="D236" s="99"/>
      <c r="E236" s="99"/>
      <c r="F236" s="99"/>
      <c r="G236" s="333"/>
      <c r="H236" s="99"/>
    </row>
    <row r="237" spans="1:8" x14ac:dyDescent="0.25">
      <c r="A237" s="128" t="s">
        <v>50</v>
      </c>
      <c r="B237" s="126"/>
      <c r="C237" s="126"/>
      <c r="D237" s="273"/>
      <c r="E237" s="1049"/>
      <c r="F237" s="1046"/>
      <c r="G237" s="25"/>
      <c r="H237" s="1049"/>
    </row>
    <row r="238" spans="1:8" x14ac:dyDescent="0.25">
      <c r="B238" s="911">
        <v>43524</v>
      </c>
      <c r="C238" s="911">
        <v>43527</v>
      </c>
      <c r="D238" s="1013" t="s">
        <v>5616</v>
      </c>
      <c r="E238" s="1013" t="s">
        <v>14872</v>
      </c>
      <c r="F238" s="1013" t="s">
        <v>20</v>
      </c>
      <c r="G238" s="1110">
        <v>2970</v>
      </c>
      <c r="H238" s="950" t="s">
        <v>14873</v>
      </c>
    </row>
    <row r="239" spans="1:8" x14ac:dyDescent="0.25">
      <c r="B239" s="911">
        <v>43517</v>
      </c>
      <c r="C239" s="911">
        <v>43518</v>
      </c>
      <c r="D239" s="1013" t="s">
        <v>14874</v>
      </c>
      <c r="E239" s="1013" t="s">
        <v>14875</v>
      </c>
      <c r="F239" s="1013" t="s">
        <v>14876</v>
      </c>
      <c r="G239" s="1110">
        <v>431.7</v>
      </c>
      <c r="H239" s="950" t="s">
        <v>14877</v>
      </c>
    </row>
    <row r="240" spans="1:8" x14ac:dyDescent="0.25">
      <c r="B240" s="911">
        <v>43517</v>
      </c>
      <c r="C240" s="911">
        <v>43518</v>
      </c>
      <c r="D240" s="1013" t="s">
        <v>14878</v>
      </c>
      <c r="E240" s="1013" t="s">
        <v>14879</v>
      </c>
      <c r="F240" s="1013" t="s">
        <v>14876</v>
      </c>
      <c r="G240" s="1110">
        <v>118.5</v>
      </c>
      <c r="H240" s="950" t="s">
        <v>14877</v>
      </c>
    </row>
    <row r="241" spans="1:8" x14ac:dyDescent="0.25">
      <c r="B241" s="126"/>
      <c r="C241" s="126"/>
      <c r="D241" s="1046"/>
      <c r="E241" s="1049"/>
      <c r="F241" s="1046"/>
      <c r="G241" s="34"/>
      <c r="H241" s="1049"/>
    </row>
    <row r="242" spans="1:8" x14ac:dyDescent="0.25">
      <c r="B242" s="126"/>
      <c r="C242" s="126"/>
      <c r="D242" s="1093"/>
      <c r="E242" s="1095"/>
      <c r="F242" s="1093"/>
      <c r="G242" s="34"/>
      <c r="H242" s="1095"/>
    </row>
    <row r="243" spans="1:8" x14ac:dyDescent="0.25">
      <c r="B243" s="126"/>
      <c r="C243" s="126"/>
      <c r="D243" s="1093"/>
      <c r="E243" s="1095"/>
      <c r="F243" s="1093"/>
      <c r="G243" s="34"/>
      <c r="H243" s="1095"/>
    </row>
    <row r="244" spans="1:8" x14ac:dyDescent="0.25">
      <c r="A244" s="184"/>
      <c r="B244" s="332"/>
      <c r="C244" s="332"/>
      <c r="D244" s="99"/>
      <c r="E244" s="99"/>
      <c r="F244" s="99"/>
      <c r="G244" s="333"/>
      <c r="H244" s="99"/>
    </row>
    <row r="245" spans="1:8" x14ac:dyDescent="0.25">
      <c r="A245" s="128" t="s">
        <v>14934</v>
      </c>
      <c r="B245" s="126"/>
      <c r="C245" s="126"/>
      <c r="D245" s="1093"/>
      <c r="E245" s="1095"/>
      <c r="F245" s="1093"/>
      <c r="G245" s="34"/>
      <c r="H245" s="1095"/>
    </row>
    <row r="246" spans="1:8" x14ac:dyDescent="0.25">
      <c r="B246" s="989">
        <v>43498</v>
      </c>
      <c r="C246" s="989">
        <v>43503</v>
      </c>
      <c r="D246" s="950" t="s">
        <v>13192</v>
      </c>
      <c r="E246" s="950" t="s">
        <v>2849</v>
      </c>
      <c r="F246" s="950" t="s">
        <v>313</v>
      </c>
      <c r="G246" s="1019">
        <v>1469.67</v>
      </c>
      <c r="H246" s="950" t="s">
        <v>14935</v>
      </c>
    </row>
    <row r="247" spans="1:8" x14ac:dyDescent="0.25">
      <c r="B247" s="126"/>
      <c r="C247" s="126"/>
      <c r="D247" s="1093"/>
      <c r="E247" s="1095"/>
      <c r="F247" s="1093"/>
      <c r="G247" s="34"/>
      <c r="H247" s="1095"/>
    </row>
    <row r="248" spans="1:8" x14ac:dyDescent="0.25">
      <c r="B248" s="126"/>
      <c r="C248" s="126"/>
      <c r="D248" s="1093"/>
      <c r="E248" s="1095"/>
      <c r="F248" s="1093"/>
      <c r="G248" s="34"/>
      <c r="H248" s="1095"/>
    </row>
    <row r="249" spans="1:8" x14ac:dyDescent="0.25">
      <c r="B249" s="126"/>
      <c r="C249" s="126"/>
      <c r="D249" s="1093"/>
      <c r="E249" s="1095"/>
      <c r="F249" s="1093"/>
      <c r="G249" s="34"/>
      <c r="H249" s="1095"/>
    </row>
    <row r="250" spans="1:8" x14ac:dyDescent="0.25">
      <c r="B250" s="126"/>
      <c r="C250" s="126"/>
      <c r="D250" s="1093"/>
      <c r="E250" s="1095"/>
      <c r="F250" s="1093"/>
      <c r="G250" s="34"/>
      <c r="H250" s="1095"/>
    </row>
    <row r="252" spans="1:8" x14ac:dyDescent="0.25">
      <c r="B252" s="126"/>
      <c r="C252" s="126"/>
      <c r="D252" s="1046"/>
      <c r="E252" s="1049"/>
      <c r="F252" s="1046"/>
      <c r="G252" s="76"/>
      <c r="H252" s="1049"/>
    </row>
    <row r="253" spans="1:8" x14ac:dyDescent="0.25">
      <c r="B253" s="126"/>
      <c r="C253" s="126"/>
      <c r="D253" s="1049"/>
      <c r="E253" s="1049"/>
      <c r="F253" s="1046"/>
      <c r="G253" s="76"/>
      <c r="H253" s="1049"/>
    </row>
    <row r="254" spans="1:8" x14ac:dyDescent="0.25">
      <c r="A254" s="184"/>
      <c r="B254" s="332"/>
      <c r="C254" s="332"/>
      <c r="D254" s="99"/>
      <c r="E254" s="99"/>
      <c r="F254" s="99"/>
      <c r="G254" s="333"/>
      <c r="H254" s="99"/>
    </row>
    <row r="255" spans="1:8" x14ac:dyDescent="0.25">
      <c r="A255" s="128" t="s">
        <v>1644</v>
      </c>
      <c r="B255" s="551"/>
      <c r="C255" s="551"/>
      <c r="D255" s="548"/>
      <c r="E255" s="548"/>
      <c r="F255" s="548"/>
      <c r="G255" s="123"/>
      <c r="H255" s="548"/>
    </row>
    <row r="256" spans="1:8" x14ac:dyDescent="0.25">
      <c r="B256" s="551"/>
      <c r="C256" s="551"/>
      <c r="D256" s="548"/>
      <c r="E256" s="548"/>
      <c r="F256" s="548"/>
      <c r="G256" s="123"/>
      <c r="H256" s="548"/>
    </row>
    <row r="257" spans="1:8" x14ac:dyDescent="0.25">
      <c r="B257" s="551"/>
      <c r="C257" s="551"/>
      <c r="D257" s="548"/>
      <c r="E257" s="548"/>
      <c r="F257" s="548"/>
      <c r="G257" s="123"/>
      <c r="H257" s="548"/>
    </row>
    <row r="258" spans="1:8" x14ac:dyDescent="0.25">
      <c r="B258" s="551"/>
      <c r="C258" s="551"/>
      <c r="D258" s="548"/>
      <c r="E258" s="548"/>
      <c r="F258" s="548"/>
      <c r="G258" s="123"/>
      <c r="H258" s="548"/>
    </row>
    <row r="259" spans="1:8" x14ac:dyDescent="0.25">
      <c r="B259" s="551"/>
      <c r="C259" s="551"/>
      <c r="D259" s="548"/>
      <c r="E259" s="548"/>
      <c r="F259" s="548"/>
      <c r="G259" s="123"/>
      <c r="H259" s="548"/>
    </row>
    <row r="260" spans="1:8" x14ac:dyDescent="0.25">
      <c r="B260" s="551"/>
      <c r="C260" s="551"/>
      <c r="D260" s="548"/>
      <c r="E260" s="548"/>
      <c r="F260" s="548"/>
      <c r="G260" s="123"/>
      <c r="H260" s="548"/>
    </row>
    <row r="261" spans="1:8" x14ac:dyDescent="0.25">
      <c r="B261" s="551"/>
      <c r="C261" s="551"/>
      <c r="D261" s="548"/>
      <c r="E261" s="548"/>
      <c r="F261" s="548"/>
      <c r="G261" s="123"/>
      <c r="H261" s="548"/>
    </row>
    <row r="262" spans="1:8" x14ac:dyDescent="0.25">
      <c r="B262" s="551"/>
      <c r="C262" s="551"/>
      <c r="D262" s="548"/>
      <c r="E262" s="548"/>
      <c r="F262" s="548"/>
      <c r="G262" s="123"/>
      <c r="H262" s="548"/>
    </row>
    <row r="263" spans="1:8" x14ac:dyDescent="0.25">
      <c r="B263" s="551"/>
      <c r="C263" s="551"/>
      <c r="D263" s="548"/>
      <c r="E263" s="548"/>
      <c r="F263" s="548"/>
      <c r="G263" s="123"/>
      <c r="H263" s="548"/>
    </row>
    <row r="264" spans="1:8" x14ac:dyDescent="0.25">
      <c r="B264" s="551"/>
      <c r="C264" s="551"/>
      <c r="D264" s="548"/>
      <c r="E264" s="548"/>
      <c r="F264" s="548"/>
      <c r="G264" s="123"/>
      <c r="H264" s="548"/>
    </row>
    <row r="265" spans="1:8" x14ac:dyDescent="0.25">
      <c r="B265" s="551"/>
      <c r="C265" s="551"/>
      <c r="D265" s="548"/>
      <c r="E265" s="548"/>
      <c r="F265" s="548"/>
      <c r="G265" s="123"/>
      <c r="H265" s="548"/>
    </row>
    <row r="266" spans="1:8" x14ac:dyDescent="0.25">
      <c r="B266" s="551"/>
      <c r="C266" s="551"/>
      <c r="D266" s="548"/>
      <c r="E266" s="548"/>
      <c r="F266" s="548"/>
      <c r="G266" s="123"/>
      <c r="H266" s="548"/>
    </row>
    <row r="267" spans="1:8" x14ac:dyDescent="0.25">
      <c r="B267" s="551"/>
      <c r="C267" s="551"/>
      <c r="D267" s="548"/>
      <c r="E267" s="548"/>
      <c r="F267" s="548"/>
      <c r="G267" s="123"/>
      <c r="H267" s="548"/>
    </row>
    <row r="268" spans="1:8" x14ac:dyDescent="0.25">
      <c r="B268" s="551"/>
      <c r="C268" s="551"/>
      <c r="D268" s="548"/>
      <c r="E268" s="548"/>
      <c r="F268" s="548"/>
      <c r="G268" s="123"/>
      <c r="H268" s="548"/>
    </row>
    <row r="269" spans="1:8" x14ac:dyDescent="0.25">
      <c r="B269" s="551"/>
      <c r="C269" s="551"/>
      <c r="D269" s="548"/>
      <c r="E269" s="548"/>
      <c r="F269" s="548"/>
      <c r="G269" s="123"/>
      <c r="H269" s="548"/>
    </row>
    <row r="270" spans="1:8" x14ac:dyDescent="0.25">
      <c r="B270" s="551"/>
      <c r="C270" s="551"/>
      <c r="D270" s="548"/>
      <c r="E270" s="548"/>
      <c r="F270" s="548"/>
      <c r="G270" s="123"/>
      <c r="H270" s="548"/>
    </row>
    <row r="271" spans="1:8" x14ac:dyDescent="0.25">
      <c r="A271" s="184"/>
      <c r="B271" s="332"/>
      <c r="C271" s="332"/>
      <c r="D271" s="99"/>
      <c r="E271" s="99"/>
      <c r="F271" s="99"/>
      <c r="G271" s="333"/>
      <c r="H271" s="99"/>
    </row>
    <row r="272" spans="1:8" x14ac:dyDescent="0.25">
      <c r="A272" s="128" t="s">
        <v>22</v>
      </c>
      <c r="B272" s="126"/>
      <c r="C272" s="126"/>
      <c r="D272" s="1046"/>
      <c r="E272" s="1046"/>
      <c r="F272" s="1046"/>
      <c r="G272" s="25"/>
      <c r="H272" s="1049"/>
    </row>
    <row r="273" spans="1:8" x14ac:dyDescent="0.25">
      <c r="B273" s="126"/>
      <c r="C273" s="126"/>
      <c r="D273" s="1135"/>
      <c r="E273" s="1135"/>
      <c r="F273" s="1135"/>
      <c r="G273" s="25"/>
      <c r="H273" s="1136"/>
    </row>
    <row r="274" spans="1:8" x14ac:dyDescent="0.25">
      <c r="B274" s="126"/>
      <c r="C274" s="126"/>
      <c r="D274" s="1135"/>
      <c r="E274" s="1135"/>
      <c r="F274" s="1135"/>
      <c r="G274" s="25"/>
      <c r="H274" s="1136"/>
    </row>
    <row r="275" spans="1:8" x14ac:dyDescent="0.25">
      <c r="B275" s="842">
        <v>43497</v>
      </c>
      <c r="C275" s="842">
        <v>43499</v>
      </c>
      <c r="D275" s="547" t="s">
        <v>15216</v>
      </c>
      <c r="E275" s="547" t="s">
        <v>15217</v>
      </c>
      <c r="F275" s="547" t="s">
        <v>8814</v>
      </c>
      <c r="G275" s="811">
        <v>270</v>
      </c>
      <c r="H275" s="572" t="s">
        <v>15218</v>
      </c>
    </row>
    <row r="276" spans="1:8" x14ac:dyDescent="0.25">
      <c r="B276" s="842"/>
      <c r="C276" s="842"/>
      <c r="D276" s="547"/>
      <c r="E276" s="547"/>
      <c r="F276" s="547"/>
      <c r="G276" s="811"/>
      <c r="H276" s="572"/>
    </row>
    <row r="277" spans="1:8" x14ac:dyDescent="0.25">
      <c r="B277" s="842">
        <v>43523</v>
      </c>
      <c r="C277" s="842">
        <v>43524</v>
      </c>
      <c r="D277" s="547" t="s">
        <v>9942</v>
      </c>
      <c r="E277" s="547" t="s">
        <v>15219</v>
      </c>
      <c r="F277" s="547" t="s">
        <v>11793</v>
      </c>
      <c r="G277" s="811">
        <v>300</v>
      </c>
      <c r="H277" s="572" t="s">
        <v>15220</v>
      </c>
    </row>
    <row r="278" spans="1:8" x14ac:dyDescent="0.25">
      <c r="B278" s="842"/>
      <c r="C278" s="842"/>
      <c r="D278" s="547"/>
      <c r="E278" s="547"/>
      <c r="F278" s="547"/>
      <c r="G278" s="811"/>
      <c r="H278" s="572"/>
    </row>
    <row r="279" spans="1:8" x14ac:dyDescent="0.25">
      <c r="B279" s="842">
        <v>43524</v>
      </c>
      <c r="C279" s="842">
        <v>43524</v>
      </c>
      <c r="D279" s="547" t="s">
        <v>15221</v>
      </c>
      <c r="E279" s="547" t="s">
        <v>195</v>
      </c>
      <c r="F279" s="547" t="s">
        <v>286</v>
      </c>
      <c r="G279" s="811">
        <v>49.5</v>
      </c>
      <c r="H279" s="572" t="s">
        <v>15222</v>
      </c>
    </row>
    <row r="280" spans="1:8" x14ac:dyDescent="0.25">
      <c r="B280" s="126"/>
      <c r="C280" s="126"/>
      <c r="D280" s="1135"/>
      <c r="E280" s="1135"/>
      <c r="F280" s="1135"/>
      <c r="G280" s="25"/>
      <c r="H280" s="1136"/>
    </row>
    <row r="281" spans="1:8" x14ac:dyDescent="0.25">
      <c r="B281" s="126"/>
      <c r="C281" s="126"/>
      <c r="D281" s="1046"/>
      <c r="E281" s="1049"/>
      <c r="F281" s="1046"/>
      <c r="G281" s="25"/>
      <c r="H281" s="1049"/>
    </row>
    <row r="282" spans="1:8" x14ac:dyDescent="0.25">
      <c r="A282" s="184"/>
      <c r="B282" s="332"/>
      <c r="C282" s="332"/>
      <c r="D282" s="99"/>
      <c r="E282" s="99"/>
      <c r="F282" s="99"/>
      <c r="G282" s="333"/>
      <c r="H282" s="99"/>
    </row>
    <row r="283" spans="1:8" x14ac:dyDescent="0.25">
      <c r="A283" s="128" t="s">
        <v>1289</v>
      </c>
      <c r="B283" s="122"/>
      <c r="C283" s="122"/>
      <c r="D283" s="1047"/>
      <c r="E283" s="1047"/>
      <c r="F283" s="1047"/>
      <c r="G283" s="123"/>
      <c r="H283" s="1049"/>
    </row>
    <row r="284" spans="1:8" x14ac:dyDescent="0.25">
      <c r="B284" s="122"/>
      <c r="C284" s="122"/>
      <c r="D284" s="1118"/>
      <c r="E284" s="1118"/>
      <c r="F284" s="1118"/>
      <c r="G284" s="123"/>
      <c r="H284" s="1119"/>
    </row>
    <row r="285" spans="1:8" x14ac:dyDescent="0.25">
      <c r="B285" s="122"/>
      <c r="C285" s="122"/>
      <c r="D285" s="1118"/>
      <c r="E285" s="1118"/>
      <c r="F285" s="1118"/>
      <c r="G285" s="123"/>
      <c r="H285" s="1119"/>
    </row>
    <row r="286" spans="1:8" x14ac:dyDescent="0.25">
      <c r="B286" s="122"/>
      <c r="C286" s="122"/>
      <c r="D286" s="1118"/>
      <c r="E286" s="1118"/>
      <c r="F286" s="1118"/>
      <c r="G286" s="123"/>
      <c r="H286" s="1119"/>
    </row>
    <row r="287" spans="1:8" x14ac:dyDescent="0.25">
      <c r="B287" s="122"/>
      <c r="C287" s="122"/>
      <c r="D287" s="1118"/>
      <c r="E287" s="1118"/>
      <c r="F287" s="1118"/>
      <c r="G287" s="123"/>
      <c r="H287" s="1119"/>
    </row>
    <row r="288" spans="1:8" x14ac:dyDescent="0.25">
      <c r="B288" s="122">
        <v>43517</v>
      </c>
      <c r="C288" s="122">
        <v>43519</v>
      </c>
      <c r="D288" s="1118" t="s">
        <v>9921</v>
      </c>
      <c r="E288" s="1118" t="s">
        <v>1972</v>
      </c>
      <c r="F288" s="1118" t="s">
        <v>1568</v>
      </c>
      <c r="G288" s="123">
        <v>1000</v>
      </c>
      <c r="H288" s="1119" t="s">
        <v>15065</v>
      </c>
    </row>
    <row r="289" spans="1:8" x14ac:dyDescent="0.25">
      <c r="B289" s="122">
        <v>43524</v>
      </c>
      <c r="C289" s="122">
        <v>43526</v>
      </c>
      <c r="D289" s="1118" t="s">
        <v>2941</v>
      </c>
      <c r="E289" s="1118" t="s">
        <v>2942</v>
      </c>
      <c r="F289" s="1118" t="s">
        <v>15066</v>
      </c>
      <c r="G289" s="123">
        <v>2000</v>
      </c>
      <c r="H289" s="1119" t="s">
        <v>15067</v>
      </c>
    </row>
    <row r="290" spans="1:8" x14ac:dyDescent="0.25">
      <c r="B290" s="122">
        <v>43524</v>
      </c>
      <c r="C290" s="122">
        <v>43526</v>
      </c>
      <c r="D290" s="1094" t="s">
        <v>13266</v>
      </c>
      <c r="E290" s="1094" t="s">
        <v>2805</v>
      </c>
      <c r="F290" s="1094" t="s">
        <v>12413</v>
      </c>
      <c r="G290" s="123">
        <v>2000</v>
      </c>
      <c r="H290" s="1095" t="s">
        <v>15067</v>
      </c>
    </row>
    <row r="291" spans="1:8" x14ac:dyDescent="0.25">
      <c r="B291" s="122"/>
      <c r="C291" s="122"/>
      <c r="D291" s="1094"/>
      <c r="E291" s="1094"/>
      <c r="F291" s="1094"/>
      <c r="G291" s="123"/>
      <c r="H291" s="1095" t="s">
        <v>15068</v>
      </c>
    </row>
    <row r="292" spans="1:8" x14ac:dyDescent="0.25">
      <c r="B292" s="122"/>
      <c r="C292" s="122"/>
      <c r="D292" s="1094"/>
      <c r="E292" s="1094"/>
      <c r="F292" s="1094"/>
      <c r="G292" s="123"/>
      <c r="H292" s="1095"/>
    </row>
    <row r="293" spans="1:8" x14ac:dyDescent="0.25">
      <c r="A293" s="184"/>
      <c r="B293" s="332"/>
      <c r="C293" s="332"/>
      <c r="D293" s="99"/>
      <c r="E293" s="99"/>
      <c r="F293" s="99"/>
      <c r="G293" s="333"/>
      <c r="H293" s="99"/>
    </row>
    <row r="294" spans="1:8" x14ac:dyDescent="0.25">
      <c r="A294" s="128" t="s">
        <v>955</v>
      </c>
      <c r="B294" s="95"/>
      <c r="C294" s="95"/>
      <c r="D294" s="1049"/>
      <c r="E294" s="1049"/>
      <c r="F294" s="1046"/>
      <c r="G294" s="25"/>
      <c r="H294" s="1049"/>
    </row>
    <row r="295" spans="1:8" x14ac:dyDescent="0.25">
      <c r="B295" s="95"/>
      <c r="C295" s="95"/>
      <c r="D295" s="1119"/>
      <c r="E295" s="1119"/>
      <c r="F295" s="1117"/>
      <c r="G295" s="25"/>
      <c r="H295" s="1119"/>
    </row>
    <row r="296" spans="1:8" x14ac:dyDescent="0.25">
      <c r="B296" s="984">
        <v>43498</v>
      </c>
      <c r="C296" s="984">
        <v>43502</v>
      </c>
      <c r="D296" s="572" t="s">
        <v>14236</v>
      </c>
      <c r="E296" s="572" t="s">
        <v>15130</v>
      </c>
      <c r="F296" s="547" t="s">
        <v>180</v>
      </c>
      <c r="G296" s="811">
        <v>949.63</v>
      </c>
      <c r="H296" s="572" t="s">
        <v>8089</v>
      </c>
    </row>
    <row r="297" spans="1:8" x14ac:dyDescent="0.25">
      <c r="B297" s="984">
        <v>43499</v>
      </c>
      <c r="C297" s="984">
        <v>43502</v>
      </c>
      <c r="D297" s="572" t="s">
        <v>13984</v>
      </c>
      <c r="E297" s="572" t="s">
        <v>15131</v>
      </c>
      <c r="F297" s="547" t="s">
        <v>313</v>
      </c>
      <c r="G297" s="811">
        <v>1900.64</v>
      </c>
      <c r="H297" s="572" t="s">
        <v>15132</v>
      </c>
    </row>
    <row r="298" spans="1:8" x14ac:dyDescent="0.25">
      <c r="B298" s="984">
        <v>43499</v>
      </c>
      <c r="C298" s="984">
        <v>43502</v>
      </c>
      <c r="D298" s="572" t="s">
        <v>156</v>
      </c>
      <c r="E298" s="572" t="s">
        <v>54</v>
      </c>
      <c r="F298" s="547" t="s">
        <v>180</v>
      </c>
      <c r="G298" s="811">
        <v>1683.01</v>
      </c>
      <c r="H298" s="572" t="s">
        <v>8089</v>
      </c>
    </row>
    <row r="299" spans="1:8" x14ac:dyDescent="0.25">
      <c r="B299" s="984">
        <v>43499</v>
      </c>
      <c r="C299" s="984">
        <v>43503</v>
      </c>
      <c r="D299" s="572" t="s">
        <v>15133</v>
      </c>
      <c r="E299" s="572" t="s">
        <v>957</v>
      </c>
      <c r="F299" s="547" t="s">
        <v>587</v>
      </c>
      <c r="G299" s="811">
        <v>1667</v>
      </c>
      <c r="H299" s="572" t="s">
        <v>15134</v>
      </c>
    </row>
    <row r="300" spans="1:8" x14ac:dyDescent="0.25">
      <c r="B300" s="984">
        <v>43499</v>
      </c>
      <c r="C300" s="984">
        <v>43503</v>
      </c>
      <c r="D300" s="572" t="s">
        <v>15135</v>
      </c>
      <c r="E300" s="572" t="s">
        <v>961</v>
      </c>
      <c r="F300" s="547" t="s">
        <v>587</v>
      </c>
      <c r="G300" s="811">
        <v>1667</v>
      </c>
      <c r="H300" s="572" t="s">
        <v>15134</v>
      </c>
    </row>
    <row r="301" spans="1:8" x14ac:dyDescent="0.25">
      <c r="B301" s="984">
        <v>43499</v>
      </c>
      <c r="C301" s="984">
        <v>43503</v>
      </c>
      <c r="D301" s="572" t="s">
        <v>15136</v>
      </c>
      <c r="E301" s="572" t="s">
        <v>957</v>
      </c>
      <c r="F301" s="547" t="s">
        <v>587</v>
      </c>
      <c r="G301" s="811">
        <v>1827</v>
      </c>
      <c r="H301" s="572" t="s">
        <v>15134</v>
      </c>
    </row>
    <row r="302" spans="1:8" x14ac:dyDescent="0.25">
      <c r="B302" s="984">
        <v>43513</v>
      </c>
      <c r="C302" s="984">
        <v>43516</v>
      </c>
      <c r="D302" s="912" t="s">
        <v>15137</v>
      </c>
      <c r="E302" s="572" t="s">
        <v>10696</v>
      </c>
      <c r="F302" s="547" t="s">
        <v>1684</v>
      </c>
      <c r="G302" s="811">
        <v>1453.14</v>
      </c>
      <c r="H302" s="572" t="s">
        <v>15138</v>
      </c>
    </row>
    <row r="303" spans="1:8" x14ac:dyDescent="0.25">
      <c r="B303" s="984"/>
      <c r="C303" s="984"/>
      <c r="D303" s="912"/>
      <c r="E303" s="572"/>
      <c r="F303" s="547"/>
      <c r="G303" s="811"/>
      <c r="H303" s="572"/>
    </row>
    <row r="304" spans="1:8" x14ac:dyDescent="0.25">
      <c r="B304" s="984"/>
      <c r="C304" s="984"/>
      <c r="D304" s="912"/>
      <c r="E304" s="572"/>
      <c r="F304" s="547"/>
      <c r="G304" s="811"/>
      <c r="H304" s="572"/>
    </row>
    <row r="305" spans="1:8" x14ac:dyDescent="0.25">
      <c r="B305" s="984"/>
      <c r="C305" s="984"/>
      <c r="D305" s="912"/>
      <c r="E305" s="572"/>
      <c r="F305" s="547"/>
      <c r="G305" s="811"/>
      <c r="H305" s="572"/>
    </row>
    <row r="306" spans="1:8" x14ac:dyDescent="0.25">
      <c r="A306" s="184"/>
      <c r="B306" s="332"/>
      <c r="C306" s="332"/>
      <c r="D306" s="99"/>
      <c r="E306" s="99"/>
      <c r="F306" s="99"/>
      <c r="G306" s="333"/>
      <c r="H306" s="99"/>
    </row>
    <row r="307" spans="1:8" x14ac:dyDescent="0.25">
      <c r="A307" s="128" t="s">
        <v>15139</v>
      </c>
      <c r="B307" s="126"/>
      <c r="C307" s="126"/>
      <c r="D307" s="1119"/>
      <c r="E307" s="1119"/>
      <c r="F307" s="1117"/>
      <c r="G307" s="25"/>
      <c r="H307" s="1119"/>
    </row>
    <row r="308" spans="1:8" x14ac:dyDescent="0.25">
      <c r="B308" s="126"/>
      <c r="C308" s="126"/>
      <c r="D308" s="1119"/>
      <c r="E308" s="1119"/>
      <c r="F308" s="1117"/>
      <c r="G308" s="25"/>
      <c r="H308" s="1119"/>
    </row>
    <row r="309" spans="1:8" x14ac:dyDescent="0.25">
      <c r="B309" s="126"/>
      <c r="C309" s="126"/>
      <c r="D309" s="1119"/>
      <c r="E309" s="1119"/>
      <c r="F309" s="1117"/>
      <c r="G309" s="25"/>
      <c r="H309" s="1119"/>
    </row>
    <row r="310" spans="1:8" x14ac:dyDescent="0.25">
      <c r="B310" s="126"/>
      <c r="C310" s="126"/>
      <c r="D310" s="1119"/>
      <c r="E310" s="1119"/>
      <c r="F310" s="1117"/>
      <c r="G310" s="25"/>
      <c r="H310" s="1119"/>
    </row>
    <row r="311" spans="1:8" x14ac:dyDescent="0.25">
      <c r="B311" s="126"/>
      <c r="C311" s="126"/>
      <c r="D311" s="1119"/>
      <c r="E311" s="1119"/>
      <c r="F311" s="1117"/>
      <c r="G311" s="25"/>
      <c r="H311" s="1119"/>
    </row>
    <row r="312" spans="1:8" x14ac:dyDescent="0.25">
      <c r="B312" s="126"/>
      <c r="C312" s="126"/>
      <c r="D312" s="1119"/>
      <c r="E312" s="1119"/>
      <c r="F312" s="1117"/>
      <c r="G312" s="25"/>
      <c r="H312" s="1119"/>
    </row>
    <row r="313" spans="1:8" x14ac:dyDescent="0.25">
      <c r="B313" s="126"/>
      <c r="C313" s="126"/>
      <c r="D313" s="1119"/>
      <c r="E313" s="1119"/>
      <c r="F313" s="1117"/>
      <c r="G313" s="25"/>
      <c r="H313" s="1119"/>
    </row>
    <row r="314" spans="1:8" x14ac:dyDescent="0.25">
      <c r="B314" s="126"/>
      <c r="C314" s="126"/>
      <c r="D314" s="1119"/>
      <c r="E314" s="1119"/>
      <c r="F314" s="1117"/>
      <c r="G314" s="25"/>
      <c r="H314" s="1119"/>
    </row>
    <row r="315" spans="1:8" x14ac:dyDescent="0.25">
      <c r="B315" s="126"/>
      <c r="C315" s="126"/>
      <c r="D315" s="1119"/>
      <c r="E315" s="1119"/>
      <c r="F315" s="1117"/>
      <c r="G315" s="25"/>
      <c r="H315" s="1119"/>
    </row>
    <row r="316" spans="1:8" x14ac:dyDescent="0.25">
      <c r="B316" s="126"/>
      <c r="C316" s="126"/>
      <c r="D316" s="1119"/>
      <c r="E316" s="1119"/>
      <c r="F316" s="1117"/>
      <c r="G316" s="25"/>
      <c r="H316" s="1119"/>
    </row>
    <row r="317" spans="1:8" x14ac:dyDescent="0.25">
      <c r="B317" s="126"/>
      <c r="C317" s="126"/>
      <c r="D317" s="1049"/>
      <c r="E317" s="1049"/>
      <c r="F317" s="1046"/>
      <c r="G317" s="25"/>
      <c r="H317" s="1049"/>
    </row>
    <row r="318" spans="1:8" x14ac:dyDescent="0.25">
      <c r="B318" s="126"/>
      <c r="C318" s="126"/>
      <c r="D318" s="1049"/>
      <c r="E318" s="1049"/>
      <c r="F318" s="1046"/>
      <c r="G318" s="25"/>
      <c r="H318" s="1049"/>
    </row>
    <row r="319" spans="1:8" x14ac:dyDescent="0.25">
      <c r="B319" s="126"/>
      <c r="C319" s="126"/>
      <c r="D319" s="1049"/>
      <c r="E319" s="1049"/>
      <c r="F319" s="1046"/>
      <c r="G319" s="25"/>
      <c r="H319" s="1049"/>
    </row>
    <row r="320" spans="1:8" x14ac:dyDescent="0.25">
      <c r="B320" s="126"/>
      <c r="C320" s="126"/>
      <c r="D320" s="1049"/>
      <c r="E320" s="1049"/>
      <c r="F320" s="1046"/>
      <c r="G320" s="25"/>
      <c r="H320" s="1049"/>
    </row>
    <row r="321" spans="1:8" x14ac:dyDescent="0.25">
      <c r="A321" s="184"/>
      <c r="B321" s="332"/>
      <c r="C321" s="332"/>
      <c r="D321" s="99"/>
      <c r="E321" s="99"/>
      <c r="F321" s="99"/>
      <c r="G321" s="333"/>
      <c r="H321" s="99"/>
    </row>
    <row r="322" spans="1:8" x14ac:dyDescent="0.25">
      <c r="A322" s="128" t="s">
        <v>190</v>
      </c>
      <c r="B322" s="922"/>
      <c r="C322" s="922"/>
      <c r="D322" s="935"/>
      <c r="E322" s="935"/>
      <c r="F322" s="935"/>
      <c r="G322" s="1068"/>
      <c r="H322" s="935"/>
    </row>
    <row r="323" spans="1:8" x14ac:dyDescent="0.25">
      <c r="B323" s="922"/>
      <c r="C323" s="922"/>
      <c r="D323" s="935"/>
      <c r="E323" s="935"/>
      <c r="F323" s="935"/>
      <c r="G323" s="1068"/>
      <c r="H323" s="935"/>
    </row>
    <row r="324" spans="1:8" x14ac:dyDescent="0.25">
      <c r="B324" s="922"/>
      <c r="C324" s="922"/>
      <c r="D324" s="935"/>
      <c r="E324" s="935"/>
      <c r="F324" s="935"/>
      <c r="G324" s="1068"/>
      <c r="H324" s="935"/>
    </row>
    <row r="325" spans="1:8" x14ac:dyDescent="0.25">
      <c r="B325" s="922"/>
      <c r="C325" s="922"/>
      <c r="D325" s="935"/>
      <c r="E325" s="935"/>
      <c r="F325" s="935"/>
      <c r="G325" s="1068"/>
      <c r="H325" s="935"/>
    </row>
    <row r="326" spans="1:8" x14ac:dyDescent="0.25">
      <c r="B326" s="911">
        <v>43497</v>
      </c>
      <c r="C326" s="911">
        <v>43497</v>
      </c>
      <c r="D326" s="935" t="s">
        <v>2496</v>
      </c>
      <c r="E326" s="935" t="s">
        <v>2144</v>
      </c>
      <c r="F326" s="935" t="s">
        <v>15198</v>
      </c>
      <c r="G326" s="965">
        <v>326.54000000000002</v>
      </c>
      <c r="H326" s="935" t="s">
        <v>49</v>
      </c>
    </row>
    <row r="327" spans="1:8" x14ac:dyDescent="0.25">
      <c r="B327" s="911">
        <v>43497</v>
      </c>
      <c r="C327" s="911">
        <v>43499</v>
      </c>
      <c r="D327" s="935" t="s">
        <v>15185</v>
      </c>
      <c r="E327" s="935" t="s">
        <v>3941</v>
      </c>
      <c r="F327" s="935" t="s">
        <v>8979</v>
      </c>
      <c r="G327" s="965">
        <v>981.82</v>
      </c>
      <c r="H327" s="935" t="s">
        <v>15188</v>
      </c>
    </row>
    <row r="328" spans="1:8" x14ac:dyDescent="0.25">
      <c r="B328" s="989">
        <v>43498</v>
      </c>
      <c r="C328" s="989">
        <v>43501</v>
      </c>
      <c r="D328" s="950" t="s">
        <v>14839</v>
      </c>
      <c r="E328" s="950" t="s">
        <v>5895</v>
      </c>
      <c r="F328" s="950" t="s">
        <v>642</v>
      </c>
      <c r="G328" s="1041">
        <v>2450</v>
      </c>
      <c r="H328" s="950" t="s">
        <v>14710</v>
      </c>
    </row>
    <row r="329" spans="1:8" x14ac:dyDescent="0.25">
      <c r="B329" s="989">
        <v>43499</v>
      </c>
      <c r="C329" s="989">
        <v>43503</v>
      </c>
      <c r="D329" s="950" t="s">
        <v>13274</v>
      </c>
      <c r="E329" s="950" t="s">
        <v>13275</v>
      </c>
      <c r="F329" s="950" t="s">
        <v>587</v>
      </c>
      <c r="G329" s="1041" t="s">
        <v>15223</v>
      </c>
      <c r="H329" s="950" t="s">
        <v>15224</v>
      </c>
    </row>
    <row r="330" spans="1:8" x14ac:dyDescent="0.25">
      <c r="B330" s="989" t="s">
        <v>7850</v>
      </c>
      <c r="C330" s="989" t="s">
        <v>7850</v>
      </c>
      <c r="D330" s="950" t="s">
        <v>7850</v>
      </c>
      <c r="E330" s="950"/>
      <c r="F330" s="950" t="s">
        <v>7850</v>
      </c>
      <c r="G330" s="1041"/>
      <c r="H330" s="950" t="s">
        <v>15225</v>
      </c>
    </row>
    <row r="331" spans="1:8" ht="141" x14ac:dyDescent="0.25">
      <c r="B331" s="989">
        <v>43499</v>
      </c>
      <c r="C331" s="989">
        <v>43502</v>
      </c>
      <c r="D331" s="950" t="s">
        <v>15226</v>
      </c>
      <c r="E331" s="950" t="s">
        <v>15227</v>
      </c>
      <c r="F331" s="950" t="s">
        <v>180</v>
      </c>
      <c r="G331" s="1041" t="s">
        <v>15228</v>
      </c>
      <c r="H331" s="950" t="s">
        <v>15229</v>
      </c>
    </row>
    <row r="332" spans="1:8" ht="141" x14ac:dyDescent="0.25">
      <c r="B332" s="989">
        <v>43499</v>
      </c>
      <c r="C332" s="989">
        <v>43502</v>
      </c>
      <c r="D332" s="950" t="s">
        <v>15226</v>
      </c>
      <c r="E332" s="950" t="s">
        <v>15227</v>
      </c>
      <c r="F332" s="950" t="s">
        <v>180</v>
      </c>
      <c r="G332" s="1041" t="s">
        <v>15228</v>
      </c>
      <c r="H332" s="950" t="s">
        <v>15229</v>
      </c>
    </row>
    <row r="333" spans="1:8" x14ac:dyDescent="0.25">
      <c r="B333" s="989">
        <v>43500</v>
      </c>
      <c r="C333" s="989">
        <v>43504</v>
      </c>
      <c r="D333" s="950" t="s">
        <v>5400</v>
      </c>
      <c r="E333" s="950" t="s">
        <v>15189</v>
      </c>
      <c r="F333" s="950" t="s">
        <v>587</v>
      </c>
      <c r="G333" s="1041">
        <v>1696</v>
      </c>
      <c r="H333" s="950" t="s">
        <v>15190</v>
      </c>
    </row>
    <row r="334" spans="1:8" x14ac:dyDescent="0.25">
      <c r="B334" s="989">
        <v>43500</v>
      </c>
      <c r="C334" s="989">
        <v>43504</v>
      </c>
      <c r="D334" s="950" t="s">
        <v>5394</v>
      </c>
      <c r="E334" s="950" t="s">
        <v>15189</v>
      </c>
      <c r="F334" s="950" t="s">
        <v>587</v>
      </c>
      <c r="G334" s="1041">
        <v>1696</v>
      </c>
      <c r="H334" s="950" t="s">
        <v>15190</v>
      </c>
    </row>
    <row r="335" spans="1:8" x14ac:dyDescent="0.25">
      <c r="B335" s="989">
        <v>43498</v>
      </c>
      <c r="C335" s="989">
        <v>43501</v>
      </c>
      <c r="D335" s="950" t="s">
        <v>6925</v>
      </c>
      <c r="E335" s="950" t="s">
        <v>34</v>
      </c>
      <c r="F335" s="950" t="s">
        <v>642</v>
      </c>
      <c r="G335" s="1041">
        <v>248.5</v>
      </c>
      <c r="H335" s="950" t="s">
        <v>14710</v>
      </c>
    </row>
    <row r="336" spans="1:8" x14ac:dyDescent="0.25">
      <c r="B336" s="989">
        <v>43498</v>
      </c>
      <c r="C336" s="989">
        <v>43498</v>
      </c>
      <c r="D336" s="950" t="s">
        <v>14143</v>
      </c>
      <c r="E336" s="950" t="s">
        <v>14141</v>
      </c>
      <c r="F336" s="950" t="s">
        <v>15199</v>
      </c>
      <c r="G336" s="1041">
        <v>268.47000000000003</v>
      </c>
      <c r="H336" s="950" t="s">
        <v>49</v>
      </c>
    </row>
    <row r="337" spans="2:8" x14ac:dyDescent="0.25">
      <c r="B337" s="989">
        <v>43498</v>
      </c>
      <c r="C337" s="989">
        <v>43498</v>
      </c>
      <c r="D337" s="950" t="s">
        <v>14837</v>
      </c>
      <c r="E337" s="950" t="s">
        <v>14141</v>
      </c>
      <c r="F337" s="950" t="s">
        <v>186</v>
      </c>
      <c r="G337" s="1041">
        <v>281.23</v>
      </c>
      <c r="H337" s="950" t="s">
        <v>49</v>
      </c>
    </row>
    <row r="338" spans="2:8" x14ac:dyDescent="0.25">
      <c r="B338" s="989">
        <v>43501</v>
      </c>
      <c r="C338" s="989">
        <v>43501</v>
      </c>
      <c r="D338" s="950" t="s">
        <v>10048</v>
      </c>
      <c r="E338" s="950" t="s">
        <v>166</v>
      </c>
      <c r="F338" s="950" t="s">
        <v>7239</v>
      </c>
      <c r="G338" s="1041">
        <v>366</v>
      </c>
      <c r="H338" s="950" t="s">
        <v>49</v>
      </c>
    </row>
    <row r="339" spans="2:8" x14ac:dyDescent="0.25">
      <c r="B339" s="989">
        <v>43501</v>
      </c>
      <c r="C339" s="989">
        <v>43504</v>
      </c>
      <c r="D339" s="950" t="s">
        <v>14132</v>
      </c>
      <c r="E339" s="950" t="s">
        <v>7674</v>
      </c>
      <c r="F339" s="950" t="s">
        <v>543</v>
      </c>
      <c r="G339" s="1041">
        <v>730.72</v>
      </c>
      <c r="H339" s="950" t="s">
        <v>14840</v>
      </c>
    </row>
    <row r="340" spans="2:8" ht="77.25" x14ac:dyDescent="0.25">
      <c r="B340" s="989">
        <v>43502</v>
      </c>
      <c r="C340" s="989">
        <v>43504</v>
      </c>
      <c r="D340" s="950" t="s">
        <v>11748</v>
      </c>
      <c r="E340" s="950" t="s">
        <v>15230</v>
      </c>
      <c r="F340" s="950" t="s">
        <v>15231</v>
      </c>
      <c r="G340" s="1041" t="s">
        <v>15232</v>
      </c>
      <c r="H340" s="950" t="s">
        <v>15233</v>
      </c>
    </row>
    <row r="341" spans="2:8" ht="77.25" x14ac:dyDescent="0.25">
      <c r="B341" s="989">
        <v>43502</v>
      </c>
      <c r="C341" s="989">
        <v>43504</v>
      </c>
      <c r="D341" s="950" t="s">
        <v>11748</v>
      </c>
      <c r="E341" s="950" t="s">
        <v>15230</v>
      </c>
      <c r="F341" s="950" t="s">
        <v>15231</v>
      </c>
      <c r="G341" s="1041" t="s">
        <v>15232</v>
      </c>
      <c r="H341" s="950" t="s">
        <v>15233</v>
      </c>
    </row>
    <row r="342" spans="2:8" x14ac:dyDescent="0.25">
      <c r="B342" s="989">
        <v>43506</v>
      </c>
      <c r="C342" s="989">
        <v>43509</v>
      </c>
      <c r="D342" s="950" t="s">
        <v>56</v>
      </c>
      <c r="E342" s="950" t="s">
        <v>14841</v>
      </c>
      <c r="F342" s="950" t="s">
        <v>30</v>
      </c>
      <c r="G342" s="1041">
        <v>2862</v>
      </c>
      <c r="H342" s="950" t="s">
        <v>14842</v>
      </c>
    </row>
    <row r="343" spans="2:8" x14ac:dyDescent="0.25">
      <c r="B343" s="989">
        <v>43507</v>
      </c>
      <c r="C343" s="989">
        <v>43510</v>
      </c>
      <c r="D343" s="950" t="s">
        <v>15234</v>
      </c>
      <c r="E343" s="950" t="s">
        <v>7290</v>
      </c>
      <c r="F343" s="950" t="s">
        <v>356</v>
      </c>
      <c r="G343" s="1041">
        <v>1804.8</v>
      </c>
      <c r="H343" s="950" t="s">
        <v>15235</v>
      </c>
    </row>
    <row r="344" spans="2:8" x14ac:dyDescent="0.25">
      <c r="B344" s="989">
        <v>43507</v>
      </c>
      <c r="C344" s="989">
        <v>43510</v>
      </c>
      <c r="D344" s="950" t="s">
        <v>15236</v>
      </c>
      <c r="E344" s="950" t="s">
        <v>11081</v>
      </c>
      <c r="F344" s="950" t="s">
        <v>356</v>
      </c>
      <c r="G344" s="1041">
        <v>1804.8</v>
      </c>
      <c r="H344" s="950" t="s">
        <v>15235</v>
      </c>
    </row>
    <row r="345" spans="2:8" x14ac:dyDescent="0.25">
      <c r="B345" s="989">
        <v>43512</v>
      </c>
      <c r="C345" s="989">
        <v>43512</v>
      </c>
      <c r="D345" s="950" t="s">
        <v>9454</v>
      </c>
      <c r="E345" s="950" t="s">
        <v>13236</v>
      </c>
      <c r="F345" s="950" t="s">
        <v>2419</v>
      </c>
      <c r="G345" s="1041">
        <v>0</v>
      </c>
      <c r="H345" s="950" t="s">
        <v>14843</v>
      </c>
    </row>
    <row r="346" spans="2:8" x14ac:dyDescent="0.25">
      <c r="B346" s="989">
        <v>43512</v>
      </c>
      <c r="C346" s="989">
        <v>43512</v>
      </c>
      <c r="D346" s="950" t="s">
        <v>9451</v>
      </c>
      <c r="E346" s="950" t="s">
        <v>7134</v>
      </c>
      <c r="F346" s="950" t="s">
        <v>2419</v>
      </c>
      <c r="G346" s="1041">
        <v>570</v>
      </c>
      <c r="H346" s="950" t="s">
        <v>14843</v>
      </c>
    </row>
    <row r="347" spans="2:8" x14ac:dyDescent="0.25">
      <c r="B347" s="989">
        <v>43512</v>
      </c>
      <c r="C347" s="989">
        <v>43515</v>
      </c>
      <c r="D347" s="950" t="s">
        <v>2471</v>
      </c>
      <c r="E347" s="950" t="s">
        <v>15237</v>
      </c>
      <c r="F347" s="950" t="s">
        <v>587</v>
      </c>
      <c r="G347" s="1041" t="s">
        <v>15238</v>
      </c>
      <c r="H347" s="950" t="s">
        <v>15239</v>
      </c>
    </row>
    <row r="348" spans="2:8" x14ac:dyDescent="0.25">
      <c r="B348" s="989"/>
      <c r="C348" s="989"/>
      <c r="D348" s="950" t="s">
        <v>15240</v>
      </c>
      <c r="E348" s="950" t="s">
        <v>4251</v>
      </c>
      <c r="F348" s="950"/>
      <c r="G348" s="1041"/>
      <c r="H348" s="950" t="s">
        <v>15241</v>
      </c>
    </row>
    <row r="349" spans="2:8" x14ac:dyDescent="0.25">
      <c r="B349" s="989">
        <v>43514</v>
      </c>
      <c r="C349" s="989">
        <v>43518</v>
      </c>
      <c r="D349" s="950" t="s">
        <v>15192</v>
      </c>
      <c r="E349" s="950" t="s">
        <v>686</v>
      </c>
      <c r="F349" s="950" t="s">
        <v>543</v>
      </c>
      <c r="G349" s="1041">
        <v>3042</v>
      </c>
      <c r="H349" s="950" t="s">
        <v>15191</v>
      </c>
    </row>
    <row r="350" spans="2:8" x14ac:dyDescent="0.25">
      <c r="B350" s="989">
        <v>43514</v>
      </c>
      <c r="C350" s="989">
        <v>43518</v>
      </c>
      <c r="D350" s="950" t="s">
        <v>3563</v>
      </c>
      <c r="E350" s="950" t="s">
        <v>36</v>
      </c>
      <c r="F350" s="950" t="s">
        <v>543</v>
      </c>
      <c r="G350" s="1041">
        <v>3500</v>
      </c>
      <c r="H350" s="950" t="s">
        <v>15200</v>
      </c>
    </row>
    <row r="351" spans="2:8" x14ac:dyDescent="0.25">
      <c r="B351" s="989">
        <v>43515</v>
      </c>
      <c r="C351" s="989">
        <v>43518</v>
      </c>
      <c r="D351" s="950" t="s">
        <v>2480</v>
      </c>
      <c r="E351" s="950" t="s">
        <v>93</v>
      </c>
      <c r="F351" s="950" t="s">
        <v>543</v>
      </c>
      <c r="G351" s="1041">
        <v>1596.27</v>
      </c>
      <c r="H351" s="950" t="s">
        <v>15200</v>
      </c>
    </row>
    <row r="352" spans="2:8" ht="102.75" x14ac:dyDescent="0.25">
      <c r="B352" s="989">
        <v>43515</v>
      </c>
      <c r="C352" s="989">
        <v>43515</v>
      </c>
      <c r="D352" s="950" t="s">
        <v>15242</v>
      </c>
      <c r="E352" s="950" t="s">
        <v>15243</v>
      </c>
      <c r="F352" s="950" t="s">
        <v>2691</v>
      </c>
      <c r="G352" s="1041" t="s">
        <v>15244</v>
      </c>
      <c r="H352" s="950" t="s">
        <v>15245</v>
      </c>
    </row>
    <row r="353" spans="2:8" ht="102.75" x14ac:dyDescent="0.25">
      <c r="B353" s="989">
        <v>43515</v>
      </c>
      <c r="C353" s="989">
        <v>43515</v>
      </c>
      <c r="D353" s="950" t="s">
        <v>15242</v>
      </c>
      <c r="E353" s="950" t="s">
        <v>15243</v>
      </c>
      <c r="F353" s="950" t="s">
        <v>2691</v>
      </c>
      <c r="G353" s="1041" t="s">
        <v>15244</v>
      </c>
      <c r="H353" s="950" t="s">
        <v>15245</v>
      </c>
    </row>
    <row r="354" spans="2:8" ht="102.75" x14ac:dyDescent="0.25">
      <c r="B354" s="989">
        <v>43515</v>
      </c>
      <c r="C354" s="989">
        <v>43515</v>
      </c>
      <c r="D354" s="950" t="s">
        <v>15242</v>
      </c>
      <c r="E354" s="950" t="s">
        <v>15243</v>
      </c>
      <c r="F354" s="950" t="s">
        <v>2691</v>
      </c>
      <c r="G354" s="1041" t="s">
        <v>15244</v>
      </c>
      <c r="H354" s="950" t="s">
        <v>15245</v>
      </c>
    </row>
    <row r="355" spans="2:8" x14ac:dyDescent="0.25">
      <c r="B355" s="989">
        <v>43516</v>
      </c>
      <c r="C355" s="989">
        <v>43516</v>
      </c>
      <c r="D355" s="950" t="s">
        <v>10156</v>
      </c>
      <c r="E355" s="950" t="s">
        <v>37</v>
      </c>
      <c r="F355" s="950" t="s">
        <v>349</v>
      </c>
      <c r="G355" s="1041">
        <v>350</v>
      </c>
      <c r="H355" s="950" t="s">
        <v>15193</v>
      </c>
    </row>
    <row r="356" spans="2:8" x14ac:dyDescent="0.25">
      <c r="B356" s="989">
        <v>43516</v>
      </c>
      <c r="C356" s="989">
        <v>43516</v>
      </c>
      <c r="D356" s="950" t="s">
        <v>10032</v>
      </c>
      <c r="E356" s="950" t="s">
        <v>574</v>
      </c>
      <c r="F356" s="950" t="s">
        <v>349</v>
      </c>
      <c r="G356" s="1041">
        <v>0</v>
      </c>
      <c r="H356" s="950" t="s">
        <v>15193</v>
      </c>
    </row>
    <row r="357" spans="2:8" x14ac:dyDescent="0.25">
      <c r="B357" s="989">
        <v>43516</v>
      </c>
      <c r="C357" s="989">
        <v>43519</v>
      </c>
      <c r="D357" s="950" t="s">
        <v>13060</v>
      </c>
      <c r="E357" s="950" t="s">
        <v>15324</v>
      </c>
      <c r="F357" s="950" t="s">
        <v>4181</v>
      </c>
      <c r="G357" s="1041">
        <v>2244.15</v>
      </c>
      <c r="H357" s="950" t="s">
        <v>15325</v>
      </c>
    </row>
    <row r="358" spans="2:8" x14ac:dyDescent="0.25">
      <c r="B358" s="989">
        <v>43518</v>
      </c>
      <c r="C358" s="989">
        <v>43520</v>
      </c>
      <c r="D358" s="950" t="s">
        <v>14143</v>
      </c>
      <c r="E358" s="950" t="s">
        <v>14141</v>
      </c>
      <c r="F358" s="950" t="s">
        <v>15329</v>
      </c>
      <c r="G358" s="1041">
        <v>200</v>
      </c>
      <c r="H358" s="950" t="s">
        <v>49</v>
      </c>
    </row>
    <row r="359" spans="2:8" x14ac:dyDescent="0.25">
      <c r="B359" s="989">
        <v>43518</v>
      </c>
      <c r="C359" s="989">
        <v>43520</v>
      </c>
      <c r="D359" s="950" t="s">
        <v>14837</v>
      </c>
      <c r="E359" s="950" t="s">
        <v>14141</v>
      </c>
      <c r="F359" s="950" t="s">
        <v>15330</v>
      </c>
      <c r="G359" s="1041">
        <v>268</v>
      </c>
      <c r="H359" s="950" t="s">
        <v>49</v>
      </c>
    </row>
    <row r="360" spans="2:8" x14ac:dyDescent="0.25">
      <c r="B360" s="989">
        <v>43518</v>
      </c>
      <c r="C360" s="989">
        <v>43519</v>
      </c>
      <c r="D360" s="950" t="s">
        <v>15201</v>
      </c>
      <c r="E360" s="950" t="s">
        <v>1578</v>
      </c>
      <c r="F360" s="950" t="s">
        <v>9839</v>
      </c>
      <c r="G360" s="1041">
        <v>0</v>
      </c>
      <c r="H360" s="950" t="s">
        <v>15202</v>
      </c>
    </row>
    <row r="361" spans="2:8" x14ac:dyDescent="0.25">
      <c r="B361" s="989">
        <v>43518</v>
      </c>
      <c r="C361" s="989">
        <v>43519</v>
      </c>
      <c r="D361" s="950" t="s">
        <v>3000</v>
      </c>
      <c r="E361" s="950" t="s">
        <v>21</v>
      </c>
      <c r="F361" s="950" t="s">
        <v>9839</v>
      </c>
      <c r="G361" s="1041">
        <v>2200</v>
      </c>
      <c r="H361" s="950" t="s">
        <v>14844</v>
      </c>
    </row>
    <row r="362" spans="2:8" x14ac:dyDescent="0.25">
      <c r="B362" s="989">
        <v>43519</v>
      </c>
      <c r="C362" s="989">
        <v>43523</v>
      </c>
      <c r="D362" s="950" t="s">
        <v>7718</v>
      </c>
      <c r="E362" s="950" t="s">
        <v>15246</v>
      </c>
      <c r="F362" s="950" t="s">
        <v>4525</v>
      </c>
      <c r="G362" s="1041">
        <v>2949.64</v>
      </c>
      <c r="H362" s="950" t="s">
        <v>15247</v>
      </c>
    </row>
    <row r="363" spans="2:8" x14ac:dyDescent="0.25">
      <c r="B363" s="989"/>
      <c r="C363" s="989"/>
      <c r="D363" s="950"/>
      <c r="E363" s="950"/>
      <c r="F363" s="950"/>
      <c r="G363" s="1041"/>
      <c r="H363" s="950"/>
    </row>
    <row r="364" spans="2:8" x14ac:dyDescent="0.25">
      <c r="B364" s="989">
        <v>43520</v>
      </c>
      <c r="C364" s="989">
        <v>43525</v>
      </c>
      <c r="D364" s="950" t="s">
        <v>15248</v>
      </c>
      <c r="E364" s="950" t="s">
        <v>15249</v>
      </c>
      <c r="F364" s="950" t="s">
        <v>3635</v>
      </c>
      <c r="G364" s="1041" t="s">
        <v>15250</v>
      </c>
      <c r="H364" s="950" t="s">
        <v>15251</v>
      </c>
    </row>
    <row r="365" spans="2:8" x14ac:dyDescent="0.25">
      <c r="B365" s="989">
        <v>43520</v>
      </c>
      <c r="C365" s="989">
        <v>43523</v>
      </c>
      <c r="D365" s="950" t="s">
        <v>15314</v>
      </c>
      <c r="E365" s="950" t="s">
        <v>15315</v>
      </c>
      <c r="F365" s="950" t="s">
        <v>172</v>
      </c>
      <c r="G365" s="1041">
        <v>1441.82</v>
      </c>
      <c r="H365" s="950" t="s">
        <v>15316</v>
      </c>
    </row>
    <row r="366" spans="2:8" x14ac:dyDescent="0.25">
      <c r="B366" s="989">
        <v>43520</v>
      </c>
      <c r="C366" s="989">
        <v>43158</v>
      </c>
      <c r="D366" s="950" t="s">
        <v>732</v>
      </c>
      <c r="E366" s="950" t="s">
        <v>6991</v>
      </c>
      <c r="F366" s="950" t="s">
        <v>172</v>
      </c>
      <c r="G366" s="1041">
        <v>1251.07</v>
      </c>
      <c r="H366" s="950" t="s">
        <v>15316</v>
      </c>
    </row>
    <row r="367" spans="2:8" x14ac:dyDescent="0.25">
      <c r="B367" s="989">
        <v>43521</v>
      </c>
      <c r="C367" s="989">
        <v>43524</v>
      </c>
      <c r="D367" s="950" t="s">
        <v>138</v>
      </c>
      <c r="E367" s="950" t="s">
        <v>15317</v>
      </c>
      <c r="F367" s="950" t="s">
        <v>15318</v>
      </c>
      <c r="G367" s="1041">
        <v>513.35</v>
      </c>
      <c r="H367" s="950" t="s">
        <v>15319</v>
      </c>
    </row>
    <row r="368" spans="2:8" x14ac:dyDescent="0.25">
      <c r="B368" s="989">
        <v>43523</v>
      </c>
      <c r="C368" s="989">
        <v>43524</v>
      </c>
      <c r="D368" s="950" t="s">
        <v>1334</v>
      </c>
      <c r="E368" s="950" t="s">
        <v>15154</v>
      </c>
      <c r="F368" s="950" t="s">
        <v>179</v>
      </c>
      <c r="G368" s="1041" t="s">
        <v>15252</v>
      </c>
      <c r="H368" s="950" t="s">
        <v>15253</v>
      </c>
    </row>
    <row r="369" spans="2:8" x14ac:dyDescent="0.25">
      <c r="B369" s="989"/>
      <c r="C369" s="989"/>
      <c r="D369" s="950"/>
      <c r="E369" s="950"/>
      <c r="F369" s="950"/>
      <c r="G369" s="1041"/>
      <c r="H369" s="950"/>
    </row>
    <row r="370" spans="2:8" ht="21" customHeight="1" x14ac:dyDescent="0.25">
      <c r="B370" s="989">
        <v>43523</v>
      </c>
      <c r="C370" s="989">
        <v>43525</v>
      </c>
      <c r="D370" s="950" t="s">
        <v>15254</v>
      </c>
      <c r="E370" s="950" t="s">
        <v>2211</v>
      </c>
      <c r="F370" s="950" t="s">
        <v>2113</v>
      </c>
      <c r="G370" s="1041" t="s">
        <v>15255</v>
      </c>
      <c r="H370" s="950" t="s">
        <v>15256</v>
      </c>
    </row>
    <row r="371" spans="2:8" ht="11.25" customHeight="1" x14ac:dyDescent="0.25">
      <c r="B371" s="989"/>
      <c r="C371" s="989"/>
      <c r="D371" s="950" t="s">
        <v>15257</v>
      </c>
      <c r="E371" s="950" t="s">
        <v>15258</v>
      </c>
      <c r="F371" s="950"/>
      <c r="G371" s="1041" t="s">
        <v>15259</v>
      </c>
      <c r="H371" s="950"/>
    </row>
    <row r="372" spans="2:8" x14ac:dyDescent="0.25">
      <c r="B372" s="989">
        <v>43524</v>
      </c>
      <c r="C372" s="989">
        <v>43524</v>
      </c>
      <c r="D372" s="950" t="s">
        <v>15201</v>
      </c>
      <c r="E372" s="950" t="s">
        <v>1578</v>
      </c>
      <c r="F372" s="950" t="s">
        <v>7432</v>
      </c>
      <c r="G372" s="1041">
        <v>0</v>
      </c>
      <c r="H372" s="950" t="s">
        <v>15203</v>
      </c>
    </row>
    <row r="373" spans="2:8" x14ac:dyDescent="0.25">
      <c r="B373" s="989">
        <v>43524</v>
      </c>
      <c r="C373" s="989">
        <v>43527</v>
      </c>
      <c r="D373" s="950" t="s">
        <v>15331</v>
      </c>
      <c r="E373" s="950" t="s">
        <v>7783</v>
      </c>
      <c r="F373" s="950" t="s">
        <v>587</v>
      </c>
      <c r="G373" s="1041">
        <v>3353.96</v>
      </c>
      <c r="H373" s="950" t="s">
        <v>15332</v>
      </c>
    </row>
    <row r="374" spans="2:8" x14ac:dyDescent="0.25">
      <c r="B374" s="989"/>
      <c r="C374" s="989"/>
      <c r="D374" s="950"/>
      <c r="E374" s="950"/>
      <c r="F374" s="950"/>
      <c r="G374" s="1041"/>
      <c r="H374" s="950"/>
    </row>
    <row r="375" spans="2:8" x14ac:dyDescent="0.25">
      <c r="B375" s="989"/>
      <c r="C375" s="989"/>
      <c r="D375" s="950"/>
      <c r="E375" s="950"/>
      <c r="F375" s="950"/>
      <c r="G375" s="1041"/>
      <c r="H375" s="950"/>
    </row>
    <row r="376" spans="2:8" x14ac:dyDescent="0.25">
      <c r="B376" s="989"/>
      <c r="C376" s="989"/>
      <c r="D376" s="950"/>
      <c r="E376" s="950"/>
      <c r="F376" s="950"/>
      <c r="G376" s="1041"/>
      <c r="H376" s="950"/>
    </row>
    <row r="377" spans="2:8" x14ac:dyDescent="0.25">
      <c r="B377" s="989"/>
      <c r="C377" s="989"/>
      <c r="D377" s="950"/>
      <c r="E377" s="950"/>
      <c r="F377" s="950"/>
      <c r="G377" s="1041"/>
      <c r="H377" s="950"/>
    </row>
    <row r="378" spans="2:8" x14ac:dyDescent="0.25">
      <c r="B378" s="989"/>
      <c r="C378" s="989"/>
      <c r="D378" s="950"/>
      <c r="E378" s="950"/>
      <c r="F378" s="950"/>
      <c r="G378" s="1041"/>
      <c r="H378" s="950"/>
    </row>
    <row r="379" spans="2:8" x14ac:dyDescent="0.25">
      <c r="B379" s="922"/>
      <c r="C379" s="922"/>
      <c r="D379" s="935"/>
      <c r="E379" s="935"/>
      <c r="F379" s="935"/>
      <c r="G379" s="1068"/>
      <c r="H379" s="935"/>
    </row>
    <row r="380" spans="2:8" x14ac:dyDescent="0.25">
      <c r="B380" s="922"/>
      <c r="C380" s="922"/>
      <c r="D380" s="935"/>
      <c r="E380" s="935"/>
      <c r="F380" s="935"/>
      <c r="G380" s="1068"/>
      <c r="H380" s="935"/>
    </row>
    <row r="381" spans="2:8" x14ac:dyDescent="0.25">
      <c r="B381" s="922"/>
      <c r="C381" s="922"/>
      <c r="D381" s="935"/>
      <c r="E381" s="935"/>
      <c r="F381" s="935"/>
      <c r="G381" s="1068"/>
      <c r="H381" s="935"/>
    </row>
    <row r="382" spans="2:8" x14ac:dyDescent="0.25">
      <c r="B382" s="922"/>
      <c r="C382" s="922"/>
      <c r="D382" s="935"/>
      <c r="E382" s="935"/>
      <c r="F382" s="935"/>
      <c r="G382" s="1068"/>
      <c r="H382" s="935"/>
    </row>
    <row r="383" spans="2:8" x14ac:dyDescent="0.25">
      <c r="B383" s="922"/>
      <c r="C383" s="922"/>
      <c r="D383" s="935"/>
      <c r="E383" s="935"/>
      <c r="F383" s="935"/>
      <c r="G383" s="1068"/>
      <c r="H383" s="935"/>
    </row>
    <row r="384" spans="2:8" x14ac:dyDescent="0.25">
      <c r="B384" s="922"/>
      <c r="C384" s="922"/>
      <c r="D384" s="935"/>
      <c r="E384" s="935"/>
      <c r="F384" s="935"/>
      <c r="G384" s="1068"/>
      <c r="H384" s="935"/>
    </row>
    <row r="385" spans="1:8" x14ac:dyDescent="0.25">
      <c r="B385" s="922"/>
      <c r="C385" s="922"/>
      <c r="D385" s="935"/>
      <c r="E385" s="935"/>
      <c r="F385" s="935"/>
      <c r="G385" s="1068"/>
      <c r="H385" s="935"/>
    </row>
    <row r="386" spans="1:8" x14ac:dyDescent="0.25">
      <c r="B386" s="922"/>
      <c r="C386" s="922"/>
      <c r="D386" s="935"/>
      <c r="E386" s="935"/>
      <c r="F386" s="935"/>
      <c r="G386" s="1068"/>
      <c r="H386" s="935"/>
    </row>
    <row r="387" spans="1:8" x14ac:dyDescent="0.25">
      <c r="B387" s="922"/>
      <c r="C387" s="922"/>
      <c r="D387" s="935"/>
      <c r="E387" s="935"/>
      <c r="F387" s="935"/>
      <c r="G387" s="1068"/>
      <c r="H387" s="935"/>
    </row>
    <row r="388" spans="1:8" x14ac:dyDescent="0.25">
      <c r="A388" s="184"/>
      <c r="B388" s="1142"/>
      <c r="C388" s="1142"/>
      <c r="D388" s="1143"/>
      <c r="E388" s="1143"/>
      <c r="F388" s="1143"/>
      <c r="G388" s="1144"/>
      <c r="H388" s="1143"/>
    </row>
    <row r="389" spans="1:8" x14ac:dyDescent="0.25">
      <c r="A389" s="128" t="s">
        <v>198</v>
      </c>
      <c r="B389" s="922"/>
      <c r="C389" s="922"/>
      <c r="D389" s="547"/>
      <c r="E389" s="547"/>
      <c r="F389" s="547"/>
      <c r="G389" s="1068"/>
      <c r="H389" s="572"/>
    </row>
    <row r="390" spans="1:8" x14ac:dyDescent="0.25">
      <c r="B390" s="911">
        <v>43499</v>
      </c>
      <c r="C390" s="911">
        <v>43502</v>
      </c>
      <c r="D390" s="572" t="s">
        <v>10825</v>
      </c>
      <c r="E390" s="572" t="s">
        <v>1519</v>
      </c>
      <c r="F390" s="547" t="s">
        <v>180</v>
      </c>
      <c r="G390" s="942">
        <v>2761.71</v>
      </c>
      <c r="H390" s="572" t="s">
        <v>2684</v>
      </c>
    </row>
    <row r="391" spans="1:8" x14ac:dyDescent="0.25">
      <c r="B391" s="911">
        <v>43498</v>
      </c>
      <c r="C391" s="911">
        <v>43502</v>
      </c>
      <c r="D391" s="572" t="s">
        <v>61</v>
      </c>
      <c r="E391" s="572" t="s">
        <v>14836</v>
      </c>
      <c r="F391" s="547" t="s">
        <v>180</v>
      </c>
      <c r="G391" s="942">
        <v>2397</v>
      </c>
      <c r="H391" s="572" t="s">
        <v>2684</v>
      </c>
    </row>
    <row r="392" spans="1:8" x14ac:dyDescent="0.25">
      <c r="B392" s="911">
        <v>43498</v>
      </c>
      <c r="C392" s="911">
        <v>43502</v>
      </c>
      <c r="D392" s="547" t="s">
        <v>64</v>
      </c>
      <c r="E392" s="572" t="s">
        <v>62</v>
      </c>
      <c r="F392" s="547" t="s">
        <v>180</v>
      </c>
      <c r="G392" s="942">
        <v>2305</v>
      </c>
      <c r="H392" s="572" t="s">
        <v>2684</v>
      </c>
    </row>
    <row r="393" spans="1:8" x14ac:dyDescent="0.25">
      <c r="B393" s="989">
        <v>43508</v>
      </c>
      <c r="C393" s="989">
        <v>43509</v>
      </c>
      <c r="D393" s="572" t="s">
        <v>10804</v>
      </c>
      <c r="E393" s="572" t="s">
        <v>15165</v>
      </c>
      <c r="F393" s="572" t="s">
        <v>15166</v>
      </c>
      <c r="G393" s="1033">
        <v>638.38</v>
      </c>
      <c r="H393" s="572" t="s">
        <v>15167</v>
      </c>
    </row>
    <row r="394" spans="1:8" x14ac:dyDescent="0.25">
      <c r="B394" s="989">
        <v>43508</v>
      </c>
      <c r="C394" s="989">
        <v>43509</v>
      </c>
      <c r="D394" s="572" t="s">
        <v>64</v>
      </c>
      <c r="E394" s="572" t="s">
        <v>62</v>
      </c>
      <c r="F394" s="572" t="s">
        <v>15166</v>
      </c>
      <c r="G394" s="1019">
        <v>254.7</v>
      </c>
      <c r="H394" s="572" t="s">
        <v>15167</v>
      </c>
    </row>
    <row r="395" spans="1:8" x14ac:dyDescent="0.25">
      <c r="B395" s="989">
        <v>43508</v>
      </c>
      <c r="C395" s="989">
        <v>43509</v>
      </c>
      <c r="D395" s="572" t="s">
        <v>6196</v>
      </c>
      <c r="E395" s="572" t="s">
        <v>77</v>
      </c>
      <c r="F395" s="572" t="s">
        <v>15166</v>
      </c>
      <c r="G395" s="1019">
        <v>254.7</v>
      </c>
      <c r="H395" s="572" t="s">
        <v>15167</v>
      </c>
    </row>
    <row r="396" spans="1:8" x14ac:dyDescent="0.25">
      <c r="B396" s="989">
        <v>43523</v>
      </c>
      <c r="C396" s="989">
        <v>43524</v>
      </c>
      <c r="D396" s="572" t="s">
        <v>15168</v>
      </c>
      <c r="E396" s="572" t="s">
        <v>12137</v>
      </c>
      <c r="F396" s="572" t="s">
        <v>179</v>
      </c>
      <c r="G396" s="1019">
        <v>242.6</v>
      </c>
      <c r="H396" s="572" t="s">
        <v>14833</v>
      </c>
    </row>
    <row r="397" spans="1:8" x14ac:dyDescent="0.25">
      <c r="B397" s="922"/>
      <c r="C397" s="922"/>
      <c r="D397" s="547"/>
      <c r="E397" s="547"/>
      <c r="F397" s="547"/>
      <c r="G397" s="1068"/>
      <c r="H397" s="572"/>
    </row>
    <row r="398" spans="1:8" x14ac:dyDescent="0.25">
      <c r="B398" s="922"/>
      <c r="C398" s="922"/>
      <c r="D398" s="547"/>
      <c r="E398" s="547"/>
      <c r="F398" s="547"/>
      <c r="G398" s="1068"/>
      <c r="H398" s="572"/>
    </row>
    <row r="399" spans="1:8" x14ac:dyDescent="0.25">
      <c r="B399" s="922"/>
      <c r="C399" s="922"/>
      <c r="D399" s="547"/>
      <c r="E399" s="547"/>
      <c r="F399" s="547"/>
      <c r="G399" s="1068"/>
      <c r="H399" s="572"/>
    </row>
    <row r="400" spans="1:8" x14ac:dyDescent="0.25">
      <c r="B400" s="1145"/>
      <c r="C400" s="1145"/>
      <c r="D400" s="1123"/>
      <c r="E400" s="1123"/>
      <c r="F400" s="1123"/>
      <c r="G400" s="1146"/>
      <c r="H400" s="1123"/>
    </row>
    <row r="401" spans="2:8" x14ac:dyDescent="0.25">
      <c r="B401" s="1145"/>
      <c r="C401" s="1145"/>
      <c r="D401" s="1123"/>
      <c r="E401" s="1123"/>
      <c r="F401" s="1123"/>
      <c r="G401" s="1146"/>
      <c r="H401" s="1123"/>
    </row>
    <row r="402" spans="2:8" x14ac:dyDescent="0.25">
      <c r="B402" s="1145"/>
      <c r="C402" s="1145"/>
      <c r="D402" s="1123"/>
      <c r="E402" s="1123"/>
      <c r="F402" s="1123"/>
      <c r="G402" s="1146"/>
      <c r="H402" s="1123"/>
    </row>
  </sheetData>
  <sortState xmlns:xlrd2="http://schemas.microsoft.com/office/spreadsheetml/2017/richdata2" ref="B96:H134">
    <sortCondition ref="B95"/>
  </sortState>
  <mergeCells count="4">
    <mergeCell ref="A2:H2"/>
    <mergeCell ref="A3:H3"/>
    <mergeCell ref="A4:H4"/>
    <mergeCell ref="B7:C7"/>
  </mergeCell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FC51E-2A89-4931-9B01-52FF0D4D3BD7}">
  <dimension ref="A1:M385"/>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3.7109375" style="134"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16601</v>
      </c>
      <c r="B4" s="1352"/>
      <c r="C4" s="1352"/>
      <c r="D4" s="1352"/>
      <c r="E4" s="1352"/>
      <c r="F4" s="1352"/>
      <c r="G4" s="1352"/>
      <c r="H4" s="1352"/>
    </row>
    <row r="5" spans="1:8" s="475" customFormat="1" x14ac:dyDescent="0.25">
      <c r="B5" s="1044"/>
      <c r="C5" s="1044"/>
      <c r="D5" s="253"/>
      <c r="E5" s="253"/>
      <c r="F5" s="253"/>
      <c r="G5" s="557"/>
      <c r="H5" s="253"/>
    </row>
    <row r="6" spans="1:8" s="475" customFormat="1" x14ac:dyDescent="0.25">
      <c r="A6" s="1043"/>
      <c r="B6" s="1044"/>
      <c r="C6" s="1044"/>
      <c r="D6" s="253"/>
      <c r="E6" s="253"/>
      <c r="F6" s="253"/>
      <c r="G6" s="557"/>
      <c r="H6" s="253"/>
    </row>
    <row r="7" spans="1:8" s="475" customFormat="1" x14ac:dyDescent="0.25">
      <c r="A7" s="1043" t="s">
        <v>2</v>
      </c>
      <c r="B7" s="1350" t="s">
        <v>3</v>
      </c>
      <c r="C7" s="1350"/>
      <c r="D7" s="253" t="s">
        <v>4</v>
      </c>
      <c r="E7" s="253" t="s">
        <v>5</v>
      </c>
      <c r="F7" s="253" t="s">
        <v>6</v>
      </c>
      <c r="G7" s="557" t="s">
        <v>7</v>
      </c>
      <c r="H7" s="253" t="s">
        <v>8</v>
      </c>
    </row>
    <row r="8" spans="1:8" s="475" customFormat="1" x14ac:dyDescent="0.25">
      <c r="A8" s="1043"/>
      <c r="B8" s="1044" t="s">
        <v>9</v>
      </c>
      <c r="C8" s="1044"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046"/>
      <c r="F10" s="1046"/>
      <c r="G10" s="123"/>
      <c r="H10" s="1049"/>
    </row>
    <row r="11" spans="1:8" x14ac:dyDescent="0.25">
      <c r="B11" s="122"/>
      <c r="C11" s="122"/>
      <c r="D11" s="341"/>
      <c r="E11" s="1046"/>
      <c r="F11" s="1046"/>
      <c r="G11" s="123"/>
      <c r="H11" s="1049"/>
    </row>
    <row r="12" spans="1:8" x14ac:dyDescent="0.25">
      <c r="B12" s="122"/>
      <c r="C12" s="122"/>
      <c r="D12" s="341"/>
      <c r="E12" s="1046"/>
      <c r="F12" s="1046"/>
      <c r="G12" s="123"/>
      <c r="H12" s="1049"/>
    </row>
    <row r="13" spans="1:8" x14ac:dyDescent="0.25">
      <c r="A13" s="184"/>
      <c r="B13" s="332"/>
      <c r="C13" s="332"/>
      <c r="D13" s="99"/>
      <c r="E13" s="99"/>
      <c r="F13" s="99"/>
      <c r="G13" s="333"/>
      <c r="H13" s="99"/>
    </row>
    <row r="14" spans="1:8" x14ac:dyDescent="0.25">
      <c r="A14" s="128" t="s">
        <v>9166</v>
      </c>
      <c r="B14" s="122"/>
      <c r="C14" s="122"/>
      <c r="D14" s="341"/>
      <c r="E14" s="1046"/>
      <c r="F14" s="1046"/>
      <c r="G14" s="123"/>
      <c r="H14" s="1049"/>
    </row>
    <row r="15" spans="1:8" x14ac:dyDescent="0.25">
      <c r="B15" s="122"/>
      <c r="C15" s="122"/>
      <c r="D15" s="341"/>
      <c r="E15" s="1046"/>
      <c r="F15" s="1046"/>
      <c r="G15" s="123"/>
      <c r="H15" s="1049"/>
    </row>
    <row r="16" spans="1:8" x14ac:dyDescent="0.25">
      <c r="B16" s="122"/>
      <c r="C16" s="122"/>
      <c r="D16" s="341"/>
      <c r="E16" s="1046"/>
      <c r="F16" s="1046"/>
      <c r="G16" s="123"/>
      <c r="H16" s="1049"/>
    </row>
    <row r="17" spans="1:8" x14ac:dyDescent="0.25">
      <c r="B17" s="122"/>
      <c r="C17" s="122"/>
      <c r="D17" s="341"/>
      <c r="E17" s="1046"/>
      <c r="F17" s="1046"/>
      <c r="G17" s="123"/>
      <c r="H17" s="1049"/>
    </row>
    <row r="18" spans="1:8" x14ac:dyDescent="0.25">
      <c r="A18" s="184"/>
      <c r="B18" s="332"/>
      <c r="C18" s="332"/>
      <c r="D18" s="99"/>
      <c r="E18" s="99"/>
      <c r="F18" s="99"/>
      <c r="G18" s="333"/>
      <c r="H18" s="99"/>
    </row>
    <row r="19" spans="1:8" x14ac:dyDescent="0.25">
      <c r="A19" s="128" t="s">
        <v>24</v>
      </c>
      <c r="B19" s="115"/>
      <c r="C19" s="115"/>
      <c r="D19" s="1050"/>
      <c r="E19" s="544"/>
      <c r="F19" s="1050"/>
      <c r="G19" s="113"/>
      <c r="H19" s="1050"/>
    </row>
    <row r="20" spans="1:8" x14ac:dyDescent="0.25">
      <c r="B20" s="115"/>
      <c r="C20" s="115"/>
      <c r="D20" s="1050"/>
      <c r="E20" s="544"/>
      <c r="F20" s="1050"/>
      <c r="G20" s="113"/>
      <c r="H20" s="545"/>
    </row>
    <row r="21" spans="1:8" x14ac:dyDescent="0.25">
      <c r="B21" s="115"/>
      <c r="C21" s="115"/>
      <c r="D21" s="1168"/>
      <c r="E21" s="544"/>
      <c r="F21" s="1168"/>
      <c r="G21" s="113"/>
      <c r="H21" s="545"/>
    </row>
    <row r="22" spans="1:8" x14ac:dyDescent="0.25">
      <c r="B22" s="989">
        <v>43529</v>
      </c>
      <c r="C22" s="989">
        <v>43533</v>
      </c>
      <c r="D22" s="950" t="s">
        <v>13181</v>
      </c>
      <c r="E22" s="950" t="s">
        <v>58</v>
      </c>
      <c r="F22" s="950" t="s">
        <v>23</v>
      </c>
      <c r="G22" s="1019">
        <v>1275</v>
      </c>
      <c r="H22" s="950" t="s">
        <v>15443</v>
      </c>
    </row>
    <row r="23" spans="1:8" x14ac:dyDescent="0.25">
      <c r="B23" s="989">
        <v>43532</v>
      </c>
      <c r="C23" s="989">
        <v>43537</v>
      </c>
      <c r="D23" s="950" t="s">
        <v>1518</v>
      </c>
      <c r="E23" s="950" t="s">
        <v>15444</v>
      </c>
      <c r="F23" s="950" t="s">
        <v>20</v>
      </c>
      <c r="G23" s="1019">
        <v>1522.96</v>
      </c>
      <c r="H23" s="950" t="s">
        <v>15445</v>
      </c>
    </row>
    <row r="24" spans="1:8" x14ac:dyDescent="0.25">
      <c r="B24" s="989">
        <v>43534</v>
      </c>
      <c r="C24" s="989">
        <v>43539</v>
      </c>
      <c r="D24" s="950" t="s">
        <v>10988</v>
      </c>
      <c r="E24" s="950" t="s">
        <v>10937</v>
      </c>
      <c r="F24" s="950" t="s">
        <v>10927</v>
      </c>
      <c r="G24" s="1019">
        <v>1760</v>
      </c>
      <c r="H24" s="950" t="s">
        <v>15446</v>
      </c>
    </row>
    <row r="25" spans="1:8" x14ac:dyDescent="0.25">
      <c r="B25" s="989">
        <v>43537</v>
      </c>
      <c r="C25" s="989">
        <v>43539</v>
      </c>
      <c r="D25" s="950" t="s">
        <v>15447</v>
      </c>
      <c r="E25" s="950" t="s">
        <v>868</v>
      </c>
      <c r="F25" s="950" t="s">
        <v>23</v>
      </c>
      <c r="G25" s="1019">
        <v>1416</v>
      </c>
      <c r="H25" s="950" t="s">
        <v>15448</v>
      </c>
    </row>
    <row r="26" spans="1:8" x14ac:dyDescent="0.25">
      <c r="B26" s="989">
        <v>43537</v>
      </c>
      <c r="C26" s="989">
        <v>43539</v>
      </c>
      <c r="D26" s="950" t="s">
        <v>15449</v>
      </c>
      <c r="E26" s="950" t="s">
        <v>868</v>
      </c>
      <c r="F26" s="950" t="s">
        <v>23</v>
      </c>
      <c r="G26" s="1019">
        <v>1192</v>
      </c>
      <c r="H26" s="950" t="s">
        <v>15448</v>
      </c>
    </row>
    <row r="27" spans="1:8" ht="14.25" customHeight="1" x14ac:dyDescent="0.25">
      <c r="B27" s="989">
        <v>43537</v>
      </c>
      <c r="C27" s="989">
        <v>43539</v>
      </c>
      <c r="D27" s="950" t="s">
        <v>15450</v>
      </c>
      <c r="E27" s="950" t="s">
        <v>868</v>
      </c>
      <c r="F27" s="950" t="s">
        <v>23</v>
      </c>
      <c r="G27" s="1019">
        <v>1147</v>
      </c>
      <c r="H27" s="950" t="s">
        <v>15448</v>
      </c>
    </row>
    <row r="28" spans="1:8" x14ac:dyDescent="0.25">
      <c r="B28" s="989">
        <v>43539</v>
      </c>
      <c r="C28" s="989">
        <v>43540</v>
      </c>
      <c r="D28" s="950" t="s">
        <v>14520</v>
      </c>
      <c r="E28" s="950" t="s">
        <v>37</v>
      </c>
      <c r="F28" s="950" t="s">
        <v>15451</v>
      </c>
      <c r="G28" s="1019">
        <v>1500</v>
      </c>
      <c r="H28" s="950" t="s">
        <v>15452</v>
      </c>
    </row>
    <row r="29" spans="1:8" x14ac:dyDescent="0.25">
      <c r="B29" s="989">
        <v>43539</v>
      </c>
      <c r="C29" s="989">
        <v>43540</v>
      </c>
      <c r="D29" s="950" t="s">
        <v>3611</v>
      </c>
      <c r="E29" s="950" t="s">
        <v>1770</v>
      </c>
      <c r="F29" s="950" t="s">
        <v>6434</v>
      </c>
      <c r="G29" s="1019">
        <v>82.5</v>
      </c>
      <c r="H29" s="950" t="s">
        <v>15484</v>
      </c>
    </row>
    <row r="30" spans="1:8" x14ac:dyDescent="0.25">
      <c r="B30" s="989">
        <v>43543</v>
      </c>
      <c r="C30" s="989">
        <v>43546</v>
      </c>
      <c r="D30" s="950" t="s">
        <v>1769</v>
      </c>
      <c r="E30" s="950" t="s">
        <v>1770</v>
      </c>
      <c r="F30" s="950" t="s">
        <v>2245</v>
      </c>
      <c r="G30" s="1019">
        <v>592.5</v>
      </c>
      <c r="H30" s="950" t="s">
        <v>11786</v>
      </c>
    </row>
    <row r="31" spans="1:8" x14ac:dyDescent="0.25">
      <c r="B31" s="989">
        <v>43551</v>
      </c>
      <c r="C31" s="989">
        <v>43555</v>
      </c>
      <c r="D31" s="950" t="s">
        <v>2700</v>
      </c>
      <c r="E31" s="950" t="s">
        <v>58</v>
      </c>
      <c r="F31" s="950" t="s">
        <v>3136</v>
      </c>
      <c r="G31" s="1019">
        <v>0</v>
      </c>
      <c r="H31" s="950" t="s">
        <v>15453</v>
      </c>
    </row>
    <row r="32" spans="1:8" x14ac:dyDescent="0.25">
      <c r="B32" s="989">
        <v>43553</v>
      </c>
      <c r="C32" s="989">
        <v>43556</v>
      </c>
      <c r="D32" s="950" t="s">
        <v>744</v>
      </c>
      <c r="E32" s="950" t="s">
        <v>703</v>
      </c>
      <c r="F32" s="950" t="s">
        <v>15454</v>
      </c>
      <c r="G32" s="1019">
        <v>1878</v>
      </c>
      <c r="H32" s="950" t="s">
        <v>15455</v>
      </c>
    </row>
    <row r="33" spans="1:8" x14ac:dyDescent="0.25">
      <c r="B33" s="989">
        <v>43554</v>
      </c>
      <c r="C33" s="989">
        <v>43558</v>
      </c>
      <c r="D33" s="950" t="s">
        <v>4542</v>
      </c>
      <c r="E33" s="950" t="s">
        <v>15456</v>
      </c>
      <c r="F33" s="950" t="s">
        <v>15454</v>
      </c>
      <c r="G33" s="1019">
        <v>2158</v>
      </c>
      <c r="H33" s="950" t="s">
        <v>15457</v>
      </c>
    </row>
    <row r="34" spans="1:8" x14ac:dyDescent="0.25">
      <c r="B34" s="989">
        <v>43554</v>
      </c>
      <c r="C34" s="989">
        <v>43559</v>
      </c>
      <c r="D34" s="950" t="s">
        <v>15458</v>
      </c>
      <c r="E34" s="950" t="s">
        <v>868</v>
      </c>
      <c r="F34" s="950" t="s">
        <v>1221</v>
      </c>
      <c r="G34" s="1019">
        <v>2045</v>
      </c>
      <c r="H34" s="950" t="s">
        <v>15459</v>
      </c>
    </row>
    <row r="35" spans="1:8" x14ac:dyDescent="0.25">
      <c r="B35" s="989">
        <v>43555</v>
      </c>
      <c r="C35" s="989">
        <v>43557</v>
      </c>
      <c r="D35" s="950" t="s">
        <v>1524</v>
      </c>
      <c r="E35" s="950" t="s">
        <v>9180</v>
      </c>
      <c r="F35" s="950" t="s">
        <v>758</v>
      </c>
      <c r="G35" s="1019">
        <v>1500</v>
      </c>
      <c r="H35" s="950" t="s">
        <v>15460</v>
      </c>
    </row>
    <row r="36" spans="1:8" x14ac:dyDescent="0.25">
      <c r="B36" s="989">
        <v>43555</v>
      </c>
      <c r="C36" s="989">
        <v>43558</v>
      </c>
      <c r="D36" s="950" t="s">
        <v>5949</v>
      </c>
      <c r="E36" s="950" t="s">
        <v>227</v>
      </c>
      <c r="F36" s="950" t="s">
        <v>15454</v>
      </c>
      <c r="G36" s="1019">
        <v>1875</v>
      </c>
      <c r="H36" s="950" t="s">
        <v>15461</v>
      </c>
    </row>
    <row r="37" spans="1:8" x14ac:dyDescent="0.25">
      <c r="B37" s="989">
        <v>43555</v>
      </c>
      <c r="C37" s="989">
        <v>43558</v>
      </c>
      <c r="D37" s="950" t="s">
        <v>15462</v>
      </c>
      <c r="E37" s="950" t="s">
        <v>694</v>
      </c>
      <c r="F37" s="950" t="s">
        <v>15454</v>
      </c>
      <c r="G37" s="1019">
        <v>2175</v>
      </c>
      <c r="H37" s="950" t="s">
        <v>15461</v>
      </c>
    </row>
    <row r="38" spans="1:8" x14ac:dyDescent="0.25">
      <c r="B38" s="115"/>
      <c r="C38" s="115"/>
      <c r="D38" s="1050"/>
      <c r="E38" s="544"/>
      <c r="F38" s="1050"/>
      <c r="G38" s="113"/>
      <c r="H38" s="1050"/>
    </row>
    <row r="39" spans="1:8" x14ac:dyDescent="0.25">
      <c r="B39" s="115"/>
      <c r="C39" s="115"/>
      <c r="D39" s="1050"/>
      <c r="E39" s="544"/>
      <c r="F39" s="1050"/>
      <c r="G39" s="113"/>
      <c r="H39" s="1050"/>
    </row>
    <row r="40" spans="1:8" x14ac:dyDescent="0.25">
      <c r="A40" s="184"/>
      <c r="B40" s="332"/>
      <c r="C40" s="332"/>
      <c r="D40" s="99"/>
      <c r="E40" s="99"/>
      <c r="F40" s="99"/>
      <c r="G40" s="333"/>
      <c r="H40" s="99"/>
    </row>
    <row r="41" spans="1:8" x14ac:dyDescent="0.25">
      <c r="A41" s="128" t="s">
        <v>100</v>
      </c>
      <c r="B41" s="554"/>
      <c r="C41" s="554"/>
      <c r="D41" s="194"/>
      <c r="E41" s="194"/>
      <c r="F41" s="195"/>
      <c r="G41" s="558"/>
      <c r="H41" s="197"/>
    </row>
    <row r="42" spans="1:8" x14ac:dyDescent="0.25">
      <c r="B42" s="554"/>
      <c r="C42" s="555"/>
      <c r="D42" s="194"/>
      <c r="E42" s="194"/>
      <c r="F42" s="195"/>
      <c r="G42" s="558"/>
      <c r="H42" s="197"/>
    </row>
    <row r="43" spans="1:8" x14ac:dyDescent="0.25">
      <c r="B43" s="554"/>
      <c r="C43" s="554"/>
      <c r="D43" s="194"/>
      <c r="E43" s="194"/>
      <c r="F43" s="195"/>
      <c r="G43" s="558"/>
      <c r="H43" s="197"/>
    </row>
    <row r="44" spans="1:8" x14ac:dyDescent="0.25">
      <c r="B44" s="554"/>
      <c r="C44" s="554"/>
      <c r="D44" s="194"/>
      <c r="E44" s="194"/>
      <c r="F44" s="195"/>
      <c r="G44" s="558"/>
      <c r="H44" s="197"/>
    </row>
    <row r="45" spans="1:8" x14ac:dyDescent="0.25">
      <c r="A45" s="184"/>
      <c r="B45" s="332"/>
      <c r="C45" s="332"/>
      <c r="D45" s="99"/>
      <c r="E45" s="99"/>
      <c r="F45" s="99"/>
      <c r="G45" s="333"/>
      <c r="H45" s="99"/>
    </row>
    <row r="46" spans="1:8" x14ac:dyDescent="0.25">
      <c r="A46" s="128" t="s">
        <v>25</v>
      </c>
      <c r="B46" s="122"/>
      <c r="C46" s="122"/>
      <c r="D46" s="1046"/>
      <c r="E46" s="1049"/>
      <c r="F46" s="1046"/>
      <c r="G46" s="123"/>
      <c r="H46" s="1049"/>
    </row>
    <row r="47" spans="1:8" x14ac:dyDescent="0.25">
      <c r="B47" s="911"/>
      <c r="C47" s="911"/>
      <c r="D47" s="914"/>
      <c r="E47" s="238"/>
      <c r="F47" s="914"/>
      <c r="G47" s="910"/>
      <c r="H47" s="238"/>
    </row>
    <row r="48" spans="1:8" x14ac:dyDescent="0.25">
      <c r="B48" s="911">
        <v>43528</v>
      </c>
      <c r="C48" s="911">
        <v>43531</v>
      </c>
      <c r="D48" s="547" t="s">
        <v>814</v>
      </c>
      <c r="E48" s="572" t="s">
        <v>14689</v>
      </c>
      <c r="F48" s="547" t="s">
        <v>14690</v>
      </c>
      <c r="G48" s="913">
        <v>0</v>
      </c>
      <c r="H48" s="572" t="s">
        <v>14691</v>
      </c>
    </row>
    <row r="49" spans="2:8" x14ac:dyDescent="0.25">
      <c r="B49" s="911">
        <v>43528</v>
      </c>
      <c r="C49" s="911">
        <v>43532</v>
      </c>
      <c r="D49" s="547" t="s">
        <v>72</v>
      </c>
      <c r="E49" s="572" t="s">
        <v>4094</v>
      </c>
      <c r="F49" s="547" t="s">
        <v>14692</v>
      </c>
      <c r="G49" s="913">
        <v>2216</v>
      </c>
      <c r="H49" s="572" t="s">
        <v>14693</v>
      </c>
    </row>
    <row r="50" spans="2:8" x14ac:dyDescent="0.25">
      <c r="B50" s="911">
        <v>43528</v>
      </c>
      <c r="C50" s="911">
        <v>43532</v>
      </c>
      <c r="D50" s="547" t="s">
        <v>13825</v>
      </c>
      <c r="E50" s="912" t="s">
        <v>3358</v>
      </c>
      <c r="F50" s="598" t="s">
        <v>14692</v>
      </c>
      <c r="G50" s="913">
        <v>1931</v>
      </c>
      <c r="H50" s="572" t="s">
        <v>14693</v>
      </c>
    </row>
    <row r="51" spans="2:8" x14ac:dyDescent="0.25">
      <c r="B51" s="911">
        <v>43530</v>
      </c>
      <c r="C51" s="911">
        <v>43533</v>
      </c>
      <c r="D51" s="547" t="s">
        <v>1848</v>
      </c>
      <c r="E51" s="572" t="s">
        <v>10194</v>
      </c>
      <c r="F51" s="547" t="s">
        <v>172</v>
      </c>
      <c r="G51" s="913">
        <v>1675</v>
      </c>
      <c r="H51" s="572" t="s">
        <v>14694</v>
      </c>
    </row>
    <row r="52" spans="2:8" x14ac:dyDescent="0.25">
      <c r="B52" s="911">
        <v>43530</v>
      </c>
      <c r="C52" s="911">
        <v>43533</v>
      </c>
      <c r="D52" s="547" t="s">
        <v>3338</v>
      </c>
      <c r="E52" s="572" t="s">
        <v>6894</v>
      </c>
      <c r="F52" s="547" t="s">
        <v>172</v>
      </c>
      <c r="G52" s="913">
        <v>654</v>
      </c>
      <c r="H52" s="572" t="s">
        <v>14694</v>
      </c>
    </row>
    <row r="53" spans="2:8" x14ac:dyDescent="0.25">
      <c r="B53" s="911">
        <v>43530</v>
      </c>
      <c r="C53" s="911">
        <v>43533</v>
      </c>
      <c r="D53" s="547" t="s">
        <v>1559</v>
      </c>
      <c r="E53" s="572" t="s">
        <v>15426</v>
      </c>
      <c r="F53" s="547" t="s">
        <v>172</v>
      </c>
      <c r="G53" s="913">
        <v>1259</v>
      </c>
      <c r="H53" s="572" t="s">
        <v>15427</v>
      </c>
    </row>
    <row r="54" spans="2:8" x14ac:dyDescent="0.25">
      <c r="B54" s="911">
        <v>43534</v>
      </c>
      <c r="C54" s="911">
        <v>43538</v>
      </c>
      <c r="D54" s="547" t="s">
        <v>1558</v>
      </c>
      <c r="E54" s="572" t="s">
        <v>2284</v>
      </c>
      <c r="F54" s="547" t="s">
        <v>8328</v>
      </c>
      <c r="G54" s="913">
        <v>1288</v>
      </c>
      <c r="H54" s="572" t="s">
        <v>14695</v>
      </c>
    </row>
    <row r="55" spans="2:8" x14ac:dyDescent="0.25">
      <c r="B55" s="911">
        <v>43534</v>
      </c>
      <c r="C55" s="911">
        <v>43538</v>
      </c>
      <c r="D55" s="547" t="s">
        <v>2287</v>
      </c>
      <c r="E55" s="572" t="s">
        <v>2284</v>
      </c>
      <c r="F55" s="547" t="s">
        <v>8328</v>
      </c>
      <c r="G55" s="913">
        <v>1288</v>
      </c>
      <c r="H55" s="572" t="s">
        <v>14695</v>
      </c>
    </row>
    <row r="56" spans="2:8" x14ac:dyDescent="0.25">
      <c r="B56" s="911">
        <v>43535</v>
      </c>
      <c r="C56" s="911">
        <v>43538</v>
      </c>
      <c r="D56" s="547" t="s">
        <v>7311</v>
      </c>
      <c r="E56" s="572" t="s">
        <v>1688</v>
      </c>
      <c r="F56" s="547" t="s">
        <v>14696</v>
      </c>
      <c r="G56" s="913">
        <v>0</v>
      </c>
      <c r="H56" s="572" t="s">
        <v>14697</v>
      </c>
    </row>
    <row r="57" spans="2:8" x14ac:dyDescent="0.25">
      <c r="B57" s="911">
        <v>43536</v>
      </c>
      <c r="C57" s="911">
        <v>43539</v>
      </c>
      <c r="D57" s="547" t="s">
        <v>806</v>
      </c>
      <c r="E57" s="572" t="s">
        <v>4077</v>
      </c>
      <c r="F57" s="547" t="s">
        <v>1812</v>
      </c>
      <c r="G57" s="913">
        <v>1161</v>
      </c>
      <c r="H57" s="572" t="s">
        <v>14698</v>
      </c>
    </row>
    <row r="58" spans="2:8" x14ac:dyDescent="0.25">
      <c r="B58" s="911">
        <v>43536</v>
      </c>
      <c r="C58" s="911">
        <v>43539</v>
      </c>
      <c r="D58" s="547" t="s">
        <v>4581</v>
      </c>
      <c r="E58" s="572" t="s">
        <v>10258</v>
      </c>
      <c r="F58" s="547" t="s">
        <v>1812</v>
      </c>
      <c r="G58" s="913">
        <v>1263</v>
      </c>
      <c r="H58" s="572" t="s">
        <v>14699</v>
      </c>
    </row>
    <row r="59" spans="2:8" ht="15" customHeight="1" x14ac:dyDescent="0.25">
      <c r="B59" s="911">
        <v>43538</v>
      </c>
      <c r="C59" s="911">
        <v>43540</v>
      </c>
      <c r="D59" s="935" t="s">
        <v>2091</v>
      </c>
      <c r="E59" s="950" t="s">
        <v>2092</v>
      </c>
      <c r="F59" s="950" t="s">
        <v>14700</v>
      </c>
      <c r="G59" s="1072">
        <v>0</v>
      </c>
      <c r="H59" s="950" t="s">
        <v>14701</v>
      </c>
    </row>
    <row r="60" spans="2:8" x14ac:dyDescent="0.25">
      <c r="B60" s="911">
        <v>43541</v>
      </c>
      <c r="C60" s="911">
        <v>43544</v>
      </c>
      <c r="D60" s="994" t="s">
        <v>15402</v>
      </c>
      <c r="E60" s="553" t="s">
        <v>6894</v>
      </c>
      <c r="F60" s="994" t="s">
        <v>587</v>
      </c>
      <c r="G60" s="1110">
        <v>1547</v>
      </c>
      <c r="H60" s="553" t="s">
        <v>15403</v>
      </c>
    </row>
    <row r="61" spans="2:8" x14ac:dyDescent="0.25">
      <c r="B61" s="911">
        <v>43541</v>
      </c>
      <c r="C61" s="911">
        <v>43545</v>
      </c>
      <c r="D61" s="994" t="s">
        <v>1848</v>
      </c>
      <c r="E61" s="553" t="s">
        <v>10194</v>
      </c>
      <c r="F61" s="994" t="s">
        <v>587</v>
      </c>
      <c r="G61" s="1110">
        <v>1801</v>
      </c>
      <c r="H61" s="553" t="s">
        <v>15403</v>
      </c>
    </row>
    <row r="62" spans="2:8" x14ac:dyDescent="0.25">
      <c r="B62" s="911">
        <v>43542</v>
      </c>
      <c r="C62" s="911">
        <v>43544</v>
      </c>
      <c r="D62" s="994" t="s">
        <v>14531</v>
      </c>
      <c r="E62" s="553" t="s">
        <v>14532</v>
      </c>
      <c r="F62" s="994" t="s">
        <v>204</v>
      </c>
      <c r="G62" s="1110">
        <v>440</v>
      </c>
      <c r="H62" s="553" t="s">
        <v>15404</v>
      </c>
    </row>
    <row r="63" spans="2:8" x14ac:dyDescent="0.25">
      <c r="B63" s="911">
        <v>43544</v>
      </c>
      <c r="C63" s="911">
        <v>43548</v>
      </c>
      <c r="D63" s="547" t="s">
        <v>2118</v>
      </c>
      <c r="E63" s="572" t="s">
        <v>3074</v>
      </c>
      <c r="F63" s="547" t="s">
        <v>5932</v>
      </c>
      <c r="G63" s="1110">
        <v>1239</v>
      </c>
      <c r="H63" s="572" t="s">
        <v>15405</v>
      </c>
    </row>
    <row r="64" spans="2:8" x14ac:dyDescent="0.25">
      <c r="B64" s="911">
        <v>43550</v>
      </c>
      <c r="C64" s="911">
        <v>43555</v>
      </c>
      <c r="D64" s="547" t="s">
        <v>2751</v>
      </c>
      <c r="E64" s="572" t="s">
        <v>818</v>
      </c>
      <c r="F64" s="547" t="s">
        <v>535</v>
      </c>
      <c r="G64" s="1110">
        <v>0</v>
      </c>
      <c r="H64" s="572" t="s">
        <v>15406</v>
      </c>
    </row>
    <row r="65" spans="1:8" x14ac:dyDescent="0.25">
      <c r="B65" s="911">
        <v>43550</v>
      </c>
      <c r="C65" s="911">
        <v>43555</v>
      </c>
      <c r="D65" s="547" t="s">
        <v>2748</v>
      </c>
      <c r="E65" s="572" t="s">
        <v>818</v>
      </c>
      <c r="F65" s="547" t="s">
        <v>535</v>
      </c>
      <c r="G65" s="1110">
        <v>0</v>
      </c>
      <c r="H65" s="572" t="s">
        <v>15406</v>
      </c>
    </row>
    <row r="66" spans="1:8" x14ac:dyDescent="0.25">
      <c r="B66" s="911">
        <v>43551</v>
      </c>
      <c r="C66" s="911">
        <v>43555</v>
      </c>
      <c r="D66" s="547" t="s">
        <v>1820</v>
      </c>
      <c r="E66" s="572" t="s">
        <v>2469</v>
      </c>
      <c r="F66" s="547" t="s">
        <v>30</v>
      </c>
      <c r="G66" s="1110">
        <v>2174</v>
      </c>
      <c r="H66" s="572" t="s">
        <v>15407</v>
      </c>
    </row>
    <row r="67" spans="1:8" x14ac:dyDescent="0.25">
      <c r="B67" s="911">
        <v>43551</v>
      </c>
      <c r="C67" s="911">
        <v>43555</v>
      </c>
      <c r="D67" s="547" t="s">
        <v>2754</v>
      </c>
      <c r="E67" s="572" t="s">
        <v>5756</v>
      </c>
      <c r="F67" s="547" t="s">
        <v>535</v>
      </c>
      <c r="G67" s="1110">
        <v>1136</v>
      </c>
      <c r="H67" s="572" t="s">
        <v>15408</v>
      </c>
    </row>
    <row r="68" spans="1:8" x14ac:dyDescent="0.25">
      <c r="B68" s="911">
        <v>43554</v>
      </c>
      <c r="C68" s="911">
        <v>43558</v>
      </c>
      <c r="D68" s="547" t="s">
        <v>15409</v>
      </c>
      <c r="E68" s="572" t="s">
        <v>10210</v>
      </c>
      <c r="F68" s="547" t="s">
        <v>180</v>
      </c>
      <c r="G68" s="1110">
        <v>2163</v>
      </c>
      <c r="H68" s="572" t="s">
        <v>15410</v>
      </c>
    </row>
    <row r="69" spans="1:8" x14ac:dyDescent="0.25">
      <c r="B69" s="911">
        <v>43555</v>
      </c>
      <c r="C69" s="911">
        <v>43558</v>
      </c>
      <c r="D69" s="547" t="s">
        <v>15411</v>
      </c>
      <c r="E69" s="572" t="s">
        <v>10459</v>
      </c>
      <c r="F69" s="547" t="s">
        <v>1504</v>
      </c>
      <c r="G69" s="1110">
        <v>2009</v>
      </c>
      <c r="H69" s="572" t="s">
        <v>15412</v>
      </c>
    </row>
    <row r="70" spans="1:8" x14ac:dyDescent="0.25">
      <c r="B70" s="911">
        <v>43555</v>
      </c>
      <c r="C70" s="911">
        <v>43558</v>
      </c>
      <c r="D70" s="547" t="s">
        <v>3095</v>
      </c>
      <c r="E70" s="572" t="s">
        <v>10210</v>
      </c>
      <c r="F70" s="547" t="s">
        <v>180</v>
      </c>
      <c r="G70" s="1110">
        <v>1408</v>
      </c>
      <c r="H70" s="572" t="s">
        <v>15410</v>
      </c>
    </row>
    <row r="71" spans="1:8" x14ac:dyDescent="0.25">
      <c r="B71" s="911">
        <v>43555</v>
      </c>
      <c r="C71" s="911">
        <v>43558</v>
      </c>
      <c r="D71" s="547" t="s">
        <v>3092</v>
      </c>
      <c r="E71" s="572" t="s">
        <v>10210</v>
      </c>
      <c r="F71" s="547" t="s">
        <v>180</v>
      </c>
      <c r="G71" s="1110">
        <v>2163</v>
      </c>
      <c r="H71" s="572" t="s">
        <v>15410</v>
      </c>
    </row>
    <row r="72" spans="1:8" x14ac:dyDescent="0.25">
      <c r="B72" s="911">
        <v>43555</v>
      </c>
      <c r="C72" s="911">
        <v>43558</v>
      </c>
      <c r="D72" s="935" t="s">
        <v>15413</v>
      </c>
      <c r="E72" s="950" t="s">
        <v>10085</v>
      </c>
      <c r="F72" s="935" t="s">
        <v>180</v>
      </c>
      <c r="G72" s="1110">
        <v>2163</v>
      </c>
      <c r="H72" s="950" t="s">
        <v>15410</v>
      </c>
    </row>
    <row r="73" spans="1:8" x14ac:dyDescent="0.25">
      <c r="B73" s="122"/>
      <c r="C73" s="122"/>
      <c r="D73" s="1047"/>
      <c r="E73" s="1050"/>
      <c r="F73" s="1047"/>
      <c r="G73" s="123"/>
      <c r="H73" s="1050"/>
    </row>
    <row r="74" spans="1:8" x14ac:dyDescent="0.25">
      <c r="B74" s="122"/>
      <c r="C74" s="122"/>
      <c r="D74" s="1047"/>
      <c r="E74" s="1050"/>
      <c r="F74" s="1047"/>
      <c r="G74" s="123"/>
      <c r="H74" s="1050"/>
    </row>
    <row r="75" spans="1:8" x14ac:dyDescent="0.25">
      <c r="B75" s="122"/>
      <c r="C75" s="122"/>
      <c r="D75" s="1047"/>
      <c r="E75" s="1050"/>
      <c r="F75" s="1047"/>
      <c r="G75" s="123"/>
      <c r="H75" s="1050"/>
    </row>
    <row r="76" spans="1:8" x14ac:dyDescent="0.25">
      <c r="B76" s="122"/>
      <c r="C76" s="122"/>
      <c r="D76" s="1047"/>
      <c r="E76" s="1050"/>
      <c r="F76" s="1047"/>
      <c r="G76" s="123"/>
      <c r="H76" s="1050"/>
    </row>
    <row r="77" spans="1:8" x14ac:dyDescent="0.25">
      <c r="B77" s="122"/>
      <c r="C77" s="122"/>
      <c r="D77" s="1047"/>
      <c r="E77" s="1050"/>
      <c r="F77" s="1047"/>
      <c r="G77" s="123"/>
      <c r="H77" s="1050"/>
    </row>
    <row r="78" spans="1:8" x14ac:dyDescent="0.25">
      <c r="A78" s="184"/>
      <c r="B78" s="332"/>
      <c r="C78" s="332"/>
      <c r="D78" s="99"/>
      <c r="E78" s="99"/>
      <c r="F78" s="99"/>
      <c r="G78" s="333"/>
      <c r="H78" s="99"/>
    </row>
    <row r="79" spans="1:8" x14ac:dyDescent="0.25">
      <c r="A79" s="128" t="s">
        <v>32</v>
      </c>
      <c r="B79" s="122"/>
      <c r="C79" s="122"/>
      <c r="D79" s="1046"/>
      <c r="E79" s="260"/>
      <c r="F79" s="1046"/>
      <c r="G79" s="123"/>
      <c r="H79" s="1049"/>
    </row>
    <row r="80" spans="1:8" x14ac:dyDescent="0.25">
      <c r="B80" s="922"/>
      <c r="C80" s="922"/>
      <c r="D80" s="547"/>
      <c r="E80" s="547"/>
      <c r="F80" s="547"/>
      <c r="G80" s="921"/>
      <c r="H80" s="572"/>
    </row>
    <row r="81" spans="1:8" x14ac:dyDescent="0.25">
      <c r="B81" s="911">
        <v>43530</v>
      </c>
      <c r="C81" s="911">
        <v>43532</v>
      </c>
      <c r="D81" s="867" t="s">
        <v>5196</v>
      </c>
      <c r="E81" s="935" t="s">
        <v>18</v>
      </c>
      <c r="F81" s="547" t="s">
        <v>172</v>
      </c>
      <c r="G81" s="921">
        <v>537.9</v>
      </c>
      <c r="H81" s="572" t="s">
        <v>14978</v>
      </c>
    </row>
    <row r="82" spans="1:8" x14ac:dyDescent="0.25">
      <c r="B82" s="911">
        <v>43531</v>
      </c>
      <c r="C82" s="911">
        <v>43534</v>
      </c>
      <c r="D82" s="547" t="s">
        <v>5488</v>
      </c>
      <c r="E82" s="547" t="s">
        <v>9250</v>
      </c>
      <c r="F82" s="547" t="s">
        <v>1873</v>
      </c>
      <c r="G82" s="921">
        <v>443</v>
      </c>
      <c r="H82" s="572" t="s">
        <v>15204</v>
      </c>
    </row>
    <row r="83" spans="1:8" x14ac:dyDescent="0.25">
      <c r="B83" s="911">
        <v>43531</v>
      </c>
      <c r="C83" s="911">
        <v>43534</v>
      </c>
      <c r="D83" s="547" t="s">
        <v>2807</v>
      </c>
      <c r="E83" s="547" t="s">
        <v>9248</v>
      </c>
      <c r="F83" s="547" t="s">
        <v>1873</v>
      </c>
      <c r="G83" s="921">
        <v>443</v>
      </c>
      <c r="H83" s="572" t="s">
        <v>15204</v>
      </c>
    </row>
    <row r="84" spans="1:8" x14ac:dyDescent="0.25">
      <c r="B84" s="911">
        <v>43555</v>
      </c>
      <c r="C84" s="911">
        <v>43559</v>
      </c>
      <c r="D84" s="547" t="s">
        <v>7337</v>
      </c>
      <c r="E84" s="547" t="s">
        <v>694</v>
      </c>
      <c r="F84" s="547" t="s">
        <v>180</v>
      </c>
      <c r="G84" s="921">
        <v>2213.15</v>
      </c>
      <c r="H84" s="572" t="s">
        <v>15967</v>
      </c>
    </row>
    <row r="85" spans="1:8" x14ac:dyDescent="0.25">
      <c r="B85" s="911">
        <v>43555</v>
      </c>
      <c r="C85" s="911">
        <v>43559</v>
      </c>
      <c r="D85" s="547" t="s">
        <v>15968</v>
      </c>
      <c r="E85" s="935" t="s">
        <v>694</v>
      </c>
      <c r="F85" s="547" t="s">
        <v>180</v>
      </c>
      <c r="G85" s="921">
        <v>2458.69</v>
      </c>
      <c r="H85" s="572" t="s">
        <v>15967</v>
      </c>
    </row>
    <row r="86" spans="1:8" x14ac:dyDescent="0.25">
      <c r="B86" s="911">
        <v>43555</v>
      </c>
      <c r="C86" s="911">
        <v>43559</v>
      </c>
      <c r="D86" s="547" t="s">
        <v>10278</v>
      </c>
      <c r="E86" s="935" t="s">
        <v>11240</v>
      </c>
      <c r="F86" s="547" t="s">
        <v>180</v>
      </c>
      <c r="G86" s="921">
        <v>2334.31</v>
      </c>
      <c r="H86" s="572" t="s">
        <v>15967</v>
      </c>
    </row>
    <row r="87" spans="1:8" x14ac:dyDescent="0.25">
      <c r="B87" s="911">
        <v>43555</v>
      </c>
      <c r="C87" s="911">
        <v>43558</v>
      </c>
      <c r="D87" s="547" t="s">
        <v>15969</v>
      </c>
      <c r="E87" s="547" t="s">
        <v>694</v>
      </c>
      <c r="F87" s="547" t="s">
        <v>180</v>
      </c>
      <c r="G87" s="921">
        <v>2208.0500000000002</v>
      </c>
      <c r="H87" s="572" t="s">
        <v>15967</v>
      </c>
    </row>
    <row r="88" spans="1:8" x14ac:dyDescent="0.25">
      <c r="B88" s="911">
        <v>43555</v>
      </c>
      <c r="C88" s="911">
        <v>43558</v>
      </c>
      <c r="D88" s="547" t="s">
        <v>15970</v>
      </c>
      <c r="E88" s="547" t="s">
        <v>694</v>
      </c>
      <c r="F88" s="547" t="s">
        <v>180</v>
      </c>
      <c r="G88" s="921">
        <v>1624.97</v>
      </c>
      <c r="H88" s="572" t="s">
        <v>15967</v>
      </c>
    </row>
    <row r="89" spans="1:8" x14ac:dyDescent="0.25">
      <c r="B89" s="922"/>
      <c r="C89" s="922"/>
      <c r="D89" s="547"/>
      <c r="E89" s="547"/>
      <c r="F89" s="547"/>
      <c r="G89" s="921"/>
      <c r="H89" s="572"/>
    </row>
    <row r="90" spans="1:8" x14ac:dyDescent="0.25">
      <c r="B90" s="922"/>
      <c r="C90" s="922"/>
      <c r="D90" s="547"/>
      <c r="E90" s="547"/>
      <c r="F90" s="547"/>
      <c r="G90" s="921"/>
      <c r="H90" s="572"/>
    </row>
    <row r="91" spans="1:8" x14ac:dyDescent="0.25">
      <c r="B91" s="922"/>
      <c r="C91" s="922"/>
      <c r="D91" s="547"/>
      <c r="E91" s="547"/>
      <c r="F91" s="547"/>
      <c r="G91" s="921"/>
      <c r="H91" s="572"/>
    </row>
    <row r="92" spans="1:8" x14ac:dyDescent="0.25">
      <c r="B92" s="922"/>
      <c r="C92" s="922"/>
      <c r="D92" s="547"/>
      <c r="E92" s="547"/>
      <c r="F92" s="547"/>
      <c r="G92" s="921"/>
      <c r="H92" s="572"/>
    </row>
    <row r="93" spans="1:8" x14ac:dyDescent="0.25">
      <c r="B93" s="922"/>
      <c r="C93" s="922"/>
      <c r="D93" s="547"/>
      <c r="E93" s="547"/>
      <c r="F93" s="547"/>
      <c r="G93" s="921"/>
      <c r="H93" s="572"/>
    </row>
    <row r="94" spans="1:8" x14ac:dyDescent="0.25">
      <c r="A94" s="184"/>
      <c r="B94" s="332"/>
      <c r="C94" s="332"/>
      <c r="D94" s="99"/>
      <c r="E94" s="99"/>
      <c r="F94" s="99"/>
      <c r="G94" s="333"/>
      <c r="H94" s="99"/>
    </row>
    <row r="95" spans="1:8" x14ac:dyDescent="0.25">
      <c r="A95" s="128" t="s">
        <v>13446</v>
      </c>
      <c r="B95" s="922"/>
      <c r="C95" s="922"/>
      <c r="D95" s="547"/>
      <c r="E95" s="547"/>
      <c r="F95" s="547"/>
      <c r="G95" s="921"/>
      <c r="H95" s="572"/>
    </row>
    <row r="96" spans="1:8" x14ac:dyDescent="0.25">
      <c r="B96" s="958"/>
      <c r="C96" s="958"/>
      <c r="D96" s="959"/>
      <c r="E96" s="960"/>
      <c r="F96" s="959"/>
      <c r="G96" s="957"/>
      <c r="H96" s="960"/>
    </row>
    <row r="97" spans="1:8" x14ac:dyDescent="0.25">
      <c r="B97" s="958">
        <v>43527</v>
      </c>
      <c r="C97" s="958">
        <v>43527</v>
      </c>
      <c r="D97" s="959">
        <v>24</v>
      </c>
      <c r="E97" s="960" t="s">
        <v>3129</v>
      </c>
      <c r="F97" s="959" t="s">
        <v>2812</v>
      </c>
      <c r="G97" s="971">
        <v>384</v>
      </c>
      <c r="H97" s="960" t="s">
        <v>14822</v>
      </c>
    </row>
    <row r="98" spans="1:8" x14ac:dyDescent="0.25">
      <c r="B98" s="922">
        <v>43554</v>
      </c>
      <c r="C98" s="922">
        <v>43554</v>
      </c>
      <c r="D98" s="547">
        <v>24</v>
      </c>
      <c r="E98" s="547" t="s">
        <v>3129</v>
      </c>
      <c r="F98" s="547" t="s">
        <v>12465</v>
      </c>
      <c r="G98" s="921">
        <v>384</v>
      </c>
      <c r="H98" s="572" t="s">
        <v>14822</v>
      </c>
    </row>
    <row r="99" spans="1:8" x14ac:dyDescent="0.25">
      <c r="B99" s="922"/>
      <c r="C99" s="922"/>
      <c r="D99" s="547"/>
      <c r="E99" s="547"/>
      <c r="F99" s="547"/>
      <c r="G99" s="921"/>
      <c r="H99" s="572"/>
    </row>
    <row r="100" spans="1:8" x14ac:dyDescent="0.25">
      <c r="B100" s="922"/>
      <c r="C100" s="922"/>
      <c r="D100" s="547"/>
      <c r="E100" s="547"/>
      <c r="F100" s="547"/>
      <c r="G100" s="921"/>
      <c r="H100" s="572"/>
    </row>
    <row r="101" spans="1:8" x14ac:dyDescent="0.25">
      <c r="B101" s="922"/>
      <c r="C101" s="922"/>
      <c r="D101" s="547"/>
      <c r="E101" s="547"/>
      <c r="F101" s="547"/>
      <c r="G101" s="921"/>
      <c r="H101" s="572"/>
    </row>
    <row r="102" spans="1:8" x14ac:dyDescent="0.25">
      <c r="B102" s="122"/>
      <c r="C102" s="122"/>
      <c r="D102" s="1047"/>
      <c r="E102" s="546"/>
      <c r="F102" s="1047"/>
      <c r="G102" s="123"/>
      <c r="H102" s="1050"/>
    </row>
    <row r="103" spans="1:8" x14ac:dyDescent="0.25">
      <c r="A103" s="184"/>
      <c r="B103" s="332"/>
      <c r="C103" s="332"/>
      <c r="D103" s="99"/>
      <c r="E103" s="99"/>
      <c r="F103" s="99"/>
      <c r="G103" s="333"/>
      <c r="H103" s="99"/>
    </row>
    <row r="104" spans="1:8" x14ac:dyDescent="0.25">
      <c r="A104" s="128" t="s">
        <v>10521</v>
      </c>
      <c r="B104" s="552"/>
      <c r="C104" s="552"/>
      <c r="D104" s="547"/>
      <c r="E104" s="547"/>
      <c r="F104" s="547"/>
      <c r="G104" s="123"/>
      <c r="H104" s="547"/>
    </row>
    <row r="105" spans="1:8" x14ac:dyDescent="0.25">
      <c r="B105" s="842">
        <v>43525</v>
      </c>
      <c r="C105" s="842">
        <v>43525</v>
      </c>
      <c r="D105" s="547" t="s">
        <v>12443</v>
      </c>
      <c r="E105" s="547" t="s">
        <v>21</v>
      </c>
      <c r="F105" s="547" t="s">
        <v>15347</v>
      </c>
      <c r="G105" s="1154">
        <v>55</v>
      </c>
      <c r="H105" s="547" t="s">
        <v>15348</v>
      </c>
    </row>
    <row r="106" spans="1:8" x14ac:dyDescent="0.25">
      <c r="B106" s="911">
        <v>43534</v>
      </c>
      <c r="C106" s="911">
        <v>43536</v>
      </c>
      <c r="D106" s="547" t="s">
        <v>14805</v>
      </c>
      <c r="E106" s="547" t="s">
        <v>12605</v>
      </c>
      <c r="F106" s="547" t="s">
        <v>12687</v>
      </c>
      <c r="G106" s="969">
        <v>96</v>
      </c>
      <c r="H106" s="547" t="s">
        <v>14806</v>
      </c>
    </row>
    <row r="107" spans="1:8" x14ac:dyDescent="0.25">
      <c r="B107" s="911">
        <v>43525</v>
      </c>
      <c r="C107" s="911">
        <v>43525</v>
      </c>
      <c r="D107" s="547" t="s">
        <v>10545</v>
      </c>
      <c r="E107" s="547" t="s">
        <v>84</v>
      </c>
      <c r="F107" s="547" t="s">
        <v>15282</v>
      </c>
      <c r="G107" s="1106">
        <v>55</v>
      </c>
      <c r="H107" s="547" t="s">
        <v>2842</v>
      </c>
    </row>
    <row r="108" spans="1:8" x14ac:dyDescent="0.25">
      <c r="B108" s="911">
        <v>43525</v>
      </c>
      <c r="C108" s="911">
        <v>43528</v>
      </c>
      <c r="D108" s="547" t="s">
        <v>12837</v>
      </c>
      <c r="E108" s="547" t="s">
        <v>7054</v>
      </c>
      <c r="F108" s="547" t="s">
        <v>12720</v>
      </c>
      <c r="G108" s="1106">
        <v>1309.7</v>
      </c>
      <c r="H108" s="547" t="s">
        <v>3154</v>
      </c>
    </row>
    <row r="109" spans="1:8" x14ac:dyDescent="0.25">
      <c r="B109" s="911">
        <v>43530</v>
      </c>
      <c r="C109" s="911">
        <v>43532</v>
      </c>
      <c r="D109" s="547" t="s">
        <v>14975</v>
      </c>
      <c r="E109" s="935" t="s">
        <v>18</v>
      </c>
      <c r="F109" s="547" t="s">
        <v>14976</v>
      </c>
      <c r="G109" s="969">
        <v>659.28</v>
      </c>
      <c r="H109" s="935" t="s">
        <v>14977</v>
      </c>
    </row>
    <row r="110" spans="1:8" x14ac:dyDescent="0.25">
      <c r="B110" s="911">
        <v>43530</v>
      </c>
      <c r="C110" s="911">
        <v>43533</v>
      </c>
      <c r="D110" s="547" t="s">
        <v>12652</v>
      </c>
      <c r="E110" s="935" t="s">
        <v>18</v>
      </c>
      <c r="F110" s="547" t="s">
        <v>1684</v>
      </c>
      <c r="G110" s="969">
        <v>1769.36</v>
      </c>
      <c r="H110" s="935" t="s">
        <v>14978</v>
      </c>
    </row>
    <row r="111" spans="1:8" x14ac:dyDescent="0.25">
      <c r="B111" s="911">
        <v>43530</v>
      </c>
      <c r="C111" s="911">
        <v>43532</v>
      </c>
      <c r="D111" s="547" t="s">
        <v>14950</v>
      </c>
      <c r="E111" s="935" t="s">
        <v>18</v>
      </c>
      <c r="F111" s="547" t="s">
        <v>14976</v>
      </c>
      <c r="G111" s="969">
        <v>659.28</v>
      </c>
      <c r="H111" s="935" t="s">
        <v>14979</v>
      </c>
    </row>
    <row r="112" spans="1:8" x14ac:dyDescent="0.25">
      <c r="B112" s="911">
        <v>43532</v>
      </c>
      <c r="C112" s="911">
        <v>43532</v>
      </c>
      <c r="D112" s="547" t="s">
        <v>14980</v>
      </c>
      <c r="E112" s="935" t="s">
        <v>14981</v>
      </c>
      <c r="F112" s="547" t="s">
        <v>254</v>
      </c>
      <c r="G112" s="969">
        <v>1</v>
      </c>
      <c r="H112" s="935" t="s">
        <v>14982</v>
      </c>
    </row>
    <row r="113" spans="2:8" x14ac:dyDescent="0.25">
      <c r="B113" s="911">
        <v>43535</v>
      </c>
      <c r="C113" s="961">
        <v>43536</v>
      </c>
      <c r="D113" s="547" t="s">
        <v>14805</v>
      </c>
      <c r="E113" s="547" t="s">
        <v>12605</v>
      </c>
      <c r="F113" s="547" t="s">
        <v>526</v>
      </c>
      <c r="G113" s="969">
        <v>1473</v>
      </c>
      <c r="H113" s="547" t="s">
        <v>14807</v>
      </c>
    </row>
    <row r="114" spans="2:8" x14ac:dyDescent="0.25">
      <c r="B114" s="911">
        <v>43536</v>
      </c>
      <c r="C114" s="961">
        <v>43536</v>
      </c>
      <c r="D114" s="598" t="s">
        <v>10536</v>
      </c>
      <c r="E114" s="547" t="s">
        <v>12605</v>
      </c>
      <c r="F114" s="547" t="s">
        <v>1897</v>
      </c>
      <c r="G114" s="969">
        <v>55</v>
      </c>
      <c r="H114" s="547" t="s">
        <v>14563</v>
      </c>
    </row>
    <row r="115" spans="2:8" x14ac:dyDescent="0.25">
      <c r="B115" s="911">
        <v>43536</v>
      </c>
      <c r="C115" s="911">
        <v>43536</v>
      </c>
      <c r="D115" s="547" t="s">
        <v>10545</v>
      </c>
      <c r="E115" s="547" t="s">
        <v>84</v>
      </c>
      <c r="F115" s="547" t="s">
        <v>9839</v>
      </c>
      <c r="G115" s="1106">
        <v>55</v>
      </c>
      <c r="H115" s="547" t="s">
        <v>2842</v>
      </c>
    </row>
    <row r="116" spans="2:8" x14ac:dyDescent="0.25">
      <c r="B116" s="911">
        <v>43539</v>
      </c>
      <c r="C116" s="911">
        <v>43541</v>
      </c>
      <c r="D116" s="547" t="s">
        <v>12715</v>
      </c>
      <c r="E116" s="935" t="s">
        <v>12451</v>
      </c>
      <c r="F116" s="547" t="s">
        <v>14808</v>
      </c>
      <c r="G116" s="969">
        <v>1887</v>
      </c>
      <c r="H116" s="935" t="s">
        <v>14809</v>
      </c>
    </row>
    <row r="117" spans="2:8" x14ac:dyDescent="0.25">
      <c r="B117" s="911">
        <v>43541</v>
      </c>
      <c r="C117" s="911">
        <v>43545</v>
      </c>
      <c r="D117" s="547" t="s">
        <v>14983</v>
      </c>
      <c r="E117" s="935" t="s">
        <v>14984</v>
      </c>
      <c r="F117" s="547" t="s">
        <v>8461</v>
      </c>
      <c r="G117" s="969">
        <v>2187.63</v>
      </c>
      <c r="H117" s="935" t="s">
        <v>14985</v>
      </c>
    </row>
    <row r="118" spans="2:8" x14ac:dyDescent="0.25">
      <c r="B118" s="911">
        <v>43541</v>
      </c>
      <c r="C118" s="911">
        <v>43544</v>
      </c>
      <c r="D118" s="547" t="s">
        <v>14983</v>
      </c>
      <c r="E118" s="935" t="s">
        <v>14990</v>
      </c>
      <c r="F118" s="547" t="s">
        <v>8461</v>
      </c>
      <c r="G118" s="969">
        <v>495</v>
      </c>
      <c r="H118" s="935" t="s">
        <v>14985</v>
      </c>
    </row>
    <row r="119" spans="2:8" x14ac:dyDescent="0.25">
      <c r="B119" s="911">
        <v>43541</v>
      </c>
      <c r="C119" s="911">
        <v>43544</v>
      </c>
      <c r="D119" s="547" t="s">
        <v>15005</v>
      </c>
      <c r="E119" s="547" t="s">
        <v>15006</v>
      </c>
      <c r="F119" s="547" t="s">
        <v>8461</v>
      </c>
      <c r="G119" s="1106">
        <v>213.5</v>
      </c>
      <c r="H119" s="547" t="s">
        <v>15007</v>
      </c>
    </row>
    <row r="120" spans="2:8" x14ac:dyDescent="0.25">
      <c r="B120" s="911">
        <v>43541</v>
      </c>
      <c r="C120" s="911">
        <v>43542</v>
      </c>
      <c r="D120" s="547" t="s">
        <v>10545</v>
      </c>
      <c r="E120" s="547" t="s">
        <v>84</v>
      </c>
      <c r="F120" s="547" t="s">
        <v>15283</v>
      </c>
      <c r="G120" s="1106">
        <v>235</v>
      </c>
      <c r="H120" s="547" t="s">
        <v>15284</v>
      </c>
    </row>
    <row r="121" spans="2:8" x14ac:dyDescent="0.25">
      <c r="B121" s="911">
        <v>43541</v>
      </c>
      <c r="C121" s="911">
        <v>43542</v>
      </c>
      <c r="D121" s="547" t="s">
        <v>12676</v>
      </c>
      <c r="E121" s="547" t="s">
        <v>13496</v>
      </c>
      <c r="F121" s="547" t="s">
        <v>254</v>
      </c>
      <c r="G121" s="1106">
        <v>161.91999999999999</v>
      </c>
      <c r="H121" s="547" t="s">
        <v>15534</v>
      </c>
    </row>
    <row r="122" spans="2:8" x14ac:dyDescent="0.25">
      <c r="B122" s="911">
        <v>43543</v>
      </c>
      <c r="C122" s="911">
        <v>43543</v>
      </c>
      <c r="D122" s="547" t="s">
        <v>14304</v>
      </c>
      <c r="E122" s="547" t="s">
        <v>15349</v>
      </c>
      <c r="F122" s="547" t="s">
        <v>15350</v>
      </c>
      <c r="G122" s="1106">
        <v>162.75</v>
      </c>
      <c r="H122" s="547" t="s">
        <v>15351</v>
      </c>
    </row>
    <row r="123" spans="2:8" x14ac:dyDescent="0.25">
      <c r="B123" s="911">
        <v>43543</v>
      </c>
      <c r="C123" s="911">
        <v>43543</v>
      </c>
      <c r="D123" s="547" t="s">
        <v>12676</v>
      </c>
      <c r="E123" s="547" t="s">
        <v>13496</v>
      </c>
      <c r="F123" s="547" t="s">
        <v>15355</v>
      </c>
      <c r="G123" s="1106">
        <v>161.72</v>
      </c>
      <c r="H123" s="547" t="s">
        <v>15356</v>
      </c>
    </row>
    <row r="124" spans="2:8" x14ac:dyDescent="0.25">
      <c r="B124" s="911">
        <v>43544</v>
      </c>
      <c r="C124" s="911">
        <v>43545</v>
      </c>
      <c r="D124" s="547" t="s">
        <v>15285</v>
      </c>
      <c r="E124" s="547" t="s">
        <v>13749</v>
      </c>
      <c r="F124" s="547" t="s">
        <v>15286</v>
      </c>
      <c r="G124" s="1106">
        <v>1114.5</v>
      </c>
      <c r="H124" s="547" t="s">
        <v>15287</v>
      </c>
    </row>
    <row r="125" spans="2:8" x14ac:dyDescent="0.25">
      <c r="B125" s="911">
        <v>43547</v>
      </c>
      <c r="C125" s="911">
        <v>43551</v>
      </c>
      <c r="D125" s="547" t="s">
        <v>13739</v>
      </c>
      <c r="E125" s="935" t="s">
        <v>14986</v>
      </c>
      <c r="F125" s="547" t="s">
        <v>6029</v>
      </c>
      <c r="G125" s="969">
        <v>1903.01</v>
      </c>
      <c r="H125" s="935" t="s">
        <v>14987</v>
      </c>
    </row>
    <row r="126" spans="2:8" x14ac:dyDescent="0.25">
      <c r="B126" s="842">
        <v>43554</v>
      </c>
      <c r="C126" s="842">
        <v>43556</v>
      </c>
      <c r="D126" s="935" t="s">
        <v>10540</v>
      </c>
      <c r="E126" s="935" t="s">
        <v>18</v>
      </c>
      <c r="F126" s="935" t="s">
        <v>12720</v>
      </c>
      <c r="G126" s="1106">
        <v>830.96</v>
      </c>
      <c r="H126" s="935" t="s">
        <v>14991</v>
      </c>
    </row>
    <row r="127" spans="2:8" x14ac:dyDescent="0.25">
      <c r="B127" s="911">
        <v>43555</v>
      </c>
      <c r="C127" s="911">
        <v>43558</v>
      </c>
      <c r="D127" s="547" t="s">
        <v>10555</v>
      </c>
      <c r="E127" s="547" t="s">
        <v>14992</v>
      </c>
      <c r="F127" s="547" t="s">
        <v>12687</v>
      </c>
      <c r="G127" s="1106">
        <v>2487.7800000000002</v>
      </c>
      <c r="H127" s="547" t="s">
        <v>14993</v>
      </c>
    </row>
    <row r="128" spans="2:8" x14ac:dyDescent="0.25">
      <c r="B128" s="911">
        <v>43555</v>
      </c>
      <c r="C128" s="911">
        <v>43558</v>
      </c>
      <c r="D128" s="547" t="s">
        <v>14994</v>
      </c>
      <c r="E128" s="547" t="s">
        <v>14992</v>
      </c>
      <c r="F128" s="547" t="s">
        <v>12687</v>
      </c>
      <c r="G128" s="1106">
        <v>1848.06</v>
      </c>
      <c r="H128" s="547" t="s">
        <v>14993</v>
      </c>
    </row>
    <row r="129" spans="1:8" x14ac:dyDescent="0.25">
      <c r="B129" s="911">
        <v>43555</v>
      </c>
      <c r="C129" s="911">
        <v>43558</v>
      </c>
      <c r="D129" s="547" t="s">
        <v>10562</v>
      </c>
      <c r="E129" s="547" t="s">
        <v>7054</v>
      </c>
      <c r="F129" s="547" t="s">
        <v>12720</v>
      </c>
      <c r="G129" s="1106">
        <v>1372.55</v>
      </c>
      <c r="H129" s="547" t="s">
        <v>3154</v>
      </c>
    </row>
    <row r="130" spans="1:8" x14ac:dyDescent="0.25">
      <c r="B130" s="581">
        <v>43555</v>
      </c>
      <c r="C130" s="581">
        <v>43558</v>
      </c>
      <c r="D130" s="1151" t="s">
        <v>15357</v>
      </c>
      <c r="E130" s="1151" t="s">
        <v>7054</v>
      </c>
      <c r="F130" s="1151" t="s">
        <v>12720</v>
      </c>
      <c r="G130" s="682">
        <v>1008.52</v>
      </c>
      <c r="H130" s="1151" t="s">
        <v>3154</v>
      </c>
    </row>
    <row r="131" spans="1:8" x14ac:dyDescent="0.25">
      <c r="B131" s="581">
        <v>43555</v>
      </c>
      <c r="C131" s="581">
        <v>43558</v>
      </c>
      <c r="D131" s="1151" t="s">
        <v>10561</v>
      </c>
      <c r="E131" s="1151" t="s">
        <v>8184</v>
      </c>
      <c r="F131" s="1151" t="s">
        <v>12720</v>
      </c>
      <c r="G131" s="682">
        <v>1372.55</v>
      </c>
      <c r="H131" s="1151" t="s">
        <v>3154</v>
      </c>
    </row>
    <row r="132" spans="1:8" x14ac:dyDescent="0.25">
      <c r="B132" s="581"/>
      <c r="C132" s="581"/>
      <c r="D132" s="1137"/>
      <c r="E132" s="1137"/>
      <c r="F132" s="1137"/>
      <c r="G132" s="682"/>
      <c r="H132" s="1137"/>
    </row>
    <row r="133" spans="1:8" x14ac:dyDescent="0.25">
      <c r="B133" s="581"/>
      <c r="C133" s="581"/>
      <c r="D133" s="1137"/>
      <c r="E133" s="1137"/>
      <c r="F133" s="1137"/>
      <c r="G133" s="682"/>
      <c r="H133" s="1137"/>
    </row>
    <row r="134" spans="1:8" x14ac:dyDescent="0.25">
      <c r="B134" s="551"/>
      <c r="C134" s="552"/>
      <c r="D134" s="548"/>
      <c r="E134" s="548"/>
      <c r="F134" s="548"/>
      <c r="G134" s="123"/>
      <c r="H134" s="548"/>
    </row>
    <row r="135" spans="1:8" x14ac:dyDescent="0.25">
      <c r="B135" s="552"/>
      <c r="C135" s="552"/>
      <c r="D135" s="548"/>
      <c r="E135" s="548"/>
      <c r="F135" s="548"/>
      <c r="G135" s="123"/>
      <c r="H135" s="548"/>
    </row>
    <row r="136" spans="1:8" x14ac:dyDescent="0.25">
      <c r="A136" s="184"/>
      <c r="B136" s="332"/>
      <c r="C136" s="332"/>
      <c r="D136" s="99"/>
      <c r="E136" s="99"/>
      <c r="F136" s="99"/>
      <c r="G136" s="333"/>
      <c r="H136" s="99"/>
    </row>
    <row r="137" spans="1:8" x14ac:dyDescent="0.25">
      <c r="A137" s="128" t="s">
        <v>29</v>
      </c>
      <c r="B137" s="122"/>
      <c r="C137" s="126"/>
      <c r="D137" s="1046"/>
      <c r="E137" s="1049"/>
      <c r="F137" s="1046"/>
      <c r="G137" s="25"/>
      <c r="H137" s="1049"/>
    </row>
    <row r="138" spans="1:8" x14ac:dyDescent="0.25">
      <c r="B138" s="122"/>
      <c r="C138" s="126"/>
      <c r="D138" s="1137"/>
      <c r="E138" s="1140"/>
      <c r="F138" s="1137"/>
      <c r="G138" s="25"/>
      <c r="H138" s="1140"/>
    </row>
    <row r="139" spans="1:8" x14ac:dyDescent="0.25">
      <c r="B139" s="922">
        <v>43530</v>
      </c>
      <c r="C139" s="552">
        <v>43535</v>
      </c>
      <c r="D139" s="547" t="s">
        <v>11078</v>
      </c>
      <c r="E139" s="572" t="s">
        <v>15341</v>
      </c>
      <c r="F139" s="547" t="s">
        <v>75</v>
      </c>
      <c r="G139" s="811">
        <v>835</v>
      </c>
      <c r="H139" s="572" t="s">
        <v>14939</v>
      </c>
    </row>
    <row r="140" spans="1:8" x14ac:dyDescent="0.25">
      <c r="B140" s="922">
        <v>43530</v>
      </c>
      <c r="C140" s="552">
        <v>43535</v>
      </c>
      <c r="D140" s="547" t="s">
        <v>2341</v>
      </c>
      <c r="E140" s="572" t="s">
        <v>1210</v>
      </c>
      <c r="F140" s="547" t="s">
        <v>75</v>
      </c>
      <c r="G140" s="811">
        <v>905</v>
      </c>
      <c r="H140" s="572" t="s">
        <v>14939</v>
      </c>
    </row>
    <row r="141" spans="1:8" x14ac:dyDescent="0.25">
      <c r="B141" s="922">
        <v>43530</v>
      </c>
      <c r="C141" s="552">
        <v>43535</v>
      </c>
      <c r="D141" s="547" t="s">
        <v>2343</v>
      </c>
      <c r="E141" s="572" t="s">
        <v>10520</v>
      </c>
      <c r="F141" s="547" t="s">
        <v>75</v>
      </c>
      <c r="G141" s="811">
        <v>905</v>
      </c>
      <c r="H141" s="572" t="s">
        <v>14939</v>
      </c>
    </row>
    <row r="142" spans="1:8" x14ac:dyDescent="0.25">
      <c r="B142" s="922">
        <v>43530</v>
      </c>
      <c r="C142" s="552">
        <v>43535</v>
      </c>
      <c r="D142" s="547" t="s">
        <v>10518</v>
      </c>
      <c r="E142" s="572" t="s">
        <v>888</v>
      </c>
      <c r="F142" s="547" t="s">
        <v>75</v>
      </c>
      <c r="G142" s="811">
        <v>905</v>
      </c>
      <c r="H142" s="572" t="s">
        <v>14939</v>
      </c>
    </row>
    <row r="143" spans="1:8" x14ac:dyDescent="0.25">
      <c r="B143" s="922">
        <v>43530</v>
      </c>
      <c r="C143" s="552">
        <v>43535</v>
      </c>
      <c r="D143" s="547" t="s">
        <v>2332</v>
      </c>
      <c r="E143" s="572" t="s">
        <v>8193</v>
      </c>
      <c r="F143" s="547" t="s">
        <v>75</v>
      </c>
      <c r="G143" s="811">
        <v>905</v>
      </c>
      <c r="H143" s="572" t="s">
        <v>15342</v>
      </c>
    </row>
    <row r="144" spans="1:8" x14ac:dyDescent="0.25">
      <c r="B144" s="922">
        <v>43530</v>
      </c>
      <c r="C144" s="552">
        <v>43535</v>
      </c>
      <c r="D144" s="547" t="s">
        <v>15343</v>
      </c>
      <c r="E144" s="572" t="s">
        <v>888</v>
      </c>
      <c r="F144" s="547" t="s">
        <v>75</v>
      </c>
      <c r="G144" s="811">
        <v>905</v>
      </c>
      <c r="H144" s="572" t="s">
        <v>14939</v>
      </c>
    </row>
    <row r="145" spans="2:8" x14ac:dyDescent="0.25">
      <c r="B145" s="922">
        <v>43530</v>
      </c>
      <c r="C145" s="552">
        <v>43535</v>
      </c>
      <c r="D145" s="547" t="s">
        <v>15344</v>
      </c>
      <c r="E145" s="572" t="s">
        <v>58</v>
      </c>
      <c r="F145" s="547" t="s">
        <v>75</v>
      </c>
      <c r="G145" s="811">
        <v>905</v>
      </c>
      <c r="H145" s="572" t="s">
        <v>14939</v>
      </c>
    </row>
    <row r="146" spans="2:8" x14ac:dyDescent="0.25">
      <c r="B146" s="911">
        <v>43531</v>
      </c>
      <c r="C146" s="911">
        <v>43535</v>
      </c>
      <c r="D146" s="572" t="s">
        <v>14337</v>
      </c>
      <c r="E146" s="572" t="s">
        <v>1177</v>
      </c>
      <c r="F146" s="547" t="s">
        <v>14938</v>
      </c>
      <c r="G146" s="942">
        <v>1739.6</v>
      </c>
      <c r="H146" s="572" t="s">
        <v>14939</v>
      </c>
    </row>
    <row r="147" spans="2:8" x14ac:dyDescent="0.25">
      <c r="B147" s="911">
        <v>43531</v>
      </c>
      <c r="C147" s="911">
        <v>43535</v>
      </c>
      <c r="D147" s="572" t="s">
        <v>12649</v>
      </c>
      <c r="E147" s="572" t="s">
        <v>36</v>
      </c>
      <c r="F147" s="547" t="s">
        <v>14938</v>
      </c>
      <c r="G147" s="942">
        <v>1642.6</v>
      </c>
      <c r="H147" s="572" t="s">
        <v>14939</v>
      </c>
    </row>
    <row r="148" spans="2:8" x14ac:dyDescent="0.25">
      <c r="B148" s="911">
        <v>43541</v>
      </c>
      <c r="C148" s="842">
        <v>43544</v>
      </c>
      <c r="D148" s="572" t="s">
        <v>14940</v>
      </c>
      <c r="E148" s="572" t="s">
        <v>67</v>
      </c>
      <c r="F148" s="547" t="s">
        <v>8461</v>
      </c>
      <c r="G148" s="942">
        <v>1302.2</v>
      </c>
      <c r="H148" s="572" t="s">
        <v>10517</v>
      </c>
    </row>
    <row r="149" spans="2:8" x14ac:dyDescent="0.25">
      <c r="B149" s="911">
        <v>43541</v>
      </c>
      <c r="C149" s="842">
        <v>43545</v>
      </c>
      <c r="D149" s="572" t="s">
        <v>9006</v>
      </c>
      <c r="E149" s="572" t="s">
        <v>2157</v>
      </c>
      <c r="F149" s="547" t="s">
        <v>587</v>
      </c>
      <c r="G149" s="942">
        <v>1404.24</v>
      </c>
      <c r="H149" s="572" t="s">
        <v>15529</v>
      </c>
    </row>
    <row r="150" spans="2:8" x14ac:dyDescent="0.25">
      <c r="B150" s="911">
        <v>43547</v>
      </c>
      <c r="C150" s="842">
        <v>43552</v>
      </c>
      <c r="D150" s="572" t="s">
        <v>132</v>
      </c>
      <c r="E150" s="572" t="s">
        <v>67</v>
      </c>
      <c r="F150" s="547" t="s">
        <v>14938</v>
      </c>
      <c r="G150" s="942">
        <v>736</v>
      </c>
      <c r="H150" s="572" t="s">
        <v>15345</v>
      </c>
    </row>
    <row r="151" spans="2:8" x14ac:dyDescent="0.25">
      <c r="B151" s="911">
        <v>43555</v>
      </c>
      <c r="C151" s="911">
        <v>43558</v>
      </c>
      <c r="D151" s="572" t="s">
        <v>14941</v>
      </c>
      <c r="E151" s="572" t="s">
        <v>694</v>
      </c>
      <c r="F151" s="547" t="s">
        <v>180</v>
      </c>
      <c r="G151" s="942">
        <v>1480.01</v>
      </c>
      <c r="H151" s="572" t="s">
        <v>3154</v>
      </c>
    </row>
    <row r="152" spans="2:8" x14ac:dyDescent="0.25">
      <c r="B152" s="911">
        <v>43555</v>
      </c>
      <c r="C152" s="911">
        <v>43558</v>
      </c>
      <c r="D152" s="547" t="s">
        <v>14942</v>
      </c>
      <c r="E152" s="572" t="s">
        <v>14943</v>
      </c>
      <c r="F152" s="547" t="s">
        <v>180</v>
      </c>
      <c r="G152" s="919">
        <v>1480.01</v>
      </c>
      <c r="H152" s="572" t="s">
        <v>3154</v>
      </c>
    </row>
    <row r="153" spans="2:8" x14ac:dyDescent="0.25">
      <c r="B153" s="911">
        <v>43555</v>
      </c>
      <c r="C153" s="911">
        <v>43558</v>
      </c>
      <c r="D153" s="572" t="s">
        <v>6030</v>
      </c>
      <c r="E153" s="572" t="s">
        <v>227</v>
      </c>
      <c r="F153" s="547" t="s">
        <v>180</v>
      </c>
      <c r="G153" s="942">
        <v>1438.25</v>
      </c>
      <c r="H153" s="572" t="s">
        <v>3154</v>
      </c>
    </row>
    <row r="154" spans="2:8" x14ac:dyDescent="0.25">
      <c r="B154" s="581"/>
      <c r="C154" s="581"/>
      <c r="D154" s="1109"/>
      <c r="E154" s="1109"/>
      <c r="F154" s="1108"/>
      <c r="G154" s="1107"/>
      <c r="H154" s="1109"/>
    </row>
    <row r="155" spans="2:8" x14ac:dyDescent="0.25">
      <c r="B155" s="581"/>
      <c r="C155" s="581"/>
      <c r="D155" s="1109"/>
      <c r="E155" s="1109"/>
      <c r="F155" s="1108"/>
      <c r="G155" s="1107"/>
      <c r="H155" s="1109"/>
    </row>
    <row r="156" spans="2:8" x14ac:dyDescent="0.25">
      <c r="B156" s="581"/>
      <c r="C156" s="581"/>
      <c r="D156" s="1109"/>
      <c r="E156" s="1109"/>
      <c r="F156" s="1108"/>
      <c r="G156" s="1107"/>
      <c r="H156" s="1109"/>
    </row>
    <row r="157" spans="2:8" x14ac:dyDescent="0.25">
      <c r="B157" s="581"/>
      <c r="C157" s="1048"/>
      <c r="D157" s="1046"/>
      <c r="E157" s="1049"/>
      <c r="F157" s="1046"/>
      <c r="G157" s="242"/>
      <c r="H157" s="1049"/>
    </row>
    <row r="158" spans="2:8" x14ac:dyDescent="0.25">
      <c r="B158" s="581"/>
      <c r="C158" s="1048"/>
      <c r="D158" s="1046"/>
      <c r="E158" s="1049"/>
      <c r="F158" s="1049"/>
      <c r="G158" s="242"/>
      <c r="H158" s="1049"/>
    </row>
    <row r="159" spans="2:8" x14ac:dyDescent="0.25">
      <c r="B159" s="581"/>
      <c r="C159" s="581"/>
      <c r="D159" s="1049"/>
      <c r="E159" s="1049"/>
      <c r="F159" s="1046"/>
      <c r="G159" s="1045"/>
      <c r="H159" s="1049"/>
    </row>
    <row r="160" spans="2:8" x14ac:dyDescent="0.25">
      <c r="B160" s="122"/>
      <c r="C160" s="122"/>
      <c r="D160" s="1049"/>
      <c r="E160" s="1049"/>
      <c r="F160" s="1046"/>
      <c r="G160" s="123"/>
      <c r="H160" s="1049"/>
    </row>
    <row r="161" spans="1:8" x14ac:dyDescent="0.25">
      <c r="A161" s="184"/>
      <c r="B161" s="332"/>
      <c r="C161" s="332"/>
      <c r="D161" s="99"/>
      <c r="E161" s="99"/>
      <c r="F161" s="99"/>
      <c r="G161" s="333"/>
      <c r="H161" s="99"/>
    </row>
    <row r="162" spans="1:8" x14ac:dyDescent="0.25">
      <c r="A162" s="128" t="s">
        <v>7352</v>
      </c>
      <c r="B162" s="122"/>
      <c r="C162" s="122"/>
      <c r="D162" s="1047"/>
      <c r="E162" s="1050"/>
      <c r="F162" s="1047"/>
      <c r="G162" s="123"/>
      <c r="H162" s="1050"/>
    </row>
    <row r="163" spans="1:8" x14ac:dyDescent="0.25">
      <c r="B163" s="941"/>
      <c r="C163" s="941"/>
      <c r="D163" s="936"/>
      <c r="E163" s="821"/>
      <c r="F163" s="936"/>
      <c r="G163" s="944"/>
      <c r="H163" s="821"/>
    </row>
    <row r="164" spans="1:8" x14ac:dyDescent="0.25">
      <c r="B164" s="941"/>
      <c r="C164" s="941"/>
      <c r="D164" s="936"/>
      <c r="E164" s="821"/>
      <c r="F164" s="936"/>
      <c r="G164" s="944"/>
      <c r="H164" s="821"/>
    </row>
    <row r="165" spans="1:8" x14ac:dyDescent="0.25">
      <c r="B165" s="911">
        <v>43527</v>
      </c>
      <c r="C165" s="911">
        <v>43532</v>
      </c>
      <c r="D165" s="936" t="s">
        <v>2167</v>
      </c>
      <c r="E165" s="821" t="s">
        <v>6823</v>
      </c>
      <c r="F165" s="936" t="s">
        <v>3619</v>
      </c>
      <c r="G165" s="942">
        <v>2647</v>
      </c>
      <c r="H165" s="821" t="s">
        <v>13205</v>
      </c>
    </row>
    <row r="166" spans="1:8" x14ac:dyDescent="0.25">
      <c r="B166" s="911">
        <v>43528</v>
      </c>
      <c r="C166" s="911">
        <v>43532</v>
      </c>
      <c r="D166" s="936" t="s">
        <v>3700</v>
      </c>
      <c r="E166" s="821" t="s">
        <v>5803</v>
      </c>
      <c r="F166" s="936" t="s">
        <v>3619</v>
      </c>
      <c r="G166" s="942">
        <v>2647</v>
      </c>
      <c r="H166" s="821" t="s">
        <v>13205</v>
      </c>
    </row>
    <row r="167" spans="1:8" x14ac:dyDescent="0.25">
      <c r="B167" s="911">
        <v>43530</v>
      </c>
      <c r="C167" s="911">
        <v>43533</v>
      </c>
      <c r="D167" s="936" t="s">
        <v>11706</v>
      </c>
      <c r="E167" s="821" t="s">
        <v>15486</v>
      </c>
      <c r="F167" s="936" t="s">
        <v>23</v>
      </c>
      <c r="G167" s="942">
        <v>1607</v>
      </c>
      <c r="H167" s="821" t="s">
        <v>15487</v>
      </c>
    </row>
    <row r="168" spans="1:8" x14ac:dyDescent="0.25">
      <c r="B168" s="911">
        <v>43530</v>
      </c>
      <c r="C168" s="911">
        <v>42803</v>
      </c>
      <c r="D168" s="936" t="s">
        <v>15488</v>
      </c>
      <c r="E168" s="821" t="s">
        <v>5687</v>
      </c>
      <c r="F168" s="936" t="s">
        <v>23</v>
      </c>
      <c r="G168" s="942">
        <v>1607</v>
      </c>
      <c r="H168" s="821" t="s">
        <v>15489</v>
      </c>
    </row>
    <row r="169" spans="1:8" x14ac:dyDescent="0.25">
      <c r="B169" s="911">
        <v>43530</v>
      </c>
      <c r="C169" s="911">
        <v>43533</v>
      </c>
      <c r="D169" s="936" t="s">
        <v>13955</v>
      </c>
      <c r="E169" s="821" t="s">
        <v>12630</v>
      </c>
      <c r="F169" s="936" t="s">
        <v>23</v>
      </c>
      <c r="G169" s="942">
        <v>1607</v>
      </c>
      <c r="H169" s="821" t="s">
        <v>15489</v>
      </c>
    </row>
    <row r="170" spans="1:8" x14ac:dyDescent="0.25">
      <c r="B170" s="911">
        <v>43531</v>
      </c>
      <c r="C170" s="911">
        <v>43532</v>
      </c>
      <c r="D170" s="936" t="s">
        <v>12209</v>
      </c>
      <c r="E170" s="821" t="s">
        <v>58</v>
      </c>
      <c r="F170" s="936" t="s">
        <v>23</v>
      </c>
      <c r="G170" s="942">
        <v>800</v>
      </c>
      <c r="H170" s="821" t="s">
        <v>15489</v>
      </c>
    </row>
    <row r="171" spans="1:8" x14ac:dyDescent="0.25">
      <c r="B171" s="911">
        <v>43533</v>
      </c>
      <c r="C171" s="911">
        <v>43536</v>
      </c>
      <c r="D171" s="936" t="s">
        <v>1609</v>
      </c>
      <c r="E171" s="821" t="s">
        <v>868</v>
      </c>
      <c r="F171" s="936" t="s">
        <v>1057</v>
      </c>
      <c r="G171" s="942">
        <v>1834</v>
      </c>
      <c r="H171" s="821" t="s">
        <v>15490</v>
      </c>
    </row>
    <row r="172" spans="1:8" x14ac:dyDescent="0.25">
      <c r="B172" s="911">
        <v>43535</v>
      </c>
      <c r="C172" s="911">
        <v>43540</v>
      </c>
      <c r="D172" s="936" t="s">
        <v>7366</v>
      </c>
      <c r="E172" s="821" t="s">
        <v>13213</v>
      </c>
      <c r="F172" s="936" t="s">
        <v>23</v>
      </c>
      <c r="G172" s="942" t="s">
        <v>178</v>
      </c>
      <c r="H172" s="821" t="s">
        <v>15491</v>
      </c>
    </row>
    <row r="173" spans="1:8" x14ac:dyDescent="0.25">
      <c r="B173" s="911">
        <v>43536</v>
      </c>
      <c r="C173" s="911">
        <v>43539</v>
      </c>
      <c r="D173" s="936" t="s">
        <v>1251</v>
      </c>
      <c r="E173" s="821" t="s">
        <v>2164</v>
      </c>
      <c r="F173" s="936" t="s">
        <v>23</v>
      </c>
      <c r="G173" s="942">
        <v>797</v>
      </c>
      <c r="H173" s="821" t="s">
        <v>15492</v>
      </c>
    </row>
    <row r="174" spans="1:8" x14ac:dyDescent="0.25">
      <c r="B174" s="911">
        <v>43536</v>
      </c>
      <c r="C174" s="911">
        <v>43540</v>
      </c>
      <c r="D174" s="936" t="s">
        <v>7551</v>
      </c>
      <c r="E174" s="821" t="s">
        <v>2164</v>
      </c>
      <c r="F174" s="936" t="s">
        <v>23</v>
      </c>
      <c r="G174" s="942">
        <v>340</v>
      </c>
      <c r="H174" s="821" t="s">
        <v>15492</v>
      </c>
    </row>
    <row r="175" spans="1:8" x14ac:dyDescent="0.25">
      <c r="B175" s="911">
        <v>43546</v>
      </c>
      <c r="C175" s="911">
        <v>43549</v>
      </c>
      <c r="D175" s="936" t="s">
        <v>44</v>
      </c>
      <c r="E175" s="821" t="s">
        <v>45</v>
      </c>
      <c r="F175" s="936" t="s">
        <v>114</v>
      </c>
      <c r="G175" s="942" t="s">
        <v>15493</v>
      </c>
      <c r="H175" s="821" t="s">
        <v>15494</v>
      </c>
    </row>
    <row r="176" spans="1:8" x14ac:dyDescent="0.25">
      <c r="B176" s="911">
        <v>43546</v>
      </c>
      <c r="C176" s="911">
        <v>43549</v>
      </c>
      <c r="D176" s="936" t="s">
        <v>7551</v>
      </c>
      <c r="E176" s="821" t="s">
        <v>2164</v>
      </c>
      <c r="F176" s="936" t="s">
        <v>114</v>
      </c>
      <c r="G176" s="942" t="s">
        <v>15495</v>
      </c>
      <c r="H176" s="821" t="s">
        <v>15494</v>
      </c>
    </row>
    <row r="177" spans="1:8" x14ac:dyDescent="0.25">
      <c r="B177" s="911">
        <v>43546</v>
      </c>
      <c r="C177" s="911">
        <v>43549</v>
      </c>
      <c r="D177" s="936" t="s">
        <v>15496</v>
      </c>
      <c r="E177" s="821" t="s">
        <v>9650</v>
      </c>
      <c r="F177" s="936" t="s">
        <v>114</v>
      </c>
      <c r="G177" s="942" t="s">
        <v>15495</v>
      </c>
      <c r="H177" s="821" t="s">
        <v>15494</v>
      </c>
    </row>
    <row r="178" spans="1:8" x14ac:dyDescent="0.25">
      <c r="B178" s="911">
        <v>43555</v>
      </c>
      <c r="C178" s="911">
        <v>43557</v>
      </c>
      <c r="D178" s="936" t="s">
        <v>15497</v>
      </c>
      <c r="E178" s="821" t="s">
        <v>15498</v>
      </c>
      <c r="F178" s="936" t="s">
        <v>12964</v>
      </c>
      <c r="G178" s="942">
        <v>1090</v>
      </c>
      <c r="H178" s="821" t="s">
        <v>15499</v>
      </c>
    </row>
    <row r="179" spans="1:8" x14ac:dyDescent="0.25">
      <c r="B179" s="581">
        <v>43555</v>
      </c>
      <c r="C179" s="581">
        <v>43559</v>
      </c>
      <c r="D179" s="1165" t="s">
        <v>15500</v>
      </c>
      <c r="E179" s="1168" t="s">
        <v>694</v>
      </c>
      <c r="F179" s="1165" t="s">
        <v>2540</v>
      </c>
      <c r="G179" s="1154">
        <v>2466</v>
      </c>
      <c r="H179" s="1168" t="s">
        <v>15501</v>
      </c>
    </row>
    <row r="180" spans="1:8" x14ac:dyDescent="0.25">
      <c r="B180" s="581">
        <v>43555</v>
      </c>
      <c r="C180" s="581">
        <v>43559</v>
      </c>
      <c r="D180" s="1165" t="s">
        <v>10904</v>
      </c>
      <c r="E180" s="1168" t="s">
        <v>694</v>
      </c>
      <c r="F180" s="1165" t="s">
        <v>2540</v>
      </c>
      <c r="G180" s="1154">
        <v>2085</v>
      </c>
      <c r="H180" s="1168" t="s">
        <v>15501</v>
      </c>
    </row>
    <row r="181" spans="1:8" x14ac:dyDescent="0.25">
      <c r="B181" s="581">
        <v>43555</v>
      </c>
      <c r="C181" s="581">
        <v>43559</v>
      </c>
      <c r="D181" s="1165" t="s">
        <v>10905</v>
      </c>
      <c r="E181" s="1168" t="s">
        <v>694</v>
      </c>
      <c r="F181" s="1165" t="s">
        <v>2540</v>
      </c>
      <c r="G181" s="1154">
        <v>2100</v>
      </c>
      <c r="H181" s="1168" t="s">
        <v>15501</v>
      </c>
    </row>
    <row r="182" spans="1:8" x14ac:dyDescent="0.25">
      <c r="B182" s="581">
        <v>43555</v>
      </c>
      <c r="C182" s="581">
        <v>43559</v>
      </c>
      <c r="D182" s="1165" t="s">
        <v>10906</v>
      </c>
      <c r="E182" s="1168" t="s">
        <v>694</v>
      </c>
      <c r="F182" s="1164" t="s">
        <v>2540</v>
      </c>
      <c r="G182" s="1154">
        <v>2188</v>
      </c>
      <c r="H182" s="1168" t="s">
        <v>15501</v>
      </c>
    </row>
    <row r="183" spans="1:8" x14ac:dyDescent="0.25">
      <c r="B183" s="581">
        <v>43555</v>
      </c>
      <c r="C183" s="581">
        <v>43560</v>
      </c>
      <c r="D183" s="1165" t="s">
        <v>879</v>
      </c>
      <c r="E183" s="1168" t="s">
        <v>5361</v>
      </c>
      <c r="F183" s="1165" t="s">
        <v>2857</v>
      </c>
      <c r="G183" s="1154">
        <v>3665</v>
      </c>
      <c r="H183" s="1168" t="s">
        <v>15502</v>
      </c>
    </row>
    <row r="184" spans="1:8" x14ac:dyDescent="0.25">
      <c r="B184" s="122"/>
      <c r="C184" s="122"/>
      <c r="D184" s="1047"/>
      <c r="E184" s="1050"/>
      <c r="F184" s="1047"/>
      <c r="G184" s="123"/>
      <c r="H184" s="1050"/>
    </row>
    <row r="185" spans="1:8" x14ac:dyDescent="0.25">
      <c r="B185" s="122"/>
      <c r="C185" s="122"/>
      <c r="D185" s="1047"/>
      <c r="E185" s="1050"/>
      <c r="F185" s="1047"/>
      <c r="G185" s="123"/>
      <c r="H185" s="1047"/>
    </row>
    <row r="186" spans="1:8" x14ac:dyDescent="0.25">
      <c r="B186" s="122"/>
      <c r="C186" s="122"/>
      <c r="D186" s="1047"/>
      <c r="E186" s="1050"/>
      <c r="F186" s="1047"/>
      <c r="G186" s="123"/>
      <c r="H186" s="1047"/>
    </row>
    <row r="187" spans="1:8" x14ac:dyDescent="0.25">
      <c r="B187" s="122"/>
      <c r="C187" s="122"/>
      <c r="D187" s="1047"/>
      <c r="E187" s="1050"/>
      <c r="F187" s="1047"/>
      <c r="G187" s="123"/>
      <c r="H187" s="1047"/>
    </row>
    <row r="188" spans="1:8" x14ac:dyDescent="0.25">
      <c r="B188" s="122"/>
      <c r="C188" s="122"/>
      <c r="D188" s="1047"/>
      <c r="E188" s="1050"/>
      <c r="F188" s="1047"/>
      <c r="G188" s="123"/>
      <c r="H188" s="1047"/>
    </row>
    <row r="189" spans="1:8" x14ac:dyDescent="0.25">
      <c r="A189" s="184"/>
      <c r="B189" s="337"/>
      <c r="C189" s="337"/>
      <c r="D189" s="105"/>
      <c r="E189" s="105"/>
      <c r="F189" s="105"/>
      <c r="G189" s="338"/>
      <c r="H189" s="105"/>
    </row>
    <row r="190" spans="1:8" x14ac:dyDescent="0.25">
      <c r="A190" s="128" t="s">
        <v>13393</v>
      </c>
      <c r="B190" s="122"/>
      <c r="C190" s="122"/>
      <c r="D190" s="1047"/>
      <c r="E190" s="1050"/>
      <c r="F190" s="1047"/>
      <c r="G190" s="123"/>
      <c r="H190" s="1050"/>
    </row>
    <row r="191" spans="1:8" x14ac:dyDescent="0.25">
      <c r="B191" s="122"/>
      <c r="C191" s="122"/>
      <c r="D191" s="1138"/>
      <c r="E191" s="1141"/>
      <c r="F191" s="1138"/>
      <c r="G191" s="123"/>
      <c r="H191" s="1141"/>
    </row>
    <row r="192" spans="1:8" x14ac:dyDescent="0.25">
      <c r="B192" s="122"/>
      <c r="C192" s="122"/>
      <c r="D192" s="1138"/>
      <c r="E192" s="1141"/>
      <c r="F192" s="1138"/>
      <c r="G192" s="123"/>
      <c r="H192" s="1141"/>
    </row>
    <row r="193" spans="1:10" x14ac:dyDescent="0.25">
      <c r="B193" s="922">
        <v>43526</v>
      </c>
      <c r="C193" s="922">
        <v>43530</v>
      </c>
      <c r="D193" s="935" t="s">
        <v>15335</v>
      </c>
      <c r="E193" s="950" t="s">
        <v>15336</v>
      </c>
      <c r="F193" s="935" t="s">
        <v>11438</v>
      </c>
      <c r="G193" s="1068">
        <v>1331</v>
      </c>
      <c r="H193" s="950" t="s">
        <v>15337</v>
      </c>
      <c r="I193" s="1120"/>
    </row>
    <row r="194" spans="1:10" x14ac:dyDescent="0.25">
      <c r="B194" s="922">
        <v>43536</v>
      </c>
      <c r="C194" s="922">
        <v>43540</v>
      </c>
      <c r="D194" s="935" t="s">
        <v>8598</v>
      </c>
      <c r="E194" s="950" t="s">
        <v>15338</v>
      </c>
      <c r="F194" s="935" t="s">
        <v>1009</v>
      </c>
      <c r="G194" s="1068">
        <v>1852.06</v>
      </c>
      <c r="H194" s="950" t="s">
        <v>15339</v>
      </c>
      <c r="I194" s="1120"/>
    </row>
    <row r="195" spans="1:10" x14ac:dyDescent="0.25">
      <c r="B195" s="922">
        <v>43555</v>
      </c>
      <c r="C195" s="922">
        <v>43559</v>
      </c>
      <c r="D195" s="935" t="s">
        <v>14435</v>
      </c>
      <c r="E195" s="950" t="s">
        <v>14436</v>
      </c>
      <c r="F195" s="935" t="s">
        <v>1016</v>
      </c>
      <c r="G195" s="1068">
        <v>2100.39</v>
      </c>
      <c r="H195" s="950" t="s">
        <v>15340</v>
      </c>
      <c r="I195" s="1120"/>
    </row>
    <row r="196" spans="1:10" x14ac:dyDescent="0.25">
      <c r="B196" s="122"/>
      <c r="C196" s="122"/>
      <c r="D196" s="1138"/>
      <c r="E196" s="1141"/>
      <c r="F196" s="1138"/>
      <c r="G196" s="123"/>
      <c r="H196" s="1141"/>
    </row>
    <row r="197" spans="1:10" x14ac:dyDescent="0.25">
      <c r="B197" s="941"/>
      <c r="C197" s="941"/>
      <c r="D197" s="216"/>
      <c r="E197" s="216"/>
      <c r="F197" s="216"/>
      <c r="G197" s="944"/>
      <c r="H197" s="216"/>
      <c r="I197" s="936"/>
      <c r="J197" s="936"/>
    </row>
    <row r="198" spans="1:10" x14ac:dyDescent="0.25">
      <c r="B198" s="122"/>
      <c r="C198" s="122"/>
      <c r="D198" s="1047"/>
      <c r="E198" s="1050"/>
      <c r="F198" s="1047"/>
      <c r="G198" s="123"/>
      <c r="H198" s="1050"/>
    </row>
    <row r="199" spans="1:10" x14ac:dyDescent="0.25">
      <c r="A199" s="184"/>
      <c r="B199" s="337"/>
      <c r="C199" s="337"/>
      <c r="D199" s="105"/>
      <c r="E199" s="105"/>
      <c r="F199" s="105"/>
      <c r="G199" s="338"/>
      <c r="H199" s="105"/>
    </row>
    <row r="200" spans="1:10" x14ac:dyDescent="0.25">
      <c r="A200" s="128" t="s">
        <v>6335</v>
      </c>
      <c r="B200" s="115"/>
      <c r="C200" s="115"/>
      <c r="D200" s="1050"/>
      <c r="E200" s="1050"/>
      <c r="F200" s="1050"/>
      <c r="G200" s="113"/>
      <c r="H200" s="1050"/>
    </row>
    <row r="201" spans="1:10" x14ac:dyDescent="0.25">
      <c r="B201" s="115"/>
      <c r="C201" s="115"/>
      <c r="D201" s="1050"/>
      <c r="E201" s="1050"/>
      <c r="F201" s="1050"/>
      <c r="G201" s="113"/>
      <c r="H201" s="232"/>
    </row>
    <row r="202" spans="1:10" x14ac:dyDescent="0.25">
      <c r="B202" s="115"/>
      <c r="C202" s="115"/>
      <c r="D202" s="1050"/>
      <c r="E202" s="1050"/>
      <c r="F202" s="1050"/>
      <c r="G202" s="113"/>
      <c r="H202" s="1050"/>
    </row>
    <row r="203" spans="1:10" x14ac:dyDescent="0.25">
      <c r="B203" s="122"/>
      <c r="C203" s="122"/>
      <c r="D203" s="1047"/>
      <c r="E203" s="1050"/>
      <c r="F203" s="1047"/>
      <c r="G203" s="123"/>
      <c r="H203" s="1047"/>
    </row>
    <row r="204" spans="1:10" x14ac:dyDescent="0.25">
      <c r="B204" s="115"/>
      <c r="C204" s="115"/>
      <c r="D204" s="1050"/>
      <c r="E204" s="1050"/>
      <c r="F204" s="1050"/>
      <c r="G204" s="113"/>
      <c r="H204" s="1050"/>
    </row>
    <row r="205" spans="1:10" x14ac:dyDescent="0.25">
      <c r="B205" s="115"/>
      <c r="C205" s="115"/>
      <c r="D205" s="1050"/>
      <c r="E205" s="1050"/>
      <c r="F205" s="1050"/>
      <c r="G205" s="113"/>
      <c r="H205" s="1050"/>
    </row>
    <row r="206" spans="1:10" x14ac:dyDescent="0.25">
      <c r="A206" s="184"/>
      <c r="B206" s="332"/>
      <c r="C206" s="332"/>
      <c r="D206" s="99"/>
      <c r="E206" s="99"/>
      <c r="F206" s="99"/>
      <c r="G206" s="333"/>
      <c r="H206" s="99"/>
    </row>
    <row r="207" spans="1:10" x14ac:dyDescent="0.25">
      <c r="A207" s="128" t="s">
        <v>181</v>
      </c>
      <c r="B207" s="122"/>
      <c r="C207" s="122"/>
      <c r="D207" s="1047"/>
      <c r="E207" s="1050"/>
      <c r="F207" s="1047"/>
      <c r="G207" s="123"/>
      <c r="H207" s="1047"/>
    </row>
    <row r="208" spans="1:10" x14ac:dyDescent="0.25">
      <c r="B208" s="948"/>
      <c r="C208" s="948"/>
      <c r="D208" s="945"/>
      <c r="E208" s="946"/>
      <c r="F208" s="815"/>
      <c r="G208" s="947"/>
      <c r="H208" s="599"/>
    </row>
    <row r="209" spans="1:8" x14ac:dyDescent="0.25">
      <c r="B209" s="948">
        <v>43531</v>
      </c>
      <c r="C209" s="948">
        <v>43534</v>
      </c>
      <c r="D209" s="945" t="s">
        <v>9725</v>
      </c>
      <c r="E209" s="946" t="s">
        <v>8836</v>
      </c>
      <c r="F209" s="815" t="s">
        <v>785</v>
      </c>
      <c r="G209" s="947">
        <v>1944.99</v>
      </c>
      <c r="H209" s="599" t="s">
        <v>15015</v>
      </c>
    </row>
    <row r="210" spans="1:8" x14ac:dyDescent="0.25">
      <c r="B210" s="939">
        <v>43531</v>
      </c>
      <c r="C210" s="939">
        <v>43534</v>
      </c>
      <c r="D210" s="950" t="s">
        <v>12023</v>
      </c>
      <c r="E210" s="950" t="s">
        <v>2406</v>
      </c>
      <c r="F210" s="950" t="s">
        <v>785</v>
      </c>
      <c r="G210" s="1019">
        <v>2334.9899999999998</v>
      </c>
      <c r="H210" s="950" t="s">
        <v>15015</v>
      </c>
    </row>
    <row r="211" spans="1:8" x14ac:dyDescent="0.25">
      <c r="B211" s="939"/>
      <c r="C211" s="939"/>
      <c r="D211" s="950"/>
      <c r="E211" s="950"/>
      <c r="F211" s="950"/>
      <c r="G211" s="1019"/>
      <c r="H211" s="950"/>
    </row>
    <row r="212" spans="1:8" x14ac:dyDescent="0.25">
      <c r="B212" s="939"/>
      <c r="C212" s="939"/>
      <c r="D212" s="950"/>
      <c r="E212" s="950"/>
      <c r="F212" s="950"/>
      <c r="G212" s="1019"/>
      <c r="H212" s="950"/>
    </row>
    <row r="213" spans="1:8" x14ac:dyDescent="0.25">
      <c r="B213" s="939">
        <v>43555</v>
      </c>
      <c r="C213" s="939">
        <v>43558</v>
      </c>
      <c r="D213" s="950" t="s">
        <v>11115</v>
      </c>
      <c r="E213" s="950" t="s">
        <v>363</v>
      </c>
      <c r="F213" s="950" t="s">
        <v>180</v>
      </c>
      <c r="G213" s="1019">
        <v>1937.36</v>
      </c>
      <c r="H213" s="950" t="s">
        <v>3154</v>
      </c>
    </row>
    <row r="214" spans="1:8" x14ac:dyDescent="0.25">
      <c r="B214" s="939">
        <v>43555</v>
      </c>
      <c r="C214" s="939">
        <v>43558</v>
      </c>
      <c r="D214" s="950" t="s">
        <v>3153</v>
      </c>
      <c r="E214" s="950" t="s">
        <v>8548</v>
      </c>
      <c r="F214" s="950" t="s">
        <v>180</v>
      </c>
      <c r="G214" s="1019">
        <v>1998</v>
      </c>
      <c r="H214" s="950" t="s">
        <v>3154</v>
      </c>
    </row>
    <row r="215" spans="1:8" x14ac:dyDescent="0.25">
      <c r="B215" s="939"/>
      <c r="C215" s="939"/>
      <c r="D215" s="950"/>
      <c r="E215" s="950"/>
      <c r="F215" s="950"/>
      <c r="G215" s="1019"/>
      <c r="H215" s="950"/>
    </row>
    <row r="216" spans="1:8" x14ac:dyDescent="0.25">
      <c r="B216" s="939"/>
      <c r="C216" s="939"/>
      <c r="D216" s="950"/>
      <c r="E216" s="950"/>
      <c r="F216" s="950"/>
      <c r="G216" s="1019"/>
      <c r="H216" s="950"/>
    </row>
    <row r="217" spans="1:8" x14ac:dyDescent="0.25">
      <c r="B217" s="939"/>
      <c r="C217" s="939"/>
      <c r="D217" s="950"/>
      <c r="E217" s="950"/>
      <c r="F217" s="950"/>
      <c r="G217" s="1019"/>
      <c r="H217" s="950"/>
    </row>
    <row r="218" spans="1:8" x14ac:dyDescent="0.25">
      <c r="B218" s="939"/>
      <c r="C218" s="939"/>
      <c r="D218" s="950"/>
      <c r="E218" s="950"/>
      <c r="F218" s="950"/>
      <c r="G218" s="1019"/>
      <c r="H218" s="950"/>
    </row>
    <row r="219" spans="1:8" x14ac:dyDescent="0.25">
      <c r="B219" s="939"/>
      <c r="C219" s="939"/>
      <c r="D219" s="950"/>
      <c r="E219" s="935"/>
      <c r="F219" s="950"/>
      <c r="G219" s="951"/>
      <c r="H219" s="950"/>
    </row>
    <row r="220" spans="1:8" x14ac:dyDescent="0.25">
      <c r="A220" s="184"/>
      <c r="B220" s="337"/>
      <c r="C220" s="337"/>
      <c r="D220" s="105"/>
      <c r="E220" s="105"/>
      <c r="F220" s="105"/>
      <c r="G220" s="338"/>
      <c r="H220" s="105"/>
    </row>
    <row r="221" spans="1:8" x14ac:dyDescent="0.25">
      <c r="A221" s="128" t="s">
        <v>9060</v>
      </c>
      <c r="B221" s="115"/>
      <c r="C221" s="115"/>
      <c r="D221" s="549"/>
      <c r="E221" s="549"/>
      <c r="F221" s="549"/>
      <c r="G221" s="113"/>
      <c r="H221" s="549"/>
    </row>
    <row r="222" spans="1:8" x14ac:dyDescent="0.25">
      <c r="B222" s="115"/>
      <c r="C222" s="115"/>
      <c r="D222" s="549"/>
      <c r="E222" s="549"/>
      <c r="F222" s="549"/>
      <c r="G222" s="113"/>
      <c r="H222" s="549"/>
    </row>
    <row r="223" spans="1:8" x14ac:dyDescent="0.25">
      <c r="B223" s="115"/>
      <c r="C223" s="115"/>
      <c r="D223" s="549"/>
      <c r="E223" s="549"/>
      <c r="F223" s="549"/>
      <c r="G223" s="113"/>
      <c r="H223" s="549"/>
    </row>
    <row r="224" spans="1:8" x14ac:dyDescent="0.25">
      <c r="B224" s="115"/>
      <c r="C224" s="115"/>
      <c r="D224" s="549"/>
      <c r="E224" s="549"/>
      <c r="F224" s="549"/>
      <c r="G224" s="113"/>
      <c r="H224" s="549"/>
    </row>
    <row r="225" spans="1:8" x14ac:dyDescent="0.25">
      <c r="B225" s="989">
        <v>43531</v>
      </c>
      <c r="C225" s="989">
        <v>43532</v>
      </c>
      <c r="D225" s="950" t="s">
        <v>2894</v>
      </c>
      <c r="E225" s="950" t="s">
        <v>9620</v>
      </c>
      <c r="F225" s="950" t="s">
        <v>4181</v>
      </c>
      <c r="G225" s="1014">
        <v>535</v>
      </c>
      <c r="H225" s="950" t="s">
        <v>15505</v>
      </c>
    </row>
    <row r="226" spans="1:8" x14ac:dyDescent="0.25">
      <c r="B226" s="989">
        <v>43550</v>
      </c>
      <c r="C226" s="989">
        <v>43555</v>
      </c>
      <c r="D226" s="950" t="s">
        <v>11000</v>
      </c>
      <c r="E226" s="950" t="s">
        <v>15503</v>
      </c>
      <c r="F226" s="950" t="s">
        <v>4181</v>
      </c>
      <c r="G226" s="1014">
        <v>1638.55</v>
      </c>
      <c r="H226" s="950" t="s">
        <v>15504</v>
      </c>
    </row>
    <row r="227" spans="1:8" x14ac:dyDescent="0.25">
      <c r="B227" s="989">
        <v>43555</v>
      </c>
      <c r="C227" s="989">
        <v>43558</v>
      </c>
      <c r="D227" s="950" t="s">
        <v>11371</v>
      </c>
      <c r="E227" s="950" t="s">
        <v>15506</v>
      </c>
      <c r="F227" s="950" t="s">
        <v>180</v>
      </c>
      <c r="G227" s="1014">
        <v>217.5</v>
      </c>
      <c r="H227" s="950" t="s">
        <v>15507</v>
      </c>
    </row>
    <row r="228" spans="1:8" x14ac:dyDescent="0.25">
      <c r="B228" s="989">
        <v>43555</v>
      </c>
      <c r="C228" s="989">
        <v>43558</v>
      </c>
      <c r="D228" s="950" t="s">
        <v>15508</v>
      </c>
      <c r="E228" s="950" t="s">
        <v>15509</v>
      </c>
      <c r="F228" s="950" t="s">
        <v>180</v>
      </c>
      <c r="G228" s="1014">
        <v>217.5</v>
      </c>
      <c r="H228" s="950" t="s">
        <v>15507</v>
      </c>
    </row>
    <row r="229" spans="1:8" x14ac:dyDescent="0.25">
      <c r="B229" s="989">
        <v>43555</v>
      </c>
      <c r="C229" s="989">
        <v>43558</v>
      </c>
      <c r="D229" s="950" t="s">
        <v>9733</v>
      </c>
      <c r="E229" s="950" t="s">
        <v>15506</v>
      </c>
      <c r="F229" s="950" t="s">
        <v>180</v>
      </c>
      <c r="G229" s="1014">
        <v>217.5</v>
      </c>
      <c r="H229" s="950" t="s">
        <v>15507</v>
      </c>
    </row>
    <row r="230" spans="1:8" x14ac:dyDescent="0.25">
      <c r="B230" s="115"/>
      <c r="C230" s="115"/>
      <c r="D230" s="549"/>
      <c r="E230" s="549"/>
      <c r="F230" s="549"/>
      <c r="G230" s="113"/>
      <c r="H230" s="549"/>
    </row>
    <row r="231" spans="1:8" x14ac:dyDescent="0.25">
      <c r="B231" s="115"/>
      <c r="C231" s="115"/>
      <c r="D231" s="549"/>
      <c r="E231" s="549"/>
      <c r="F231" s="549"/>
      <c r="G231" s="113"/>
      <c r="H231" s="549"/>
    </row>
    <row r="232" spans="1:8" x14ac:dyDescent="0.25">
      <c r="B232" s="115"/>
      <c r="C232" s="115"/>
      <c r="D232" s="549"/>
      <c r="E232" s="549"/>
      <c r="F232" s="549"/>
      <c r="G232" s="113"/>
      <c r="H232" s="549"/>
    </row>
    <row r="233" spans="1:8" x14ac:dyDescent="0.25">
      <c r="B233" s="115"/>
      <c r="C233" s="115"/>
      <c r="D233" s="549"/>
      <c r="E233" s="549"/>
      <c r="F233" s="549"/>
      <c r="G233" s="113"/>
      <c r="H233" s="549"/>
    </row>
    <row r="234" spans="1:8" x14ac:dyDescent="0.25">
      <c r="B234" s="115"/>
      <c r="C234" s="115"/>
      <c r="D234" s="549"/>
      <c r="E234" s="549"/>
      <c r="F234" s="549"/>
      <c r="G234" s="113"/>
      <c r="H234" s="549"/>
    </row>
    <row r="235" spans="1:8" x14ac:dyDescent="0.25">
      <c r="A235" s="184"/>
      <c r="B235" s="337"/>
      <c r="C235" s="337"/>
      <c r="D235" s="105"/>
      <c r="E235" s="105"/>
      <c r="F235" s="105"/>
      <c r="G235" s="338"/>
      <c r="H235" s="105"/>
    </row>
    <row r="236" spans="1:8" x14ac:dyDescent="0.25">
      <c r="A236" s="128" t="s">
        <v>8603</v>
      </c>
      <c r="B236" s="760"/>
      <c r="C236" s="760"/>
      <c r="D236" s="136"/>
      <c r="E236" s="136"/>
      <c r="F236" s="136"/>
      <c r="G236" s="732"/>
      <c r="H236" s="136"/>
    </row>
    <row r="237" spans="1:8" x14ac:dyDescent="0.25">
      <c r="B237" s="911">
        <v>43526</v>
      </c>
      <c r="C237" s="911">
        <v>43530</v>
      </c>
      <c r="D237" s="547" t="s">
        <v>5924</v>
      </c>
      <c r="E237" s="547" t="s">
        <v>14667</v>
      </c>
      <c r="F237" s="547" t="s">
        <v>356</v>
      </c>
      <c r="G237" s="921">
        <v>1411.5</v>
      </c>
      <c r="H237" s="547" t="s">
        <v>14668</v>
      </c>
    </row>
    <row r="238" spans="1:8" ht="14.25" customHeight="1" x14ac:dyDescent="0.25">
      <c r="B238" s="941"/>
      <c r="C238" s="941"/>
      <c r="D238" s="547"/>
      <c r="E238" s="547"/>
      <c r="F238" s="547"/>
      <c r="G238" s="921"/>
      <c r="H238" s="547"/>
    </row>
    <row r="239" spans="1:8" x14ac:dyDescent="0.25">
      <c r="B239" s="911">
        <v>43532</v>
      </c>
      <c r="C239" s="911">
        <v>43532</v>
      </c>
      <c r="D239" s="547" t="s">
        <v>12873</v>
      </c>
      <c r="E239" s="547" t="s">
        <v>67</v>
      </c>
      <c r="F239" s="547" t="s">
        <v>172</v>
      </c>
      <c r="G239" s="921">
        <v>9050</v>
      </c>
      <c r="H239" s="547" t="s">
        <v>14663</v>
      </c>
    </row>
    <row r="240" spans="1:8" x14ac:dyDescent="0.25">
      <c r="B240" s="911"/>
      <c r="C240" s="911"/>
      <c r="D240" s="547"/>
      <c r="E240" s="547"/>
      <c r="F240" s="547"/>
      <c r="G240" s="921"/>
      <c r="H240" s="547" t="s">
        <v>14664</v>
      </c>
    </row>
    <row r="241" spans="1:8" x14ac:dyDescent="0.25">
      <c r="B241" s="911">
        <v>43537</v>
      </c>
      <c r="C241" s="911">
        <v>43539</v>
      </c>
      <c r="D241" s="547" t="s">
        <v>14659</v>
      </c>
      <c r="E241" s="547" t="s">
        <v>868</v>
      </c>
      <c r="F241" s="547" t="s">
        <v>172</v>
      </c>
      <c r="G241" s="921">
        <v>2005.24</v>
      </c>
      <c r="H241" s="547" t="s">
        <v>14665</v>
      </c>
    </row>
    <row r="242" spans="1:8" x14ac:dyDescent="0.25">
      <c r="B242" s="911"/>
      <c r="C242" s="911"/>
      <c r="D242" s="547" t="s">
        <v>7257</v>
      </c>
      <c r="E242" s="547" t="s">
        <v>868</v>
      </c>
      <c r="F242" s="547"/>
      <c r="G242" s="874"/>
      <c r="H242" s="547"/>
    </row>
    <row r="243" spans="1:8" x14ac:dyDescent="0.25">
      <c r="B243" s="911">
        <v>43555</v>
      </c>
      <c r="C243" s="911">
        <v>43558</v>
      </c>
      <c r="D243" s="547" t="s">
        <v>305</v>
      </c>
      <c r="E243" s="547" t="s">
        <v>14660</v>
      </c>
      <c r="F243" s="547" t="s">
        <v>180</v>
      </c>
      <c r="G243" s="921">
        <v>2728.43</v>
      </c>
      <c r="H243" s="547" t="s">
        <v>14666</v>
      </c>
    </row>
    <row r="244" spans="1:8" x14ac:dyDescent="0.25">
      <c r="B244" s="941"/>
      <c r="C244" s="941"/>
      <c r="D244" s="547" t="s">
        <v>14661</v>
      </c>
      <c r="E244" s="547" t="s">
        <v>14662</v>
      </c>
      <c r="F244" s="547"/>
      <c r="G244" s="921"/>
      <c r="H244" s="547"/>
    </row>
    <row r="245" spans="1:8" x14ac:dyDescent="0.25">
      <c r="A245" s="184"/>
      <c r="B245" s="332"/>
      <c r="C245" s="332"/>
      <c r="D245" s="99"/>
      <c r="E245" s="99"/>
      <c r="F245" s="99"/>
      <c r="G245" s="333"/>
      <c r="H245" s="99"/>
    </row>
    <row r="246" spans="1:8" x14ac:dyDescent="0.25">
      <c r="A246" s="128" t="s">
        <v>28</v>
      </c>
      <c r="B246" s="551"/>
      <c r="C246" s="552"/>
      <c r="D246" s="553"/>
      <c r="E246" s="553"/>
      <c r="F246" s="553"/>
      <c r="G246" s="560"/>
      <c r="H246" s="553"/>
    </row>
    <row r="247" spans="1:8" x14ac:dyDescent="0.25">
      <c r="B247" s="551"/>
      <c r="C247" s="551"/>
      <c r="D247" s="553"/>
      <c r="E247" s="553"/>
      <c r="F247" s="553"/>
      <c r="G247" s="123"/>
      <c r="H247" s="553"/>
    </row>
    <row r="248" spans="1:8" x14ac:dyDescent="0.25">
      <c r="B248" s="551"/>
      <c r="C248" s="551"/>
      <c r="D248" s="553"/>
      <c r="E248" s="553"/>
      <c r="F248" s="553"/>
      <c r="G248" s="123"/>
      <c r="H248" s="553"/>
    </row>
    <row r="249" spans="1:8" x14ac:dyDescent="0.25">
      <c r="B249" s="911">
        <v>43525</v>
      </c>
      <c r="C249" s="911">
        <v>43526</v>
      </c>
      <c r="D249" s="553" t="s">
        <v>15039</v>
      </c>
      <c r="E249" s="553" t="s">
        <v>10297</v>
      </c>
      <c r="F249" s="553" t="s">
        <v>7880</v>
      </c>
      <c r="G249" s="970">
        <v>1109</v>
      </c>
      <c r="H249" s="553" t="s">
        <v>15038</v>
      </c>
    </row>
    <row r="250" spans="1:8" x14ac:dyDescent="0.25">
      <c r="B250" s="911">
        <v>43530</v>
      </c>
      <c r="C250" s="911">
        <v>43533</v>
      </c>
      <c r="D250" s="553" t="s">
        <v>348</v>
      </c>
      <c r="E250" s="553" t="s">
        <v>8232</v>
      </c>
      <c r="F250" s="553" t="s">
        <v>172</v>
      </c>
      <c r="G250" s="1015">
        <v>1578.5</v>
      </c>
      <c r="H250" s="553" t="s">
        <v>15362</v>
      </c>
    </row>
    <row r="251" spans="1:8" x14ac:dyDescent="0.25">
      <c r="B251" s="911">
        <v>43530</v>
      </c>
      <c r="C251" s="911">
        <v>43533</v>
      </c>
      <c r="D251" s="553" t="s">
        <v>11186</v>
      </c>
      <c r="E251" s="553" t="s">
        <v>67</v>
      </c>
      <c r="F251" s="553" t="s">
        <v>172</v>
      </c>
      <c r="G251" s="1110">
        <v>1586</v>
      </c>
      <c r="H251" s="553" t="s">
        <v>15362</v>
      </c>
    </row>
    <row r="252" spans="1:8" x14ac:dyDescent="0.25">
      <c r="B252" s="911">
        <v>43536</v>
      </c>
      <c r="C252" s="911">
        <v>43540</v>
      </c>
      <c r="D252" s="553" t="s">
        <v>3174</v>
      </c>
      <c r="E252" s="553" t="s">
        <v>15363</v>
      </c>
      <c r="F252" s="553" t="s">
        <v>172</v>
      </c>
      <c r="G252" s="1110">
        <v>1212</v>
      </c>
      <c r="H252" s="553" t="s">
        <v>15364</v>
      </c>
    </row>
    <row r="253" spans="1:8" x14ac:dyDescent="0.25">
      <c r="B253" s="911">
        <v>43547</v>
      </c>
      <c r="C253" s="911">
        <v>43554</v>
      </c>
      <c r="D253" s="553" t="s">
        <v>15050</v>
      </c>
      <c r="E253" s="553" t="s">
        <v>2699</v>
      </c>
      <c r="F253" s="553" t="s">
        <v>1742</v>
      </c>
      <c r="G253" s="1110">
        <v>3656</v>
      </c>
      <c r="H253" s="553" t="s">
        <v>15365</v>
      </c>
    </row>
    <row r="254" spans="1:8" x14ac:dyDescent="0.25">
      <c r="B254" s="911">
        <v>43555</v>
      </c>
      <c r="C254" s="911">
        <v>43559</v>
      </c>
      <c r="D254" s="553" t="s">
        <v>15366</v>
      </c>
      <c r="E254" s="553" t="s">
        <v>13555</v>
      </c>
      <c r="F254" s="553" t="s">
        <v>180</v>
      </c>
      <c r="G254" s="1110">
        <v>2266</v>
      </c>
      <c r="H254" s="553" t="s">
        <v>15367</v>
      </c>
    </row>
    <row r="255" spans="1:8" x14ac:dyDescent="0.25">
      <c r="B255" s="911">
        <v>43555</v>
      </c>
      <c r="C255" s="911">
        <v>43558</v>
      </c>
      <c r="D255" s="553" t="s">
        <v>3174</v>
      </c>
      <c r="E255" s="553" t="s">
        <v>15363</v>
      </c>
      <c r="F255" s="553" t="s">
        <v>180</v>
      </c>
      <c r="G255" s="1110">
        <v>2000</v>
      </c>
      <c r="H255" s="553" t="s">
        <v>15367</v>
      </c>
    </row>
    <row r="256" spans="1:8" x14ac:dyDescent="0.25">
      <c r="B256" s="911">
        <v>43555</v>
      </c>
      <c r="C256" s="911">
        <v>43558</v>
      </c>
      <c r="D256" s="553" t="s">
        <v>15368</v>
      </c>
      <c r="E256" s="553" t="s">
        <v>15369</v>
      </c>
      <c r="F256" s="553" t="s">
        <v>180</v>
      </c>
      <c r="G256" s="1110">
        <v>2000</v>
      </c>
      <c r="H256" s="553" t="s">
        <v>15367</v>
      </c>
    </row>
    <row r="257" spans="1:8" x14ac:dyDescent="0.25">
      <c r="B257" s="911">
        <v>43555</v>
      </c>
      <c r="C257" s="911">
        <v>43558</v>
      </c>
      <c r="D257" s="553" t="s">
        <v>11187</v>
      </c>
      <c r="E257" s="553" t="s">
        <v>6110</v>
      </c>
      <c r="F257" s="553" t="s">
        <v>180</v>
      </c>
      <c r="G257" s="1110">
        <v>2000</v>
      </c>
      <c r="H257" s="553" t="s">
        <v>15367</v>
      </c>
    </row>
    <row r="258" spans="1:8" x14ac:dyDescent="0.25">
      <c r="B258" s="551"/>
      <c r="C258" s="551"/>
      <c r="D258" s="553"/>
      <c r="E258" s="553"/>
      <c r="F258" s="553"/>
      <c r="G258" s="123"/>
      <c r="H258" s="553"/>
    </row>
    <row r="259" spans="1:8" x14ac:dyDescent="0.25">
      <c r="B259" s="551"/>
      <c r="C259" s="551"/>
      <c r="D259" s="553"/>
      <c r="E259" s="553"/>
      <c r="F259" s="553"/>
      <c r="G259" s="123"/>
      <c r="H259" s="553"/>
    </row>
    <row r="260" spans="1:8" x14ac:dyDescent="0.25">
      <c r="B260" s="551"/>
      <c r="C260" s="551"/>
      <c r="D260" s="553"/>
      <c r="E260" s="553"/>
      <c r="F260" s="553"/>
      <c r="G260" s="123"/>
      <c r="H260" s="553"/>
    </row>
    <row r="261" spans="1:8" x14ac:dyDescent="0.25">
      <c r="B261" s="551"/>
      <c r="C261" s="551"/>
      <c r="D261" s="553"/>
      <c r="E261" s="553"/>
      <c r="F261" s="553"/>
      <c r="G261" s="123"/>
      <c r="H261" s="553"/>
    </row>
    <row r="262" spans="1:8" x14ac:dyDescent="0.25">
      <c r="A262" s="184"/>
      <c r="B262" s="332"/>
      <c r="C262" s="332"/>
      <c r="D262" s="99"/>
      <c r="E262" s="99"/>
      <c r="F262" s="99"/>
      <c r="G262" s="333"/>
      <c r="H262" s="99"/>
    </row>
    <row r="263" spans="1:8" x14ac:dyDescent="0.25">
      <c r="A263" s="128" t="s">
        <v>50</v>
      </c>
      <c r="B263" s="126"/>
      <c r="C263" s="126"/>
      <c r="D263" s="273"/>
      <c r="E263" s="1049"/>
      <c r="F263" s="1046"/>
      <c r="G263" s="25"/>
      <c r="H263" s="1049"/>
    </row>
    <row r="264" spans="1:8" x14ac:dyDescent="0.25">
      <c r="B264" s="126"/>
      <c r="C264" s="126"/>
      <c r="D264" s="273"/>
      <c r="E264" s="1095"/>
      <c r="F264" s="1093"/>
      <c r="G264" s="25"/>
      <c r="H264" s="1095"/>
    </row>
    <row r="265" spans="1:8" x14ac:dyDescent="0.25">
      <c r="B265" s="911">
        <v>43530</v>
      </c>
      <c r="C265" s="911">
        <v>43532</v>
      </c>
      <c r="D265" s="1013" t="s">
        <v>12226</v>
      </c>
      <c r="E265" s="1013" t="s">
        <v>600</v>
      </c>
      <c r="F265" s="1013" t="s">
        <v>14899</v>
      </c>
      <c r="G265" s="1110">
        <v>1121.6500000000001</v>
      </c>
      <c r="H265" s="950" t="s">
        <v>14900</v>
      </c>
    </row>
    <row r="266" spans="1:8" x14ac:dyDescent="0.25">
      <c r="B266" s="989">
        <v>43529</v>
      </c>
      <c r="C266" s="989">
        <v>43532</v>
      </c>
      <c r="D266" s="950" t="s">
        <v>14880</v>
      </c>
      <c r="E266" s="950" t="s">
        <v>14881</v>
      </c>
      <c r="F266" s="950" t="s">
        <v>172</v>
      </c>
      <c r="G266" s="1014">
        <v>1023.29</v>
      </c>
      <c r="H266" s="950" t="s">
        <v>14882</v>
      </c>
    </row>
    <row r="267" spans="1:8" x14ac:dyDescent="0.25">
      <c r="B267" s="911">
        <v>43534</v>
      </c>
      <c r="C267" s="911">
        <v>43535</v>
      </c>
      <c r="D267" s="935" t="s">
        <v>14883</v>
      </c>
      <c r="E267" s="950" t="s">
        <v>868</v>
      </c>
      <c r="F267" s="935" t="s">
        <v>186</v>
      </c>
      <c r="G267" s="1015">
        <v>926</v>
      </c>
      <c r="H267" s="950" t="s">
        <v>14884</v>
      </c>
    </row>
    <row r="268" spans="1:8" x14ac:dyDescent="0.25">
      <c r="B268" s="989">
        <v>43534</v>
      </c>
      <c r="C268" s="989">
        <v>43535</v>
      </c>
      <c r="D268" s="950" t="s">
        <v>14885</v>
      </c>
      <c r="E268" s="950" t="s">
        <v>868</v>
      </c>
      <c r="F268" s="950" t="s">
        <v>186</v>
      </c>
      <c r="G268" s="1014">
        <v>650</v>
      </c>
      <c r="H268" s="950" t="s">
        <v>14884</v>
      </c>
    </row>
    <row r="269" spans="1:8" x14ac:dyDescent="0.25">
      <c r="B269" s="989">
        <v>43534</v>
      </c>
      <c r="C269" s="989">
        <v>43535</v>
      </c>
      <c r="D269" s="950" t="s">
        <v>14886</v>
      </c>
      <c r="E269" s="950" t="s">
        <v>868</v>
      </c>
      <c r="F269" s="950" t="s">
        <v>186</v>
      </c>
      <c r="G269" s="1014">
        <v>650</v>
      </c>
      <c r="H269" s="950" t="s">
        <v>14884</v>
      </c>
    </row>
    <row r="270" spans="1:8" x14ac:dyDescent="0.25">
      <c r="B270" s="989">
        <v>43534</v>
      </c>
      <c r="C270" s="989">
        <v>43535</v>
      </c>
      <c r="D270" s="950" t="s">
        <v>14887</v>
      </c>
      <c r="E270" s="950" t="s">
        <v>868</v>
      </c>
      <c r="F270" s="950" t="s">
        <v>186</v>
      </c>
      <c r="G270" s="1016">
        <v>900</v>
      </c>
      <c r="H270" s="950" t="s">
        <v>14884</v>
      </c>
    </row>
    <row r="271" spans="1:8" x14ac:dyDescent="0.25">
      <c r="B271" s="126"/>
      <c r="C271" s="126"/>
      <c r="D271" s="1049"/>
      <c r="E271" s="1049"/>
      <c r="F271" s="1046"/>
      <c r="G271" s="76"/>
      <c r="H271" s="1049"/>
    </row>
    <row r="272" spans="1:8" x14ac:dyDescent="0.25">
      <c r="A272" s="184"/>
      <c r="B272" s="332"/>
      <c r="C272" s="332"/>
      <c r="D272" s="99"/>
      <c r="E272" s="99"/>
      <c r="F272" s="99"/>
      <c r="G272" s="333"/>
      <c r="H272" s="99"/>
    </row>
    <row r="273" spans="1:8" x14ac:dyDescent="0.25">
      <c r="A273" s="128" t="s">
        <v>1644</v>
      </c>
      <c r="B273" s="551"/>
      <c r="C273" s="551"/>
      <c r="D273" s="548"/>
      <c r="E273" s="548"/>
      <c r="F273" s="548"/>
      <c r="G273" s="123"/>
      <c r="H273" s="548"/>
    </row>
    <row r="274" spans="1:8" x14ac:dyDescent="0.25">
      <c r="B274" s="551"/>
      <c r="C274" s="551"/>
      <c r="D274" s="548"/>
      <c r="E274" s="548"/>
      <c r="F274" s="548"/>
      <c r="G274" s="123"/>
      <c r="H274" s="548"/>
    </row>
    <row r="275" spans="1:8" x14ac:dyDescent="0.25">
      <c r="B275" s="922">
        <v>43541</v>
      </c>
      <c r="C275" s="922">
        <v>43544</v>
      </c>
      <c r="D275" s="935" t="s">
        <v>6360</v>
      </c>
      <c r="E275" s="935" t="s">
        <v>12847</v>
      </c>
      <c r="F275" s="935" t="s">
        <v>381</v>
      </c>
      <c r="G275" s="965">
        <v>911.36</v>
      </c>
      <c r="H275" s="935" t="s">
        <v>15901</v>
      </c>
    </row>
    <row r="276" spans="1:8" x14ac:dyDescent="0.25">
      <c r="B276" s="922">
        <v>43555</v>
      </c>
      <c r="C276" s="922">
        <v>43558</v>
      </c>
      <c r="D276" s="935" t="s">
        <v>15902</v>
      </c>
      <c r="E276" s="935" t="s">
        <v>15903</v>
      </c>
      <c r="F276" s="935" t="s">
        <v>180</v>
      </c>
      <c r="G276" s="965">
        <v>1456.57</v>
      </c>
      <c r="H276" s="935" t="s">
        <v>15904</v>
      </c>
    </row>
    <row r="277" spans="1:8" x14ac:dyDescent="0.25">
      <c r="B277" s="922">
        <v>43555</v>
      </c>
      <c r="C277" s="922">
        <v>43558</v>
      </c>
      <c r="D277" s="935" t="s">
        <v>11156</v>
      </c>
      <c r="E277" s="935" t="s">
        <v>694</v>
      </c>
      <c r="F277" s="935" t="s">
        <v>180</v>
      </c>
      <c r="G277" s="965">
        <v>1074.01</v>
      </c>
      <c r="H277" s="935" t="s">
        <v>3154</v>
      </c>
    </row>
    <row r="278" spans="1:8" x14ac:dyDescent="0.25">
      <c r="B278" s="922">
        <v>43555</v>
      </c>
      <c r="C278" s="922">
        <v>43558</v>
      </c>
      <c r="D278" s="935" t="s">
        <v>11157</v>
      </c>
      <c r="E278" s="935" t="s">
        <v>694</v>
      </c>
      <c r="F278" s="935" t="s">
        <v>180</v>
      </c>
      <c r="G278" s="965">
        <v>1261.0999999999999</v>
      </c>
      <c r="H278" s="935" t="s">
        <v>3154</v>
      </c>
    </row>
    <row r="279" spans="1:8" x14ac:dyDescent="0.25">
      <c r="B279" s="922">
        <v>43555</v>
      </c>
      <c r="C279" s="922">
        <v>43558</v>
      </c>
      <c r="D279" s="935" t="s">
        <v>15905</v>
      </c>
      <c r="E279" s="935" t="s">
        <v>694</v>
      </c>
      <c r="F279" s="935" t="s">
        <v>180</v>
      </c>
      <c r="G279" s="965">
        <v>1479.44</v>
      </c>
      <c r="H279" s="935" t="s">
        <v>3154</v>
      </c>
    </row>
    <row r="280" spans="1:8" x14ac:dyDescent="0.25">
      <c r="B280" s="922">
        <v>43555</v>
      </c>
      <c r="C280" s="922">
        <v>43558</v>
      </c>
      <c r="D280" s="935" t="s">
        <v>11154</v>
      </c>
      <c r="E280" s="935" t="s">
        <v>694</v>
      </c>
      <c r="F280" s="935" t="s">
        <v>180</v>
      </c>
      <c r="G280" s="965">
        <v>1664.16</v>
      </c>
      <c r="H280" s="935" t="s">
        <v>3154</v>
      </c>
    </row>
    <row r="281" spans="1:8" x14ac:dyDescent="0.25">
      <c r="B281" s="922">
        <v>43555</v>
      </c>
      <c r="C281" s="922">
        <v>43558</v>
      </c>
      <c r="D281" s="935" t="s">
        <v>15906</v>
      </c>
      <c r="E281" s="935" t="s">
        <v>15907</v>
      </c>
      <c r="F281" s="935" t="s">
        <v>180</v>
      </c>
      <c r="G281" s="965">
        <v>1244.76</v>
      </c>
      <c r="H281" s="935" t="s">
        <v>3154</v>
      </c>
    </row>
    <row r="282" spans="1:8" x14ac:dyDescent="0.25">
      <c r="B282" s="922">
        <v>43555</v>
      </c>
      <c r="C282" s="922">
        <v>43558</v>
      </c>
      <c r="D282" s="935" t="s">
        <v>9093</v>
      </c>
      <c r="E282" s="935" t="s">
        <v>15908</v>
      </c>
      <c r="F282" s="935" t="s">
        <v>180</v>
      </c>
      <c r="G282" s="965">
        <v>1503.64</v>
      </c>
      <c r="H282" s="935" t="s">
        <v>3154</v>
      </c>
    </row>
    <row r="283" spans="1:8" x14ac:dyDescent="0.25">
      <c r="B283" s="551"/>
      <c r="C283" s="551"/>
      <c r="D283" s="548"/>
      <c r="E283" s="548"/>
      <c r="F283" s="548"/>
      <c r="G283" s="123"/>
      <c r="H283" s="548"/>
    </row>
    <row r="284" spans="1:8" x14ac:dyDescent="0.25">
      <c r="B284" s="551"/>
      <c r="C284" s="551"/>
      <c r="D284" s="548"/>
      <c r="E284" s="548"/>
      <c r="F284" s="548"/>
      <c r="G284" s="123"/>
      <c r="H284" s="548"/>
    </row>
    <row r="285" spans="1:8" x14ac:dyDescent="0.25">
      <c r="B285" s="551"/>
      <c r="C285" s="551"/>
      <c r="D285" s="548"/>
      <c r="E285" s="548"/>
      <c r="F285" s="548"/>
      <c r="G285" s="123"/>
      <c r="H285" s="548"/>
    </row>
    <row r="286" spans="1:8" x14ac:dyDescent="0.25">
      <c r="B286" s="551"/>
      <c r="C286" s="551"/>
      <c r="D286" s="548"/>
      <c r="E286" s="548"/>
      <c r="F286" s="548"/>
      <c r="G286" s="123"/>
      <c r="H286" s="548"/>
    </row>
    <row r="287" spans="1:8" x14ac:dyDescent="0.25">
      <c r="B287" s="551"/>
      <c r="C287" s="551"/>
      <c r="D287" s="548"/>
      <c r="E287" s="548"/>
      <c r="F287" s="548"/>
      <c r="G287" s="123"/>
      <c r="H287" s="548"/>
    </row>
    <row r="288" spans="1:8" x14ac:dyDescent="0.25">
      <c r="B288" s="551"/>
      <c r="C288" s="551"/>
      <c r="D288" s="548"/>
      <c r="E288" s="548"/>
      <c r="F288" s="548"/>
      <c r="G288" s="123"/>
      <c r="H288" s="548"/>
    </row>
    <row r="289" spans="1:8" x14ac:dyDescent="0.25">
      <c r="B289" s="551"/>
      <c r="C289" s="551"/>
      <c r="D289" s="548"/>
      <c r="E289" s="548"/>
      <c r="F289" s="548"/>
      <c r="G289" s="123"/>
      <c r="H289" s="548"/>
    </row>
    <row r="290" spans="1:8" x14ac:dyDescent="0.25">
      <c r="A290" s="184"/>
      <c r="B290" s="332"/>
      <c r="C290" s="332"/>
      <c r="D290" s="99"/>
      <c r="E290" s="99"/>
      <c r="F290" s="99"/>
      <c r="G290" s="333"/>
      <c r="H290" s="99"/>
    </row>
    <row r="291" spans="1:8" x14ac:dyDescent="0.25">
      <c r="A291" s="128" t="s">
        <v>22</v>
      </c>
      <c r="B291" s="126"/>
      <c r="C291" s="126"/>
      <c r="D291" s="1046"/>
      <c r="E291" s="1046"/>
      <c r="F291" s="1046"/>
      <c r="G291" s="25"/>
      <c r="H291" s="1049"/>
    </row>
    <row r="292" spans="1:8" x14ac:dyDescent="0.25">
      <c r="B292" s="126"/>
      <c r="C292" s="126"/>
      <c r="D292" s="1046"/>
      <c r="E292" s="1049"/>
      <c r="F292" s="1046"/>
      <c r="G292" s="25"/>
      <c r="H292" s="1049"/>
    </row>
    <row r="293" spans="1:8" x14ac:dyDescent="0.25">
      <c r="A293" s="184"/>
      <c r="B293" s="332"/>
      <c r="C293" s="332"/>
      <c r="D293" s="99"/>
      <c r="E293" s="99"/>
      <c r="F293" s="99"/>
      <c r="G293" s="333"/>
      <c r="H293" s="99"/>
    </row>
    <row r="294" spans="1:8" x14ac:dyDescent="0.25">
      <c r="A294" s="128" t="s">
        <v>1289</v>
      </c>
      <c r="B294" s="122"/>
      <c r="C294" s="122"/>
      <c r="D294" s="1047"/>
      <c r="E294" s="1047"/>
      <c r="F294" s="1047"/>
      <c r="G294" s="123"/>
      <c r="H294" s="1049"/>
    </row>
    <row r="296" spans="1:8" x14ac:dyDescent="0.25">
      <c r="B296" s="911">
        <v>43537</v>
      </c>
      <c r="C296" s="911">
        <v>43539</v>
      </c>
      <c r="D296" s="935" t="s">
        <v>3534</v>
      </c>
      <c r="E296" s="935" t="s">
        <v>18</v>
      </c>
      <c r="F296" s="935" t="s">
        <v>172</v>
      </c>
      <c r="G296" s="970">
        <v>1200</v>
      </c>
      <c r="H296" s="572" t="s">
        <v>15582</v>
      </c>
    </row>
    <row r="297" spans="1:8" x14ac:dyDescent="0.25">
      <c r="B297" s="911">
        <v>43537</v>
      </c>
      <c r="C297" s="911">
        <v>43539</v>
      </c>
      <c r="D297" s="935" t="s">
        <v>15583</v>
      </c>
      <c r="E297" s="935" t="s">
        <v>18</v>
      </c>
      <c r="F297" s="935" t="s">
        <v>172</v>
      </c>
      <c r="G297" s="970">
        <v>1200</v>
      </c>
      <c r="H297" s="572" t="s">
        <v>15582</v>
      </c>
    </row>
    <row r="298" spans="1:8" x14ac:dyDescent="0.25">
      <c r="B298" s="911">
        <v>43541</v>
      </c>
      <c r="C298" s="911">
        <v>43543</v>
      </c>
      <c r="D298" s="935" t="s">
        <v>6637</v>
      </c>
      <c r="E298" s="935" t="s">
        <v>18</v>
      </c>
      <c r="F298" s="935" t="s">
        <v>172</v>
      </c>
      <c r="G298" s="970">
        <v>1097</v>
      </c>
      <c r="H298" s="572" t="s">
        <v>15584</v>
      </c>
    </row>
    <row r="299" spans="1:8" x14ac:dyDescent="0.25">
      <c r="B299" s="911">
        <v>43541</v>
      </c>
      <c r="C299" s="911">
        <v>43543</v>
      </c>
      <c r="D299" s="935" t="s">
        <v>4205</v>
      </c>
      <c r="E299" s="935" t="s">
        <v>18</v>
      </c>
      <c r="F299" s="935" t="s">
        <v>172</v>
      </c>
      <c r="G299" s="1174">
        <v>1008.26</v>
      </c>
      <c r="H299" s="572" t="s">
        <v>15581</v>
      </c>
    </row>
    <row r="300" spans="1:8" x14ac:dyDescent="0.25">
      <c r="B300" s="911">
        <v>43541</v>
      </c>
      <c r="C300" s="911">
        <v>43543</v>
      </c>
      <c r="D300" s="935" t="s">
        <v>10661</v>
      </c>
      <c r="E300" s="935" t="s">
        <v>18</v>
      </c>
      <c r="F300" s="935" t="s">
        <v>172</v>
      </c>
      <c r="G300" s="1174">
        <v>167</v>
      </c>
      <c r="H300" s="572" t="s">
        <v>15671</v>
      </c>
    </row>
    <row r="301" spans="1:8" x14ac:dyDescent="0.25">
      <c r="B301" s="911">
        <v>43541</v>
      </c>
      <c r="C301" s="911">
        <v>43543</v>
      </c>
      <c r="D301" s="935" t="s">
        <v>2448</v>
      </c>
      <c r="E301" s="935" t="s">
        <v>2890</v>
      </c>
      <c r="F301" s="935" t="s">
        <v>172</v>
      </c>
      <c r="G301" s="1174">
        <v>565</v>
      </c>
      <c r="H301" s="572" t="s">
        <v>15579</v>
      </c>
    </row>
    <row r="302" spans="1:8" x14ac:dyDescent="0.25">
      <c r="B302" s="911"/>
      <c r="C302" s="911"/>
      <c r="D302" s="935"/>
      <c r="E302" s="935"/>
      <c r="F302" s="935"/>
      <c r="G302" s="1174"/>
      <c r="H302" s="572" t="s">
        <v>4949</v>
      </c>
    </row>
    <row r="303" spans="1:8" x14ac:dyDescent="0.25">
      <c r="B303" s="911">
        <v>43541</v>
      </c>
      <c r="C303" s="911">
        <v>43543</v>
      </c>
      <c r="D303" s="935" t="s">
        <v>5218</v>
      </c>
      <c r="E303" s="935" t="s">
        <v>15580</v>
      </c>
      <c r="F303" s="935" t="s">
        <v>172</v>
      </c>
      <c r="G303" s="1174">
        <v>750</v>
      </c>
      <c r="H303" s="572" t="s">
        <v>15579</v>
      </c>
    </row>
    <row r="304" spans="1:8" x14ac:dyDescent="0.25">
      <c r="B304" s="911"/>
      <c r="C304" s="911"/>
      <c r="D304" s="935"/>
      <c r="E304" s="935"/>
      <c r="F304" s="935"/>
      <c r="G304" s="1174"/>
      <c r="H304" s="572" t="s">
        <v>12613</v>
      </c>
    </row>
    <row r="305" spans="1:8" x14ac:dyDescent="0.25">
      <c r="B305" s="911">
        <v>43541</v>
      </c>
      <c r="C305" s="911">
        <v>43543</v>
      </c>
      <c r="D305" s="935" t="s">
        <v>10663</v>
      </c>
      <c r="E305" s="935" t="s">
        <v>18</v>
      </c>
      <c r="F305" s="935" t="s">
        <v>172</v>
      </c>
      <c r="G305" s="1174">
        <v>617</v>
      </c>
      <c r="H305" s="572" t="s">
        <v>15579</v>
      </c>
    </row>
    <row r="306" spans="1:8" x14ac:dyDescent="0.25">
      <c r="B306" s="911"/>
      <c r="C306" s="911"/>
      <c r="D306" s="935"/>
      <c r="E306" s="935"/>
      <c r="F306" s="935"/>
      <c r="G306" s="1174"/>
      <c r="H306" s="572"/>
    </row>
    <row r="307" spans="1:8" x14ac:dyDescent="0.25">
      <c r="B307" s="911"/>
      <c r="C307" s="911"/>
      <c r="D307" s="935"/>
      <c r="E307" s="935"/>
      <c r="F307" s="935"/>
      <c r="G307" s="1174"/>
      <c r="H307" s="572" t="s">
        <v>15575</v>
      </c>
    </row>
    <row r="308" spans="1:8" x14ac:dyDescent="0.25">
      <c r="B308" s="911">
        <v>43553</v>
      </c>
      <c r="C308" s="911">
        <v>43555</v>
      </c>
      <c r="D308" s="935" t="s">
        <v>15576</v>
      </c>
      <c r="E308" s="935" t="s">
        <v>15577</v>
      </c>
      <c r="F308" s="935" t="s">
        <v>1157</v>
      </c>
      <c r="G308" s="1174">
        <v>1000</v>
      </c>
      <c r="H308" s="572" t="s">
        <v>15578</v>
      </c>
    </row>
    <row r="309" spans="1:8" x14ac:dyDescent="0.25">
      <c r="B309" s="911">
        <v>43547</v>
      </c>
      <c r="C309" s="911">
        <v>43550</v>
      </c>
      <c r="D309" s="935" t="s">
        <v>4198</v>
      </c>
      <c r="E309" s="935" t="s">
        <v>4199</v>
      </c>
      <c r="F309" s="935" t="s">
        <v>180</v>
      </c>
      <c r="G309" s="1174">
        <v>1685</v>
      </c>
      <c r="H309" s="572" t="s">
        <v>15574</v>
      </c>
    </row>
    <row r="310" spans="1:8" x14ac:dyDescent="0.25">
      <c r="B310" s="911">
        <v>43554</v>
      </c>
      <c r="C310" s="911">
        <v>43558</v>
      </c>
      <c r="D310" s="935" t="s">
        <v>9915</v>
      </c>
      <c r="E310" s="935" t="s">
        <v>15672</v>
      </c>
      <c r="F310" s="935" t="s">
        <v>180</v>
      </c>
      <c r="G310" s="1174">
        <v>2013.5</v>
      </c>
      <c r="H310" s="572" t="s">
        <v>15673</v>
      </c>
    </row>
    <row r="311" spans="1:8" x14ac:dyDescent="0.25">
      <c r="B311" s="911">
        <v>43555</v>
      </c>
      <c r="C311" s="911">
        <v>43558</v>
      </c>
      <c r="D311" s="935" t="s">
        <v>15585</v>
      </c>
      <c r="E311" s="935" t="s">
        <v>15586</v>
      </c>
      <c r="F311" s="935" t="s">
        <v>180</v>
      </c>
      <c r="G311" s="1174">
        <v>1172.43</v>
      </c>
      <c r="H311" s="572" t="s">
        <v>15587</v>
      </c>
    </row>
    <row r="312" spans="1:8" x14ac:dyDescent="0.25">
      <c r="B312" s="922"/>
      <c r="C312" s="922"/>
      <c r="D312" s="935"/>
      <c r="E312" s="935"/>
      <c r="F312" s="935"/>
      <c r="G312" s="1068"/>
      <c r="H312" s="572"/>
    </row>
    <row r="313" spans="1:8" x14ac:dyDescent="0.25">
      <c r="B313" s="122"/>
      <c r="C313" s="122"/>
      <c r="D313" s="1165"/>
      <c r="E313" s="1165"/>
      <c r="F313" s="1165"/>
      <c r="G313" s="123"/>
      <c r="H313" s="1167"/>
    </row>
    <row r="314" spans="1:8" x14ac:dyDescent="0.25">
      <c r="B314" s="122"/>
      <c r="C314" s="122"/>
      <c r="D314" s="1165"/>
      <c r="E314" s="1165"/>
      <c r="F314" s="1165"/>
      <c r="G314" s="123"/>
      <c r="H314" s="1167"/>
    </row>
    <row r="315" spans="1:8" x14ac:dyDescent="0.25">
      <c r="A315" s="184"/>
      <c r="B315" s="332"/>
      <c r="C315" s="332"/>
      <c r="D315" s="99"/>
      <c r="E315" s="99"/>
      <c r="F315" s="99"/>
      <c r="G315" s="333"/>
      <c r="H315" s="99"/>
    </row>
    <row r="316" spans="1:8" x14ac:dyDescent="0.25">
      <c r="A316" s="128" t="s">
        <v>955</v>
      </c>
      <c r="B316" s="95"/>
      <c r="C316" s="95"/>
      <c r="D316" s="1167"/>
      <c r="E316" s="1167"/>
      <c r="F316" s="1164"/>
      <c r="G316" s="25"/>
      <c r="H316" s="1167"/>
    </row>
    <row r="317" spans="1:8" x14ac:dyDescent="0.25">
      <c r="B317" s="95"/>
      <c r="C317" s="95"/>
      <c r="D317" s="175"/>
      <c r="E317" s="1167"/>
      <c r="F317" s="1164"/>
      <c r="G317" s="25"/>
      <c r="H317" s="1167"/>
    </row>
    <row r="318" spans="1:8" x14ac:dyDescent="0.25">
      <c r="B318" s="126"/>
      <c r="C318" s="126"/>
      <c r="D318" s="1167"/>
      <c r="E318" s="1167"/>
      <c r="F318" s="176"/>
      <c r="G318" s="25"/>
      <c r="H318" s="1167"/>
    </row>
    <row r="319" spans="1:8" x14ac:dyDescent="0.25">
      <c r="B319" s="126"/>
      <c r="C319" s="126"/>
      <c r="D319" s="1049"/>
      <c r="E319" s="1049"/>
      <c r="F319" s="1046"/>
      <c r="G319" s="25"/>
      <c r="H319" s="1049"/>
    </row>
    <row r="320" spans="1:8" x14ac:dyDescent="0.25">
      <c r="B320" s="126"/>
      <c r="C320" s="126"/>
      <c r="D320" s="1049"/>
      <c r="E320" s="1049"/>
      <c r="F320" s="1046"/>
      <c r="G320" s="25"/>
      <c r="H320" s="1049"/>
    </row>
    <row r="321" spans="1:13" x14ac:dyDescent="0.25">
      <c r="B321" s="126"/>
      <c r="C321" s="126"/>
      <c r="D321" s="1049"/>
      <c r="E321" s="1049"/>
      <c r="F321" s="1046"/>
      <c r="G321" s="25"/>
      <c r="H321" s="1049"/>
    </row>
    <row r="322" spans="1:13" x14ac:dyDescent="0.25">
      <c r="B322" s="126"/>
      <c r="C322" s="126"/>
      <c r="D322" s="1049"/>
      <c r="E322" s="1049"/>
      <c r="F322" s="1046"/>
      <c r="G322" s="25"/>
      <c r="H322" s="1049"/>
    </row>
    <row r="323" spans="1:13" x14ac:dyDescent="0.25">
      <c r="B323" s="126"/>
      <c r="C323" s="126"/>
      <c r="D323" s="1049"/>
      <c r="E323" s="1049"/>
      <c r="F323" s="1046"/>
      <c r="G323" s="25"/>
      <c r="H323" s="1049"/>
    </row>
    <row r="324" spans="1:13" x14ac:dyDescent="0.25">
      <c r="B324" s="126"/>
      <c r="C324" s="126"/>
      <c r="D324" s="1049"/>
      <c r="E324" s="1049"/>
      <c r="F324" s="1046"/>
      <c r="G324" s="25"/>
      <c r="H324" s="1049"/>
    </row>
    <row r="325" spans="1:13" x14ac:dyDescent="0.25">
      <c r="A325" s="184"/>
      <c r="B325" s="332"/>
      <c r="C325" s="332"/>
      <c r="D325" s="99"/>
      <c r="E325" s="99"/>
      <c r="F325" s="99"/>
      <c r="G325" s="333"/>
      <c r="H325" s="99"/>
    </row>
    <row r="326" spans="1:13" x14ac:dyDescent="0.25">
      <c r="A326" s="128" t="s">
        <v>190</v>
      </c>
      <c r="B326" s="122"/>
      <c r="C326" s="122"/>
      <c r="D326" s="1047"/>
      <c r="E326" s="1047"/>
      <c r="F326" s="1047"/>
      <c r="G326" s="123"/>
      <c r="H326" s="1047"/>
    </row>
    <row r="327" spans="1:13" x14ac:dyDescent="0.25">
      <c r="B327" s="911">
        <v>43526</v>
      </c>
      <c r="C327" s="911">
        <v>43527</v>
      </c>
      <c r="D327" s="935" t="s">
        <v>14837</v>
      </c>
      <c r="E327" s="935" t="s">
        <v>14141</v>
      </c>
      <c r="F327" s="935" t="s">
        <v>5932</v>
      </c>
      <c r="G327" s="965">
        <v>697.84</v>
      </c>
      <c r="H327" s="935" t="s">
        <v>49</v>
      </c>
    </row>
    <row r="328" spans="1:13" x14ac:dyDescent="0.25">
      <c r="B328" s="911">
        <v>43529</v>
      </c>
      <c r="C328" s="911">
        <v>43533</v>
      </c>
      <c r="D328" s="935" t="s">
        <v>983</v>
      </c>
      <c r="E328" s="935" t="s">
        <v>684</v>
      </c>
      <c r="F328" s="935" t="s">
        <v>15260</v>
      </c>
      <c r="G328" s="965">
        <v>0</v>
      </c>
      <c r="H328" s="935" t="s">
        <v>15261</v>
      </c>
    </row>
    <row r="329" spans="1:13" x14ac:dyDescent="0.25">
      <c r="B329" s="911">
        <v>43529</v>
      </c>
      <c r="C329" s="911">
        <v>43529</v>
      </c>
      <c r="D329" s="935" t="s">
        <v>10156</v>
      </c>
      <c r="E329" s="935" t="s">
        <v>37</v>
      </c>
      <c r="F329" s="935" t="s">
        <v>2732</v>
      </c>
      <c r="G329" s="965">
        <v>350</v>
      </c>
      <c r="H329" s="935" t="s">
        <v>15194</v>
      </c>
      <c r="I329" s="1120"/>
      <c r="J329" s="1120"/>
      <c r="K329" s="1120"/>
      <c r="L329" s="1120"/>
      <c r="M329" s="1120"/>
    </row>
    <row r="330" spans="1:13" x14ac:dyDescent="0.25">
      <c r="B330" s="989">
        <v>43529</v>
      </c>
      <c r="C330" s="989">
        <v>43529</v>
      </c>
      <c r="D330" s="950" t="s">
        <v>10032</v>
      </c>
      <c r="E330" s="950" t="s">
        <v>574</v>
      </c>
      <c r="F330" s="950" t="s">
        <v>2732</v>
      </c>
      <c r="G330" s="1041">
        <v>0</v>
      </c>
      <c r="H330" s="950" t="s">
        <v>15194</v>
      </c>
      <c r="I330" s="1120"/>
      <c r="J330" s="1120"/>
      <c r="K330" s="1120"/>
      <c r="L330" s="1120"/>
      <c r="M330" s="1120"/>
    </row>
    <row r="331" spans="1:13" x14ac:dyDescent="0.25">
      <c r="B331" s="989">
        <v>43530</v>
      </c>
      <c r="C331" s="989">
        <v>43533</v>
      </c>
      <c r="D331" s="950" t="s">
        <v>11615</v>
      </c>
      <c r="E331" s="950" t="s">
        <v>513</v>
      </c>
      <c r="F331" s="950" t="s">
        <v>172</v>
      </c>
      <c r="G331" s="1041">
        <v>1445.5</v>
      </c>
      <c r="H331" s="950" t="s">
        <v>14978</v>
      </c>
      <c r="I331" s="1120"/>
      <c r="J331" s="1120"/>
      <c r="K331" s="1120"/>
      <c r="L331" s="1120"/>
      <c r="M331" s="1120"/>
    </row>
    <row r="332" spans="1:13" x14ac:dyDescent="0.25">
      <c r="B332" s="989">
        <v>43530</v>
      </c>
      <c r="C332" s="989">
        <v>43533</v>
      </c>
      <c r="D332" s="950" t="s">
        <v>14625</v>
      </c>
      <c r="E332" s="950" t="s">
        <v>58</v>
      </c>
      <c r="F332" s="950" t="s">
        <v>172</v>
      </c>
      <c r="G332" s="1041">
        <v>1498.23</v>
      </c>
      <c r="H332" s="950" t="s">
        <v>14626</v>
      </c>
      <c r="I332" s="1120"/>
      <c r="J332" s="1120"/>
      <c r="K332" s="1120"/>
      <c r="L332" s="1120"/>
      <c r="M332" s="1120"/>
    </row>
    <row r="333" spans="1:13" x14ac:dyDescent="0.25">
      <c r="B333" s="989">
        <v>43530</v>
      </c>
      <c r="C333" s="989">
        <v>43533</v>
      </c>
      <c r="D333" s="950" t="s">
        <v>15180</v>
      </c>
      <c r="E333" s="950" t="s">
        <v>513</v>
      </c>
      <c r="F333" s="950" t="s">
        <v>172</v>
      </c>
      <c r="G333" s="1041">
        <v>1600.5</v>
      </c>
      <c r="H333" s="950" t="s">
        <v>14978</v>
      </c>
      <c r="I333" s="1120"/>
      <c r="J333" s="1120"/>
      <c r="K333" s="1120"/>
      <c r="L333" s="1120"/>
      <c r="M333" s="1120"/>
    </row>
    <row r="334" spans="1:13" x14ac:dyDescent="0.25">
      <c r="B334" s="989">
        <v>43530</v>
      </c>
      <c r="C334" s="989">
        <v>43168</v>
      </c>
      <c r="D334" s="950" t="s">
        <v>3239</v>
      </c>
      <c r="E334" s="950" t="s">
        <v>513</v>
      </c>
      <c r="F334" s="950" t="s">
        <v>172</v>
      </c>
      <c r="G334" s="1041">
        <v>631.5</v>
      </c>
      <c r="H334" s="950" t="s">
        <v>14978</v>
      </c>
      <c r="I334" s="1120"/>
      <c r="J334" s="1120"/>
      <c r="K334" s="1120"/>
      <c r="L334" s="1120"/>
      <c r="M334" s="1120"/>
    </row>
    <row r="335" spans="1:13" x14ac:dyDescent="0.25">
      <c r="B335" s="989">
        <v>43530</v>
      </c>
      <c r="C335" s="989">
        <v>43533</v>
      </c>
      <c r="D335" s="950" t="s">
        <v>15262</v>
      </c>
      <c r="E335" s="950" t="s">
        <v>513</v>
      </c>
      <c r="F335" s="950" t="s">
        <v>172</v>
      </c>
      <c r="G335" s="1041">
        <v>1317</v>
      </c>
      <c r="H335" s="950" t="s">
        <v>14978</v>
      </c>
      <c r="I335" s="1120"/>
      <c r="J335" s="1120"/>
      <c r="K335" s="1120"/>
      <c r="L335" s="1120"/>
      <c r="M335" s="1120"/>
    </row>
    <row r="336" spans="1:13" x14ac:dyDescent="0.25">
      <c r="B336" s="989">
        <v>43531</v>
      </c>
      <c r="C336" s="989">
        <v>43534</v>
      </c>
      <c r="D336" s="950" t="s">
        <v>10032</v>
      </c>
      <c r="E336" s="950" t="s">
        <v>574</v>
      </c>
      <c r="F336" s="950" t="s">
        <v>1873</v>
      </c>
      <c r="G336" s="1041">
        <v>0</v>
      </c>
      <c r="H336" s="950" t="s">
        <v>15204</v>
      </c>
      <c r="I336" s="1120"/>
      <c r="J336" s="1120"/>
      <c r="K336" s="1120"/>
      <c r="L336" s="1120"/>
      <c r="M336" s="1120"/>
    </row>
    <row r="337" spans="2:13" x14ac:dyDescent="0.25">
      <c r="B337" s="989">
        <v>43531</v>
      </c>
      <c r="C337" s="989">
        <v>43534</v>
      </c>
      <c r="D337" s="950" t="s">
        <v>10156</v>
      </c>
      <c r="E337" s="950" t="s">
        <v>37</v>
      </c>
      <c r="F337" s="950" t="s">
        <v>1873</v>
      </c>
      <c r="G337" s="1041">
        <v>4038</v>
      </c>
      <c r="H337" s="950" t="s">
        <v>15204</v>
      </c>
      <c r="I337" s="1120"/>
      <c r="J337" s="1120"/>
      <c r="K337" s="1120"/>
      <c r="L337" s="1120"/>
      <c r="M337" s="1120"/>
    </row>
    <row r="338" spans="2:13" x14ac:dyDescent="0.25">
      <c r="B338" s="989">
        <v>43533</v>
      </c>
      <c r="C338" s="989">
        <v>43171</v>
      </c>
      <c r="D338" s="950" t="s">
        <v>14627</v>
      </c>
      <c r="E338" s="950" t="s">
        <v>3941</v>
      </c>
      <c r="F338" s="950" t="s">
        <v>7047</v>
      </c>
      <c r="G338" s="1041">
        <v>715.93</v>
      </c>
      <c r="H338" s="950" t="s">
        <v>14628</v>
      </c>
      <c r="I338" s="1120"/>
      <c r="J338" s="1120"/>
      <c r="K338" s="1120"/>
      <c r="L338" s="1120"/>
      <c r="M338" s="1120"/>
    </row>
    <row r="339" spans="2:13" x14ac:dyDescent="0.25">
      <c r="B339" s="989">
        <v>43533</v>
      </c>
      <c r="C339" s="989">
        <v>43533</v>
      </c>
      <c r="D339" s="950" t="s">
        <v>14143</v>
      </c>
      <c r="E339" s="950" t="s">
        <v>14141</v>
      </c>
      <c r="F339" s="950" t="s">
        <v>1745</v>
      </c>
      <c r="G339" s="1041">
        <v>12.75</v>
      </c>
      <c r="H339" s="950" t="s">
        <v>49</v>
      </c>
      <c r="I339" s="1120"/>
      <c r="J339" s="1120"/>
      <c r="K339" s="1120"/>
      <c r="L339" s="1120"/>
      <c r="M339" s="1120"/>
    </row>
    <row r="340" spans="2:13" x14ac:dyDescent="0.25">
      <c r="B340" s="989">
        <v>43533</v>
      </c>
      <c r="C340" s="989">
        <v>43540</v>
      </c>
      <c r="D340" s="950" t="s">
        <v>3255</v>
      </c>
      <c r="E340" s="950" t="s">
        <v>15263</v>
      </c>
      <c r="F340" s="950" t="s">
        <v>8328</v>
      </c>
      <c r="G340" s="1041">
        <v>0</v>
      </c>
      <c r="H340" s="950" t="s">
        <v>15264</v>
      </c>
      <c r="I340" s="1120"/>
      <c r="J340" s="1120"/>
      <c r="K340" s="1120"/>
      <c r="L340" s="1120"/>
      <c r="M340" s="1120"/>
    </row>
    <row r="341" spans="2:13" x14ac:dyDescent="0.25">
      <c r="B341" s="989">
        <v>43534</v>
      </c>
      <c r="C341" s="989">
        <v>43534</v>
      </c>
      <c r="D341" s="950" t="s">
        <v>14143</v>
      </c>
      <c r="E341" s="950" t="s">
        <v>14141</v>
      </c>
      <c r="F341" s="950" t="s">
        <v>1953</v>
      </c>
      <c r="G341" s="1041">
        <v>12.75</v>
      </c>
      <c r="H341" s="950" t="s">
        <v>49</v>
      </c>
      <c r="I341" s="1120"/>
      <c r="J341" s="1120"/>
      <c r="K341" s="1120"/>
      <c r="L341" s="1120"/>
      <c r="M341" s="1120"/>
    </row>
    <row r="342" spans="2:13" x14ac:dyDescent="0.25">
      <c r="B342" s="989">
        <v>43534</v>
      </c>
      <c r="C342" s="989">
        <v>43540</v>
      </c>
      <c r="D342" s="950" t="s">
        <v>11024</v>
      </c>
      <c r="E342" s="950" t="s">
        <v>15265</v>
      </c>
      <c r="F342" s="950" t="s">
        <v>8328</v>
      </c>
      <c r="G342" s="1041">
        <v>436.25</v>
      </c>
      <c r="H342" s="950" t="s">
        <v>15264</v>
      </c>
      <c r="I342" s="1120"/>
      <c r="J342" s="1120"/>
      <c r="K342" s="1120"/>
      <c r="L342" s="1120"/>
      <c r="M342" s="1120"/>
    </row>
    <row r="343" spans="2:13" x14ac:dyDescent="0.25">
      <c r="B343" s="989">
        <v>43534</v>
      </c>
      <c r="C343" s="989">
        <v>43538</v>
      </c>
      <c r="D343" s="950" t="s">
        <v>4093</v>
      </c>
      <c r="E343" s="950" t="s">
        <v>6546</v>
      </c>
      <c r="F343" s="950" t="s">
        <v>8328</v>
      </c>
      <c r="G343" s="1041">
        <v>0</v>
      </c>
      <c r="H343" s="950" t="s">
        <v>15264</v>
      </c>
      <c r="I343" s="1120"/>
      <c r="J343" s="1120"/>
      <c r="K343" s="1120"/>
      <c r="L343" s="1120"/>
      <c r="M343" s="1120"/>
    </row>
    <row r="344" spans="2:13" x14ac:dyDescent="0.25">
      <c r="B344" s="989">
        <v>43536</v>
      </c>
      <c r="C344" s="989">
        <v>43536</v>
      </c>
      <c r="D344" s="950" t="s">
        <v>10156</v>
      </c>
      <c r="E344" s="950" t="s">
        <v>37</v>
      </c>
      <c r="F344" s="950" t="s">
        <v>2419</v>
      </c>
      <c r="G344" s="1041">
        <v>350</v>
      </c>
      <c r="H344" s="950" t="s">
        <v>15195</v>
      </c>
      <c r="I344" s="1120"/>
      <c r="J344" s="1120"/>
      <c r="K344" s="1120"/>
      <c r="L344" s="1120"/>
      <c r="M344" s="1120"/>
    </row>
    <row r="345" spans="2:13" x14ac:dyDescent="0.25">
      <c r="B345" s="989">
        <v>43536</v>
      </c>
      <c r="C345" s="989">
        <v>43536</v>
      </c>
      <c r="D345" s="950" t="s">
        <v>10032</v>
      </c>
      <c r="E345" s="950" t="s">
        <v>574</v>
      </c>
      <c r="F345" s="950" t="s">
        <v>2419</v>
      </c>
      <c r="G345" s="1041">
        <v>0</v>
      </c>
      <c r="H345" s="950" t="s">
        <v>15195</v>
      </c>
      <c r="I345" s="1120"/>
      <c r="J345" s="1120"/>
      <c r="K345" s="1120"/>
      <c r="L345" s="1120"/>
      <c r="M345" s="1120"/>
    </row>
    <row r="346" spans="2:13" x14ac:dyDescent="0.25">
      <c r="B346" s="939">
        <v>43537</v>
      </c>
      <c r="C346" s="939">
        <v>43537</v>
      </c>
      <c r="D346" s="950" t="s">
        <v>9451</v>
      </c>
      <c r="E346" s="950" t="s">
        <v>7134</v>
      </c>
      <c r="F346" s="950" t="s">
        <v>5011</v>
      </c>
      <c r="G346" s="1041">
        <v>570</v>
      </c>
      <c r="H346" s="950" t="s">
        <v>14845</v>
      </c>
      <c r="I346" s="1120"/>
      <c r="J346" s="1120"/>
      <c r="K346" s="1120"/>
      <c r="L346" s="1120"/>
      <c r="M346" s="1120"/>
    </row>
    <row r="347" spans="2:13" x14ac:dyDescent="0.25">
      <c r="B347" s="939">
        <v>43537</v>
      </c>
      <c r="C347" s="939">
        <v>43537</v>
      </c>
      <c r="D347" s="950" t="s">
        <v>9454</v>
      </c>
      <c r="E347" s="950" t="s">
        <v>13236</v>
      </c>
      <c r="F347" s="950" t="s">
        <v>5011</v>
      </c>
      <c r="G347" s="1041">
        <v>0</v>
      </c>
      <c r="H347" s="950" t="s">
        <v>14845</v>
      </c>
      <c r="I347" s="1120"/>
      <c r="J347" s="1120"/>
      <c r="K347" s="1120"/>
      <c r="L347" s="1120"/>
      <c r="M347" s="1120"/>
    </row>
    <row r="348" spans="2:13" x14ac:dyDescent="0.25">
      <c r="B348" s="989">
        <v>43541</v>
      </c>
      <c r="C348" s="989">
        <v>43544</v>
      </c>
      <c r="D348" s="950" t="s">
        <v>2666</v>
      </c>
      <c r="E348" s="950" t="s">
        <v>14200</v>
      </c>
      <c r="F348" s="950" t="s">
        <v>587</v>
      </c>
      <c r="G348" s="1041">
        <v>1636.33</v>
      </c>
      <c r="H348" s="950" t="s">
        <v>15196</v>
      </c>
      <c r="I348" s="1120"/>
      <c r="J348" s="1120"/>
      <c r="K348" s="1120"/>
      <c r="L348" s="1120"/>
      <c r="M348" s="1120"/>
    </row>
    <row r="349" spans="2:13" x14ac:dyDescent="0.25">
      <c r="B349" s="989">
        <v>43541</v>
      </c>
      <c r="C349" s="989">
        <v>43544</v>
      </c>
      <c r="D349" s="950" t="s">
        <v>15197</v>
      </c>
      <c r="E349" s="950" t="s">
        <v>11043</v>
      </c>
      <c r="F349" s="950" t="s">
        <v>587</v>
      </c>
      <c r="G349" s="1041">
        <v>927</v>
      </c>
      <c r="H349" s="950" t="s">
        <v>15196</v>
      </c>
      <c r="I349" s="1120"/>
      <c r="J349" s="1120"/>
      <c r="K349" s="1120"/>
      <c r="L349" s="1120"/>
      <c r="M349" s="1120"/>
    </row>
    <row r="350" spans="2:13" x14ac:dyDescent="0.25">
      <c r="B350" s="989">
        <v>43545</v>
      </c>
      <c r="C350" s="989">
        <v>43546</v>
      </c>
      <c r="D350" s="950" t="s">
        <v>8712</v>
      </c>
      <c r="E350" s="950" t="s">
        <v>15205</v>
      </c>
      <c r="F350" s="950" t="s">
        <v>172</v>
      </c>
      <c r="G350" s="1041">
        <v>0</v>
      </c>
      <c r="H350" s="950" t="s">
        <v>15206</v>
      </c>
      <c r="I350" s="1120"/>
      <c r="J350" s="1120"/>
      <c r="K350" s="1120"/>
      <c r="L350" s="1120"/>
      <c r="M350" s="1120"/>
    </row>
    <row r="351" spans="2:13" x14ac:dyDescent="0.25">
      <c r="B351" s="989">
        <v>43545</v>
      </c>
      <c r="C351" s="989">
        <v>43546</v>
      </c>
      <c r="D351" s="950" t="s">
        <v>13536</v>
      </c>
      <c r="E351" s="950" t="s">
        <v>15207</v>
      </c>
      <c r="F351" s="950" t="s">
        <v>172</v>
      </c>
      <c r="G351" s="1041">
        <v>11400</v>
      </c>
      <c r="H351" s="950" t="s">
        <v>15206</v>
      </c>
      <c r="I351" s="1120"/>
      <c r="J351" s="1120"/>
      <c r="K351" s="1120"/>
      <c r="L351" s="1120"/>
      <c r="M351" s="1120"/>
    </row>
    <row r="352" spans="2:13" x14ac:dyDescent="0.25">
      <c r="B352" s="922">
        <v>43546</v>
      </c>
      <c r="C352" s="922">
        <v>43550</v>
      </c>
      <c r="D352" s="935" t="s">
        <v>9451</v>
      </c>
      <c r="E352" s="935" t="s">
        <v>7134</v>
      </c>
      <c r="F352" s="935" t="s">
        <v>15208</v>
      </c>
      <c r="G352" s="965">
        <v>4740.66</v>
      </c>
      <c r="H352" s="935" t="s">
        <v>15209</v>
      </c>
      <c r="I352" s="1120"/>
      <c r="J352" s="1120"/>
      <c r="K352" s="1120"/>
      <c r="L352" s="1120"/>
      <c r="M352" s="1120"/>
    </row>
    <row r="353" spans="1:13" x14ac:dyDescent="0.25">
      <c r="B353" s="922">
        <v>43546</v>
      </c>
      <c r="C353" s="922">
        <v>43550</v>
      </c>
      <c r="D353" s="935" t="s">
        <v>9454</v>
      </c>
      <c r="E353" s="935" t="s">
        <v>13236</v>
      </c>
      <c r="F353" s="935" t="s">
        <v>15208</v>
      </c>
      <c r="G353" s="965">
        <v>0</v>
      </c>
      <c r="H353" s="935" t="s">
        <v>15209</v>
      </c>
      <c r="I353" s="1120"/>
      <c r="J353" s="1120"/>
      <c r="K353" s="1120"/>
      <c r="L353" s="1120"/>
      <c r="M353" s="1120"/>
    </row>
    <row r="354" spans="1:13" x14ac:dyDescent="0.25">
      <c r="B354" s="922">
        <v>43555</v>
      </c>
      <c r="C354" s="922">
        <v>43558</v>
      </c>
      <c r="D354" s="935" t="s">
        <v>10717</v>
      </c>
      <c r="E354" s="935" t="s">
        <v>868</v>
      </c>
      <c r="F354" s="935" t="s">
        <v>526</v>
      </c>
      <c r="G354" s="965">
        <v>1815.46</v>
      </c>
      <c r="H354" s="935" t="s">
        <v>15333</v>
      </c>
      <c r="I354" s="1120"/>
      <c r="J354" s="1120"/>
      <c r="K354" s="1120"/>
      <c r="L354" s="1120"/>
      <c r="M354" s="1120"/>
    </row>
    <row r="355" spans="1:13" x14ac:dyDescent="0.25">
      <c r="B355" s="922"/>
      <c r="C355" s="922"/>
      <c r="D355" s="935"/>
      <c r="E355" s="935"/>
      <c r="F355" s="935"/>
      <c r="G355" s="1068"/>
      <c r="H355" s="935"/>
      <c r="I355" s="1120"/>
      <c r="J355" s="1120"/>
      <c r="K355" s="1120"/>
      <c r="L355" s="1120"/>
      <c r="M355" s="1120"/>
    </row>
    <row r="356" spans="1:13" x14ac:dyDescent="0.25">
      <c r="B356" s="922"/>
      <c r="C356" s="922"/>
      <c r="D356" s="935"/>
      <c r="E356" s="935"/>
      <c r="F356" s="935"/>
      <c r="G356" s="1068"/>
      <c r="H356" s="935"/>
      <c r="I356" s="1120"/>
      <c r="J356" s="1120"/>
      <c r="K356" s="1120"/>
      <c r="L356" s="1120"/>
      <c r="M356" s="1120"/>
    </row>
    <row r="357" spans="1:13" x14ac:dyDescent="0.25">
      <c r="B357" s="122"/>
      <c r="C357" s="122"/>
      <c r="D357" s="1047"/>
      <c r="E357" s="1047"/>
      <c r="F357" s="1047"/>
      <c r="G357" s="123"/>
      <c r="H357" s="1047"/>
    </row>
    <row r="358" spans="1:13" x14ac:dyDescent="0.25">
      <c r="B358" s="551"/>
      <c r="C358" s="551"/>
      <c r="D358" s="548"/>
      <c r="E358" s="548"/>
      <c r="F358" s="548"/>
      <c r="G358" s="123"/>
      <c r="H358" s="548"/>
    </row>
    <row r="359" spans="1:13" x14ac:dyDescent="0.25">
      <c r="B359" s="551"/>
      <c r="C359" s="551"/>
      <c r="D359" s="548"/>
      <c r="E359" s="548"/>
      <c r="F359" s="548"/>
      <c r="G359" s="123"/>
      <c r="H359" s="548"/>
    </row>
    <row r="360" spans="1:13" x14ac:dyDescent="0.25">
      <c r="B360" s="551"/>
      <c r="C360" s="551"/>
      <c r="D360" s="548"/>
      <c r="E360" s="548"/>
      <c r="F360" s="548"/>
      <c r="G360" s="123"/>
      <c r="H360" s="548"/>
    </row>
    <row r="361" spans="1:13" x14ac:dyDescent="0.25">
      <c r="A361" s="184"/>
      <c r="B361" s="332"/>
      <c r="C361" s="332"/>
      <c r="D361" s="99"/>
      <c r="E361" s="99"/>
      <c r="F361" s="99"/>
      <c r="G361" s="333"/>
      <c r="H361" s="99"/>
    </row>
    <row r="362" spans="1:13" x14ac:dyDescent="0.25">
      <c r="A362" s="128" t="s">
        <v>198</v>
      </c>
      <c r="B362" s="122"/>
      <c r="C362" s="122"/>
      <c r="D362" s="1046"/>
      <c r="E362" s="1046"/>
      <c r="F362" s="1046"/>
      <c r="G362" s="123"/>
      <c r="H362" s="1049"/>
    </row>
    <row r="363" spans="1:13" x14ac:dyDescent="0.25">
      <c r="B363" s="628"/>
      <c r="C363" s="628"/>
      <c r="D363" s="371"/>
      <c r="E363" s="371"/>
      <c r="F363" s="371"/>
      <c r="G363" s="642"/>
      <c r="H363" s="376"/>
    </row>
    <row r="364" spans="1:13" x14ac:dyDescent="0.25">
      <c r="B364" s="122"/>
      <c r="C364" s="122"/>
      <c r="D364" s="1047"/>
      <c r="E364" s="1047"/>
      <c r="F364" s="1047"/>
      <c r="G364" s="123"/>
      <c r="H364" s="1047"/>
    </row>
    <row r="365" spans="1:13" x14ac:dyDescent="0.25">
      <c r="B365" s="911">
        <v>43530</v>
      </c>
      <c r="C365" s="911">
        <v>43533</v>
      </c>
      <c r="D365" s="547" t="s">
        <v>15299</v>
      </c>
      <c r="E365" s="572" t="s">
        <v>58</v>
      </c>
      <c r="F365" s="547" t="s">
        <v>172</v>
      </c>
      <c r="G365" s="921">
        <v>1771.32</v>
      </c>
      <c r="H365" s="572" t="s">
        <v>15300</v>
      </c>
    </row>
    <row r="366" spans="1:13" x14ac:dyDescent="0.25">
      <c r="B366" s="911">
        <v>43530</v>
      </c>
      <c r="C366" s="911">
        <v>43533</v>
      </c>
      <c r="D366" s="547" t="s">
        <v>13651</v>
      </c>
      <c r="E366" s="572"/>
      <c r="F366" s="547" t="s">
        <v>172</v>
      </c>
      <c r="G366" s="921">
        <v>1704.83</v>
      </c>
      <c r="H366" s="572" t="s">
        <v>15300</v>
      </c>
    </row>
    <row r="367" spans="1:13" x14ac:dyDescent="0.25">
      <c r="B367" s="581">
        <v>43536</v>
      </c>
      <c r="C367" s="581">
        <v>43537</v>
      </c>
      <c r="D367" s="1046" t="s">
        <v>6196</v>
      </c>
      <c r="E367" s="1049" t="s">
        <v>3422</v>
      </c>
      <c r="F367" s="1046" t="s">
        <v>2140</v>
      </c>
      <c r="G367" s="634">
        <v>4925.5</v>
      </c>
      <c r="H367" s="1049" t="s">
        <v>15301</v>
      </c>
    </row>
    <row r="368" spans="1:13" x14ac:dyDescent="0.25">
      <c r="B368" s="581">
        <v>43536</v>
      </c>
      <c r="C368" s="581">
        <v>43537</v>
      </c>
      <c r="D368" s="1046" t="s">
        <v>61</v>
      </c>
      <c r="E368" s="1046" t="s">
        <v>3422</v>
      </c>
      <c r="F368" s="1046" t="s">
        <v>2140</v>
      </c>
      <c r="G368" s="634">
        <v>238.5</v>
      </c>
      <c r="H368" s="1049" t="s">
        <v>15301</v>
      </c>
    </row>
    <row r="369" spans="2:8" x14ac:dyDescent="0.25">
      <c r="B369" s="581">
        <v>43536</v>
      </c>
      <c r="C369" s="581">
        <v>43537</v>
      </c>
      <c r="D369" s="1049" t="s">
        <v>10804</v>
      </c>
      <c r="E369" s="1046" t="s">
        <v>15302</v>
      </c>
      <c r="F369" s="1046" t="s">
        <v>2140</v>
      </c>
      <c r="G369" s="634">
        <v>477.46</v>
      </c>
      <c r="H369" s="1049" t="s">
        <v>15301</v>
      </c>
    </row>
    <row r="370" spans="2:8" x14ac:dyDescent="0.25">
      <c r="B370" s="581"/>
      <c r="C370" s="581"/>
      <c r="D370" s="1046"/>
      <c r="E370" s="1046"/>
      <c r="F370" s="1046"/>
      <c r="G370" s="634"/>
      <c r="H370" s="1049"/>
    </row>
    <row r="371" spans="2:8" x14ac:dyDescent="0.25">
      <c r="B371" s="581"/>
      <c r="C371" s="581"/>
      <c r="D371" s="1137"/>
      <c r="E371" s="1137"/>
      <c r="F371" s="1137"/>
      <c r="G371" s="634"/>
      <c r="H371" s="1140"/>
    </row>
    <row r="372" spans="2:8" x14ac:dyDescent="0.25">
      <c r="B372" s="581"/>
      <c r="C372" s="581"/>
      <c r="D372" s="1137"/>
      <c r="E372" s="1137"/>
      <c r="F372" s="1137"/>
      <c r="G372" s="634"/>
      <c r="H372" s="1140"/>
    </row>
    <row r="373" spans="2:8" x14ac:dyDescent="0.25">
      <c r="B373" s="581"/>
      <c r="C373" s="581"/>
      <c r="D373" s="1137"/>
      <c r="E373" s="1137"/>
      <c r="F373" s="1137"/>
      <c r="G373" s="634"/>
      <c r="H373" s="1140"/>
    </row>
    <row r="374" spans="2:8" x14ac:dyDescent="0.25">
      <c r="B374" s="581"/>
      <c r="C374" s="581"/>
      <c r="D374" s="1137"/>
      <c r="E374" s="1137"/>
      <c r="F374" s="1137"/>
      <c r="G374" s="634"/>
      <c r="H374" s="1140"/>
    </row>
    <row r="375" spans="2:8" x14ac:dyDescent="0.25">
      <c r="B375" s="581">
        <v>43553</v>
      </c>
      <c r="C375" s="581">
        <v>43557</v>
      </c>
      <c r="D375" s="1046" t="s">
        <v>9131</v>
      </c>
      <c r="E375" s="1046" t="s">
        <v>703</v>
      </c>
      <c r="F375" s="1046" t="s">
        <v>180</v>
      </c>
      <c r="G375" s="634">
        <v>758.78</v>
      </c>
      <c r="H375" s="1049" t="s">
        <v>15304</v>
      </c>
    </row>
    <row r="376" spans="2:8" x14ac:dyDescent="0.25">
      <c r="B376" s="581"/>
      <c r="C376" s="581"/>
      <c r="D376" s="1137"/>
      <c r="E376" s="1137"/>
      <c r="F376" s="1137"/>
      <c r="G376" s="634"/>
      <c r="H376" s="1140"/>
    </row>
    <row r="377" spans="2:8" x14ac:dyDescent="0.25">
      <c r="B377" s="581"/>
      <c r="C377" s="581"/>
      <c r="D377" s="1137"/>
      <c r="E377" s="1137"/>
      <c r="F377" s="1137"/>
      <c r="G377" s="634"/>
      <c r="H377" s="1140"/>
    </row>
    <row r="378" spans="2:8" x14ac:dyDescent="0.25">
      <c r="B378" s="581"/>
      <c r="C378" s="581"/>
      <c r="D378" s="1137"/>
      <c r="E378" s="1137"/>
      <c r="F378" s="1137"/>
      <c r="G378" s="634"/>
      <c r="H378" s="1140"/>
    </row>
    <row r="379" spans="2:8" x14ac:dyDescent="0.25">
      <c r="B379" s="581"/>
      <c r="C379" s="581"/>
      <c r="D379" s="1137"/>
      <c r="E379" s="1137"/>
      <c r="F379" s="1137"/>
      <c r="G379" s="634"/>
      <c r="H379" s="1140"/>
    </row>
    <row r="380" spans="2:8" x14ac:dyDescent="0.25">
      <c r="B380" s="581"/>
      <c r="C380" s="581"/>
      <c r="D380" s="1137"/>
      <c r="E380" s="1137"/>
      <c r="F380" s="1137"/>
      <c r="G380" s="634"/>
      <c r="H380" s="1140"/>
    </row>
    <row r="381" spans="2:8" x14ac:dyDescent="0.25">
      <c r="B381" s="581"/>
      <c r="C381" s="581"/>
      <c r="D381" s="1137"/>
      <c r="E381" s="1137"/>
      <c r="F381" s="1137"/>
      <c r="G381" s="634"/>
      <c r="H381" s="1140"/>
    </row>
    <row r="382" spans="2:8" x14ac:dyDescent="0.25">
      <c r="B382" s="581"/>
      <c r="C382" s="581"/>
      <c r="D382" s="1137"/>
      <c r="E382" s="1137"/>
      <c r="F382" s="1137"/>
      <c r="G382" s="634"/>
      <c r="H382" s="1140"/>
    </row>
    <row r="383" spans="2:8" x14ac:dyDescent="0.25">
      <c r="B383" s="581"/>
      <c r="C383" s="581"/>
      <c r="D383" s="1137"/>
      <c r="E383" s="1137"/>
      <c r="F383" s="1137"/>
      <c r="G383" s="634"/>
      <c r="H383" s="1140"/>
    </row>
    <row r="384" spans="2:8" x14ac:dyDescent="0.25">
      <c r="B384" s="581"/>
      <c r="C384" s="581"/>
      <c r="D384" s="1137"/>
      <c r="E384" s="1137"/>
      <c r="F384" s="1137"/>
      <c r="G384" s="634"/>
      <c r="H384" s="1140"/>
    </row>
    <row r="385" spans="2:8" x14ac:dyDescent="0.25">
      <c r="B385" s="581"/>
      <c r="C385" s="581"/>
      <c r="D385" s="1046"/>
      <c r="E385" s="1046"/>
      <c r="F385" s="1046"/>
      <c r="G385" s="123"/>
      <c r="H385" s="1049"/>
    </row>
  </sheetData>
  <sortState xmlns:xlrd2="http://schemas.microsoft.com/office/spreadsheetml/2017/richdata2" ref="B296:H308">
    <sortCondition ref="B225"/>
  </sortState>
  <mergeCells count="4">
    <mergeCell ref="A2:H2"/>
    <mergeCell ref="A3:H3"/>
    <mergeCell ref="A4:H4"/>
    <mergeCell ref="B7:C7"/>
  </mergeCell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19F00-9672-4B9C-824A-D52B28C49D1E}">
  <dimension ref="A1:J398"/>
  <sheetViews>
    <sheetView zoomScaleNormal="100" workbookViewId="0">
      <selection activeCell="E34" sqref="E34"/>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16602</v>
      </c>
      <c r="B4" s="1352"/>
      <c r="C4" s="1352"/>
      <c r="D4" s="1352"/>
      <c r="E4" s="1352"/>
      <c r="F4" s="1352"/>
      <c r="G4" s="1352"/>
      <c r="H4" s="1352"/>
    </row>
    <row r="5" spans="1:8" s="475" customFormat="1" x14ac:dyDescent="0.25">
      <c r="B5" s="1044"/>
      <c r="C5" s="1044"/>
      <c r="D5" s="253"/>
      <c r="E5" s="253"/>
      <c r="F5" s="253"/>
      <c r="G5" s="557"/>
      <c r="H5" s="253"/>
    </row>
    <row r="6" spans="1:8" s="475" customFormat="1" x14ac:dyDescent="0.25">
      <c r="A6" s="1043"/>
      <c r="B6" s="1044"/>
      <c r="C6" s="1044"/>
      <c r="D6" s="253"/>
      <c r="E6" s="253"/>
      <c r="F6" s="253"/>
      <c r="G6" s="557"/>
      <c r="H6" s="253"/>
    </row>
    <row r="7" spans="1:8" s="475" customFormat="1" x14ac:dyDescent="0.25">
      <c r="A7" s="1043" t="s">
        <v>2</v>
      </c>
      <c r="B7" s="1350" t="s">
        <v>3</v>
      </c>
      <c r="C7" s="1350"/>
      <c r="D7" s="253" t="s">
        <v>4</v>
      </c>
      <c r="E7" s="253" t="s">
        <v>5</v>
      </c>
      <c r="F7" s="253" t="s">
        <v>6</v>
      </c>
      <c r="G7" s="557" t="s">
        <v>7</v>
      </c>
      <c r="H7" s="253" t="s">
        <v>8</v>
      </c>
    </row>
    <row r="8" spans="1:8" s="475" customFormat="1" x14ac:dyDescent="0.25">
      <c r="A8" s="1043"/>
      <c r="B8" s="1044" t="s">
        <v>9</v>
      </c>
      <c r="C8" s="1044"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046"/>
      <c r="F10" s="1046"/>
      <c r="G10" s="123"/>
      <c r="H10" s="1049"/>
    </row>
    <row r="11" spans="1:8" x14ac:dyDescent="0.25">
      <c r="B11" s="122"/>
      <c r="C11" s="122"/>
      <c r="D11" s="341"/>
      <c r="E11" s="1046"/>
      <c r="F11" s="1046"/>
      <c r="G11" s="123"/>
      <c r="H11" s="1049"/>
    </row>
    <row r="12" spans="1:8" x14ac:dyDescent="0.25">
      <c r="B12" s="122"/>
      <c r="C12" s="122"/>
      <c r="D12" s="341"/>
      <c r="E12" s="1046"/>
      <c r="F12" s="1046"/>
      <c r="G12" s="123"/>
      <c r="H12" s="1049"/>
    </row>
    <row r="13" spans="1:8" x14ac:dyDescent="0.25">
      <c r="A13" s="184"/>
      <c r="B13" s="332"/>
      <c r="C13" s="332"/>
      <c r="D13" s="99"/>
      <c r="E13" s="99"/>
      <c r="F13" s="99"/>
      <c r="G13" s="333"/>
      <c r="H13" s="99"/>
    </row>
    <row r="14" spans="1:8" x14ac:dyDescent="0.25">
      <c r="A14" s="128" t="s">
        <v>9166</v>
      </c>
      <c r="B14" s="122"/>
      <c r="C14" s="122"/>
      <c r="D14" s="341"/>
      <c r="E14" s="1046"/>
      <c r="F14" s="1046"/>
      <c r="G14" s="123"/>
      <c r="H14" s="1049"/>
    </row>
    <row r="15" spans="1:8" x14ac:dyDescent="0.25">
      <c r="B15" s="122"/>
      <c r="C15" s="122"/>
      <c r="D15" s="341"/>
      <c r="E15" s="1046"/>
      <c r="F15" s="1046"/>
      <c r="G15" s="123"/>
      <c r="H15" s="1049"/>
    </row>
    <row r="16" spans="1:8" x14ac:dyDescent="0.25">
      <c r="B16" s="122"/>
      <c r="C16" s="122"/>
      <c r="D16" s="341"/>
      <c r="E16" s="1046"/>
      <c r="F16" s="1046"/>
      <c r="G16" s="123"/>
      <c r="H16" s="1049"/>
    </row>
    <row r="17" spans="1:8" x14ac:dyDescent="0.25">
      <c r="B17" s="122"/>
      <c r="C17" s="122"/>
      <c r="D17" s="341"/>
      <c r="E17" s="1046"/>
      <c r="F17" s="1046"/>
      <c r="G17" s="123"/>
      <c r="H17" s="1049"/>
    </row>
    <row r="18" spans="1:8" x14ac:dyDescent="0.25">
      <c r="A18" s="184"/>
      <c r="B18" s="332"/>
      <c r="C18" s="332"/>
      <c r="D18" s="99"/>
      <c r="E18" s="99"/>
      <c r="F18" s="99"/>
      <c r="G18" s="333"/>
      <c r="H18" s="99"/>
    </row>
    <row r="19" spans="1:8" x14ac:dyDescent="0.25">
      <c r="A19" s="128" t="s">
        <v>24</v>
      </c>
      <c r="B19" s="115"/>
      <c r="C19" s="115"/>
      <c r="D19" s="1050"/>
      <c r="E19" s="544"/>
      <c r="F19" s="1050"/>
      <c r="G19" s="113"/>
      <c r="H19" s="1050"/>
    </row>
    <row r="20" spans="1:8" x14ac:dyDescent="0.25">
      <c r="B20" s="115"/>
      <c r="C20" s="115"/>
      <c r="D20" s="1050"/>
      <c r="E20" s="544"/>
      <c r="F20" s="1050"/>
      <c r="G20" s="113"/>
      <c r="H20" s="545"/>
    </row>
    <row r="21" spans="1:8" x14ac:dyDescent="0.25">
      <c r="B21" s="115"/>
      <c r="C21" s="115"/>
      <c r="D21" s="1050"/>
      <c r="E21" s="544"/>
      <c r="F21" s="1050"/>
      <c r="G21" s="113"/>
      <c r="H21" s="1050"/>
    </row>
    <row r="22" spans="1:8" x14ac:dyDescent="0.25">
      <c r="B22" s="989">
        <v>43556</v>
      </c>
      <c r="C22" s="989">
        <v>43559</v>
      </c>
      <c r="D22" s="950" t="s">
        <v>35</v>
      </c>
      <c r="E22" s="950" t="s">
        <v>9546</v>
      </c>
      <c r="F22" s="950" t="s">
        <v>51</v>
      </c>
      <c r="G22" s="1019">
        <v>192.5</v>
      </c>
      <c r="H22" s="950" t="s">
        <v>15463</v>
      </c>
    </row>
    <row r="23" spans="1:8" x14ac:dyDescent="0.25">
      <c r="B23" s="989">
        <v>43557</v>
      </c>
      <c r="C23" s="989">
        <v>43561</v>
      </c>
      <c r="D23" s="950" t="s">
        <v>5718</v>
      </c>
      <c r="E23" s="950" t="s">
        <v>15464</v>
      </c>
      <c r="F23" s="950" t="s">
        <v>3619</v>
      </c>
      <c r="G23" s="1019">
        <v>3064</v>
      </c>
      <c r="H23" s="950" t="s">
        <v>15465</v>
      </c>
    </row>
    <row r="24" spans="1:8" x14ac:dyDescent="0.25">
      <c r="B24" s="989">
        <v>43558</v>
      </c>
      <c r="C24" s="989">
        <v>43562</v>
      </c>
      <c r="D24" s="950" t="s">
        <v>3314</v>
      </c>
      <c r="E24" s="950" t="s">
        <v>14492</v>
      </c>
      <c r="F24" s="950" t="s">
        <v>20</v>
      </c>
      <c r="G24" s="1019">
        <v>3177</v>
      </c>
      <c r="H24" s="950" t="s">
        <v>15466</v>
      </c>
    </row>
    <row r="25" spans="1:8" x14ac:dyDescent="0.25">
      <c r="B25" s="989">
        <v>43560</v>
      </c>
      <c r="C25" s="989">
        <v>43564</v>
      </c>
      <c r="D25" s="950" t="s">
        <v>744</v>
      </c>
      <c r="E25" s="950" t="s">
        <v>703</v>
      </c>
      <c r="F25" s="950" t="s">
        <v>1539</v>
      </c>
      <c r="G25" s="1019">
        <v>0</v>
      </c>
      <c r="H25" s="950" t="s">
        <v>15467</v>
      </c>
    </row>
    <row r="26" spans="1:8" x14ac:dyDescent="0.25">
      <c r="B26" s="989">
        <v>43562</v>
      </c>
      <c r="C26" s="989">
        <v>43565</v>
      </c>
      <c r="D26" s="950" t="s">
        <v>14740</v>
      </c>
      <c r="E26" s="950" t="s">
        <v>7738</v>
      </c>
      <c r="F26" s="950" t="s">
        <v>20</v>
      </c>
      <c r="G26" s="1019">
        <v>2053</v>
      </c>
      <c r="H26" s="950" t="s">
        <v>15468</v>
      </c>
    </row>
    <row r="27" spans="1:8" x14ac:dyDescent="0.25">
      <c r="B27" s="989">
        <v>43570</v>
      </c>
      <c r="C27" s="989">
        <v>43575</v>
      </c>
      <c r="D27" s="950" t="s">
        <v>7887</v>
      </c>
      <c r="E27" s="950" t="s">
        <v>4384</v>
      </c>
      <c r="F27" s="950" t="s">
        <v>15469</v>
      </c>
      <c r="G27" s="1019">
        <v>1516</v>
      </c>
      <c r="H27" s="950" t="s">
        <v>15470</v>
      </c>
    </row>
    <row r="28" spans="1:8" x14ac:dyDescent="0.25">
      <c r="B28" s="989">
        <v>43576</v>
      </c>
      <c r="C28" s="989">
        <v>43580</v>
      </c>
      <c r="D28" s="950" t="s">
        <v>506</v>
      </c>
      <c r="E28" s="950" t="s">
        <v>11536</v>
      </c>
      <c r="F28" s="950" t="s">
        <v>2857</v>
      </c>
      <c r="G28" s="1019">
        <v>2135</v>
      </c>
      <c r="H28" s="950" t="s">
        <v>15471</v>
      </c>
    </row>
    <row r="29" spans="1:8" x14ac:dyDescent="0.25">
      <c r="B29" s="989">
        <v>43578</v>
      </c>
      <c r="C29" s="989">
        <v>43583</v>
      </c>
      <c r="D29" s="950" t="s">
        <v>14756</v>
      </c>
      <c r="E29" s="950" t="s">
        <v>10986</v>
      </c>
      <c r="F29" s="950" t="s">
        <v>597</v>
      </c>
      <c r="G29" s="1019">
        <v>1434</v>
      </c>
      <c r="H29" s="950" t="s">
        <v>15472</v>
      </c>
    </row>
    <row r="30" spans="1:8" x14ac:dyDescent="0.25">
      <c r="B30" s="989">
        <v>43579</v>
      </c>
      <c r="C30" s="989">
        <v>43582</v>
      </c>
      <c r="D30" s="950" t="s">
        <v>3322</v>
      </c>
      <c r="E30" s="950" t="s">
        <v>868</v>
      </c>
      <c r="F30" s="950" t="s">
        <v>15469</v>
      </c>
      <c r="G30" s="1019">
        <v>2337</v>
      </c>
      <c r="H30" s="950" t="s">
        <v>15473</v>
      </c>
    </row>
    <row r="31" spans="1:8" x14ac:dyDescent="0.25">
      <c r="B31" s="989">
        <v>43579</v>
      </c>
      <c r="C31" s="989">
        <v>43582</v>
      </c>
      <c r="D31" s="950" t="s">
        <v>4551</v>
      </c>
      <c r="E31" s="950" t="s">
        <v>868</v>
      </c>
      <c r="F31" s="950" t="s">
        <v>15469</v>
      </c>
      <c r="G31" s="1019">
        <v>2337</v>
      </c>
      <c r="H31" s="950" t="s">
        <v>15473</v>
      </c>
    </row>
    <row r="32" spans="1:8" x14ac:dyDescent="0.25">
      <c r="B32" s="989">
        <v>43579</v>
      </c>
      <c r="C32" s="989">
        <v>43582</v>
      </c>
      <c r="D32" s="950" t="s">
        <v>4903</v>
      </c>
      <c r="E32" s="950" t="s">
        <v>868</v>
      </c>
      <c r="F32" s="950" t="s">
        <v>15469</v>
      </c>
      <c r="G32" s="1019">
        <v>2337</v>
      </c>
      <c r="H32" s="950" t="s">
        <v>15473</v>
      </c>
    </row>
    <row r="33" spans="2:8" x14ac:dyDescent="0.25">
      <c r="B33" s="989">
        <v>43580</v>
      </c>
      <c r="C33" s="989">
        <v>43583</v>
      </c>
      <c r="D33" s="950" t="s">
        <v>766</v>
      </c>
      <c r="E33" s="950" t="s">
        <v>15474</v>
      </c>
      <c r="F33" s="950" t="s">
        <v>1787</v>
      </c>
      <c r="G33" s="1019">
        <v>686</v>
      </c>
      <c r="H33" s="950" t="s">
        <v>15475</v>
      </c>
    </row>
    <row r="34" spans="2:8" x14ac:dyDescent="0.25">
      <c r="B34" s="989">
        <v>43581</v>
      </c>
      <c r="C34" s="989">
        <v>43582</v>
      </c>
      <c r="D34" s="950" t="s">
        <v>15476</v>
      </c>
      <c r="E34" s="950" t="s">
        <v>4384</v>
      </c>
      <c r="F34" s="950" t="s">
        <v>15477</v>
      </c>
      <c r="G34" s="1019">
        <v>2980</v>
      </c>
      <c r="H34" s="950" t="s">
        <v>15478</v>
      </c>
    </row>
    <row r="35" spans="2:8" x14ac:dyDescent="0.25">
      <c r="B35" s="989">
        <v>43583</v>
      </c>
      <c r="C35" s="989">
        <v>43586</v>
      </c>
      <c r="D35" s="950" t="s">
        <v>15479</v>
      </c>
      <c r="E35" s="950" t="s">
        <v>6246</v>
      </c>
      <c r="F35" s="950" t="s">
        <v>15383</v>
      </c>
      <c r="G35" s="1019">
        <v>1411</v>
      </c>
      <c r="H35" s="950" t="s">
        <v>15480</v>
      </c>
    </row>
    <row r="36" spans="2:8" x14ac:dyDescent="0.25">
      <c r="B36" s="989">
        <v>43583</v>
      </c>
      <c r="C36" s="989">
        <v>43586</v>
      </c>
      <c r="D36" s="950" t="s">
        <v>1059</v>
      </c>
      <c r="E36" s="950" t="s">
        <v>499</v>
      </c>
      <c r="F36" s="950" t="s">
        <v>15383</v>
      </c>
      <c r="G36" s="1019">
        <v>1410</v>
      </c>
      <c r="H36" s="950" t="s">
        <v>15480</v>
      </c>
    </row>
    <row r="37" spans="2:8" x14ac:dyDescent="0.25">
      <c r="B37" s="989">
        <v>43583</v>
      </c>
      <c r="C37" s="989">
        <v>43586</v>
      </c>
      <c r="D37" s="950" t="s">
        <v>2547</v>
      </c>
      <c r="E37" s="950" t="s">
        <v>10303</v>
      </c>
      <c r="F37" s="950" t="s">
        <v>15383</v>
      </c>
      <c r="G37" s="1019">
        <v>1291</v>
      </c>
      <c r="H37" s="950" t="s">
        <v>15480</v>
      </c>
    </row>
    <row r="38" spans="2:8" x14ac:dyDescent="0.25">
      <c r="B38" s="989">
        <v>43583</v>
      </c>
      <c r="C38" s="989">
        <v>43586</v>
      </c>
      <c r="D38" s="950" t="s">
        <v>10972</v>
      </c>
      <c r="E38" s="950" t="s">
        <v>4370</v>
      </c>
      <c r="F38" s="950" t="s">
        <v>15383</v>
      </c>
      <c r="G38" s="1019">
        <v>1326</v>
      </c>
      <c r="H38" s="950" t="s">
        <v>15480</v>
      </c>
    </row>
    <row r="39" spans="2:8" x14ac:dyDescent="0.25">
      <c r="B39" s="989">
        <v>43583</v>
      </c>
      <c r="C39" s="989">
        <v>43586</v>
      </c>
      <c r="D39" s="950" t="s">
        <v>6726</v>
      </c>
      <c r="E39" s="950" t="s">
        <v>7077</v>
      </c>
      <c r="F39" s="950" t="s">
        <v>15383</v>
      </c>
      <c r="G39" s="1019">
        <v>942</v>
      </c>
      <c r="H39" s="950" t="s">
        <v>15480</v>
      </c>
    </row>
    <row r="40" spans="2:8" x14ac:dyDescent="0.25">
      <c r="B40" s="989">
        <v>43583</v>
      </c>
      <c r="C40" s="989">
        <v>43586</v>
      </c>
      <c r="D40" s="950" t="s">
        <v>10308</v>
      </c>
      <c r="E40" s="950" t="s">
        <v>12156</v>
      </c>
      <c r="F40" s="950" t="s">
        <v>15383</v>
      </c>
      <c r="G40" s="1019">
        <v>1340</v>
      </c>
      <c r="H40" s="950" t="s">
        <v>15480</v>
      </c>
    </row>
    <row r="41" spans="2:8" x14ac:dyDescent="0.25">
      <c r="B41" s="989">
        <v>43583</v>
      </c>
      <c r="C41" s="989">
        <v>43586</v>
      </c>
      <c r="D41" s="950" t="s">
        <v>1522</v>
      </c>
      <c r="E41" s="950" t="s">
        <v>9181</v>
      </c>
      <c r="F41" s="950" t="s">
        <v>15383</v>
      </c>
      <c r="G41" s="1019">
        <v>942</v>
      </c>
      <c r="H41" s="950" t="s">
        <v>15480</v>
      </c>
    </row>
    <row r="42" spans="2:8" x14ac:dyDescent="0.25">
      <c r="B42" s="989">
        <v>43583</v>
      </c>
      <c r="C42" s="989">
        <v>43586</v>
      </c>
      <c r="D42" s="950" t="s">
        <v>12160</v>
      </c>
      <c r="E42" s="950" t="s">
        <v>14763</v>
      </c>
      <c r="F42" s="950" t="s">
        <v>15383</v>
      </c>
      <c r="G42" s="1019">
        <v>1356</v>
      </c>
      <c r="H42" s="950" t="s">
        <v>15480</v>
      </c>
    </row>
    <row r="43" spans="2:8" x14ac:dyDescent="0.25">
      <c r="B43" s="989">
        <v>43583</v>
      </c>
      <c r="C43" s="989">
        <v>43586</v>
      </c>
      <c r="D43" s="950" t="s">
        <v>4366</v>
      </c>
      <c r="E43" s="950" t="s">
        <v>15481</v>
      </c>
      <c r="F43" s="950" t="s">
        <v>15383</v>
      </c>
      <c r="G43" s="1019">
        <v>1356</v>
      </c>
      <c r="H43" s="950" t="s">
        <v>15480</v>
      </c>
    </row>
    <row r="44" spans="2:8" x14ac:dyDescent="0.25">
      <c r="B44" s="989">
        <v>43583</v>
      </c>
      <c r="C44" s="989">
        <v>43586</v>
      </c>
      <c r="D44" s="950" t="s">
        <v>7896</v>
      </c>
      <c r="E44" s="950" t="s">
        <v>14767</v>
      </c>
      <c r="F44" s="950" t="s">
        <v>15383</v>
      </c>
      <c r="G44" s="1019">
        <v>1363</v>
      </c>
      <c r="H44" s="950" t="s">
        <v>15480</v>
      </c>
    </row>
    <row r="45" spans="2:8" x14ac:dyDescent="0.25">
      <c r="B45" s="989">
        <v>43583</v>
      </c>
      <c r="C45" s="989">
        <v>43586</v>
      </c>
      <c r="D45" s="950" t="s">
        <v>2539</v>
      </c>
      <c r="E45" s="950" t="s">
        <v>15482</v>
      </c>
      <c r="F45" s="950" t="s">
        <v>15383</v>
      </c>
      <c r="G45" s="1019">
        <v>1343</v>
      </c>
      <c r="H45" s="950" t="s">
        <v>15480</v>
      </c>
    </row>
    <row r="46" spans="2:8" x14ac:dyDescent="0.25">
      <c r="B46" s="989">
        <v>43583</v>
      </c>
      <c r="C46" s="989">
        <v>43586</v>
      </c>
      <c r="D46" s="950" t="s">
        <v>10305</v>
      </c>
      <c r="E46" s="950" t="s">
        <v>14762</v>
      </c>
      <c r="F46" s="950" t="s">
        <v>15383</v>
      </c>
      <c r="G46" s="1019">
        <v>575</v>
      </c>
      <c r="H46" s="950" t="s">
        <v>15480</v>
      </c>
    </row>
    <row r="47" spans="2:8" x14ac:dyDescent="0.25">
      <c r="B47" s="989">
        <v>43583</v>
      </c>
      <c r="C47" s="989">
        <v>43586</v>
      </c>
      <c r="D47" s="950" t="s">
        <v>11787</v>
      </c>
      <c r="E47" s="950" t="s">
        <v>7897</v>
      </c>
      <c r="F47" s="950" t="s">
        <v>15383</v>
      </c>
      <c r="G47" s="1019">
        <v>575</v>
      </c>
      <c r="H47" s="950" t="s">
        <v>15480</v>
      </c>
    </row>
    <row r="48" spans="2:8" x14ac:dyDescent="0.25">
      <c r="B48" s="989">
        <v>43583</v>
      </c>
      <c r="C48" s="989">
        <v>43586</v>
      </c>
      <c r="D48" s="950" t="s">
        <v>498</v>
      </c>
      <c r="E48" s="950" t="s">
        <v>7090</v>
      </c>
      <c r="F48" s="950" t="s">
        <v>15383</v>
      </c>
      <c r="G48" s="1019">
        <v>935</v>
      </c>
      <c r="H48" s="950" t="s">
        <v>15480</v>
      </c>
    </row>
    <row r="49" spans="1:8" x14ac:dyDescent="0.25">
      <c r="B49" s="989">
        <v>43583</v>
      </c>
      <c r="C49" s="989">
        <v>43586</v>
      </c>
      <c r="D49" s="950" t="s">
        <v>2548</v>
      </c>
      <c r="E49" s="950" t="s">
        <v>13171</v>
      </c>
      <c r="F49" s="950" t="s">
        <v>15383</v>
      </c>
      <c r="G49" s="1019">
        <v>935</v>
      </c>
      <c r="H49" s="950" t="s">
        <v>15480</v>
      </c>
    </row>
    <row r="50" spans="1:8" x14ac:dyDescent="0.25">
      <c r="B50" s="989">
        <v>43583</v>
      </c>
      <c r="C50" s="989">
        <v>43586</v>
      </c>
      <c r="D50" s="950" t="s">
        <v>1056</v>
      </c>
      <c r="E50" s="950" t="s">
        <v>4029</v>
      </c>
      <c r="F50" s="950" t="s">
        <v>15383</v>
      </c>
      <c r="G50" s="1019">
        <v>1356</v>
      </c>
      <c r="H50" s="950" t="s">
        <v>15480</v>
      </c>
    </row>
    <row r="51" spans="1:8" x14ac:dyDescent="0.25">
      <c r="B51" s="989">
        <v>43583</v>
      </c>
      <c r="C51" s="989">
        <v>43586</v>
      </c>
      <c r="D51" s="950" t="s">
        <v>15483</v>
      </c>
      <c r="E51" s="950" t="s">
        <v>12165</v>
      </c>
      <c r="F51" s="950" t="s">
        <v>15383</v>
      </c>
      <c r="G51" s="1019">
        <v>935</v>
      </c>
      <c r="H51" s="950" t="s">
        <v>15480</v>
      </c>
    </row>
    <row r="52" spans="1:8" x14ac:dyDescent="0.25">
      <c r="B52" s="115"/>
      <c r="C52" s="115"/>
      <c r="D52" s="1050"/>
      <c r="E52" s="544"/>
      <c r="F52" s="1050"/>
      <c r="G52" s="113"/>
      <c r="H52" s="1050"/>
    </row>
    <row r="53" spans="1:8" x14ac:dyDescent="0.25">
      <c r="A53" s="184"/>
      <c r="B53" s="332"/>
      <c r="C53" s="332"/>
      <c r="D53" s="99"/>
      <c r="E53" s="99"/>
      <c r="F53" s="99"/>
      <c r="G53" s="333"/>
      <c r="H53" s="99"/>
    </row>
    <row r="54" spans="1:8" x14ac:dyDescent="0.25">
      <c r="A54" s="128" t="s">
        <v>100</v>
      </c>
      <c r="B54" s="554"/>
      <c r="C54" s="554"/>
      <c r="D54" s="194"/>
      <c r="E54" s="194"/>
      <c r="F54" s="195"/>
      <c r="G54" s="558"/>
      <c r="H54" s="197"/>
    </row>
    <row r="55" spans="1:8" x14ac:dyDescent="0.25">
      <c r="B55" s="554"/>
      <c r="C55" s="555"/>
      <c r="D55" s="194"/>
      <c r="E55" s="194"/>
      <c r="F55" s="195"/>
      <c r="G55" s="558"/>
      <c r="H55" s="197"/>
    </row>
    <row r="56" spans="1:8" x14ac:dyDescent="0.25">
      <c r="B56" s="554"/>
      <c r="C56" s="554"/>
      <c r="D56" s="194"/>
      <c r="E56" s="194"/>
      <c r="F56" s="195"/>
      <c r="G56" s="558"/>
      <c r="H56" s="197"/>
    </row>
    <row r="57" spans="1:8" x14ac:dyDescent="0.25">
      <c r="B57" s="554"/>
      <c r="C57" s="554"/>
      <c r="D57" s="194"/>
      <c r="E57" s="194"/>
      <c r="F57" s="195"/>
      <c r="G57" s="558"/>
      <c r="H57" s="197"/>
    </row>
    <row r="58" spans="1:8" x14ac:dyDescent="0.25">
      <c r="A58" s="184"/>
      <c r="B58" s="332"/>
      <c r="C58" s="332"/>
      <c r="D58" s="99"/>
      <c r="E58" s="99"/>
      <c r="F58" s="99"/>
      <c r="G58" s="333"/>
      <c r="H58" s="99"/>
    </row>
    <row r="59" spans="1:8" x14ac:dyDescent="0.25">
      <c r="A59" s="128" t="s">
        <v>25</v>
      </c>
      <c r="B59" s="122"/>
      <c r="C59" s="122"/>
      <c r="D59" s="1046"/>
      <c r="E59" s="1049"/>
      <c r="F59" s="1046"/>
      <c r="G59" s="123"/>
      <c r="H59" s="1049"/>
    </row>
    <row r="60" spans="1:8" x14ac:dyDescent="0.25">
      <c r="B60" s="911"/>
      <c r="C60" s="911"/>
      <c r="D60" s="914"/>
      <c r="E60" s="238"/>
      <c r="F60" s="914"/>
      <c r="G60" s="910"/>
      <c r="H60" s="238"/>
    </row>
    <row r="61" spans="1:8" x14ac:dyDescent="0.25">
      <c r="B61" s="122"/>
      <c r="C61" s="122"/>
      <c r="D61" s="1046"/>
      <c r="E61" s="1049"/>
      <c r="F61" s="1046"/>
      <c r="G61" s="123"/>
      <c r="H61" s="1049"/>
    </row>
    <row r="62" spans="1:8" x14ac:dyDescent="0.25">
      <c r="B62" s="911">
        <v>43557</v>
      </c>
      <c r="C62" s="911">
        <v>43561</v>
      </c>
      <c r="D62" s="935" t="s">
        <v>7952</v>
      </c>
      <c r="E62" s="950" t="s">
        <v>6894</v>
      </c>
      <c r="F62" s="935" t="s">
        <v>6116</v>
      </c>
      <c r="G62" s="1110">
        <v>2109</v>
      </c>
      <c r="H62" s="950" t="s">
        <v>15414</v>
      </c>
    </row>
    <row r="63" spans="1:8" x14ac:dyDescent="0.25">
      <c r="B63" s="911">
        <v>43557</v>
      </c>
      <c r="C63" s="911">
        <v>43562</v>
      </c>
      <c r="D63" s="935" t="s">
        <v>11509</v>
      </c>
      <c r="E63" s="950" t="s">
        <v>8435</v>
      </c>
      <c r="F63" s="935" t="s">
        <v>587</v>
      </c>
      <c r="G63" s="1110">
        <v>2172</v>
      </c>
      <c r="H63" s="950" t="s">
        <v>15415</v>
      </c>
    </row>
    <row r="64" spans="1:8" x14ac:dyDescent="0.25">
      <c r="B64" s="911">
        <v>43557</v>
      </c>
      <c r="C64" s="911">
        <v>43562</v>
      </c>
      <c r="D64" s="935" t="s">
        <v>4586</v>
      </c>
      <c r="E64" s="950" t="s">
        <v>4077</v>
      </c>
      <c r="F64" s="935" t="s">
        <v>587</v>
      </c>
      <c r="G64" s="1110">
        <v>2333</v>
      </c>
      <c r="H64" s="950" t="s">
        <v>15415</v>
      </c>
    </row>
    <row r="65" spans="2:8" x14ac:dyDescent="0.25">
      <c r="B65" s="911">
        <v>43557</v>
      </c>
      <c r="C65" s="911">
        <v>43562</v>
      </c>
      <c r="D65" s="935" t="s">
        <v>781</v>
      </c>
      <c r="E65" s="950" t="s">
        <v>8435</v>
      </c>
      <c r="F65" s="935" t="s">
        <v>587</v>
      </c>
      <c r="G65" s="1110">
        <v>3378</v>
      </c>
      <c r="H65" s="950" t="s">
        <v>15415</v>
      </c>
    </row>
    <row r="66" spans="2:8" x14ac:dyDescent="0.25">
      <c r="B66" s="911">
        <v>43558</v>
      </c>
      <c r="C66" s="911">
        <v>43560</v>
      </c>
      <c r="D66" s="935" t="s">
        <v>1830</v>
      </c>
      <c r="E66" s="950" t="s">
        <v>2262</v>
      </c>
      <c r="F66" s="935" t="s">
        <v>9501</v>
      </c>
      <c r="G66" s="1110">
        <v>0</v>
      </c>
      <c r="H66" s="950" t="s">
        <v>15416</v>
      </c>
    </row>
    <row r="67" spans="2:8" x14ac:dyDescent="0.25">
      <c r="B67" s="911">
        <v>43558</v>
      </c>
      <c r="C67" s="911">
        <v>43561</v>
      </c>
      <c r="D67" s="935" t="s">
        <v>2087</v>
      </c>
      <c r="E67" s="950" t="s">
        <v>15417</v>
      </c>
      <c r="F67" s="935" t="s">
        <v>1504</v>
      </c>
      <c r="G67" s="1110">
        <v>1698</v>
      </c>
      <c r="H67" s="950" t="s">
        <v>15418</v>
      </c>
    </row>
    <row r="68" spans="2:8" x14ac:dyDescent="0.25">
      <c r="B68" s="911">
        <v>43559</v>
      </c>
      <c r="C68" s="911">
        <v>43561</v>
      </c>
      <c r="D68" s="935" t="s">
        <v>6615</v>
      </c>
      <c r="E68" s="950" t="s">
        <v>14723</v>
      </c>
      <c r="F68" s="935" t="s">
        <v>587</v>
      </c>
      <c r="G68" s="1110">
        <v>1302</v>
      </c>
      <c r="H68" s="950" t="s">
        <v>15415</v>
      </c>
    </row>
    <row r="69" spans="2:8" x14ac:dyDescent="0.25">
      <c r="B69" s="911">
        <v>43559</v>
      </c>
      <c r="C69" s="911">
        <v>43562</v>
      </c>
      <c r="D69" s="547" t="s">
        <v>15419</v>
      </c>
      <c r="E69" s="572" t="s">
        <v>4318</v>
      </c>
      <c r="F69" s="547" t="s">
        <v>180</v>
      </c>
      <c r="G69" s="1110">
        <v>1798</v>
      </c>
      <c r="H69" s="572" t="s">
        <v>15420</v>
      </c>
    </row>
    <row r="70" spans="2:8" x14ac:dyDescent="0.25">
      <c r="B70" s="911">
        <v>43561</v>
      </c>
      <c r="C70" s="911">
        <v>43562</v>
      </c>
      <c r="D70" s="547" t="s">
        <v>14488</v>
      </c>
      <c r="E70" s="572" t="s">
        <v>15421</v>
      </c>
      <c r="F70" s="572" t="s">
        <v>1157</v>
      </c>
      <c r="G70" s="1110">
        <v>370</v>
      </c>
      <c r="H70" s="572" t="s">
        <v>15422</v>
      </c>
    </row>
    <row r="71" spans="2:8" x14ac:dyDescent="0.25">
      <c r="B71" s="911">
        <v>43562</v>
      </c>
      <c r="C71" s="911">
        <v>43565</v>
      </c>
      <c r="D71" s="547" t="s">
        <v>13162</v>
      </c>
      <c r="E71" s="572" t="s">
        <v>1841</v>
      </c>
      <c r="F71" s="572" t="s">
        <v>3859</v>
      </c>
      <c r="G71" s="1110">
        <v>0</v>
      </c>
      <c r="H71" s="572" t="s">
        <v>15423</v>
      </c>
    </row>
    <row r="72" spans="2:8" x14ac:dyDescent="0.25">
      <c r="B72" s="911">
        <v>43562</v>
      </c>
      <c r="C72" s="911">
        <v>43566</v>
      </c>
      <c r="D72" s="994" t="s">
        <v>15424</v>
      </c>
      <c r="E72" s="553" t="s">
        <v>2720</v>
      </c>
      <c r="F72" s="994" t="s">
        <v>180</v>
      </c>
      <c r="G72" s="1110">
        <v>3680</v>
      </c>
      <c r="H72" s="553" t="s">
        <v>15425</v>
      </c>
    </row>
    <row r="73" spans="2:8" x14ac:dyDescent="0.25">
      <c r="B73" s="911">
        <v>43562</v>
      </c>
      <c r="C73" s="911">
        <v>43566</v>
      </c>
      <c r="D73" s="994" t="s">
        <v>1834</v>
      </c>
      <c r="E73" s="553" t="s">
        <v>9646</v>
      </c>
      <c r="F73" s="994" t="s">
        <v>180</v>
      </c>
      <c r="G73" s="1110">
        <v>3680</v>
      </c>
      <c r="H73" s="553" t="s">
        <v>15425</v>
      </c>
    </row>
    <row r="74" spans="2:8" x14ac:dyDescent="0.25">
      <c r="B74" s="911">
        <v>43571</v>
      </c>
      <c r="C74" s="911">
        <v>43572</v>
      </c>
      <c r="D74" s="994" t="s">
        <v>10225</v>
      </c>
      <c r="E74" s="553" t="s">
        <v>2262</v>
      </c>
      <c r="F74" s="994" t="s">
        <v>1568</v>
      </c>
      <c r="G74" s="1110">
        <v>0</v>
      </c>
      <c r="H74" s="553" t="s">
        <v>15428</v>
      </c>
    </row>
    <row r="75" spans="2:8" x14ac:dyDescent="0.25">
      <c r="B75" s="911">
        <v>43575</v>
      </c>
      <c r="C75" s="911">
        <v>43578</v>
      </c>
      <c r="D75" s="547" t="s">
        <v>10255</v>
      </c>
      <c r="E75" s="572" t="s">
        <v>12835</v>
      </c>
      <c r="F75" s="547" t="s">
        <v>14951</v>
      </c>
      <c r="G75" s="1110">
        <v>2100</v>
      </c>
      <c r="H75" s="572" t="s">
        <v>15429</v>
      </c>
    </row>
    <row r="76" spans="2:8" x14ac:dyDescent="0.25">
      <c r="B76" s="911">
        <v>43580</v>
      </c>
      <c r="C76" s="911">
        <v>43581</v>
      </c>
      <c r="D76" s="547" t="s">
        <v>2274</v>
      </c>
      <c r="E76" s="572" t="s">
        <v>2275</v>
      </c>
      <c r="F76" s="547" t="s">
        <v>704</v>
      </c>
      <c r="G76" s="1110">
        <v>815</v>
      </c>
      <c r="H76" s="572" t="s">
        <v>15430</v>
      </c>
    </row>
    <row r="77" spans="2:8" x14ac:dyDescent="0.25">
      <c r="B77" s="911">
        <v>43581</v>
      </c>
      <c r="C77" s="911">
        <v>43583</v>
      </c>
      <c r="D77" s="547" t="s">
        <v>2283</v>
      </c>
      <c r="E77" s="572" t="s">
        <v>4094</v>
      </c>
      <c r="F77" s="547" t="s">
        <v>1742</v>
      </c>
      <c r="G77" s="1110">
        <v>1314</v>
      </c>
      <c r="H77" s="572" t="s">
        <v>15431</v>
      </c>
    </row>
    <row r="78" spans="2:8" x14ac:dyDescent="0.25">
      <c r="B78" s="911">
        <v>43582</v>
      </c>
      <c r="C78" s="911">
        <v>43587</v>
      </c>
      <c r="D78" s="547" t="s">
        <v>8800</v>
      </c>
      <c r="E78" s="572" t="s">
        <v>3363</v>
      </c>
      <c r="F78" s="547" t="s">
        <v>13334</v>
      </c>
      <c r="G78" s="1110">
        <v>0</v>
      </c>
      <c r="H78" s="572" t="s">
        <v>15432</v>
      </c>
    </row>
    <row r="79" spans="2:8" x14ac:dyDescent="0.25">
      <c r="B79" s="911">
        <v>43583</v>
      </c>
      <c r="C79" s="911">
        <v>43587</v>
      </c>
      <c r="D79" s="547" t="s">
        <v>10225</v>
      </c>
      <c r="E79" s="572" t="s">
        <v>2262</v>
      </c>
      <c r="F79" s="547" t="s">
        <v>12101</v>
      </c>
      <c r="G79" s="1110">
        <v>458</v>
      </c>
      <c r="H79" s="572" t="s">
        <v>15433</v>
      </c>
    </row>
    <row r="80" spans="2:8" x14ac:dyDescent="0.25">
      <c r="B80" s="122"/>
      <c r="C80" s="122"/>
      <c r="D80" s="1046"/>
      <c r="E80" s="1049"/>
      <c r="F80" s="1046"/>
      <c r="G80" s="123"/>
      <c r="H80" s="1049"/>
    </row>
    <row r="81" spans="1:8" x14ac:dyDescent="0.25">
      <c r="B81" s="122"/>
      <c r="C81" s="122"/>
      <c r="D81" s="1046"/>
      <c r="E81" s="1049"/>
      <c r="F81" s="1046"/>
      <c r="G81" s="123"/>
      <c r="H81" s="1049"/>
    </row>
    <row r="82" spans="1:8" x14ac:dyDescent="0.25">
      <c r="B82" s="122"/>
      <c r="C82" s="122"/>
      <c r="D82" s="1046"/>
      <c r="E82" s="1049"/>
      <c r="F82" s="1046"/>
      <c r="G82" s="123"/>
      <c r="H82" s="1049"/>
    </row>
    <row r="83" spans="1:8" x14ac:dyDescent="0.25">
      <c r="B83" s="122"/>
      <c r="C83" s="122"/>
      <c r="D83" s="1046"/>
      <c r="E83" s="1049"/>
      <c r="F83" s="1046"/>
      <c r="G83" s="123"/>
      <c r="H83" s="1049"/>
    </row>
    <row r="84" spans="1:8" x14ac:dyDescent="0.25">
      <c r="B84" s="122"/>
      <c r="C84" s="122"/>
      <c r="D84" s="1047"/>
      <c r="E84" s="1050"/>
      <c r="F84" s="1047"/>
      <c r="G84" s="123"/>
      <c r="H84" s="1050"/>
    </row>
    <row r="85" spans="1:8" x14ac:dyDescent="0.25">
      <c r="B85" s="122"/>
      <c r="C85" s="122"/>
      <c r="D85" s="1047"/>
      <c r="E85" s="1050"/>
      <c r="F85" s="1047"/>
      <c r="G85" s="123"/>
      <c r="H85" s="1050"/>
    </row>
    <row r="86" spans="1:8" x14ac:dyDescent="0.25">
      <c r="B86" s="122"/>
      <c r="C86" s="122"/>
      <c r="D86" s="1047"/>
      <c r="E86" s="1050"/>
      <c r="F86" s="1047"/>
      <c r="G86" s="123"/>
      <c r="H86" s="1050"/>
    </row>
    <row r="87" spans="1:8" x14ac:dyDescent="0.25">
      <c r="B87" s="122"/>
      <c r="C87" s="122"/>
      <c r="D87" s="1047"/>
      <c r="E87" s="1050"/>
      <c r="F87" s="1047"/>
      <c r="G87" s="123"/>
      <c r="H87" s="1050"/>
    </row>
    <row r="88" spans="1:8" x14ac:dyDescent="0.25">
      <c r="B88" s="122"/>
      <c r="C88" s="122"/>
      <c r="D88" s="1047"/>
      <c r="E88" s="1050"/>
      <c r="F88" s="1047"/>
      <c r="G88" s="123"/>
      <c r="H88" s="1050"/>
    </row>
    <row r="89" spans="1:8" x14ac:dyDescent="0.25">
      <c r="B89" s="122"/>
      <c r="C89" s="122"/>
      <c r="D89" s="1047"/>
      <c r="E89" s="1050"/>
      <c r="F89" s="1047"/>
      <c r="G89" s="123"/>
      <c r="H89" s="1050"/>
    </row>
    <row r="90" spans="1:8" x14ac:dyDescent="0.25">
      <c r="A90" s="184"/>
      <c r="B90" s="332"/>
      <c r="C90" s="332"/>
      <c r="D90" s="99"/>
      <c r="E90" s="99"/>
      <c r="F90" s="99"/>
      <c r="G90" s="333"/>
      <c r="H90" s="99"/>
    </row>
    <row r="91" spans="1:8" x14ac:dyDescent="0.25">
      <c r="A91" s="128" t="s">
        <v>32</v>
      </c>
      <c r="B91" s="122"/>
      <c r="C91" s="122"/>
      <c r="D91" s="1046"/>
      <c r="E91" s="260"/>
      <c r="F91" s="1046"/>
      <c r="G91" s="123"/>
      <c r="H91" s="1049"/>
    </row>
    <row r="92" spans="1:8" x14ac:dyDescent="0.25">
      <c r="B92" s="922"/>
      <c r="C92" s="922"/>
      <c r="D92" s="547"/>
      <c r="E92" s="547"/>
      <c r="F92" s="547"/>
      <c r="G92" s="921"/>
      <c r="H92" s="572"/>
    </row>
    <row r="93" spans="1:8" x14ac:dyDescent="0.25">
      <c r="B93" s="911">
        <v>43558</v>
      </c>
      <c r="C93" s="911">
        <v>43562</v>
      </c>
      <c r="D93" s="867" t="s">
        <v>15971</v>
      </c>
      <c r="E93" s="935" t="s">
        <v>837</v>
      </c>
      <c r="F93" s="547" t="s">
        <v>587</v>
      </c>
      <c r="G93" s="921">
        <v>409</v>
      </c>
      <c r="H93" s="572" t="s">
        <v>15972</v>
      </c>
    </row>
    <row r="94" spans="1:8" x14ac:dyDescent="0.25">
      <c r="B94" s="911">
        <v>43566</v>
      </c>
      <c r="C94" s="911">
        <v>43571</v>
      </c>
      <c r="D94" s="547" t="s">
        <v>2303</v>
      </c>
      <c r="E94" s="547" t="s">
        <v>36</v>
      </c>
      <c r="F94" s="547" t="s">
        <v>587</v>
      </c>
      <c r="G94" s="921">
        <v>2784.16</v>
      </c>
      <c r="H94" s="572" t="s">
        <v>3564</v>
      </c>
    </row>
    <row r="95" spans="1:8" x14ac:dyDescent="0.25">
      <c r="B95" s="911">
        <v>43568</v>
      </c>
      <c r="C95" s="911">
        <v>43571</v>
      </c>
      <c r="D95" s="547" t="s">
        <v>9488</v>
      </c>
      <c r="E95" s="547"/>
      <c r="F95" s="547" t="s">
        <v>430</v>
      </c>
      <c r="G95" s="921">
        <v>32456.75</v>
      </c>
      <c r="H95" s="572" t="s">
        <v>15973</v>
      </c>
    </row>
    <row r="96" spans="1:8" x14ac:dyDescent="0.25">
      <c r="B96" s="911">
        <v>43568</v>
      </c>
      <c r="C96" s="911">
        <v>43571</v>
      </c>
      <c r="D96" s="547" t="s">
        <v>13878</v>
      </c>
      <c r="E96" s="547" t="s">
        <v>15974</v>
      </c>
      <c r="F96" s="547" t="s">
        <v>430</v>
      </c>
      <c r="G96" s="921" t="s">
        <v>15975</v>
      </c>
      <c r="H96" s="572" t="s">
        <v>15973</v>
      </c>
    </row>
    <row r="97" spans="1:8" x14ac:dyDescent="0.25">
      <c r="B97" s="911">
        <v>43568</v>
      </c>
      <c r="C97" s="911">
        <v>43571</v>
      </c>
      <c r="D97" s="547" t="s">
        <v>15976</v>
      </c>
      <c r="E97" s="935" t="s">
        <v>15974</v>
      </c>
      <c r="F97" s="547" t="s">
        <v>430</v>
      </c>
      <c r="G97" s="921" t="s">
        <v>15975</v>
      </c>
      <c r="H97" s="572" t="s">
        <v>15973</v>
      </c>
    </row>
    <row r="98" spans="1:8" x14ac:dyDescent="0.25">
      <c r="B98" s="911">
        <v>43568</v>
      </c>
      <c r="C98" s="911">
        <v>43571</v>
      </c>
      <c r="D98" s="547" t="s">
        <v>2298</v>
      </c>
      <c r="E98" s="935" t="s">
        <v>1173</v>
      </c>
      <c r="F98" s="547" t="s">
        <v>430</v>
      </c>
      <c r="G98" s="921" t="s">
        <v>15975</v>
      </c>
      <c r="H98" s="572" t="s">
        <v>15973</v>
      </c>
    </row>
    <row r="99" spans="1:8" x14ac:dyDescent="0.25">
      <c r="B99" s="911">
        <v>43568</v>
      </c>
      <c r="C99" s="911">
        <v>43571</v>
      </c>
      <c r="D99" s="547" t="s">
        <v>15977</v>
      </c>
      <c r="E99" s="547" t="s">
        <v>15978</v>
      </c>
      <c r="F99" s="547" t="s">
        <v>430</v>
      </c>
      <c r="G99" s="921" t="s">
        <v>15975</v>
      </c>
      <c r="H99" s="572" t="s">
        <v>15973</v>
      </c>
    </row>
    <row r="100" spans="1:8" x14ac:dyDescent="0.25">
      <c r="B100" s="911">
        <v>43570</v>
      </c>
      <c r="C100" s="911">
        <v>43571</v>
      </c>
      <c r="D100" s="547" t="s">
        <v>15979</v>
      </c>
      <c r="E100" s="547" t="s">
        <v>15980</v>
      </c>
      <c r="F100" s="547" t="s">
        <v>172</v>
      </c>
      <c r="G100" s="921">
        <v>317.61</v>
      </c>
      <c r="H100" s="572" t="s">
        <v>15981</v>
      </c>
    </row>
    <row r="101" spans="1:8" x14ac:dyDescent="0.25">
      <c r="B101" s="911">
        <v>43572</v>
      </c>
      <c r="C101" s="911">
        <v>43575</v>
      </c>
      <c r="D101" s="547" t="s">
        <v>2298</v>
      </c>
      <c r="E101" s="547" t="s">
        <v>15982</v>
      </c>
      <c r="F101" s="547" t="s">
        <v>143</v>
      </c>
      <c r="G101" s="921">
        <v>1417.07</v>
      </c>
      <c r="H101" s="572" t="s">
        <v>15983</v>
      </c>
    </row>
    <row r="102" spans="1:8" x14ac:dyDescent="0.25">
      <c r="B102" s="911">
        <v>43576</v>
      </c>
      <c r="C102" s="911">
        <v>43578</v>
      </c>
      <c r="D102" s="547" t="s">
        <v>3439</v>
      </c>
      <c r="E102" s="547"/>
      <c r="F102" s="547" t="s">
        <v>15984</v>
      </c>
      <c r="G102" s="921">
        <v>1414.92</v>
      </c>
      <c r="H102" s="572" t="s">
        <v>15985</v>
      </c>
    </row>
    <row r="103" spans="1:8" x14ac:dyDescent="0.25">
      <c r="B103" s="911">
        <v>43583</v>
      </c>
      <c r="C103" s="911">
        <v>43586</v>
      </c>
      <c r="D103" s="547" t="s">
        <v>2298</v>
      </c>
      <c r="E103" s="547" t="s">
        <v>15982</v>
      </c>
      <c r="F103" s="547" t="s">
        <v>2178</v>
      </c>
      <c r="G103" s="921">
        <v>1205.68</v>
      </c>
      <c r="H103" s="572" t="s">
        <v>15441</v>
      </c>
    </row>
    <row r="104" spans="1:8" x14ac:dyDescent="0.25">
      <c r="B104" s="911">
        <v>43583</v>
      </c>
      <c r="C104" s="911">
        <v>43586</v>
      </c>
      <c r="D104" s="547" t="s">
        <v>2764</v>
      </c>
      <c r="E104" s="547" t="s">
        <v>10707</v>
      </c>
      <c r="F104" s="547" t="s">
        <v>2178</v>
      </c>
      <c r="G104" s="921">
        <v>1264.42</v>
      </c>
      <c r="H104" s="572" t="s">
        <v>15986</v>
      </c>
    </row>
    <row r="105" spans="1:8" x14ac:dyDescent="0.25">
      <c r="B105" s="911">
        <v>43583</v>
      </c>
      <c r="C105" s="911">
        <v>43586</v>
      </c>
      <c r="D105" s="547" t="s">
        <v>12944</v>
      </c>
      <c r="E105" s="547" t="s">
        <v>8474</v>
      </c>
      <c r="F105" s="547" t="s">
        <v>2178</v>
      </c>
      <c r="G105" s="921">
        <v>1295.74</v>
      </c>
      <c r="H105" s="572" t="s">
        <v>15986</v>
      </c>
    </row>
    <row r="106" spans="1:8" x14ac:dyDescent="0.25">
      <c r="B106" s="911">
        <v>43583</v>
      </c>
      <c r="C106" s="911">
        <v>43586</v>
      </c>
      <c r="D106" s="547" t="s">
        <v>10899</v>
      </c>
      <c r="E106" s="547" t="s">
        <v>8474</v>
      </c>
      <c r="F106" s="547" t="s">
        <v>2178</v>
      </c>
      <c r="G106" s="921">
        <v>1264.42</v>
      </c>
      <c r="H106" s="572" t="s">
        <v>15986</v>
      </c>
    </row>
    <row r="107" spans="1:8" x14ac:dyDescent="0.25">
      <c r="B107" s="911">
        <v>43584</v>
      </c>
      <c r="C107" s="911">
        <v>43587</v>
      </c>
      <c r="D107" s="547" t="s">
        <v>10892</v>
      </c>
      <c r="E107" s="547" t="s">
        <v>6444</v>
      </c>
      <c r="F107" s="547" t="s">
        <v>863</v>
      </c>
      <c r="G107" s="921">
        <v>1504.82</v>
      </c>
      <c r="H107" s="572" t="s">
        <v>15987</v>
      </c>
    </row>
    <row r="108" spans="1:8" x14ac:dyDescent="0.25">
      <c r="B108" s="922"/>
      <c r="C108" s="922"/>
      <c r="D108" s="547"/>
      <c r="E108" s="547"/>
      <c r="F108" s="547"/>
      <c r="G108" s="921"/>
      <c r="H108" s="572"/>
    </row>
    <row r="109" spans="1:8" x14ac:dyDescent="0.25">
      <c r="B109" s="922"/>
      <c r="C109" s="922"/>
      <c r="D109" s="547"/>
      <c r="E109" s="547"/>
      <c r="F109" s="547"/>
      <c r="G109" s="921"/>
      <c r="H109" s="572"/>
    </row>
    <row r="110" spans="1:8" x14ac:dyDescent="0.25">
      <c r="A110" s="184"/>
      <c r="B110" s="332"/>
      <c r="C110" s="332"/>
      <c r="D110" s="99"/>
      <c r="E110" s="99"/>
      <c r="F110" s="99"/>
      <c r="G110" s="333"/>
      <c r="H110" s="99"/>
    </row>
    <row r="111" spans="1:8" x14ac:dyDescent="0.25">
      <c r="A111" s="128" t="s">
        <v>13446</v>
      </c>
      <c r="B111" s="922"/>
      <c r="C111" s="922"/>
      <c r="D111" s="547"/>
      <c r="E111" s="547"/>
      <c r="F111" s="547"/>
      <c r="G111" s="921"/>
      <c r="H111" s="572"/>
    </row>
    <row r="112" spans="1:8" x14ac:dyDescent="0.25">
      <c r="B112" s="964">
        <v>43568</v>
      </c>
      <c r="C112" s="964">
        <v>43571</v>
      </c>
      <c r="D112" s="959" t="s">
        <v>2472</v>
      </c>
      <c r="E112" s="960" t="s">
        <v>36</v>
      </c>
      <c r="F112" s="959" t="s">
        <v>587</v>
      </c>
      <c r="G112" s="971">
        <v>1456.39</v>
      </c>
      <c r="H112" s="960" t="s">
        <v>10367</v>
      </c>
    </row>
    <row r="113" spans="1:8" x14ac:dyDescent="0.25">
      <c r="B113" s="964">
        <v>43569</v>
      </c>
      <c r="C113" s="964">
        <v>43569</v>
      </c>
      <c r="D113" s="959">
        <v>24</v>
      </c>
      <c r="E113" s="960" t="s">
        <v>3129</v>
      </c>
      <c r="F113" s="959" t="s">
        <v>1872</v>
      </c>
      <c r="G113" s="971">
        <v>384</v>
      </c>
      <c r="H113" s="960" t="s">
        <v>14822</v>
      </c>
    </row>
    <row r="114" spans="1:8" x14ac:dyDescent="0.25">
      <c r="B114" s="922"/>
      <c r="C114" s="922"/>
      <c r="D114" s="547"/>
      <c r="E114" s="547"/>
      <c r="F114" s="547"/>
      <c r="G114" s="921"/>
      <c r="H114" s="572"/>
    </row>
    <row r="115" spans="1:8" x14ac:dyDescent="0.25">
      <c r="B115" s="922"/>
      <c r="C115" s="922"/>
      <c r="D115" s="547"/>
      <c r="E115" s="547"/>
      <c r="F115" s="547"/>
      <c r="G115" s="921"/>
      <c r="H115" s="572"/>
    </row>
    <row r="116" spans="1:8" x14ac:dyDescent="0.25">
      <c r="B116" s="922"/>
      <c r="C116" s="922"/>
      <c r="D116" s="547"/>
      <c r="E116" s="547"/>
      <c r="F116" s="547"/>
      <c r="G116" s="921"/>
      <c r="H116" s="572"/>
    </row>
    <row r="117" spans="1:8" x14ac:dyDescent="0.25">
      <c r="B117" s="922"/>
      <c r="C117" s="922"/>
      <c r="D117" s="547"/>
      <c r="E117" s="547"/>
      <c r="F117" s="547"/>
      <c r="G117" s="921"/>
      <c r="H117" s="572"/>
    </row>
    <row r="118" spans="1:8" x14ac:dyDescent="0.25">
      <c r="B118" s="122"/>
      <c r="C118" s="122"/>
      <c r="D118" s="1047"/>
      <c r="E118" s="546"/>
      <c r="F118" s="1047"/>
      <c r="G118" s="123"/>
      <c r="H118" s="1050"/>
    </row>
    <row r="119" spans="1:8" x14ac:dyDescent="0.25">
      <c r="A119" s="184"/>
      <c r="B119" s="332"/>
      <c r="C119" s="332"/>
      <c r="D119" s="99"/>
      <c r="E119" s="99"/>
      <c r="F119" s="99"/>
      <c r="G119" s="333"/>
      <c r="H119" s="99"/>
    </row>
    <row r="120" spans="1:8" x14ac:dyDescent="0.25">
      <c r="A120" s="128" t="s">
        <v>14314</v>
      </c>
      <c r="B120" s="552"/>
      <c r="C120" s="552"/>
      <c r="D120" s="547"/>
      <c r="E120" s="547"/>
      <c r="F120" s="547"/>
      <c r="G120" s="123"/>
      <c r="H120" s="547"/>
    </row>
    <row r="121" spans="1:8" x14ac:dyDescent="0.25">
      <c r="B121" s="911">
        <v>43557</v>
      </c>
      <c r="C121" s="911">
        <v>43562</v>
      </c>
      <c r="D121" s="994" t="s">
        <v>10523</v>
      </c>
      <c r="E121" s="1010" t="s">
        <v>14810</v>
      </c>
      <c r="F121" s="994" t="s">
        <v>4209</v>
      </c>
      <c r="G121" s="969">
        <v>2</v>
      </c>
      <c r="H121" s="935" t="s">
        <v>14811</v>
      </c>
    </row>
    <row r="122" spans="1:8" x14ac:dyDescent="0.25">
      <c r="B122" s="911">
        <v>43557</v>
      </c>
      <c r="C122" s="911">
        <v>43560</v>
      </c>
      <c r="D122" s="994" t="s">
        <v>2018</v>
      </c>
      <c r="E122" s="1010" t="s">
        <v>4498</v>
      </c>
      <c r="F122" s="994" t="s">
        <v>1180</v>
      </c>
      <c r="G122" s="969">
        <v>1887.04</v>
      </c>
      <c r="H122" s="935" t="s">
        <v>15210</v>
      </c>
    </row>
    <row r="123" spans="1:8" x14ac:dyDescent="0.25">
      <c r="B123" s="911">
        <v>43557</v>
      </c>
      <c r="C123" s="911">
        <v>43562</v>
      </c>
      <c r="D123" s="547" t="s">
        <v>10523</v>
      </c>
      <c r="E123" s="547" t="s">
        <v>13749</v>
      </c>
      <c r="F123" s="547" t="s">
        <v>4209</v>
      </c>
      <c r="G123" s="1106">
        <v>2</v>
      </c>
      <c r="H123" s="547" t="s">
        <v>15288</v>
      </c>
    </row>
    <row r="124" spans="1:8" x14ac:dyDescent="0.25">
      <c r="B124" s="911">
        <v>43558</v>
      </c>
      <c r="C124" s="911">
        <v>43558</v>
      </c>
      <c r="D124" s="994" t="s">
        <v>15201</v>
      </c>
      <c r="E124" s="1010" t="s">
        <v>1578</v>
      </c>
      <c r="F124" s="994" t="s">
        <v>2732</v>
      </c>
      <c r="G124" s="969">
        <v>0</v>
      </c>
      <c r="H124" s="935" t="s">
        <v>15211</v>
      </c>
    </row>
    <row r="125" spans="1:8" x14ac:dyDescent="0.25">
      <c r="B125" s="911">
        <v>43558</v>
      </c>
      <c r="C125" s="911">
        <v>43562</v>
      </c>
      <c r="D125" s="547" t="s">
        <v>12676</v>
      </c>
      <c r="E125" s="547" t="s">
        <v>15025</v>
      </c>
      <c r="F125" s="547" t="s">
        <v>15029</v>
      </c>
      <c r="G125" s="1106">
        <v>1080</v>
      </c>
      <c r="H125" s="547" t="s">
        <v>15026</v>
      </c>
    </row>
    <row r="126" spans="1:8" x14ac:dyDescent="0.25">
      <c r="B126" s="911">
        <v>43558</v>
      </c>
      <c r="C126" s="911">
        <v>43562</v>
      </c>
      <c r="D126" s="547" t="s">
        <v>10545</v>
      </c>
      <c r="E126" s="547" t="s">
        <v>84</v>
      </c>
      <c r="F126" s="547" t="s">
        <v>15535</v>
      </c>
      <c r="G126" s="1106">
        <v>877.64</v>
      </c>
      <c r="H126" s="547" t="s">
        <v>15536</v>
      </c>
    </row>
    <row r="127" spans="1:8" ht="13.5" customHeight="1" x14ac:dyDescent="0.25">
      <c r="B127" s="911">
        <v>43559</v>
      </c>
      <c r="C127" s="961">
        <v>43559</v>
      </c>
      <c r="D127" s="547" t="s">
        <v>10536</v>
      </c>
      <c r="E127" s="547" t="s">
        <v>12605</v>
      </c>
      <c r="F127" s="547" t="s">
        <v>2832</v>
      </c>
      <c r="G127" s="969">
        <v>55</v>
      </c>
      <c r="H127" s="547" t="s">
        <v>14563</v>
      </c>
    </row>
    <row r="128" spans="1:8" ht="13.5" customHeight="1" x14ac:dyDescent="0.25">
      <c r="B128" s="911">
        <v>43559</v>
      </c>
      <c r="C128" s="911">
        <v>43562</v>
      </c>
      <c r="D128" s="547" t="s">
        <v>12668</v>
      </c>
      <c r="E128" s="547" t="s">
        <v>15537</v>
      </c>
      <c r="F128" s="547" t="s">
        <v>4209</v>
      </c>
      <c r="G128" s="1106">
        <v>364</v>
      </c>
      <c r="H128" s="547" t="s">
        <v>15538</v>
      </c>
    </row>
    <row r="129" spans="2:8" x14ac:dyDescent="0.25">
      <c r="B129" s="911">
        <v>43560</v>
      </c>
      <c r="C129" s="961">
        <v>43560</v>
      </c>
      <c r="D129" s="547" t="s">
        <v>15201</v>
      </c>
      <c r="E129" s="547" t="s">
        <v>1578</v>
      </c>
      <c r="F129" s="547" t="s">
        <v>9821</v>
      </c>
      <c r="G129" s="969">
        <v>0</v>
      </c>
      <c r="H129" s="547" t="s">
        <v>15212</v>
      </c>
    </row>
    <row r="130" spans="2:8" x14ac:dyDescent="0.25">
      <c r="B130" s="911">
        <v>43564</v>
      </c>
      <c r="C130" s="961">
        <v>43564</v>
      </c>
      <c r="D130" s="547" t="s">
        <v>12443</v>
      </c>
      <c r="E130" s="547" t="s">
        <v>21</v>
      </c>
      <c r="F130" s="547" t="s">
        <v>12720</v>
      </c>
      <c r="G130" s="969">
        <v>71</v>
      </c>
      <c r="H130" s="547" t="s">
        <v>15348</v>
      </c>
    </row>
    <row r="131" spans="2:8" x14ac:dyDescent="0.25">
      <c r="B131" s="911">
        <f>'[4]12.21.2018'!A11</f>
        <v>43569</v>
      </c>
      <c r="C131" s="961">
        <f>'[4]12.21.2018'!B11</f>
        <v>43573</v>
      </c>
      <c r="D131" s="598" t="str">
        <f>'[4]12.21.2018'!C11</f>
        <v>Moore, Kiki</v>
      </c>
      <c r="E131" s="598" t="str">
        <f>'[4]12.21.2018'!D11</f>
        <v>Dir of Stu Support Services</v>
      </c>
      <c r="F131" s="598" t="str">
        <f>'[4]12.21.2018'!E11</f>
        <v>San Diego, CA</v>
      </c>
      <c r="G131" s="969">
        <f>'[4]12.21.2018'!F11</f>
        <v>2282.04</v>
      </c>
      <c r="H131" s="598" t="str">
        <f>'[4]12.21.2018'!G11</f>
        <v>COE Proposal Writing Workshop</v>
      </c>
    </row>
    <row r="132" spans="2:8" x14ac:dyDescent="0.25">
      <c r="B132" s="911">
        <v>43569</v>
      </c>
      <c r="C132" s="961">
        <v>43570</v>
      </c>
      <c r="D132" s="598" t="s">
        <v>10523</v>
      </c>
      <c r="E132" s="598" t="s">
        <v>13749</v>
      </c>
      <c r="F132" s="598" t="s">
        <v>4209</v>
      </c>
      <c r="G132" s="969">
        <v>197</v>
      </c>
      <c r="H132" s="598" t="s">
        <v>15358</v>
      </c>
    </row>
    <row r="133" spans="2:8" x14ac:dyDescent="0.25">
      <c r="B133" s="911">
        <v>43570</v>
      </c>
      <c r="C133" s="911">
        <v>43573</v>
      </c>
      <c r="D133" s="547" t="s">
        <v>13099</v>
      </c>
      <c r="E133" s="547" t="s">
        <v>14995</v>
      </c>
      <c r="F133" s="547" t="s">
        <v>14996</v>
      </c>
      <c r="G133" s="1106">
        <v>339.5</v>
      </c>
      <c r="H133" s="547" t="s">
        <v>5084</v>
      </c>
    </row>
    <row r="134" spans="2:8" x14ac:dyDescent="0.25">
      <c r="B134" s="911">
        <v>43570</v>
      </c>
      <c r="C134" s="911">
        <v>43573</v>
      </c>
      <c r="D134" s="547" t="s">
        <v>12685</v>
      </c>
      <c r="E134" s="547" t="s">
        <v>15289</v>
      </c>
      <c r="F134" s="547" t="s">
        <v>14996</v>
      </c>
      <c r="G134" s="1106">
        <v>339.5</v>
      </c>
      <c r="H134" s="547" t="s">
        <v>15290</v>
      </c>
    </row>
    <row r="135" spans="2:8" x14ac:dyDescent="0.25">
      <c r="B135" s="911">
        <v>43570</v>
      </c>
      <c r="C135" s="911">
        <v>43574</v>
      </c>
      <c r="D135" s="547" t="s">
        <v>10532</v>
      </c>
      <c r="E135" s="547" t="s">
        <v>14813</v>
      </c>
      <c r="F135" s="547" t="s">
        <v>14996</v>
      </c>
      <c r="G135" s="1173">
        <v>1578.28</v>
      </c>
      <c r="H135" s="547" t="s">
        <v>15549</v>
      </c>
    </row>
    <row r="136" spans="2:8" x14ac:dyDescent="0.25">
      <c r="B136" s="911">
        <v>43570</v>
      </c>
      <c r="C136" s="911">
        <v>43573</v>
      </c>
      <c r="D136" s="547" t="s">
        <v>10533</v>
      </c>
      <c r="E136" s="547" t="s">
        <v>13915</v>
      </c>
      <c r="F136" s="547" t="s">
        <v>14996</v>
      </c>
      <c r="G136" s="1173">
        <v>1578.28</v>
      </c>
      <c r="H136" s="547" t="s">
        <v>15549</v>
      </c>
    </row>
    <row r="137" spans="2:8" x14ac:dyDescent="0.25">
      <c r="B137" s="911">
        <v>43573</v>
      </c>
      <c r="C137" s="911">
        <v>43574</v>
      </c>
      <c r="D137" s="547" t="s">
        <v>10536</v>
      </c>
      <c r="E137" s="547" t="s">
        <v>12605</v>
      </c>
      <c r="F137" s="547" t="s">
        <v>15550</v>
      </c>
      <c r="G137" s="1173">
        <v>524</v>
      </c>
      <c r="H137" s="547" t="s">
        <v>15551</v>
      </c>
    </row>
    <row r="138" spans="2:8" x14ac:dyDescent="0.25">
      <c r="B138" s="911">
        <v>43575</v>
      </c>
      <c r="C138" s="911">
        <v>43579</v>
      </c>
      <c r="D138" s="547" t="s">
        <v>12439</v>
      </c>
      <c r="E138" s="547" t="s">
        <v>1938</v>
      </c>
      <c r="F138" s="547" t="s">
        <v>14951</v>
      </c>
      <c r="G138" s="969">
        <v>741.1</v>
      </c>
      <c r="H138" s="547" t="s">
        <v>14952</v>
      </c>
    </row>
    <row r="139" spans="2:8" x14ac:dyDescent="0.25">
      <c r="B139" s="911">
        <v>43575</v>
      </c>
      <c r="C139" s="911">
        <v>43579</v>
      </c>
      <c r="D139" s="547" t="s">
        <v>14015</v>
      </c>
      <c r="E139" s="547" t="s">
        <v>34</v>
      </c>
      <c r="F139" s="547" t="s">
        <v>15030</v>
      </c>
      <c r="G139" s="1106">
        <v>557</v>
      </c>
      <c r="H139" s="547" t="s">
        <v>15028</v>
      </c>
    </row>
    <row r="140" spans="2:8" x14ac:dyDescent="0.25">
      <c r="B140" s="911">
        <v>43576</v>
      </c>
      <c r="C140" s="911">
        <v>43578</v>
      </c>
      <c r="D140" s="547" t="s">
        <v>14839</v>
      </c>
      <c r="E140" s="547" t="s">
        <v>5895</v>
      </c>
      <c r="F140" s="547" t="s">
        <v>14951</v>
      </c>
      <c r="G140" s="1106">
        <v>1900</v>
      </c>
      <c r="H140" s="547" t="s">
        <v>15213</v>
      </c>
    </row>
    <row r="141" spans="2:8" x14ac:dyDescent="0.25">
      <c r="B141" s="911">
        <v>43576</v>
      </c>
      <c r="C141" s="911">
        <v>43581</v>
      </c>
      <c r="D141" s="547" t="s">
        <v>15291</v>
      </c>
      <c r="E141" s="547" t="s">
        <v>3430</v>
      </c>
      <c r="F141" s="547" t="s">
        <v>1568</v>
      </c>
      <c r="G141" s="1106">
        <v>150.02000000000001</v>
      </c>
      <c r="H141" s="547" t="s">
        <v>15292</v>
      </c>
    </row>
    <row r="142" spans="2:8" x14ac:dyDescent="0.25">
      <c r="B142" s="911">
        <v>43577</v>
      </c>
      <c r="C142" s="961">
        <v>43581</v>
      </c>
      <c r="D142" s="547" t="s">
        <v>14953</v>
      </c>
      <c r="E142" s="547" t="s">
        <v>11568</v>
      </c>
      <c r="F142" s="547" t="s">
        <v>14954</v>
      </c>
      <c r="G142" s="969">
        <v>120</v>
      </c>
      <c r="H142" s="547" t="s">
        <v>14955</v>
      </c>
    </row>
    <row r="143" spans="2:8" x14ac:dyDescent="0.25">
      <c r="B143" s="911">
        <v>43577</v>
      </c>
      <c r="C143" s="911">
        <v>43581</v>
      </c>
      <c r="D143" s="547" t="s">
        <v>12565</v>
      </c>
      <c r="E143" s="935" t="s">
        <v>7099</v>
      </c>
      <c r="F143" s="547" t="s">
        <v>1568</v>
      </c>
      <c r="G143" s="969">
        <v>120</v>
      </c>
      <c r="H143" s="935" t="s">
        <v>14812</v>
      </c>
    </row>
    <row r="144" spans="2:8" x14ac:dyDescent="0.25">
      <c r="B144" s="911">
        <v>43582</v>
      </c>
      <c r="C144" s="911">
        <v>43586</v>
      </c>
      <c r="D144" s="547" t="s">
        <v>12685</v>
      </c>
      <c r="E144" s="935" t="s">
        <v>14813</v>
      </c>
      <c r="F144" s="547" t="s">
        <v>14814</v>
      </c>
      <c r="G144" s="969">
        <v>500.14</v>
      </c>
      <c r="H144" s="935" t="s">
        <v>11071</v>
      </c>
    </row>
    <row r="145" spans="1:8" x14ac:dyDescent="0.25">
      <c r="B145" s="911">
        <v>43582</v>
      </c>
      <c r="C145" s="911">
        <v>43586</v>
      </c>
      <c r="D145" s="547" t="s">
        <v>14815</v>
      </c>
      <c r="E145" s="935" t="s">
        <v>14816</v>
      </c>
      <c r="F145" s="547" t="s">
        <v>14814</v>
      </c>
      <c r="G145" s="969">
        <v>220</v>
      </c>
      <c r="H145" s="935" t="s">
        <v>11071</v>
      </c>
    </row>
    <row r="146" spans="1:8" x14ac:dyDescent="0.25">
      <c r="B146" s="911">
        <v>43582</v>
      </c>
      <c r="C146" s="911">
        <v>43586</v>
      </c>
      <c r="D146" s="547" t="s">
        <v>13077</v>
      </c>
      <c r="E146" s="547" t="s">
        <v>13078</v>
      </c>
      <c r="F146" s="547" t="s">
        <v>14814</v>
      </c>
      <c r="G146" s="1106">
        <v>212.16</v>
      </c>
      <c r="H146" s="547" t="s">
        <v>11071</v>
      </c>
    </row>
    <row r="147" spans="1:8" x14ac:dyDescent="0.25">
      <c r="B147" s="961">
        <v>43583</v>
      </c>
      <c r="C147" s="911">
        <v>43586</v>
      </c>
      <c r="D147" s="547" t="s">
        <v>13083</v>
      </c>
      <c r="E147" s="547" t="s">
        <v>13095</v>
      </c>
      <c r="F147" s="547" t="s">
        <v>14814</v>
      </c>
      <c r="G147" s="969">
        <v>1018.9</v>
      </c>
      <c r="H147" s="547" t="s">
        <v>11071</v>
      </c>
    </row>
    <row r="148" spans="1:8" x14ac:dyDescent="0.25">
      <c r="B148" s="911">
        <v>43583</v>
      </c>
      <c r="C148" s="911">
        <v>43586</v>
      </c>
      <c r="D148" s="547" t="s">
        <v>13077</v>
      </c>
      <c r="E148" s="547" t="s">
        <v>13078</v>
      </c>
      <c r="F148" s="547" t="s">
        <v>14814</v>
      </c>
      <c r="G148" s="1106">
        <v>1086.9000000000001</v>
      </c>
      <c r="H148" s="547" t="s">
        <v>11071</v>
      </c>
    </row>
    <row r="149" spans="1:8" x14ac:dyDescent="0.25">
      <c r="B149" s="911">
        <v>43583</v>
      </c>
      <c r="C149" s="911">
        <v>43586</v>
      </c>
      <c r="D149" s="547" t="s">
        <v>14997</v>
      </c>
      <c r="E149" s="547" t="s">
        <v>18</v>
      </c>
      <c r="F149" s="547" t="s">
        <v>14814</v>
      </c>
      <c r="G149" s="1106">
        <v>670</v>
      </c>
      <c r="H149" s="547" t="s">
        <v>11071</v>
      </c>
    </row>
    <row r="150" spans="1:8" x14ac:dyDescent="0.25">
      <c r="B150" s="911">
        <v>43583</v>
      </c>
      <c r="C150" s="911">
        <v>43586</v>
      </c>
      <c r="D150" s="547" t="s">
        <v>15293</v>
      </c>
      <c r="E150" s="547" t="s">
        <v>14816</v>
      </c>
      <c r="F150" s="547" t="s">
        <v>14814</v>
      </c>
      <c r="G150" s="1106">
        <v>553.32000000000005</v>
      </c>
      <c r="H150" s="547" t="s">
        <v>11071</v>
      </c>
    </row>
    <row r="151" spans="1:8" x14ac:dyDescent="0.25">
      <c r="B151" s="581">
        <v>43583</v>
      </c>
      <c r="C151" s="581">
        <v>43586</v>
      </c>
      <c r="D151" s="1164" t="s">
        <v>13083</v>
      </c>
      <c r="E151" s="1164" t="s">
        <v>13095</v>
      </c>
      <c r="F151" s="1164" t="s">
        <v>14814</v>
      </c>
      <c r="G151" s="682">
        <v>476.72</v>
      </c>
      <c r="H151" s="1164" t="s">
        <v>15352</v>
      </c>
    </row>
    <row r="152" spans="1:8" x14ac:dyDescent="0.25">
      <c r="B152" s="911">
        <v>43583</v>
      </c>
      <c r="C152" s="911">
        <v>43586</v>
      </c>
      <c r="D152" s="547" t="s">
        <v>13455</v>
      </c>
      <c r="E152" s="547" t="s">
        <v>15539</v>
      </c>
      <c r="F152" s="547" t="s">
        <v>14814</v>
      </c>
      <c r="G152" s="1173">
        <v>1107</v>
      </c>
      <c r="H152" s="547" t="s">
        <v>15540</v>
      </c>
    </row>
    <row r="153" spans="1:8" x14ac:dyDescent="0.25">
      <c r="B153" s="911">
        <v>43583</v>
      </c>
      <c r="C153" s="842">
        <v>43586</v>
      </c>
      <c r="D153" s="935" t="s">
        <v>12487</v>
      </c>
      <c r="E153" s="935" t="s">
        <v>12488</v>
      </c>
      <c r="F153" s="935" t="s">
        <v>2078</v>
      </c>
      <c r="G153" s="1174">
        <v>50</v>
      </c>
      <c r="H153" s="935" t="s">
        <v>15552</v>
      </c>
    </row>
    <row r="154" spans="1:8" x14ac:dyDescent="0.25">
      <c r="B154" s="552"/>
      <c r="C154" s="552"/>
      <c r="D154" s="935"/>
      <c r="E154" s="935"/>
      <c r="F154" s="935"/>
      <c r="G154" s="1068"/>
      <c r="H154" s="935"/>
    </row>
    <row r="155" spans="1:8" x14ac:dyDescent="0.25">
      <c r="A155" s="184"/>
      <c r="B155" s="1142"/>
      <c r="C155" s="1142"/>
      <c r="D155" s="1143"/>
      <c r="E155" s="1143"/>
      <c r="F155" s="1143"/>
      <c r="G155" s="1144"/>
      <c r="H155" s="1143"/>
    </row>
    <row r="156" spans="1:8" x14ac:dyDescent="0.25">
      <c r="A156" s="128" t="s">
        <v>29</v>
      </c>
      <c r="B156" s="122"/>
      <c r="C156" s="126"/>
      <c r="D156" s="1046"/>
      <c r="E156" s="1049"/>
      <c r="F156" s="1046"/>
      <c r="G156" s="25"/>
      <c r="H156" s="1049"/>
    </row>
    <row r="157" spans="1:8" x14ac:dyDescent="0.25">
      <c r="B157" s="122"/>
      <c r="C157" s="126"/>
      <c r="D157" s="1137"/>
      <c r="E157" s="1140"/>
      <c r="F157" s="1137"/>
      <c r="G157" s="25"/>
      <c r="H157" s="1140"/>
    </row>
    <row r="158" spans="1:8" x14ac:dyDescent="0.25">
      <c r="B158" s="122"/>
      <c r="C158" s="126"/>
      <c r="D158" s="1137"/>
      <c r="E158" s="1140"/>
      <c r="F158" s="1137"/>
      <c r="G158" s="25"/>
      <c r="H158" s="1140"/>
    </row>
    <row r="159" spans="1:8" x14ac:dyDescent="0.25">
      <c r="B159" s="911">
        <v>43557</v>
      </c>
      <c r="C159" s="842">
        <v>43561</v>
      </c>
      <c r="D159" s="547" t="s">
        <v>3415</v>
      </c>
      <c r="E159" s="572" t="s">
        <v>466</v>
      </c>
      <c r="F159" s="547" t="s">
        <v>587</v>
      </c>
      <c r="G159" s="1170">
        <v>1632.86</v>
      </c>
      <c r="H159" s="572" t="s">
        <v>346</v>
      </c>
    </row>
    <row r="160" spans="1:8" x14ac:dyDescent="0.25">
      <c r="B160" s="911">
        <v>43567</v>
      </c>
      <c r="C160" s="842">
        <v>43571</v>
      </c>
      <c r="D160" s="547" t="s">
        <v>7669</v>
      </c>
      <c r="E160" s="572" t="s">
        <v>742</v>
      </c>
      <c r="F160" s="547" t="s">
        <v>587</v>
      </c>
      <c r="G160" s="811">
        <v>1687.99</v>
      </c>
      <c r="H160" s="572" t="s">
        <v>13531</v>
      </c>
    </row>
    <row r="161" spans="1:8" x14ac:dyDescent="0.25">
      <c r="B161" s="911">
        <v>43571</v>
      </c>
      <c r="C161" s="842">
        <v>43572</v>
      </c>
      <c r="D161" s="547" t="s">
        <v>8485</v>
      </c>
      <c r="E161" s="572" t="s">
        <v>2317</v>
      </c>
      <c r="F161" s="547" t="s">
        <v>172</v>
      </c>
      <c r="G161" s="811">
        <v>518</v>
      </c>
      <c r="H161" s="572" t="s">
        <v>6028</v>
      </c>
    </row>
    <row r="162" spans="1:8" x14ac:dyDescent="0.25">
      <c r="B162" s="911">
        <v>43578</v>
      </c>
      <c r="C162" s="911">
        <v>43582</v>
      </c>
      <c r="D162" s="572" t="s">
        <v>132</v>
      </c>
      <c r="E162" s="572" t="s">
        <v>67</v>
      </c>
      <c r="F162" s="547" t="s">
        <v>356</v>
      </c>
      <c r="G162" s="921">
        <v>1133.96</v>
      </c>
      <c r="H162" s="572" t="s">
        <v>14944</v>
      </c>
    </row>
    <row r="163" spans="1:8" x14ac:dyDescent="0.25">
      <c r="B163" s="911">
        <v>43582</v>
      </c>
      <c r="C163" s="911">
        <v>43586</v>
      </c>
      <c r="D163" s="572" t="s">
        <v>132</v>
      </c>
      <c r="E163" s="572" t="s">
        <v>67</v>
      </c>
      <c r="F163" s="547" t="s">
        <v>2178</v>
      </c>
      <c r="G163" s="921">
        <v>1174.96</v>
      </c>
      <c r="H163" s="572" t="s">
        <v>11071</v>
      </c>
    </row>
    <row r="164" spans="1:8" x14ac:dyDescent="0.25">
      <c r="B164" s="911">
        <v>43583</v>
      </c>
      <c r="C164" s="842">
        <v>43586</v>
      </c>
      <c r="D164" s="547" t="s">
        <v>15530</v>
      </c>
      <c r="E164" s="572" t="s">
        <v>15531</v>
      </c>
      <c r="F164" s="547" t="s">
        <v>2178</v>
      </c>
      <c r="G164" s="874">
        <v>567.05999999999995</v>
      </c>
      <c r="H164" s="572" t="s">
        <v>11071</v>
      </c>
    </row>
    <row r="165" spans="1:8" x14ac:dyDescent="0.25">
      <c r="B165" s="911">
        <v>43583</v>
      </c>
      <c r="C165" s="842">
        <v>43586</v>
      </c>
      <c r="D165" s="547" t="s">
        <v>15532</v>
      </c>
      <c r="E165" s="572" t="s">
        <v>15533</v>
      </c>
      <c r="F165" s="572" t="s">
        <v>2178</v>
      </c>
      <c r="G165" s="919">
        <v>527</v>
      </c>
      <c r="H165" s="572" t="s">
        <v>11071</v>
      </c>
    </row>
    <row r="166" spans="1:8" x14ac:dyDescent="0.25">
      <c r="B166" s="911">
        <v>43583</v>
      </c>
      <c r="C166" s="911">
        <v>43586</v>
      </c>
      <c r="D166" s="572" t="s">
        <v>9671</v>
      </c>
      <c r="E166" s="572" t="s">
        <v>15533</v>
      </c>
      <c r="F166" s="547" t="s">
        <v>2178</v>
      </c>
      <c r="G166" s="942">
        <v>486</v>
      </c>
      <c r="H166" s="572" t="s">
        <v>11071</v>
      </c>
    </row>
    <row r="167" spans="1:8" x14ac:dyDescent="0.25">
      <c r="B167" s="122"/>
      <c r="C167" s="122"/>
      <c r="D167" s="1049"/>
      <c r="E167" s="1049"/>
      <c r="F167" s="1046"/>
      <c r="G167" s="123"/>
      <c r="H167" s="1049"/>
    </row>
    <row r="168" spans="1:8" x14ac:dyDescent="0.25">
      <c r="A168" s="184"/>
      <c r="B168" s="332"/>
      <c r="C168" s="332"/>
      <c r="D168" s="99"/>
      <c r="E168" s="99"/>
      <c r="F168" s="99"/>
      <c r="G168" s="333"/>
      <c r="H168" s="99"/>
    </row>
    <row r="169" spans="1:8" x14ac:dyDescent="0.25">
      <c r="A169" s="128" t="s">
        <v>7352</v>
      </c>
      <c r="B169" s="122"/>
      <c r="C169" s="122"/>
      <c r="D169" s="1047"/>
      <c r="E169" s="1050"/>
      <c r="F169" s="1047"/>
      <c r="G169" s="123"/>
      <c r="H169" s="1050"/>
    </row>
    <row r="170" spans="1:8" x14ac:dyDescent="0.25">
      <c r="B170" s="941"/>
      <c r="C170" s="941"/>
      <c r="D170" s="936"/>
      <c r="E170" s="821"/>
      <c r="F170" s="936"/>
      <c r="G170" s="944"/>
      <c r="H170" s="821"/>
    </row>
    <row r="171" spans="1:8" x14ac:dyDescent="0.25">
      <c r="B171" s="1159">
        <v>43556</v>
      </c>
      <c r="C171" s="1160" t="s">
        <v>15386</v>
      </c>
      <c r="D171" s="1155" t="s">
        <v>148</v>
      </c>
      <c r="E171" s="1156" t="s">
        <v>15370</v>
      </c>
      <c r="F171" s="1155" t="s">
        <v>6317</v>
      </c>
      <c r="G171" s="1157" t="s">
        <v>178</v>
      </c>
      <c r="H171" s="1156" t="s">
        <v>15371</v>
      </c>
    </row>
    <row r="172" spans="1:8" x14ac:dyDescent="0.25">
      <c r="B172" s="1159">
        <v>43558</v>
      </c>
      <c r="C172" s="1159">
        <v>43562</v>
      </c>
      <c r="D172" s="1155" t="s">
        <v>10911</v>
      </c>
      <c r="E172" s="1155" t="s">
        <v>1112</v>
      </c>
      <c r="F172" s="1155" t="s">
        <v>20</v>
      </c>
      <c r="G172" s="1157">
        <v>2881</v>
      </c>
      <c r="H172" s="1156" t="s">
        <v>15372</v>
      </c>
    </row>
    <row r="173" spans="1:8" x14ac:dyDescent="0.25">
      <c r="B173" s="1159">
        <v>43560</v>
      </c>
      <c r="C173" s="1159">
        <v>43563</v>
      </c>
      <c r="D173" s="1155" t="s">
        <v>5166</v>
      </c>
      <c r="E173" s="1155" t="s">
        <v>9646</v>
      </c>
      <c r="F173" s="1155" t="s">
        <v>2540</v>
      </c>
      <c r="G173" s="1157">
        <v>2537</v>
      </c>
      <c r="H173" s="1156" t="s">
        <v>15373</v>
      </c>
    </row>
    <row r="174" spans="1:8" x14ac:dyDescent="0.25">
      <c r="B174" s="1159">
        <v>43565</v>
      </c>
      <c r="C174" s="1159">
        <v>43568</v>
      </c>
      <c r="D174" s="1155" t="s">
        <v>15374</v>
      </c>
      <c r="E174" s="1156" t="s">
        <v>15375</v>
      </c>
      <c r="F174" s="1155" t="s">
        <v>20</v>
      </c>
      <c r="G174" s="1157">
        <v>2862</v>
      </c>
      <c r="H174" s="1158" t="s">
        <v>15376</v>
      </c>
    </row>
    <row r="175" spans="1:8" x14ac:dyDescent="0.25">
      <c r="B175" s="1159">
        <v>43565</v>
      </c>
      <c r="C175" s="1159">
        <v>43569</v>
      </c>
      <c r="D175" s="1155" t="s">
        <v>1209</v>
      </c>
      <c r="E175" s="1155" t="s">
        <v>1210</v>
      </c>
      <c r="F175" s="1155" t="s">
        <v>1624</v>
      </c>
      <c r="G175" s="1157">
        <v>8500</v>
      </c>
      <c r="H175" s="1156" t="s">
        <v>15377</v>
      </c>
    </row>
    <row r="176" spans="1:8" x14ac:dyDescent="0.25">
      <c r="B176" s="1159">
        <v>43569</v>
      </c>
      <c r="C176" s="1159">
        <v>43570</v>
      </c>
      <c r="D176" s="1155" t="s">
        <v>2367</v>
      </c>
      <c r="E176" s="1156" t="s">
        <v>15378</v>
      </c>
      <c r="F176" s="1155" t="s">
        <v>23</v>
      </c>
      <c r="G176" s="1157">
        <v>386</v>
      </c>
      <c r="H176" s="1156" t="s">
        <v>13405</v>
      </c>
    </row>
    <row r="177" spans="2:8" x14ac:dyDescent="0.25">
      <c r="B177" s="1159">
        <v>43569</v>
      </c>
      <c r="C177" s="1159">
        <v>43573</v>
      </c>
      <c r="D177" s="1155" t="s">
        <v>6072</v>
      </c>
      <c r="E177" s="1156" t="s">
        <v>8826</v>
      </c>
      <c r="F177" s="1155" t="s">
        <v>1453</v>
      </c>
      <c r="G177" s="1157">
        <v>2335</v>
      </c>
      <c r="H177" s="1158" t="s">
        <v>15379</v>
      </c>
    </row>
    <row r="178" spans="2:8" x14ac:dyDescent="0.25">
      <c r="B178" s="1159">
        <v>43569</v>
      </c>
      <c r="C178" s="1159">
        <v>43573</v>
      </c>
      <c r="D178" s="1155" t="s">
        <v>3698</v>
      </c>
      <c r="E178" s="1156" t="s">
        <v>8816</v>
      </c>
      <c r="F178" s="1155" t="s">
        <v>1453</v>
      </c>
      <c r="G178" s="1157">
        <v>2519</v>
      </c>
      <c r="H178" s="1158" t="s">
        <v>15379</v>
      </c>
    </row>
    <row r="179" spans="2:8" x14ac:dyDescent="0.25">
      <c r="B179" s="1159">
        <v>43570</v>
      </c>
      <c r="C179" s="1159">
        <v>43571</v>
      </c>
      <c r="D179" s="1155" t="s">
        <v>5166</v>
      </c>
      <c r="E179" s="1155" t="s">
        <v>9646</v>
      </c>
      <c r="F179" s="1155" t="s">
        <v>23</v>
      </c>
      <c r="G179" s="1157">
        <v>370</v>
      </c>
      <c r="H179" s="1156" t="s">
        <v>13405</v>
      </c>
    </row>
    <row r="180" spans="2:8" x14ac:dyDescent="0.25">
      <c r="B180" s="1159">
        <v>43572</v>
      </c>
      <c r="C180" s="1159">
        <v>43574</v>
      </c>
      <c r="D180" s="1155" t="s">
        <v>15380</v>
      </c>
      <c r="E180" s="1156" t="s">
        <v>15381</v>
      </c>
      <c r="F180" s="1155" t="s">
        <v>1910</v>
      </c>
      <c r="G180" s="1157">
        <v>1223</v>
      </c>
      <c r="H180" s="1156" t="s">
        <v>15382</v>
      </c>
    </row>
    <row r="181" spans="2:8" x14ac:dyDescent="0.25">
      <c r="B181" s="1159">
        <v>43572</v>
      </c>
      <c r="C181" s="1159">
        <v>43574</v>
      </c>
      <c r="D181" s="1155" t="s">
        <v>3700</v>
      </c>
      <c r="E181" s="1156" t="s">
        <v>2615</v>
      </c>
      <c r="F181" s="1155" t="s">
        <v>1910</v>
      </c>
      <c r="G181" s="1157">
        <v>1106</v>
      </c>
      <c r="H181" s="1156" t="s">
        <v>15714</v>
      </c>
    </row>
    <row r="182" spans="2:8" x14ac:dyDescent="0.25">
      <c r="B182" s="1159">
        <v>43582</v>
      </c>
      <c r="C182" s="1159">
        <v>43586</v>
      </c>
      <c r="D182" s="1155" t="s">
        <v>7177</v>
      </c>
      <c r="E182" s="1156" t="s">
        <v>10449</v>
      </c>
      <c r="F182" s="1155" t="s">
        <v>15383</v>
      </c>
      <c r="G182" s="1157">
        <v>1205</v>
      </c>
      <c r="H182" s="1156" t="s">
        <v>15384</v>
      </c>
    </row>
    <row r="183" spans="2:8" x14ac:dyDescent="0.25">
      <c r="B183" s="1159">
        <v>43583</v>
      </c>
      <c r="C183" s="1159">
        <v>43586</v>
      </c>
      <c r="D183" s="1155" t="s">
        <v>2167</v>
      </c>
      <c r="E183" s="1156" t="s">
        <v>12200</v>
      </c>
      <c r="F183" s="1155" t="s">
        <v>15383</v>
      </c>
      <c r="G183" s="1157">
        <v>1273</v>
      </c>
      <c r="H183" s="1158" t="s">
        <v>15385</v>
      </c>
    </row>
    <row r="184" spans="2:8" x14ac:dyDescent="0.25">
      <c r="B184" s="941"/>
      <c r="C184" s="941"/>
      <c r="D184" s="936"/>
      <c r="E184" s="821"/>
      <c r="F184" s="936"/>
      <c r="G184" s="944"/>
      <c r="H184" s="821"/>
    </row>
    <row r="185" spans="2:8" x14ac:dyDescent="0.25">
      <c r="B185" s="941"/>
      <c r="C185" s="941"/>
      <c r="D185" s="936"/>
      <c r="E185" s="821"/>
      <c r="F185" s="936"/>
      <c r="G185" s="944"/>
      <c r="H185" s="821"/>
    </row>
    <row r="186" spans="2:8" x14ac:dyDescent="0.25">
      <c r="B186" s="941"/>
      <c r="C186" s="941"/>
      <c r="D186" s="936"/>
      <c r="E186" s="821"/>
      <c r="F186" s="936"/>
      <c r="G186" s="944"/>
      <c r="H186" s="821"/>
    </row>
    <row r="187" spans="2:8" x14ac:dyDescent="0.25">
      <c r="B187" s="122"/>
      <c r="C187" s="122"/>
      <c r="D187" s="1047"/>
      <c r="E187" s="1050"/>
      <c r="F187" s="1047"/>
      <c r="G187" s="123"/>
      <c r="H187" s="1050"/>
    </row>
    <row r="188" spans="2:8" x14ac:dyDescent="0.25">
      <c r="B188" s="122"/>
      <c r="C188" s="122"/>
      <c r="D188" s="1047"/>
      <c r="E188" s="1050"/>
      <c r="F188" s="1047"/>
      <c r="G188" s="123"/>
      <c r="H188" s="1050"/>
    </row>
    <row r="189" spans="2:8" x14ac:dyDescent="0.25">
      <c r="B189" s="122"/>
      <c r="C189" s="122"/>
      <c r="D189" s="1047"/>
      <c r="E189" s="1050"/>
      <c r="F189" s="1047"/>
      <c r="G189" s="123"/>
      <c r="H189" s="1050"/>
    </row>
    <row r="190" spans="2:8" x14ac:dyDescent="0.25">
      <c r="B190" s="122"/>
      <c r="C190" s="122"/>
      <c r="D190" s="1047"/>
      <c r="E190" s="1050"/>
      <c r="F190" s="1046"/>
      <c r="G190" s="123"/>
      <c r="H190" s="1050"/>
    </row>
    <row r="191" spans="2:8" x14ac:dyDescent="0.25">
      <c r="B191" s="122"/>
      <c r="C191" s="122"/>
      <c r="D191" s="1047"/>
      <c r="E191" s="1050"/>
      <c r="F191" s="1047"/>
      <c r="G191" s="123"/>
      <c r="H191" s="1050"/>
    </row>
    <row r="192" spans="2:8" x14ac:dyDescent="0.25">
      <c r="B192" s="122"/>
      <c r="C192" s="122"/>
      <c r="D192" s="1047"/>
      <c r="E192" s="1050"/>
      <c r="F192" s="1047"/>
      <c r="G192" s="123"/>
      <c r="H192" s="1050"/>
    </row>
    <row r="193" spans="1:10" x14ac:dyDescent="0.25">
      <c r="B193" s="122"/>
      <c r="C193" s="122"/>
      <c r="D193" s="1047"/>
      <c r="E193" s="1050"/>
      <c r="F193" s="1047"/>
      <c r="G193" s="123"/>
      <c r="H193" s="1047"/>
    </row>
    <row r="194" spans="1:10" x14ac:dyDescent="0.25">
      <c r="B194" s="122"/>
      <c r="C194" s="122"/>
      <c r="D194" s="1047"/>
      <c r="E194" s="1050"/>
      <c r="F194" s="1047"/>
      <c r="G194" s="123"/>
      <c r="H194" s="1047"/>
    </row>
    <row r="195" spans="1:10" x14ac:dyDescent="0.25">
      <c r="B195" s="122"/>
      <c r="C195" s="122"/>
      <c r="D195" s="1047"/>
      <c r="E195" s="1050"/>
      <c r="F195" s="1047"/>
      <c r="G195" s="123"/>
      <c r="H195" s="1047"/>
    </row>
    <row r="196" spans="1:10" x14ac:dyDescent="0.25">
      <c r="B196" s="122"/>
      <c r="C196" s="122"/>
      <c r="D196" s="1047"/>
      <c r="E196" s="1050"/>
      <c r="F196" s="1047"/>
      <c r="G196" s="123"/>
      <c r="H196" s="1047"/>
    </row>
    <row r="197" spans="1:10" x14ac:dyDescent="0.25">
      <c r="A197" s="184"/>
      <c r="B197" s="337"/>
      <c r="C197" s="337"/>
      <c r="D197" s="105"/>
      <c r="E197" s="105"/>
      <c r="F197" s="105"/>
      <c r="G197" s="338"/>
      <c r="H197" s="105"/>
    </row>
    <row r="198" spans="1:10" x14ac:dyDescent="0.25">
      <c r="A198" s="128" t="s">
        <v>13393</v>
      </c>
      <c r="B198" s="122"/>
      <c r="C198" s="122"/>
      <c r="D198" s="1047"/>
      <c r="E198" s="1050"/>
      <c r="F198" s="1047"/>
      <c r="G198" s="123"/>
      <c r="H198" s="1050"/>
    </row>
    <row r="199" spans="1:10" x14ac:dyDescent="0.25">
      <c r="B199" s="941"/>
      <c r="C199" s="941"/>
      <c r="D199" s="216"/>
      <c r="E199" s="216"/>
      <c r="F199" s="216"/>
      <c r="G199" s="944"/>
      <c r="H199" s="216"/>
      <c r="I199" s="936"/>
      <c r="J199" s="936"/>
    </row>
    <row r="200" spans="1:10" x14ac:dyDescent="0.25">
      <c r="B200" s="122"/>
      <c r="C200" s="122"/>
      <c r="D200" s="1047"/>
      <c r="E200" s="1050"/>
      <c r="F200" s="1047"/>
      <c r="G200" s="123"/>
      <c r="H200" s="1050"/>
    </row>
    <row r="201" spans="1:10" x14ac:dyDescent="0.25">
      <c r="A201" s="184"/>
      <c r="B201" s="337"/>
      <c r="C201" s="337"/>
      <c r="D201" s="105"/>
      <c r="E201" s="105"/>
      <c r="F201" s="105"/>
      <c r="G201" s="338"/>
      <c r="H201" s="105"/>
    </row>
    <row r="202" spans="1:10" x14ac:dyDescent="0.25">
      <c r="A202" s="128" t="s">
        <v>6335</v>
      </c>
      <c r="B202" s="115"/>
      <c r="C202" s="115"/>
      <c r="D202" s="1050"/>
      <c r="E202" s="1050"/>
      <c r="F202" s="1050"/>
      <c r="G202" s="113"/>
      <c r="H202" s="1050"/>
    </row>
    <row r="203" spans="1:10" x14ac:dyDescent="0.25">
      <c r="B203" s="115"/>
      <c r="C203" s="115"/>
      <c r="D203" s="1050"/>
      <c r="E203" s="1050"/>
      <c r="F203" s="1050"/>
      <c r="G203" s="113"/>
      <c r="H203" s="232"/>
    </row>
    <row r="204" spans="1:10" x14ac:dyDescent="0.25">
      <c r="B204" s="115"/>
      <c r="C204" s="115"/>
      <c r="D204" s="1050"/>
      <c r="E204" s="1050"/>
      <c r="F204" s="1050"/>
      <c r="G204" s="113"/>
      <c r="H204" s="1050"/>
    </row>
    <row r="205" spans="1:10" x14ac:dyDescent="0.25">
      <c r="B205" s="122"/>
      <c r="C205" s="122"/>
      <c r="D205" s="1047"/>
      <c r="E205" s="1050"/>
      <c r="F205" s="1047"/>
      <c r="G205" s="123"/>
      <c r="H205" s="1047"/>
    </row>
    <row r="206" spans="1:10" x14ac:dyDescent="0.25">
      <c r="B206" s="115"/>
      <c r="C206" s="115"/>
      <c r="D206" s="1050"/>
      <c r="E206" s="1050"/>
      <c r="F206" s="1050"/>
      <c r="G206" s="113"/>
      <c r="H206" s="1050"/>
    </row>
    <row r="207" spans="1:10" x14ac:dyDescent="0.25">
      <c r="B207" s="115"/>
      <c r="C207" s="115"/>
      <c r="D207" s="1050"/>
      <c r="E207" s="1050"/>
      <c r="F207" s="1050"/>
      <c r="G207" s="113"/>
      <c r="H207" s="1050"/>
    </row>
    <row r="208" spans="1:10" x14ac:dyDescent="0.25">
      <c r="A208" s="184"/>
      <c r="B208" s="332"/>
      <c r="C208" s="332"/>
      <c r="D208" s="99"/>
      <c r="E208" s="99"/>
      <c r="F208" s="99"/>
      <c r="G208" s="333"/>
      <c r="H208" s="99"/>
    </row>
    <row r="209" spans="1:8" x14ac:dyDescent="0.25">
      <c r="A209" s="128" t="s">
        <v>181</v>
      </c>
      <c r="B209" s="122"/>
      <c r="C209" s="122"/>
      <c r="D209" s="1047"/>
      <c r="E209" s="1050"/>
      <c r="F209" s="1047"/>
      <c r="G209" s="123"/>
      <c r="H209" s="1047"/>
    </row>
    <row r="210" spans="1:8" x14ac:dyDescent="0.25">
      <c r="B210" s="948"/>
      <c r="C210" s="948"/>
      <c r="D210" s="945"/>
      <c r="E210" s="946"/>
      <c r="F210" s="815"/>
      <c r="G210" s="947"/>
      <c r="H210" s="599"/>
    </row>
    <row r="211" spans="1:8" x14ac:dyDescent="0.25">
      <c r="B211" s="948"/>
      <c r="C211" s="948"/>
      <c r="D211" s="945"/>
      <c r="E211" s="946"/>
      <c r="F211" s="815"/>
      <c r="G211" s="947"/>
      <c r="H211" s="599"/>
    </row>
    <row r="212" spans="1:8" x14ac:dyDescent="0.25">
      <c r="B212" s="948">
        <v>43560</v>
      </c>
      <c r="C212" s="948">
        <v>43564</v>
      </c>
      <c r="D212" s="945" t="s">
        <v>11114</v>
      </c>
      <c r="E212" s="946" t="s">
        <v>36</v>
      </c>
      <c r="F212" s="815" t="s">
        <v>15664</v>
      </c>
      <c r="G212" s="947">
        <v>1881.27</v>
      </c>
      <c r="H212" s="599" t="s">
        <v>15665</v>
      </c>
    </row>
    <row r="213" spans="1:8" x14ac:dyDescent="0.25">
      <c r="B213" s="948">
        <v>43567</v>
      </c>
      <c r="C213" s="948">
        <v>43571</v>
      </c>
      <c r="D213" s="945" t="s">
        <v>11114</v>
      </c>
      <c r="E213" s="946" t="s">
        <v>36</v>
      </c>
      <c r="F213" s="815" t="s">
        <v>587</v>
      </c>
      <c r="G213" s="947">
        <v>2923.02</v>
      </c>
      <c r="H213" s="599" t="s">
        <v>5948</v>
      </c>
    </row>
    <row r="214" spans="1:8" x14ac:dyDescent="0.25">
      <c r="B214" s="948">
        <v>43583</v>
      </c>
      <c r="C214" s="948">
        <v>43586</v>
      </c>
      <c r="D214" s="945" t="s">
        <v>3096</v>
      </c>
      <c r="E214" s="946"/>
      <c r="F214" s="815" t="s">
        <v>2178</v>
      </c>
      <c r="G214" s="947">
        <v>1411.89</v>
      </c>
      <c r="H214" s="599" t="s">
        <v>16140</v>
      </c>
    </row>
    <row r="215" spans="1:8" x14ac:dyDescent="0.25">
      <c r="B215" s="948"/>
      <c r="C215" s="948"/>
      <c r="D215" s="945"/>
      <c r="E215" s="946"/>
      <c r="F215" s="815"/>
      <c r="G215" s="947"/>
      <c r="H215" s="599"/>
    </row>
    <row r="216" spans="1:8" x14ac:dyDescent="0.25">
      <c r="B216" s="939"/>
      <c r="C216" s="939"/>
      <c r="D216" s="950"/>
      <c r="E216" s="950"/>
      <c r="F216" s="950"/>
      <c r="G216" s="951"/>
      <c r="H216" s="950"/>
    </row>
    <row r="217" spans="1:8" x14ac:dyDescent="0.25">
      <c r="B217" s="939"/>
      <c r="C217" s="939"/>
      <c r="D217" s="950"/>
      <c r="E217" s="935"/>
      <c r="F217" s="950"/>
      <c r="G217" s="951"/>
      <c r="H217" s="950"/>
    </row>
    <row r="218" spans="1:8" x14ac:dyDescent="0.25">
      <c r="A218" s="184"/>
      <c r="B218" s="337"/>
      <c r="C218" s="337"/>
      <c r="D218" s="105"/>
      <c r="E218" s="105"/>
      <c r="F218" s="105"/>
      <c r="G218" s="338"/>
      <c r="H218" s="105"/>
    </row>
    <row r="219" spans="1:8" x14ac:dyDescent="0.25">
      <c r="A219" s="128" t="s">
        <v>9060</v>
      </c>
      <c r="B219" s="115"/>
      <c r="C219" s="115"/>
      <c r="D219" s="549"/>
      <c r="E219" s="549"/>
      <c r="F219" s="549"/>
      <c r="G219" s="113"/>
      <c r="H219" s="549"/>
    </row>
    <row r="220" spans="1:8" x14ac:dyDescent="0.25">
      <c r="B220" s="128"/>
      <c r="C220" s="128"/>
      <c r="D220" s="128"/>
      <c r="E220" s="128"/>
      <c r="F220" s="128"/>
      <c r="G220" s="128"/>
      <c r="H220" s="128"/>
    </row>
    <row r="221" spans="1:8" x14ac:dyDescent="0.25">
      <c r="B221" s="989">
        <v>43558</v>
      </c>
      <c r="C221" s="989">
        <v>43562</v>
      </c>
      <c r="D221" s="950" t="s">
        <v>9622</v>
      </c>
      <c r="E221" s="950" t="s">
        <v>513</v>
      </c>
      <c r="F221" s="950" t="s">
        <v>5694</v>
      </c>
      <c r="G221" s="1014">
        <v>1348.99</v>
      </c>
      <c r="H221" s="950" t="s">
        <v>15512</v>
      </c>
    </row>
    <row r="222" spans="1:8" x14ac:dyDescent="0.25">
      <c r="B222" s="989">
        <v>43559</v>
      </c>
      <c r="C222" s="989">
        <v>43562</v>
      </c>
      <c r="D222" s="950" t="s">
        <v>14346</v>
      </c>
      <c r="E222" s="950" t="s">
        <v>15513</v>
      </c>
      <c r="F222" s="950" t="s">
        <v>12340</v>
      </c>
      <c r="G222" s="1014">
        <v>488</v>
      </c>
      <c r="H222" s="950" t="s">
        <v>15514</v>
      </c>
    </row>
    <row r="223" spans="1:8" x14ac:dyDescent="0.25">
      <c r="B223" s="989">
        <v>43561</v>
      </c>
      <c r="C223" s="989">
        <v>43564</v>
      </c>
      <c r="D223" s="950" t="s">
        <v>9615</v>
      </c>
      <c r="E223" s="950" t="s">
        <v>12740</v>
      </c>
      <c r="F223" s="950" t="s">
        <v>2046</v>
      </c>
      <c r="G223" s="1014">
        <v>1756.38</v>
      </c>
      <c r="H223" s="950" t="s">
        <v>15515</v>
      </c>
    </row>
    <row r="224" spans="1:8" x14ac:dyDescent="0.25">
      <c r="B224" s="989">
        <v>43561</v>
      </c>
      <c r="C224" s="989">
        <v>43564</v>
      </c>
      <c r="D224" s="950" t="s">
        <v>9619</v>
      </c>
      <c r="E224" s="950" t="s">
        <v>15516</v>
      </c>
      <c r="F224" s="950" t="s">
        <v>2046</v>
      </c>
      <c r="G224" s="1014">
        <v>1756.38</v>
      </c>
      <c r="H224" s="950" t="s">
        <v>15515</v>
      </c>
    </row>
    <row r="225" spans="1:8" x14ac:dyDescent="0.25">
      <c r="B225" s="989">
        <v>43564</v>
      </c>
      <c r="C225" s="989">
        <v>43568</v>
      </c>
      <c r="D225" s="950" t="s">
        <v>96</v>
      </c>
      <c r="E225" s="950" t="s">
        <v>453</v>
      </c>
      <c r="F225" s="950" t="s">
        <v>172</v>
      </c>
      <c r="G225" s="1014">
        <v>1508.23</v>
      </c>
      <c r="H225" s="950" t="s">
        <v>15517</v>
      </c>
    </row>
    <row r="226" spans="1:8" x14ac:dyDescent="0.25">
      <c r="B226" s="989">
        <v>43567</v>
      </c>
      <c r="C226" s="989">
        <v>43572</v>
      </c>
      <c r="D226" s="950" t="s">
        <v>11389</v>
      </c>
      <c r="E226" s="950" t="s">
        <v>36</v>
      </c>
      <c r="F226" s="950" t="s">
        <v>5694</v>
      </c>
      <c r="G226" s="1014">
        <v>805</v>
      </c>
      <c r="H226" s="950" t="s">
        <v>14359</v>
      </c>
    </row>
    <row r="227" spans="1:8" x14ac:dyDescent="0.25">
      <c r="B227" s="989">
        <v>43568</v>
      </c>
      <c r="C227" s="989">
        <v>43572</v>
      </c>
      <c r="D227" s="950" t="s">
        <v>6344</v>
      </c>
      <c r="E227" s="950" t="s">
        <v>9753</v>
      </c>
      <c r="F227" s="950" t="s">
        <v>5694</v>
      </c>
      <c r="G227" s="1014">
        <v>250</v>
      </c>
      <c r="H227" s="950" t="s">
        <v>14359</v>
      </c>
    </row>
    <row r="228" spans="1:8" x14ac:dyDescent="0.25">
      <c r="B228" s="989">
        <v>43568</v>
      </c>
      <c r="C228" s="989">
        <v>43572</v>
      </c>
      <c r="D228" s="950" t="s">
        <v>2883</v>
      </c>
      <c r="E228" s="950" t="s">
        <v>15518</v>
      </c>
      <c r="F228" s="950" t="s">
        <v>5694</v>
      </c>
      <c r="G228" s="1014">
        <v>250</v>
      </c>
      <c r="H228" s="950" t="s">
        <v>14359</v>
      </c>
    </row>
    <row r="229" spans="1:8" x14ac:dyDescent="0.25">
      <c r="B229" s="989">
        <v>43568</v>
      </c>
      <c r="C229" s="989">
        <v>43571</v>
      </c>
      <c r="D229" s="950" t="s">
        <v>9728</v>
      </c>
      <c r="E229" s="950" t="s">
        <v>15520</v>
      </c>
      <c r="F229" s="950" t="s">
        <v>5694</v>
      </c>
      <c r="G229" s="1014">
        <v>2093.34</v>
      </c>
      <c r="H229" s="950" t="s">
        <v>15521</v>
      </c>
    </row>
    <row r="230" spans="1:8" x14ac:dyDescent="0.25">
      <c r="B230" s="989">
        <v>43568</v>
      </c>
      <c r="C230" s="989">
        <v>43571</v>
      </c>
      <c r="D230" s="950" t="s">
        <v>15522</v>
      </c>
      <c r="E230" s="950" t="s">
        <v>2133</v>
      </c>
      <c r="F230" s="950" t="s">
        <v>5694</v>
      </c>
      <c r="G230" s="1014">
        <v>2093.34</v>
      </c>
      <c r="H230" s="950" t="s">
        <v>14359</v>
      </c>
    </row>
    <row r="231" spans="1:8" x14ac:dyDescent="0.25">
      <c r="B231" s="989">
        <v>43204</v>
      </c>
      <c r="C231" s="989">
        <v>43573</v>
      </c>
      <c r="D231" s="950" t="s">
        <v>3890</v>
      </c>
      <c r="E231" s="950" t="s">
        <v>15510</v>
      </c>
      <c r="F231" s="950" t="s">
        <v>15511</v>
      </c>
      <c r="G231" s="1147"/>
      <c r="H231" s="950"/>
    </row>
    <row r="232" spans="1:8" x14ac:dyDescent="0.25">
      <c r="B232" s="989">
        <v>43583</v>
      </c>
      <c r="C232" s="989">
        <v>43588</v>
      </c>
      <c r="D232" s="950" t="s">
        <v>6565</v>
      </c>
      <c r="E232" s="950" t="s">
        <v>9077</v>
      </c>
      <c r="F232" s="950" t="s">
        <v>6911</v>
      </c>
      <c r="G232" s="1014">
        <v>933.73</v>
      </c>
      <c r="H232" s="950" t="s">
        <v>15519</v>
      </c>
    </row>
    <row r="233" spans="1:8" x14ac:dyDescent="0.25">
      <c r="B233" s="115"/>
      <c r="C233" s="115"/>
      <c r="D233" s="549"/>
      <c r="E233" s="549"/>
      <c r="F233" s="549"/>
      <c r="G233" s="113"/>
      <c r="H233" s="549"/>
    </row>
    <row r="234" spans="1:8" x14ac:dyDescent="0.25">
      <c r="B234" s="115"/>
      <c r="C234" s="115"/>
      <c r="D234" s="549"/>
      <c r="E234" s="549"/>
      <c r="F234" s="549"/>
      <c r="G234" s="113"/>
      <c r="H234" s="549"/>
    </row>
    <row r="235" spans="1:8" x14ac:dyDescent="0.25">
      <c r="A235" s="184"/>
      <c r="B235" s="337"/>
      <c r="C235" s="337"/>
      <c r="D235" s="105"/>
      <c r="E235" s="105"/>
      <c r="F235" s="105"/>
      <c r="G235" s="338"/>
      <c r="H235" s="105"/>
    </row>
    <row r="236" spans="1:8" x14ac:dyDescent="0.25">
      <c r="A236" s="128" t="s">
        <v>8603</v>
      </c>
      <c r="B236" s="760"/>
      <c r="C236" s="760"/>
      <c r="D236" s="136"/>
      <c r="E236" s="136"/>
      <c r="F236" s="136"/>
      <c r="G236" s="732"/>
      <c r="H236" s="136"/>
    </row>
    <row r="237" spans="1:8" x14ac:dyDescent="0.25">
      <c r="B237" s="760"/>
      <c r="C237" s="760"/>
      <c r="D237" s="136"/>
      <c r="E237" s="136"/>
      <c r="F237" s="136"/>
      <c r="G237" s="732"/>
      <c r="H237" s="136"/>
    </row>
    <row r="238" spans="1:8" x14ac:dyDescent="0.25">
      <c r="B238" s="911">
        <v>43557</v>
      </c>
      <c r="C238" s="911">
        <v>43562</v>
      </c>
      <c r="D238" s="547" t="s">
        <v>187</v>
      </c>
      <c r="E238" s="547" t="s">
        <v>4283</v>
      </c>
      <c r="F238" s="547" t="s">
        <v>587</v>
      </c>
      <c r="G238" s="921">
        <v>2112.02</v>
      </c>
      <c r="H238" s="547" t="s">
        <v>15274</v>
      </c>
    </row>
    <row r="239" spans="1:8" x14ac:dyDescent="0.25">
      <c r="B239" s="911">
        <v>43570</v>
      </c>
      <c r="C239" s="911">
        <v>43571</v>
      </c>
      <c r="D239" s="547" t="s">
        <v>8757</v>
      </c>
      <c r="E239" s="547" t="s">
        <v>5461</v>
      </c>
      <c r="F239" s="547" t="s">
        <v>172</v>
      </c>
      <c r="G239" s="921">
        <v>474.11</v>
      </c>
      <c r="H239" s="547" t="s">
        <v>15275</v>
      </c>
    </row>
    <row r="240" spans="1:8" x14ac:dyDescent="0.25">
      <c r="B240" s="911"/>
      <c r="C240" s="911"/>
      <c r="D240" s="547"/>
      <c r="E240" s="547"/>
      <c r="F240" s="547"/>
      <c r="G240" s="921"/>
      <c r="H240" s="547" t="s">
        <v>15276</v>
      </c>
    </row>
    <row r="241" spans="1:8" x14ac:dyDescent="0.25">
      <c r="B241" s="911">
        <v>43583</v>
      </c>
      <c r="C241" s="911">
        <v>43586</v>
      </c>
      <c r="D241" s="547" t="s">
        <v>12873</v>
      </c>
      <c r="E241" s="547" t="s">
        <v>12874</v>
      </c>
      <c r="F241" s="547" t="s">
        <v>2178</v>
      </c>
      <c r="G241" s="921">
        <v>3747.74</v>
      </c>
      <c r="H241" s="547" t="s">
        <v>15277</v>
      </c>
    </row>
    <row r="242" spans="1:8" x14ac:dyDescent="0.25">
      <c r="B242" s="939"/>
      <c r="C242" s="939"/>
      <c r="D242" s="950" t="s">
        <v>10179</v>
      </c>
      <c r="E242" s="950" t="s">
        <v>14634</v>
      </c>
      <c r="F242" s="950"/>
      <c r="G242" s="1147"/>
      <c r="H242" s="950" t="s">
        <v>15278</v>
      </c>
    </row>
    <row r="243" spans="1:8" x14ac:dyDescent="0.25">
      <c r="B243" s="939"/>
      <c r="C243" s="939"/>
      <c r="D243" s="950" t="s">
        <v>10176</v>
      </c>
      <c r="E243" s="950" t="s">
        <v>14634</v>
      </c>
      <c r="F243" s="1013"/>
      <c r="G243" s="951"/>
      <c r="H243" s="950" t="s">
        <v>15279</v>
      </c>
    </row>
    <row r="244" spans="1:8" x14ac:dyDescent="0.25">
      <c r="B244" s="939"/>
      <c r="C244" s="939"/>
      <c r="D244" s="950" t="s">
        <v>12877</v>
      </c>
      <c r="E244" s="950" t="s">
        <v>15280</v>
      </c>
      <c r="F244" s="1013"/>
      <c r="G244" s="951"/>
      <c r="H244" s="950"/>
    </row>
    <row r="245" spans="1:8" x14ac:dyDescent="0.25">
      <c r="B245" s="115"/>
      <c r="C245" s="115"/>
      <c r="D245" s="549"/>
      <c r="E245" s="549"/>
      <c r="F245" s="550"/>
      <c r="G245" s="113"/>
      <c r="H245" s="549"/>
    </row>
    <row r="246" spans="1:8" x14ac:dyDescent="0.25">
      <c r="B246" s="115"/>
      <c r="C246" s="115"/>
      <c r="D246" s="549"/>
      <c r="E246" s="549"/>
      <c r="F246" s="550"/>
      <c r="G246" s="113"/>
      <c r="H246" s="549"/>
    </row>
    <row r="247" spans="1:8" x14ac:dyDescent="0.25">
      <c r="B247" s="115"/>
      <c r="C247" s="115"/>
      <c r="D247" s="549"/>
      <c r="E247" s="549"/>
      <c r="F247" s="550"/>
      <c r="G247" s="113"/>
      <c r="H247" s="549"/>
    </row>
    <row r="248" spans="1:8" x14ac:dyDescent="0.25">
      <c r="B248" s="115"/>
      <c r="C248" s="115"/>
      <c r="D248" s="549"/>
      <c r="E248" s="549"/>
      <c r="F248" s="550"/>
      <c r="G248" s="113"/>
      <c r="H248" s="549"/>
    </row>
    <row r="249" spans="1:8" x14ac:dyDescent="0.25">
      <c r="A249" s="184"/>
      <c r="B249" s="332"/>
      <c r="C249" s="332"/>
      <c r="D249" s="99"/>
      <c r="E249" s="99"/>
      <c r="F249" s="99"/>
      <c r="G249" s="333"/>
      <c r="H249" s="99"/>
    </row>
    <row r="250" spans="1:8" x14ac:dyDescent="0.25">
      <c r="A250" s="128" t="s">
        <v>28</v>
      </c>
      <c r="B250" s="551"/>
      <c r="C250" s="552"/>
      <c r="D250" s="553"/>
      <c r="E250" s="553"/>
      <c r="F250" s="553"/>
      <c r="G250" s="560"/>
      <c r="H250" s="553"/>
    </row>
    <row r="251" spans="1:8" x14ac:dyDescent="0.25">
      <c r="B251" s="551"/>
      <c r="C251" s="552"/>
      <c r="D251" s="553"/>
      <c r="E251" s="553"/>
      <c r="F251" s="553"/>
      <c r="G251" s="560"/>
      <c r="H251" s="553"/>
    </row>
    <row r="252" spans="1:8" x14ac:dyDescent="0.25">
      <c r="B252" s="551"/>
      <c r="C252" s="552"/>
      <c r="D252" s="553"/>
      <c r="E252" s="553"/>
      <c r="F252" s="553"/>
      <c r="G252" s="560"/>
      <c r="H252" s="553"/>
    </row>
    <row r="253" spans="1:8" x14ac:dyDescent="0.25">
      <c r="B253" s="551"/>
      <c r="C253" s="552"/>
      <c r="D253" s="553"/>
      <c r="E253" s="553"/>
      <c r="F253" s="553"/>
      <c r="G253" s="560"/>
      <c r="H253" s="553"/>
    </row>
    <row r="254" spans="1:8" x14ac:dyDescent="0.25">
      <c r="B254" s="911">
        <v>43557</v>
      </c>
      <c r="C254" s="842">
        <v>43561</v>
      </c>
      <c r="D254" s="553" t="s">
        <v>8611</v>
      </c>
      <c r="E254" s="553" t="s">
        <v>5687</v>
      </c>
      <c r="F254" s="553" t="s">
        <v>2089</v>
      </c>
      <c r="G254" s="1175">
        <v>2174</v>
      </c>
      <c r="H254" s="553" t="s">
        <v>15560</v>
      </c>
    </row>
    <row r="255" spans="1:8" x14ac:dyDescent="0.25">
      <c r="B255" s="911">
        <v>43557</v>
      </c>
      <c r="C255" s="842">
        <v>43561</v>
      </c>
      <c r="D255" s="553" t="s">
        <v>13548</v>
      </c>
      <c r="E255" s="553" t="s">
        <v>13549</v>
      </c>
      <c r="F255" s="553" t="s">
        <v>2089</v>
      </c>
      <c r="G255" s="1175">
        <v>1615</v>
      </c>
      <c r="H255" s="553" t="s">
        <v>15560</v>
      </c>
    </row>
    <row r="256" spans="1:8" x14ac:dyDescent="0.25">
      <c r="B256" s="911">
        <v>43557</v>
      </c>
      <c r="C256" s="842">
        <v>43562</v>
      </c>
      <c r="D256" s="553" t="s">
        <v>9359</v>
      </c>
      <c r="E256" s="553" t="s">
        <v>868</v>
      </c>
      <c r="F256" s="553" t="s">
        <v>793</v>
      </c>
      <c r="G256" s="1175">
        <v>2083</v>
      </c>
      <c r="H256" s="553" t="s">
        <v>15561</v>
      </c>
    </row>
    <row r="257" spans="1:8" x14ac:dyDescent="0.25">
      <c r="B257" s="911">
        <v>43558</v>
      </c>
      <c r="C257" s="842">
        <v>43562</v>
      </c>
      <c r="D257" s="553" t="s">
        <v>15562</v>
      </c>
      <c r="E257" s="553" t="s">
        <v>3112</v>
      </c>
      <c r="F257" s="553" t="s">
        <v>587</v>
      </c>
      <c r="G257" s="1175">
        <v>2500</v>
      </c>
      <c r="H257" s="553" t="s">
        <v>15563</v>
      </c>
    </row>
    <row r="258" spans="1:8" x14ac:dyDescent="0.25">
      <c r="B258" s="911">
        <v>43558</v>
      </c>
      <c r="C258" s="842">
        <v>43562</v>
      </c>
      <c r="D258" s="553" t="s">
        <v>7578</v>
      </c>
      <c r="E258" s="553" t="s">
        <v>15564</v>
      </c>
      <c r="F258" s="553" t="s">
        <v>587</v>
      </c>
      <c r="G258" s="1175">
        <v>2433</v>
      </c>
      <c r="H258" s="553" t="s">
        <v>15565</v>
      </c>
    </row>
    <row r="259" spans="1:8" x14ac:dyDescent="0.25">
      <c r="B259" s="911">
        <v>43558</v>
      </c>
      <c r="C259" s="842">
        <v>43562</v>
      </c>
      <c r="D259" s="553" t="s">
        <v>9356</v>
      </c>
      <c r="E259" s="553" t="s">
        <v>3478</v>
      </c>
      <c r="F259" s="553" t="s">
        <v>587</v>
      </c>
      <c r="G259" s="1175">
        <v>1839</v>
      </c>
      <c r="H259" s="553" t="s">
        <v>15565</v>
      </c>
    </row>
    <row r="260" spans="1:8" x14ac:dyDescent="0.25">
      <c r="B260" s="911">
        <v>43567</v>
      </c>
      <c r="C260" s="842">
        <v>43571</v>
      </c>
      <c r="D260" s="553" t="s">
        <v>7692</v>
      </c>
      <c r="E260" s="553" t="s">
        <v>9880</v>
      </c>
      <c r="F260" s="553" t="s">
        <v>587</v>
      </c>
      <c r="G260" s="1175">
        <v>3471</v>
      </c>
      <c r="H260" s="553" t="s">
        <v>15566</v>
      </c>
    </row>
    <row r="261" spans="1:8" x14ac:dyDescent="0.25">
      <c r="B261" s="911">
        <v>43567</v>
      </c>
      <c r="C261" s="842">
        <v>43571</v>
      </c>
      <c r="D261" s="553" t="s">
        <v>171</v>
      </c>
      <c r="E261" s="553" t="s">
        <v>36</v>
      </c>
      <c r="F261" s="553" t="s">
        <v>587</v>
      </c>
      <c r="G261" s="1175">
        <v>3471</v>
      </c>
      <c r="H261" s="553" t="s">
        <v>15566</v>
      </c>
    </row>
    <row r="262" spans="1:8" ht="26.25" x14ac:dyDescent="0.25">
      <c r="B262" s="911">
        <v>43567</v>
      </c>
      <c r="C262" s="842">
        <v>43571</v>
      </c>
      <c r="D262" s="553" t="s">
        <v>15062</v>
      </c>
      <c r="E262" s="553" t="s">
        <v>9883</v>
      </c>
      <c r="F262" s="553" t="s">
        <v>15567</v>
      </c>
      <c r="G262" s="1175">
        <v>4044</v>
      </c>
      <c r="H262" s="553" t="s">
        <v>15568</v>
      </c>
    </row>
    <row r="263" spans="1:8" ht="26.25" x14ac:dyDescent="0.25">
      <c r="B263" s="911">
        <v>43567</v>
      </c>
      <c r="C263" s="842">
        <v>43571</v>
      </c>
      <c r="D263" s="553" t="s">
        <v>3170</v>
      </c>
      <c r="E263" s="553" t="s">
        <v>15569</v>
      </c>
      <c r="F263" s="553" t="s">
        <v>15567</v>
      </c>
      <c r="G263" s="1175">
        <v>4044</v>
      </c>
      <c r="H263" s="553" t="s">
        <v>15568</v>
      </c>
    </row>
    <row r="264" spans="1:8" x14ac:dyDescent="0.25">
      <c r="B264" s="911">
        <v>43567</v>
      </c>
      <c r="C264" s="842">
        <v>43571</v>
      </c>
      <c r="D264" s="553" t="s">
        <v>9885</v>
      </c>
      <c r="E264" s="553" t="s">
        <v>9833</v>
      </c>
      <c r="F264" s="553" t="s">
        <v>587</v>
      </c>
      <c r="G264" s="1175">
        <v>3471</v>
      </c>
      <c r="H264" s="553" t="s">
        <v>15566</v>
      </c>
    </row>
    <row r="265" spans="1:8" x14ac:dyDescent="0.25">
      <c r="B265" s="911">
        <v>43572</v>
      </c>
      <c r="C265" s="842">
        <v>43574</v>
      </c>
      <c r="D265" s="553" t="s">
        <v>6586</v>
      </c>
      <c r="E265" s="553" t="s">
        <v>15570</v>
      </c>
      <c r="F265" s="553" t="s">
        <v>2178</v>
      </c>
      <c r="G265" s="1175">
        <v>887</v>
      </c>
      <c r="H265" s="553" t="s">
        <v>15571</v>
      </c>
    </row>
    <row r="266" spans="1:8" x14ac:dyDescent="0.25">
      <c r="B266" s="911">
        <v>43576</v>
      </c>
      <c r="C266" s="911">
        <v>43578</v>
      </c>
      <c r="D266" s="553" t="s">
        <v>11823</v>
      </c>
      <c r="E266" s="553" t="s">
        <v>34</v>
      </c>
      <c r="F266" s="553" t="s">
        <v>14951</v>
      </c>
      <c r="G266" s="1110">
        <v>325</v>
      </c>
      <c r="H266" s="553" t="s">
        <v>15572</v>
      </c>
    </row>
    <row r="267" spans="1:8" x14ac:dyDescent="0.25">
      <c r="B267" s="551"/>
      <c r="C267" s="551"/>
      <c r="D267" s="553"/>
      <c r="E267" s="553"/>
      <c r="F267" s="553"/>
      <c r="G267" s="123"/>
      <c r="H267" s="553"/>
    </row>
    <row r="268" spans="1:8" x14ac:dyDescent="0.25">
      <c r="B268" s="551"/>
      <c r="C268" s="551"/>
      <c r="D268" s="553"/>
      <c r="E268" s="553"/>
      <c r="F268" s="553"/>
      <c r="G268" s="123"/>
      <c r="H268" s="553"/>
    </row>
    <row r="269" spans="1:8" x14ac:dyDescent="0.25">
      <c r="B269" s="551"/>
      <c r="C269" s="551"/>
      <c r="D269" s="553"/>
      <c r="E269" s="553"/>
      <c r="F269" s="553"/>
      <c r="G269" s="123"/>
      <c r="H269" s="553"/>
    </row>
    <row r="270" spans="1:8" x14ac:dyDescent="0.25">
      <c r="B270" s="551"/>
      <c r="C270" s="551"/>
      <c r="D270" s="553"/>
      <c r="E270" s="553"/>
      <c r="F270" s="553"/>
      <c r="G270" s="123"/>
      <c r="H270" s="553"/>
    </row>
    <row r="271" spans="1:8" x14ac:dyDescent="0.25">
      <c r="A271" s="184"/>
      <c r="B271" s="332"/>
      <c r="C271" s="332"/>
      <c r="D271" s="99"/>
      <c r="E271" s="99"/>
      <c r="F271" s="99"/>
      <c r="G271" s="333"/>
      <c r="H271" s="99"/>
    </row>
    <row r="272" spans="1:8" x14ac:dyDescent="0.25">
      <c r="A272" s="128" t="s">
        <v>50</v>
      </c>
      <c r="B272" s="126"/>
      <c r="C272" s="126"/>
      <c r="D272" s="273"/>
      <c r="E272" s="1049"/>
      <c r="F272" s="1046"/>
      <c r="G272" s="25"/>
      <c r="H272" s="1049"/>
    </row>
    <row r="273" spans="1:8" x14ac:dyDescent="0.25">
      <c r="B273" s="126"/>
      <c r="C273" s="126"/>
      <c r="D273" s="273"/>
      <c r="E273" s="1140"/>
      <c r="F273" s="1137"/>
      <c r="G273" s="25"/>
      <c r="H273" s="1140"/>
    </row>
    <row r="274" spans="1:8" x14ac:dyDescent="0.25">
      <c r="B274" s="842">
        <v>43557</v>
      </c>
      <c r="C274" s="842">
        <v>43562</v>
      </c>
      <c r="D274" s="1121" t="s">
        <v>3494</v>
      </c>
      <c r="E274" s="572" t="s">
        <v>466</v>
      </c>
      <c r="F274" s="547" t="s">
        <v>20</v>
      </c>
      <c r="G274" s="1170">
        <v>1527.53</v>
      </c>
      <c r="H274" s="572" t="s">
        <v>8421</v>
      </c>
    </row>
    <row r="275" spans="1:8" x14ac:dyDescent="0.25">
      <c r="B275" s="842">
        <v>43557</v>
      </c>
      <c r="C275" s="842">
        <v>43562</v>
      </c>
      <c r="D275" s="1121" t="s">
        <v>155</v>
      </c>
      <c r="E275" s="572" t="s">
        <v>466</v>
      </c>
      <c r="F275" s="547" t="s">
        <v>20</v>
      </c>
      <c r="G275" s="811">
        <v>1527.53</v>
      </c>
      <c r="H275" s="572" t="s">
        <v>15295</v>
      </c>
    </row>
    <row r="276" spans="1:8" x14ac:dyDescent="0.25">
      <c r="B276" s="842">
        <v>43558</v>
      </c>
      <c r="C276" s="842">
        <v>43559</v>
      </c>
      <c r="D276" s="1121" t="s">
        <v>919</v>
      </c>
      <c r="E276" s="572" t="s">
        <v>36</v>
      </c>
      <c r="F276" s="547" t="s">
        <v>15435</v>
      </c>
      <c r="G276" s="811">
        <v>223.23</v>
      </c>
      <c r="H276" s="572" t="s">
        <v>15436</v>
      </c>
    </row>
    <row r="277" spans="1:8" x14ac:dyDescent="0.25">
      <c r="B277" s="842">
        <v>43558</v>
      </c>
      <c r="C277" s="842">
        <v>43559</v>
      </c>
      <c r="D277" s="1121" t="s">
        <v>3178</v>
      </c>
      <c r="E277" s="572" t="s">
        <v>15437</v>
      </c>
      <c r="F277" s="547" t="s">
        <v>15435</v>
      </c>
      <c r="G277" s="811">
        <v>292.83999999999997</v>
      </c>
      <c r="H277" s="572" t="s">
        <v>15436</v>
      </c>
    </row>
    <row r="278" spans="1:8" x14ac:dyDescent="0.25">
      <c r="B278" s="842">
        <v>43558</v>
      </c>
      <c r="C278" s="842">
        <v>43559</v>
      </c>
      <c r="D278" s="1121" t="s">
        <v>2410</v>
      </c>
      <c r="E278" s="572" t="s">
        <v>15438</v>
      </c>
      <c r="F278" s="547" t="s">
        <v>15435</v>
      </c>
      <c r="G278" s="811">
        <v>223.23</v>
      </c>
      <c r="H278" s="572" t="s">
        <v>15436</v>
      </c>
    </row>
    <row r="279" spans="1:8" x14ac:dyDescent="0.25">
      <c r="B279" s="842">
        <v>43562</v>
      </c>
      <c r="C279" s="842">
        <v>43565</v>
      </c>
      <c r="D279" s="1121" t="s">
        <v>13778</v>
      </c>
      <c r="E279" s="572" t="s">
        <v>548</v>
      </c>
      <c r="F279" s="547" t="s">
        <v>14889</v>
      </c>
      <c r="G279" s="811">
        <v>1777</v>
      </c>
      <c r="H279" s="572" t="s">
        <v>14890</v>
      </c>
    </row>
    <row r="280" spans="1:8" x14ac:dyDescent="0.25">
      <c r="B280" s="989">
        <v>43562</v>
      </c>
      <c r="C280" s="989">
        <v>43565</v>
      </c>
      <c r="D280" s="950" t="s">
        <v>14888</v>
      </c>
      <c r="E280" s="950" t="s">
        <v>548</v>
      </c>
      <c r="F280" s="950" t="s">
        <v>14889</v>
      </c>
      <c r="G280" s="1016">
        <v>849</v>
      </c>
      <c r="H280" s="1013" t="s">
        <v>14890</v>
      </c>
    </row>
    <row r="281" spans="1:8" x14ac:dyDescent="0.25">
      <c r="B281" s="989">
        <v>43564</v>
      </c>
      <c r="C281" s="989">
        <v>43566</v>
      </c>
      <c r="D281" s="950" t="s">
        <v>919</v>
      </c>
      <c r="E281" s="950" t="s">
        <v>36</v>
      </c>
      <c r="F281" s="950" t="s">
        <v>30</v>
      </c>
      <c r="G281" s="1014">
        <v>1332.61</v>
      </c>
      <c r="H281" s="1013" t="s">
        <v>14891</v>
      </c>
    </row>
    <row r="282" spans="1:8" x14ac:dyDescent="0.25">
      <c r="B282" s="989">
        <v>43564</v>
      </c>
      <c r="C282" s="989">
        <v>43566</v>
      </c>
      <c r="D282" s="950" t="s">
        <v>3180</v>
      </c>
      <c r="E282" s="950" t="s">
        <v>55</v>
      </c>
      <c r="F282" s="950" t="s">
        <v>30</v>
      </c>
      <c r="G282" s="1014">
        <v>930</v>
      </c>
      <c r="H282" s="950" t="s">
        <v>14891</v>
      </c>
    </row>
    <row r="283" spans="1:8" x14ac:dyDescent="0.25">
      <c r="B283" s="989">
        <v>43576</v>
      </c>
      <c r="C283" s="989">
        <v>43580</v>
      </c>
      <c r="D283" s="950" t="s">
        <v>2974</v>
      </c>
      <c r="E283" s="950" t="s">
        <v>15439</v>
      </c>
      <c r="F283" s="950" t="s">
        <v>597</v>
      </c>
      <c r="G283" s="1014">
        <v>1359</v>
      </c>
      <c r="H283" s="950" t="s">
        <v>15440</v>
      </c>
    </row>
    <row r="284" spans="1:8" x14ac:dyDescent="0.25">
      <c r="B284" s="989">
        <v>43577</v>
      </c>
      <c r="C284" s="989">
        <v>43579</v>
      </c>
      <c r="D284" s="950" t="s">
        <v>2185</v>
      </c>
      <c r="E284" s="950" t="s">
        <v>600</v>
      </c>
      <c r="F284" s="950" t="s">
        <v>1073</v>
      </c>
      <c r="G284" s="1014">
        <v>1912</v>
      </c>
      <c r="H284" s="950" t="s">
        <v>14547</v>
      </c>
    </row>
    <row r="285" spans="1:8" x14ac:dyDescent="0.25">
      <c r="B285" s="842">
        <v>43582</v>
      </c>
      <c r="C285" s="842">
        <v>43586</v>
      </c>
      <c r="D285" s="547" t="s">
        <v>10463</v>
      </c>
      <c r="E285" s="572" t="s">
        <v>8669</v>
      </c>
      <c r="F285" s="547" t="s">
        <v>2178</v>
      </c>
      <c r="G285" s="1171">
        <v>1647.5</v>
      </c>
      <c r="H285" s="572" t="s">
        <v>15441</v>
      </c>
    </row>
    <row r="286" spans="1:8" x14ac:dyDescent="0.25">
      <c r="B286" s="126"/>
      <c r="C286" s="126"/>
      <c r="D286" s="1046"/>
      <c r="E286" s="1049"/>
      <c r="F286" s="1046"/>
      <c r="G286" s="76"/>
      <c r="H286" s="1049"/>
    </row>
    <row r="287" spans="1:8" x14ac:dyDescent="0.25">
      <c r="B287" s="126"/>
      <c r="C287" s="126"/>
      <c r="D287" s="1049"/>
      <c r="E287" s="1049"/>
      <c r="F287" s="1046"/>
      <c r="G287" s="76"/>
      <c r="H287" s="1049"/>
    </row>
    <row r="288" spans="1:8" x14ac:dyDescent="0.25">
      <c r="A288" s="184"/>
      <c r="B288" s="332"/>
      <c r="C288" s="332"/>
      <c r="D288" s="99"/>
      <c r="E288" s="99"/>
      <c r="F288" s="99"/>
      <c r="G288" s="333"/>
      <c r="H288" s="99"/>
    </row>
    <row r="289" spans="1:8" x14ac:dyDescent="0.25">
      <c r="A289" s="128" t="s">
        <v>1644</v>
      </c>
      <c r="B289" s="551"/>
      <c r="C289" s="551"/>
      <c r="D289" s="548"/>
      <c r="E289" s="548"/>
      <c r="F289" s="548"/>
      <c r="G289" s="123"/>
      <c r="H289" s="548"/>
    </row>
    <row r="290" spans="1:8" x14ac:dyDescent="0.25">
      <c r="B290" s="922">
        <v>43558</v>
      </c>
      <c r="C290" s="922">
        <v>43561</v>
      </c>
      <c r="D290" s="935" t="s">
        <v>3188</v>
      </c>
      <c r="E290" s="935" t="s">
        <v>15909</v>
      </c>
      <c r="F290" s="935" t="s">
        <v>6116</v>
      </c>
      <c r="G290" s="1015">
        <v>1032.0999999999999</v>
      </c>
      <c r="H290" s="935" t="s">
        <v>15910</v>
      </c>
    </row>
    <row r="291" spans="1:8" x14ac:dyDescent="0.25">
      <c r="B291" s="922">
        <v>43558</v>
      </c>
      <c r="C291" s="922">
        <v>43562</v>
      </c>
      <c r="D291" s="935" t="s">
        <v>3511</v>
      </c>
      <c r="E291" s="935" t="s">
        <v>14270</v>
      </c>
      <c r="F291" s="935" t="s">
        <v>587</v>
      </c>
      <c r="G291" s="1015">
        <v>1622.8</v>
      </c>
      <c r="H291" s="935" t="s">
        <v>10579</v>
      </c>
    </row>
    <row r="292" spans="1:8" x14ac:dyDescent="0.25">
      <c r="B292" s="922">
        <v>43559</v>
      </c>
      <c r="C292" s="922">
        <v>43565</v>
      </c>
      <c r="D292" s="935" t="s">
        <v>14260</v>
      </c>
      <c r="E292" s="935" t="s">
        <v>14261</v>
      </c>
      <c r="F292" s="935" t="s">
        <v>180</v>
      </c>
      <c r="G292" s="1015">
        <v>964.9</v>
      </c>
      <c r="H292" s="935" t="s">
        <v>15913</v>
      </c>
    </row>
    <row r="293" spans="1:8" x14ac:dyDescent="0.25">
      <c r="B293" s="922">
        <v>43560</v>
      </c>
      <c r="C293" s="922">
        <v>43562</v>
      </c>
      <c r="D293" s="935" t="s">
        <v>15911</v>
      </c>
      <c r="E293" s="935" t="s">
        <v>15912</v>
      </c>
      <c r="F293" s="935" t="s">
        <v>12340</v>
      </c>
      <c r="G293" s="1015">
        <v>1124.68</v>
      </c>
      <c r="H293" s="935" t="s">
        <v>15914</v>
      </c>
    </row>
    <row r="294" spans="1:8" x14ac:dyDescent="0.25">
      <c r="B294" s="922">
        <v>43560</v>
      </c>
      <c r="C294" s="922">
        <v>43565</v>
      </c>
      <c r="D294" s="935" t="s">
        <v>6127</v>
      </c>
      <c r="E294" s="935" t="s">
        <v>15921</v>
      </c>
      <c r="F294" s="935" t="s">
        <v>180</v>
      </c>
      <c r="G294" s="1015">
        <v>1489.32</v>
      </c>
      <c r="H294" s="935" t="s">
        <v>15915</v>
      </c>
    </row>
    <row r="295" spans="1:8" x14ac:dyDescent="0.25">
      <c r="B295" s="922">
        <v>43560</v>
      </c>
      <c r="C295" s="922">
        <v>43561</v>
      </c>
      <c r="D295" s="935" t="s">
        <v>8619</v>
      </c>
      <c r="E295" s="935" t="s">
        <v>12859</v>
      </c>
      <c r="F295" s="935" t="s">
        <v>3499</v>
      </c>
      <c r="G295" s="1015">
        <v>1573.73</v>
      </c>
      <c r="H295" s="935" t="s">
        <v>15915</v>
      </c>
    </row>
    <row r="296" spans="1:8" x14ac:dyDescent="0.25">
      <c r="B296" s="922">
        <v>43560</v>
      </c>
      <c r="C296" s="922">
        <v>43561</v>
      </c>
      <c r="D296" s="935" t="s">
        <v>6121</v>
      </c>
      <c r="E296" s="935" t="s">
        <v>12859</v>
      </c>
      <c r="F296" s="935" t="s">
        <v>3499</v>
      </c>
      <c r="G296" s="1015">
        <v>1369.4</v>
      </c>
      <c r="H296" s="935" t="s">
        <v>15915</v>
      </c>
    </row>
    <row r="297" spans="1:8" x14ac:dyDescent="0.25">
      <c r="B297" s="922">
        <v>43561</v>
      </c>
      <c r="C297" s="922">
        <v>43564</v>
      </c>
      <c r="D297" s="935" t="s">
        <v>9830</v>
      </c>
      <c r="E297" s="935" t="s">
        <v>9831</v>
      </c>
      <c r="F297" s="935" t="s">
        <v>587</v>
      </c>
      <c r="G297" s="1015">
        <v>1517.56</v>
      </c>
      <c r="H297" s="935" t="s">
        <v>15915</v>
      </c>
    </row>
    <row r="298" spans="1:8" x14ac:dyDescent="0.25">
      <c r="B298" s="922">
        <v>43561</v>
      </c>
      <c r="C298" s="922">
        <v>43565</v>
      </c>
      <c r="D298" s="935" t="s">
        <v>6126</v>
      </c>
      <c r="E298" s="935" t="s">
        <v>14266</v>
      </c>
      <c r="F298" s="935" t="s">
        <v>180</v>
      </c>
      <c r="G298" s="1015">
        <v>1737.96</v>
      </c>
      <c r="H298" s="935" t="s">
        <v>15915</v>
      </c>
    </row>
    <row r="299" spans="1:8" x14ac:dyDescent="0.25">
      <c r="B299" s="922">
        <v>43561</v>
      </c>
      <c r="C299" s="922">
        <v>43565</v>
      </c>
      <c r="D299" s="935" t="s">
        <v>15919</v>
      </c>
      <c r="E299" s="935" t="s">
        <v>15920</v>
      </c>
      <c r="F299" s="935" t="s">
        <v>180</v>
      </c>
      <c r="G299" s="1015">
        <v>1856.28</v>
      </c>
      <c r="H299" s="935" t="s">
        <v>15915</v>
      </c>
    </row>
    <row r="300" spans="1:8" x14ac:dyDescent="0.25">
      <c r="B300" s="922">
        <v>43561</v>
      </c>
      <c r="C300" s="922">
        <v>43565</v>
      </c>
      <c r="D300" s="935" t="s">
        <v>15109</v>
      </c>
      <c r="E300" s="935" t="s">
        <v>7637</v>
      </c>
      <c r="F300" s="935" t="s">
        <v>180</v>
      </c>
      <c r="G300" s="1015">
        <v>1585.64</v>
      </c>
      <c r="H300" s="935" t="s">
        <v>15915</v>
      </c>
    </row>
    <row r="301" spans="1:8" x14ac:dyDescent="0.25">
      <c r="B301" s="922">
        <v>43561</v>
      </c>
      <c r="C301" s="922">
        <v>43565</v>
      </c>
      <c r="D301" s="935" t="s">
        <v>2420</v>
      </c>
      <c r="E301" s="935" t="s">
        <v>1356</v>
      </c>
      <c r="F301" s="935" t="s">
        <v>180</v>
      </c>
      <c r="G301" s="1015">
        <v>2420.13</v>
      </c>
      <c r="H301" s="935" t="s">
        <v>15915</v>
      </c>
    </row>
    <row r="302" spans="1:8" x14ac:dyDescent="0.25">
      <c r="B302" s="922">
        <v>43561</v>
      </c>
      <c r="C302" s="922">
        <v>43565</v>
      </c>
      <c r="D302" s="935" t="s">
        <v>2193</v>
      </c>
      <c r="E302" s="935" t="s">
        <v>15925</v>
      </c>
      <c r="F302" s="935" t="s">
        <v>180</v>
      </c>
      <c r="G302" s="1015">
        <v>1472.87</v>
      </c>
      <c r="H302" s="935" t="s">
        <v>15924</v>
      </c>
    </row>
    <row r="303" spans="1:8" x14ac:dyDescent="0.25">
      <c r="B303" s="922">
        <v>43561</v>
      </c>
      <c r="C303" s="922">
        <v>43565</v>
      </c>
      <c r="D303" s="935" t="s">
        <v>2919</v>
      </c>
      <c r="E303" s="935" t="s">
        <v>12861</v>
      </c>
      <c r="F303" s="935" t="s">
        <v>180</v>
      </c>
      <c r="G303" s="1015">
        <v>1912.73</v>
      </c>
      <c r="H303" s="935" t="s">
        <v>15924</v>
      </c>
    </row>
    <row r="304" spans="1:8" x14ac:dyDescent="0.25">
      <c r="B304" s="922">
        <v>43562</v>
      </c>
      <c r="C304" s="922">
        <v>43565</v>
      </c>
      <c r="D304" s="935" t="s">
        <v>3504</v>
      </c>
      <c r="E304" s="935" t="s">
        <v>15916</v>
      </c>
      <c r="F304" s="935" t="s">
        <v>180</v>
      </c>
      <c r="G304" s="1015">
        <v>2076.6799999999998</v>
      </c>
      <c r="H304" s="935" t="s">
        <v>15915</v>
      </c>
    </row>
    <row r="305" spans="1:8" x14ac:dyDescent="0.25">
      <c r="B305" s="922">
        <v>43562</v>
      </c>
      <c r="C305" s="922">
        <v>43565</v>
      </c>
      <c r="D305" s="935" t="s">
        <v>15917</v>
      </c>
      <c r="E305" s="935" t="s">
        <v>15918</v>
      </c>
      <c r="F305" s="935" t="s">
        <v>180</v>
      </c>
      <c r="G305" s="1015">
        <v>1602.66</v>
      </c>
      <c r="H305" s="935" t="s">
        <v>15915</v>
      </c>
    </row>
    <row r="306" spans="1:8" x14ac:dyDescent="0.25">
      <c r="B306" s="922">
        <v>43562</v>
      </c>
      <c r="C306" s="922">
        <v>43565</v>
      </c>
      <c r="D306" s="935" t="s">
        <v>2921</v>
      </c>
      <c r="E306" s="935" t="s">
        <v>1663</v>
      </c>
      <c r="F306" s="935" t="s">
        <v>180</v>
      </c>
      <c r="G306" s="1015">
        <v>2583.7600000000002</v>
      </c>
      <c r="H306" s="935" t="s">
        <v>15926</v>
      </c>
    </row>
    <row r="307" spans="1:8" x14ac:dyDescent="0.25">
      <c r="B307" s="922">
        <v>43562</v>
      </c>
      <c r="C307" s="922">
        <v>43565</v>
      </c>
      <c r="D307" s="935" t="s">
        <v>15922</v>
      </c>
      <c r="E307" s="935" t="s">
        <v>15923</v>
      </c>
      <c r="F307" s="935" t="s">
        <v>180</v>
      </c>
      <c r="G307" s="1015">
        <v>82.5</v>
      </c>
      <c r="H307" s="935" t="s">
        <v>14259</v>
      </c>
    </row>
    <row r="308" spans="1:8" x14ac:dyDescent="0.25">
      <c r="B308" s="922">
        <v>43562</v>
      </c>
      <c r="C308" s="922">
        <v>43565</v>
      </c>
      <c r="D308" s="935" t="s">
        <v>8623</v>
      </c>
      <c r="E308" s="935" t="s">
        <v>1177</v>
      </c>
      <c r="F308" s="935" t="s">
        <v>180</v>
      </c>
      <c r="G308" s="1015">
        <v>176.02</v>
      </c>
      <c r="H308" s="935" t="s">
        <v>14259</v>
      </c>
    </row>
    <row r="309" spans="1:8" x14ac:dyDescent="0.25">
      <c r="B309" s="922">
        <v>43562</v>
      </c>
      <c r="C309" s="922">
        <v>43565</v>
      </c>
      <c r="D309" s="935" t="s">
        <v>6119</v>
      </c>
      <c r="E309" s="935" t="s">
        <v>15927</v>
      </c>
      <c r="F309" s="935" t="s">
        <v>180</v>
      </c>
      <c r="G309" s="1015">
        <v>1587.69</v>
      </c>
      <c r="H309" s="935" t="s">
        <v>15915</v>
      </c>
    </row>
    <row r="310" spans="1:8" x14ac:dyDescent="0.25">
      <c r="B310" s="922">
        <v>43569</v>
      </c>
      <c r="C310" s="922">
        <v>43571</v>
      </c>
      <c r="D310" s="935" t="s">
        <v>15928</v>
      </c>
      <c r="E310" s="935" t="s">
        <v>15929</v>
      </c>
      <c r="F310" s="935" t="s">
        <v>1504</v>
      </c>
      <c r="G310" s="1015">
        <v>1002.64</v>
      </c>
      <c r="H310" s="935" t="s">
        <v>15930</v>
      </c>
    </row>
    <row r="311" spans="1:8" x14ac:dyDescent="0.25">
      <c r="B311" s="922">
        <v>43569</v>
      </c>
      <c r="C311" s="922">
        <v>43571</v>
      </c>
      <c r="D311" s="935" t="s">
        <v>4717</v>
      </c>
      <c r="E311" s="935" t="s">
        <v>15931</v>
      </c>
      <c r="F311" s="935" t="s">
        <v>1504</v>
      </c>
      <c r="G311" s="1015">
        <v>363.53</v>
      </c>
      <c r="H311" s="935" t="s">
        <v>14269</v>
      </c>
    </row>
    <row r="312" spans="1:8" x14ac:dyDescent="0.25">
      <c r="B312" s="922">
        <v>43570</v>
      </c>
      <c r="C312" s="922">
        <v>43571</v>
      </c>
      <c r="D312" s="935" t="s">
        <v>6119</v>
      </c>
      <c r="E312" s="935" t="s">
        <v>15927</v>
      </c>
      <c r="F312" s="935" t="s">
        <v>172</v>
      </c>
      <c r="G312" s="1015">
        <v>243.62</v>
      </c>
      <c r="H312" s="935" t="s">
        <v>14269</v>
      </c>
    </row>
    <row r="313" spans="1:8" x14ac:dyDescent="0.25">
      <c r="B313" s="922">
        <v>43570</v>
      </c>
      <c r="C313" s="922">
        <v>43571</v>
      </c>
      <c r="D313" s="935" t="s">
        <v>8623</v>
      </c>
      <c r="E313" s="935" t="s">
        <v>1177</v>
      </c>
      <c r="F313" s="935" t="s">
        <v>172</v>
      </c>
      <c r="G313" s="1015">
        <v>962.88</v>
      </c>
      <c r="H313" s="935" t="s">
        <v>15932</v>
      </c>
    </row>
    <row r="314" spans="1:8" x14ac:dyDescent="0.25">
      <c r="B314" s="551"/>
      <c r="C314" s="551"/>
      <c r="D314" s="548"/>
      <c r="E314" s="548"/>
      <c r="F314" s="548"/>
      <c r="G314" s="123"/>
      <c r="H314" s="548"/>
    </row>
    <row r="315" spans="1:8" x14ac:dyDescent="0.25">
      <c r="B315" s="551"/>
      <c r="C315" s="551"/>
      <c r="D315" s="548"/>
      <c r="E315" s="548"/>
      <c r="F315" s="548"/>
      <c r="G315" s="123"/>
      <c r="H315" s="548"/>
    </row>
    <row r="316" spans="1:8" x14ac:dyDescent="0.25">
      <c r="B316" s="551"/>
      <c r="C316" s="551"/>
      <c r="D316" s="548"/>
      <c r="E316" s="548"/>
      <c r="F316" s="548"/>
      <c r="G316" s="123"/>
      <c r="H316" s="548"/>
    </row>
    <row r="317" spans="1:8" x14ac:dyDescent="0.25">
      <c r="A317" s="184"/>
      <c r="B317" s="332"/>
      <c r="C317" s="332"/>
      <c r="D317" s="99"/>
      <c r="E317" s="99"/>
      <c r="F317" s="99"/>
      <c r="G317" s="333"/>
      <c r="H317" s="99"/>
    </row>
    <row r="318" spans="1:8" x14ac:dyDescent="0.25">
      <c r="A318" s="128" t="s">
        <v>22</v>
      </c>
      <c r="B318" s="126"/>
      <c r="C318" s="126"/>
      <c r="D318" s="1046"/>
      <c r="E318" s="1046"/>
      <c r="F318" s="1046"/>
      <c r="G318" s="25"/>
      <c r="H318" s="1049"/>
    </row>
    <row r="319" spans="1:8" x14ac:dyDescent="0.25">
      <c r="B319" s="126"/>
      <c r="C319" s="126"/>
      <c r="D319" s="1046"/>
      <c r="E319" s="1049"/>
      <c r="F319" s="1046"/>
      <c r="G319" s="25"/>
      <c r="H319" s="1049"/>
    </row>
    <row r="320" spans="1:8" x14ac:dyDescent="0.25">
      <c r="A320" s="184"/>
      <c r="B320" s="332"/>
      <c r="C320" s="332"/>
      <c r="D320" s="99"/>
      <c r="E320" s="99"/>
      <c r="F320" s="99"/>
      <c r="G320" s="333"/>
      <c r="H320" s="99"/>
    </row>
    <row r="321" spans="1:8" x14ac:dyDescent="0.25">
      <c r="A321" s="128" t="s">
        <v>1289</v>
      </c>
      <c r="B321" s="122"/>
      <c r="C321" s="122"/>
      <c r="D321" s="1047"/>
      <c r="E321" s="1047"/>
      <c r="F321" s="1047"/>
      <c r="G321" s="123"/>
      <c r="H321" s="1049"/>
    </row>
    <row r="322" spans="1:8" x14ac:dyDescent="0.25">
      <c r="B322" s="122"/>
      <c r="C322" s="122"/>
      <c r="D322" s="1138"/>
      <c r="E322" s="1138"/>
      <c r="F322" s="1138"/>
      <c r="G322" s="123"/>
      <c r="H322" s="1140"/>
    </row>
    <row r="323" spans="1:8" x14ac:dyDescent="0.25">
      <c r="B323" s="911">
        <v>43557</v>
      </c>
      <c r="C323" s="911">
        <v>43558</v>
      </c>
      <c r="D323" s="935" t="s">
        <v>1976</v>
      </c>
      <c r="E323" s="935" t="s">
        <v>166</v>
      </c>
      <c r="F323" s="935" t="s">
        <v>193</v>
      </c>
      <c r="G323" s="1015">
        <v>500</v>
      </c>
      <c r="H323" s="572" t="s">
        <v>15588</v>
      </c>
    </row>
    <row r="324" spans="1:8" x14ac:dyDescent="0.25">
      <c r="B324" s="911"/>
      <c r="C324" s="911"/>
      <c r="D324" s="935"/>
      <c r="E324" s="935"/>
      <c r="F324" s="935"/>
      <c r="G324" s="1015"/>
      <c r="H324" s="572"/>
    </row>
    <row r="325" spans="1:8" x14ac:dyDescent="0.25">
      <c r="B325" s="911">
        <v>43562</v>
      </c>
      <c r="C325" s="911">
        <v>43565</v>
      </c>
      <c r="D325" s="935" t="s">
        <v>2649</v>
      </c>
      <c r="E325" s="935" t="s">
        <v>2355</v>
      </c>
      <c r="F325" s="935" t="s">
        <v>587</v>
      </c>
      <c r="G325" s="1015">
        <v>1850</v>
      </c>
      <c r="H325" s="572" t="s">
        <v>15674</v>
      </c>
    </row>
    <row r="326" spans="1:8" x14ac:dyDescent="0.25">
      <c r="B326" s="911">
        <v>43567</v>
      </c>
      <c r="C326" s="911">
        <v>43571</v>
      </c>
      <c r="D326" s="935" t="s">
        <v>14827</v>
      </c>
      <c r="E326" s="935" t="s">
        <v>36</v>
      </c>
      <c r="F326" s="935" t="s">
        <v>587</v>
      </c>
      <c r="G326" s="1015">
        <v>1590</v>
      </c>
      <c r="H326" s="572" t="s">
        <v>15675</v>
      </c>
    </row>
    <row r="327" spans="1:8" x14ac:dyDescent="0.25">
      <c r="B327" s="911"/>
      <c r="C327" s="911"/>
      <c r="D327" s="935"/>
      <c r="E327" s="935"/>
      <c r="F327" s="935"/>
      <c r="G327" s="1015"/>
      <c r="H327" s="572"/>
    </row>
    <row r="328" spans="1:8" x14ac:dyDescent="0.25">
      <c r="B328" s="911"/>
      <c r="C328" s="911"/>
      <c r="D328" s="935"/>
      <c r="E328" s="935"/>
      <c r="F328" s="935"/>
      <c r="G328" s="1015"/>
      <c r="H328" s="572"/>
    </row>
    <row r="329" spans="1:8" x14ac:dyDescent="0.25">
      <c r="B329" s="911"/>
      <c r="C329" s="911"/>
      <c r="D329" s="935"/>
      <c r="E329" s="935"/>
      <c r="F329" s="935"/>
      <c r="G329" s="1015"/>
      <c r="H329" s="572"/>
    </row>
    <row r="330" spans="1:8" x14ac:dyDescent="0.25">
      <c r="B330" s="911"/>
      <c r="C330" s="911"/>
      <c r="D330" s="935"/>
      <c r="E330" s="935"/>
      <c r="F330" s="935"/>
      <c r="G330" s="1015"/>
      <c r="H330" s="572"/>
    </row>
    <row r="331" spans="1:8" x14ac:dyDescent="0.25">
      <c r="B331" s="911"/>
      <c r="C331" s="911"/>
      <c r="D331" s="935"/>
      <c r="E331" s="935"/>
      <c r="F331" s="935"/>
      <c r="G331" s="1015"/>
      <c r="H331" s="572"/>
    </row>
    <row r="332" spans="1:8" x14ac:dyDescent="0.25">
      <c r="B332" s="922"/>
      <c r="C332" s="922"/>
      <c r="D332" s="935"/>
      <c r="E332" s="935"/>
      <c r="F332" s="935"/>
      <c r="G332" s="1068"/>
      <c r="H332" s="572"/>
    </row>
    <row r="333" spans="1:8" x14ac:dyDescent="0.25">
      <c r="B333" s="122"/>
      <c r="C333" s="122"/>
      <c r="D333" s="1138"/>
      <c r="E333" s="1138"/>
      <c r="F333" s="1138"/>
      <c r="G333" s="123"/>
      <c r="H333" s="1140"/>
    </row>
    <row r="334" spans="1:8" x14ac:dyDescent="0.25">
      <c r="A334" s="184"/>
      <c r="B334" s="332"/>
      <c r="C334" s="332"/>
      <c r="D334" s="99"/>
      <c r="E334" s="99"/>
      <c r="F334" s="99"/>
      <c r="G334" s="333"/>
      <c r="H334" s="99"/>
    </row>
    <row r="335" spans="1:8" x14ac:dyDescent="0.25">
      <c r="A335" s="128" t="s">
        <v>955</v>
      </c>
      <c r="B335" s="95"/>
      <c r="C335" s="95"/>
      <c r="D335" s="1049"/>
      <c r="E335" s="1049"/>
      <c r="F335" s="1046"/>
      <c r="G335" s="25"/>
      <c r="H335" s="1049"/>
    </row>
    <row r="336" spans="1:8" x14ac:dyDescent="0.25">
      <c r="B336" s="95"/>
      <c r="C336" s="95"/>
      <c r="D336" s="175"/>
      <c r="E336" s="1049"/>
      <c r="F336" s="1046"/>
      <c r="G336" s="25"/>
      <c r="H336" s="1049"/>
    </row>
    <row r="337" spans="1:8" x14ac:dyDescent="0.25">
      <c r="B337" s="984">
        <v>43556</v>
      </c>
      <c r="C337" s="984">
        <v>43558</v>
      </c>
      <c r="D337" s="912" t="s">
        <v>15391</v>
      </c>
      <c r="E337" s="572" t="s">
        <v>15392</v>
      </c>
      <c r="F337" s="547" t="s">
        <v>180</v>
      </c>
      <c r="G337" s="811">
        <v>1793.09</v>
      </c>
      <c r="H337" s="572" t="s">
        <v>15393</v>
      </c>
    </row>
    <row r="338" spans="1:8" x14ac:dyDescent="0.25">
      <c r="B338" s="984">
        <v>43559</v>
      </c>
      <c r="C338" s="984">
        <v>43562</v>
      </c>
      <c r="D338" s="912" t="s">
        <v>14584</v>
      </c>
      <c r="E338" s="572" t="s">
        <v>14585</v>
      </c>
      <c r="F338" s="547" t="s">
        <v>526</v>
      </c>
      <c r="G338" s="811">
        <v>1678</v>
      </c>
      <c r="H338" s="572" t="s">
        <v>15394</v>
      </c>
    </row>
    <row r="339" spans="1:8" x14ac:dyDescent="0.25">
      <c r="B339" s="984">
        <v>43567</v>
      </c>
      <c r="C339" s="984">
        <v>43571</v>
      </c>
      <c r="D339" s="912" t="s">
        <v>12336</v>
      </c>
      <c r="E339" s="572" t="s">
        <v>742</v>
      </c>
      <c r="F339" s="547" t="s">
        <v>587</v>
      </c>
      <c r="G339" s="811">
        <v>3132</v>
      </c>
      <c r="H339" s="572" t="s">
        <v>15395</v>
      </c>
    </row>
    <row r="340" spans="1:8" x14ac:dyDescent="0.25">
      <c r="B340" s="984">
        <v>43567</v>
      </c>
      <c r="C340" s="984">
        <v>43571</v>
      </c>
      <c r="D340" s="912" t="s">
        <v>13979</v>
      </c>
      <c r="E340" s="572" t="s">
        <v>12034</v>
      </c>
      <c r="F340" s="547" t="s">
        <v>587</v>
      </c>
      <c r="G340" s="811">
        <v>2748.5</v>
      </c>
      <c r="H340" s="572" t="s">
        <v>3541</v>
      </c>
    </row>
    <row r="341" spans="1:8" x14ac:dyDescent="0.25">
      <c r="B341" s="984">
        <v>43569</v>
      </c>
      <c r="C341" s="984">
        <v>43574</v>
      </c>
      <c r="D341" s="912" t="s">
        <v>14234</v>
      </c>
      <c r="E341" s="572" t="s">
        <v>18</v>
      </c>
      <c r="F341" s="547" t="s">
        <v>4414</v>
      </c>
      <c r="G341" s="811">
        <v>1313.05</v>
      </c>
      <c r="H341" s="572" t="s">
        <v>15396</v>
      </c>
    </row>
    <row r="342" spans="1:8" x14ac:dyDescent="0.25">
      <c r="B342" s="984">
        <v>43570</v>
      </c>
      <c r="C342" s="984">
        <v>43571</v>
      </c>
      <c r="D342" s="912" t="s">
        <v>663</v>
      </c>
      <c r="E342" s="572" t="s">
        <v>2317</v>
      </c>
      <c r="F342" s="547" t="s">
        <v>172</v>
      </c>
      <c r="G342" s="811">
        <v>464.47</v>
      </c>
      <c r="H342" s="572" t="s">
        <v>15397</v>
      </c>
    </row>
    <row r="343" spans="1:8" x14ac:dyDescent="0.25">
      <c r="B343" s="842">
        <v>43570</v>
      </c>
      <c r="C343" s="842">
        <v>43571</v>
      </c>
      <c r="D343" s="572" t="s">
        <v>11968</v>
      </c>
      <c r="E343" s="572" t="s">
        <v>15398</v>
      </c>
      <c r="F343" s="598" t="s">
        <v>172</v>
      </c>
      <c r="G343" s="811">
        <v>477.42</v>
      </c>
      <c r="H343" s="572" t="s">
        <v>15397</v>
      </c>
    </row>
    <row r="344" spans="1:8" x14ac:dyDescent="0.25">
      <c r="B344" s="842">
        <v>43218</v>
      </c>
      <c r="C344" s="842">
        <v>43586</v>
      </c>
      <c r="D344" s="572" t="s">
        <v>156</v>
      </c>
      <c r="E344" s="572" t="s">
        <v>54</v>
      </c>
      <c r="F344" s="547" t="s">
        <v>2178</v>
      </c>
      <c r="G344" s="811">
        <v>1320.84</v>
      </c>
      <c r="H344" s="572" t="s">
        <v>15399</v>
      </c>
    </row>
    <row r="345" spans="1:8" x14ac:dyDescent="0.25">
      <c r="B345" s="126"/>
      <c r="C345" s="126"/>
      <c r="D345" s="1049"/>
      <c r="E345" s="1049"/>
      <c r="F345" s="1046"/>
      <c r="G345" s="25"/>
      <c r="H345" s="1049"/>
    </row>
    <row r="346" spans="1:8" x14ac:dyDescent="0.25">
      <c r="B346" s="126"/>
      <c r="C346" s="126"/>
      <c r="D346" s="1049"/>
      <c r="E346" s="1049"/>
      <c r="F346" s="1046"/>
      <c r="G346" s="25"/>
      <c r="H346" s="1049"/>
    </row>
    <row r="347" spans="1:8" x14ac:dyDescent="0.25">
      <c r="B347" s="126"/>
      <c r="C347" s="126"/>
      <c r="D347" s="1049"/>
      <c r="E347" s="1049"/>
      <c r="F347" s="1046"/>
      <c r="G347" s="25"/>
      <c r="H347" s="1049"/>
    </row>
    <row r="348" spans="1:8" x14ac:dyDescent="0.25">
      <c r="B348" s="126"/>
      <c r="C348" s="126"/>
      <c r="D348" s="1049"/>
      <c r="E348" s="1049"/>
      <c r="F348" s="1046"/>
      <c r="G348" s="25"/>
      <c r="H348" s="1049"/>
    </row>
    <row r="349" spans="1:8" x14ac:dyDescent="0.25">
      <c r="B349" s="126"/>
      <c r="C349" s="126"/>
      <c r="D349" s="1049"/>
      <c r="E349" s="1049"/>
      <c r="F349" s="1046"/>
      <c r="G349" s="25"/>
      <c r="H349" s="1049"/>
    </row>
    <row r="350" spans="1:8" x14ac:dyDescent="0.25">
      <c r="A350" s="184"/>
      <c r="B350" s="332"/>
      <c r="C350" s="332"/>
      <c r="D350" s="99"/>
      <c r="E350" s="99"/>
      <c r="F350" s="99"/>
      <c r="G350" s="333"/>
      <c r="H350" s="99"/>
    </row>
    <row r="351" spans="1:8" x14ac:dyDescent="0.25">
      <c r="A351" s="128" t="s">
        <v>190</v>
      </c>
      <c r="B351" s="122"/>
      <c r="C351" s="122"/>
      <c r="D351" s="1047"/>
      <c r="E351" s="1047"/>
      <c r="F351" s="1047"/>
      <c r="G351" s="123"/>
      <c r="H351" s="1047"/>
    </row>
    <row r="352" spans="1:8" x14ac:dyDescent="0.25">
      <c r="B352" s="122"/>
      <c r="C352" s="122"/>
      <c r="D352" s="1047"/>
      <c r="E352" s="1047"/>
      <c r="F352" s="1047"/>
      <c r="G352" s="123"/>
      <c r="H352" s="1047"/>
    </row>
    <row r="353" spans="2:8" x14ac:dyDescent="0.25">
      <c r="B353" s="989">
        <v>43558</v>
      </c>
      <c r="C353" s="989">
        <v>43564</v>
      </c>
      <c r="D353" s="950" t="s">
        <v>2496</v>
      </c>
      <c r="E353" s="950" t="s">
        <v>2144</v>
      </c>
      <c r="F353" s="950" t="s">
        <v>1832</v>
      </c>
      <c r="G353" s="1041">
        <v>2222.5</v>
      </c>
      <c r="H353" s="950" t="s">
        <v>13246</v>
      </c>
    </row>
    <row r="354" spans="2:8" x14ac:dyDescent="0.25">
      <c r="B354" s="989">
        <v>43558</v>
      </c>
      <c r="C354" s="989">
        <v>43558</v>
      </c>
      <c r="D354" s="950" t="s">
        <v>3000</v>
      </c>
      <c r="E354" s="950" t="s">
        <v>21</v>
      </c>
      <c r="F354" s="950" t="s">
        <v>2732</v>
      </c>
      <c r="G354" s="1041">
        <v>350</v>
      </c>
      <c r="H354" s="950" t="s">
        <v>14846</v>
      </c>
    </row>
    <row r="355" spans="2:8" x14ac:dyDescent="0.25">
      <c r="B355" s="989">
        <v>43559</v>
      </c>
      <c r="C355" s="989">
        <v>43562</v>
      </c>
      <c r="D355" s="950" t="s">
        <v>8342</v>
      </c>
      <c r="E355" s="950" t="s">
        <v>2107</v>
      </c>
      <c r="F355" s="950" t="s">
        <v>587</v>
      </c>
      <c r="G355" s="1041">
        <v>10670.34</v>
      </c>
      <c r="H355" s="950" t="s">
        <v>15334</v>
      </c>
    </row>
    <row r="356" spans="2:8" x14ac:dyDescent="0.25">
      <c r="B356" s="989">
        <v>43559</v>
      </c>
      <c r="C356" s="989">
        <v>43562</v>
      </c>
      <c r="D356" s="950" t="s">
        <v>8680</v>
      </c>
      <c r="E356" s="950" t="s">
        <v>513</v>
      </c>
      <c r="F356" s="950" t="s">
        <v>587</v>
      </c>
      <c r="G356" s="1041">
        <v>0</v>
      </c>
      <c r="H356" s="950" t="s">
        <v>15334</v>
      </c>
    </row>
    <row r="357" spans="2:8" x14ac:dyDescent="0.25">
      <c r="B357" s="989">
        <v>43560</v>
      </c>
      <c r="C357" s="989">
        <v>43560</v>
      </c>
      <c r="D357" s="950" t="s">
        <v>3000</v>
      </c>
      <c r="E357" s="950" t="s">
        <v>21</v>
      </c>
      <c r="F357" s="950" t="s">
        <v>9821</v>
      </c>
      <c r="G357" s="1041">
        <v>350</v>
      </c>
      <c r="H357" s="950" t="s">
        <v>14847</v>
      </c>
    </row>
    <row r="358" spans="2:8" x14ac:dyDescent="0.25">
      <c r="B358" s="989"/>
      <c r="C358" s="989"/>
      <c r="D358" s="950"/>
      <c r="E358" s="950"/>
      <c r="F358" s="950"/>
      <c r="G358" s="1041"/>
      <c r="H358" s="950"/>
    </row>
    <row r="359" spans="2:8" x14ac:dyDescent="0.25">
      <c r="B359" s="989"/>
      <c r="C359" s="989"/>
      <c r="D359" s="950"/>
      <c r="E359" s="950"/>
      <c r="F359" s="950"/>
      <c r="G359" s="1041"/>
      <c r="H359" s="950"/>
    </row>
    <row r="360" spans="2:8" x14ac:dyDescent="0.25">
      <c r="B360" s="989">
        <v>43573</v>
      </c>
      <c r="C360" s="989">
        <v>43573</v>
      </c>
      <c r="D360" s="950" t="s">
        <v>14837</v>
      </c>
      <c r="E360" s="950" t="s">
        <v>14141</v>
      </c>
      <c r="F360" s="950" t="s">
        <v>349</v>
      </c>
      <c r="G360" s="1041">
        <v>157.76</v>
      </c>
      <c r="H360" s="950" t="s">
        <v>15592</v>
      </c>
    </row>
    <row r="361" spans="2:8" x14ac:dyDescent="0.25">
      <c r="B361" s="989">
        <v>43574</v>
      </c>
      <c r="C361" s="989">
        <v>43574</v>
      </c>
      <c r="D361" s="950" t="s">
        <v>2496</v>
      </c>
      <c r="E361" s="950" t="s">
        <v>2144</v>
      </c>
      <c r="F361" s="950" t="s">
        <v>7880</v>
      </c>
      <c r="G361" s="1041">
        <v>20</v>
      </c>
      <c r="H361" s="950" t="s">
        <v>49</v>
      </c>
    </row>
    <row r="362" spans="2:8" x14ac:dyDescent="0.25">
      <c r="B362" s="989">
        <v>43578</v>
      </c>
      <c r="C362" s="989">
        <v>43578</v>
      </c>
      <c r="D362" s="950" t="s">
        <v>2011</v>
      </c>
      <c r="E362" s="950" t="s">
        <v>15593</v>
      </c>
      <c r="F362" s="950" t="s">
        <v>15594</v>
      </c>
      <c r="G362" s="1041">
        <v>0</v>
      </c>
      <c r="H362" s="950" t="s">
        <v>15595</v>
      </c>
    </row>
    <row r="363" spans="2:8" x14ac:dyDescent="0.25">
      <c r="B363" s="989">
        <v>43579</v>
      </c>
      <c r="C363" s="989">
        <v>43579</v>
      </c>
      <c r="D363" s="950" t="s">
        <v>2496</v>
      </c>
      <c r="E363" s="950" t="s">
        <v>2144</v>
      </c>
      <c r="F363" s="950" t="s">
        <v>1157</v>
      </c>
      <c r="G363" s="1041">
        <v>197.48</v>
      </c>
      <c r="H363" s="950" t="s">
        <v>15596</v>
      </c>
    </row>
    <row r="364" spans="2:8" x14ac:dyDescent="0.25">
      <c r="B364" s="989">
        <v>43581</v>
      </c>
      <c r="C364" s="989">
        <v>43583</v>
      </c>
      <c r="D364" s="950" t="s">
        <v>2496</v>
      </c>
      <c r="E364" s="950" t="s">
        <v>2144</v>
      </c>
      <c r="F364" s="950" t="s">
        <v>172</v>
      </c>
      <c r="G364" s="1041">
        <v>240</v>
      </c>
      <c r="H364" s="950" t="s">
        <v>49</v>
      </c>
    </row>
    <row r="365" spans="2:8" x14ac:dyDescent="0.25">
      <c r="B365" s="122">
        <v>43582</v>
      </c>
      <c r="C365" s="122">
        <v>43582</v>
      </c>
      <c r="D365" s="1047" t="s">
        <v>14143</v>
      </c>
      <c r="E365" s="1047" t="s">
        <v>14141</v>
      </c>
      <c r="F365" s="1047" t="s">
        <v>172</v>
      </c>
      <c r="G365" s="123">
        <v>0</v>
      </c>
      <c r="H365" s="1047" t="s">
        <v>49</v>
      </c>
    </row>
    <row r="366" spans="2:8" x14ac:dyDescent="0.25">
      <c r="B366" s="122">
        <v>43584</v>
      </c>
      <c r="C366" s="122">
        <v>43584</v>
      </c>
      <c r="D366" s="1047" t="s">
        <v>2496</v>
      </c>
      <c r="E366" s="1047" t="s">
        <v>2144</v>
      </c>
      <c r="F366" s="1047" t="s">
        <v>3168</v>
      </c>
      <c r="G366" s="123">
        <v>366</v>
      </c>
      <c r="H366" s="1047" t="s">
        <v>15597</v>
      </c>
    </row>
    <row r="367" spans="2:8" x14ac:dyDescent="0.25">
      <c r="B367" s="122"/>
      <c r="C367" s="122"/>
      <c r="D367" s="1047"/>
      <c r="E367" s="1047"/>
      <c r="F367" s="1047"/>
      <c r="G367" s="123"/>
      <c r="H367" s="1047"/>
    </row>
    <row r="368" spans="2:8" x14ac:dyDescent="0.25">
      <c r="B368" s="122"/>
      <c r="C368" s="122"/>
      <c r="D368" s="1047"/>
      <c r="E368" s="1047"/>
      <c r="F368" s="1047"/>
      <c r="G368" s="123"/>
      <c r="H368" s="1047"/>
    </row>
    <row r="369" spans="1:8" x14ac:dyDescent="0.25">
      <c r="B369" s="122"/>
      <c r="C369" s="122"/>
      <c r="D369" s="1047"/>
      <c r="E369" s="1047"/>
      <c r="F369" s="1047"/>
      <c r="G369" s="123"/>
      <c r="H369" s="1047"/>
    </row>
    <row r="370" spans="1:8" x14ac:dyDescent="0.25">
      <c r="B370" s="122"/>
      <c r="C370" s="122"/>
      <c r="D370" s="1047"/>
      <c r="E370" s="1047"/>
      <c r="F370" s="1047"/>
      <c r="G370" s="123"/>
      <c r="H370" s="1047"/>
    </row>
    <row r="371" spans="1:8" x14ac:dyDescent="0.25">
      <c r="B371" s="551"/>
      <c r="C371" s="551"/>
      <c r="D371" s="548"/>
      <c r="E371" s="548"/>
      <c r="F371" s="548"/>
      <c r="G371" s="123"/>
      <c r="H371" s="548"/>
    </row>
    <row r="372" spans="1:8" x14ac:dyDescent="0.25">
      <c r="B372" s="551"/>
      <c r="C372" s="551"/>
      <c r="D372" s="548"/>
      <c r="E372" s="548"/>
      <c r="F372" s="548"/>
      <c r="G372" s="123"/>
      <c r="H372" s="548"/>
    </row>
    <row r="373" spans="1:8" x14ac:dyDescent="0.25">
      <c r="B373" s="551"/>
      <c r="C373" s="551"/>
      <c r="D373" s="548"/>
      <c r="E373" s="548"/>
      <c r="F373" s="548"/>
      <c r="G373" s="123"/>
      <c r="H373" s="548"/>
    </row>
    <row r="374" spans="1:8" x14ac:dyDescent="0.25">
      <c r="A374" s="184"/>
      <c r="B374" s="332"/>
      <c r="C374" s="332"/>
      <c r="D374" s="99"/>
      <c r="E374" s="99"/>
      <c r="F374" s="99"/>
      <c r="G374" s="333"/>
      <c r="H374" s="99"/>
    </row>
    <row r="375" spans="1:8" x14ac:dyDescent="0.25">
      <c r="A375" s="128" t="s">
        <v>198</v>
      </c>
      <c r="B375" s="122"/>
      <c r="C375" s="122"/>
      <c r="D375" s="1046"/>
      <c r="E375" s="1046"/>
      <c r="F375" s="1046"/>
      <c r="G375" s="123"/>
      <c r="H375" s="1049"/>
    </row>
    <row r="376" spans="1:8" x14ac:dyDescent="0.25">
      <c r="B376" s="995">
        <v>43558</v>
      </c>
      <c r="C376" s="995">
        <v>43562</v>
      </c>
      <c r="D376" s="994" t="s">
        <v>4003</v>
      </c>
      <c r="E376" s="553" t="s">
        <v>466</v>
      </c>
      <c r="F376" s="994" t="s">
        <v>20</v>
      </c>
      <c r="G376" s="996">
        <v>1518.84</v>
      </c>
      <c r="H376" s="553" t="s">
        <v>8397</v>
      </c>
    </row>
    <row r="377" spans="1:8" x14ac:dyDescent="0.25">
      <c r="B377" s="995">
        <v>43558</v>
      </c>
      <c r="C377" s="995">
        <v>43562</v>
      </c>
      <c r="D377" s="994" t="s">
        <v>2026</v>
      </c>
      <c r="E377" s="553" t="s">
        <v>14613</v>
      </c>
      <c r="F377" s="994" t="s">
        <v>20</v>
      </c>
      <c r="G377" s="996">
        <v>1518.84</v>
      </c>
      <c r="H377" s="553" t="s">
        <v>8397</v>
      </c>
    </row>
    <row r="378" spans="1:8" x14ac:dyDescent="0.25">
      <c r="B378" s="911"/>
      <c r="C378" s="911"/>
      <c r="D378" s="547"/>
      <c r="E378" s="572"/>
      <c r="F378" s="547"/>
      <c r="G378" s="942"/>
      <c r="H378" s="572"/>
    </row>
    <row r="379" spans="1:8" x14ac:dyDescent="0.25">
      <c r="B379" s="911"/>
      <c r="C379" s="911"/>
      <c r="D379" s="547"/>
      <c r="E379" s="572"/>
      <c r="F379" s="547"/>
      <c r="G379" s="942"/>
      <c r="H379" s="572"/>
    </row>
    <row r="380" spans="1:8" x14ac:dyDescent="0.25">
      <c r="B380" s="911"/>
      <c r="C380" s="911"/>
      <c r="D380" s="547"/>
      <c r="E380" s="572"/>
      <c r="F380" s="547"/>
      <c r="G380" s="942"/>
      <c r="H380" s="572"/>
    </row>
    <row r="381" spans="1:8" x14ac:dyDescent="0.25">
      <c r="B381" s="911">
        <v>43561</v>
      </c>
      <c r="C381" s="911">
        <v>43561</v>
      </c>
      <c r="D381" s="842" t="s">
        <v>15306</v>
      </c>
      <c r="E381" s="984" t="s">
        <v>15307</v>
      </c>
      <c r="F381" s="842" t="s">
        <v>1022</v>
      </c>
      <c r="G381" s="975">
        <v>3213.47</v>
      </c>
      <c r="H381" s="984" t="s">
        <v>15308</v>
      </c>
    </row>
    <row r="382" spans="1:8" x14ac:dyDescent="0.25">
      <c r="B382" s="911">
        <v>43567</v>
      </c>
      <c r="C382" s="911">
        <v>43571</v>
      </c>
      <c r="D382" s="842" t="s">
        <v>1360</v>
      </c>
      <c r="E382" s="984" t="s">
        <v>15309</v>
      </c>
      <c r="F382" s="842" t="s">
        <v>15310</v>
      </c>
      <c r="G382" s="975">
        <v>2913.12</v>
      </c>
      <c r="H382" s="984" t="s">
        <v>15311</v>
      </c>
    </row>
    <row r="383" spans="1:8" x14ac:dyDescent="0.25">
      <c r="B383" s="581">
        <v>43567</v>
      </c>
      <c r="C383" s="581">
        <v>43571</v>
      </c>
      <c r="D383" s="1139" t="s">
        <v>1357</v>
      </c>
      <c r="E383" s="583" t="s">
        <v>742</v>
      </c>
      <c r="F383" s="1139" t="s">
        <v>15310</v>
      </c>
      <c r="G383" s="1150">
        <v>2913.12</v>
      </c>
      <c r="H383" s="583" t="s">
        <v>15311</v>
      </c>
    </row>
    <row r="384" spans="1:8" x14ac:dyDescent="0.25">
      <c r="B384" s="581">
        <v>43567</v>
      </c>
      <c r="C384" s="581">
        <v>43571</v>
      </c>
      <c r="D384" s="1139" t="s">
        <v>1374</v>
      </c>
      <c r="E384" s="1139" t="s">
        <v>1177</v>
      </c>
      <c r="F384" s="1139" t="s">
        <v>15310</v>
      </c>
      <c r="G384" s="1150">
        <v>2873.68</v>
      </c>
      <c r="H384" s="583" t="s">
        <v>15311</v>
      </c>
    </row>
    <row r="385" spans="2:8" x14ac:dyDescent="0.25">
      <c r="B385" s="581">
        <v>43567</v>
      </c>
      <c r="C385" s="581">
        <v>43571</v>
      </c>
      <c r="D385" s="583" t="s">
        <v>15312</v>
      </c>
      <c r="E385" s="1139" t="s">
        <v>15313</v>
      </c>
      <c r="F385" s="1139" t="s">
        <v>15310</v>
      </c>
      <c r="G385" s="1150">
        <v>2913.12</v>
      </c>
      <c r="H385" s="583" t="s">
        <v>15311</v>
      </c>
    </row>
    <row r="386" spans="2:8" x14ac:dyDescent="0.25">
      <c r="B386" s="911">
        <v>43570</v>
      </c>
      <c r="C386" s="911">
        <v>43571</v>
      </c>
      <c r="D386" s="842" t="s">
        <v>1351</v>
      </c>
      <c r="E386" s="984" t="s">
        <v>596</v>
      </c>
      <c r="F386" s="842" t="s">
        <v>172</v>
      </c>
      <c r="G386" s="975">
        <v>603.55999999999995</v>
      </c>
      <c r="H386" s="984" t="s">
        <v>15303</v>
      </c>
    </row>
    <row r="387" spans="2:8" x14ac:dyDescent="0.25">
      <c r="B387" s="911">
        <v>43570</v>
      </c>
      <c r="C387" s="911">
        <v>43571</v>
      </c>
      <c r="D387" s="842" t="s">
        <v>1374</v>
      </c>
      <c r="E387" s="984" t="s">
        <v>1177</v>
      </c>
      <c r="F387" s="842" t="s">
        <v>172</v>
      </c>
      <c r="G387" s="975">
        <v>488.21</v>
      </c>
      <c r="H387" s="984" t="s">
        <v>15303</v>
      </c>
    </row>
    <row r="388" spans="2:8" x14ac:dyDescent="0.25">
      <c r="B388" s="911">
        <v>43570</v>
      </c>
      <c r="C388" s="911">
        <v>43572</v>
      </c>
      <c r="D388" s="842" t="s">
        <v>8736</v>
      </c>
      <c r="E388" s="984" t="s">
        <v>422</v>
      </c>
      <c r="F388" s="842" t="s">
        <v>172</v>
      </c>
      <c r="G388" s="975">
        <v>1175.33</v>
      </c>
      <c r="H388" s="984" t="s">
        <v>15589</v>
      </c>
    </row>
    <row r="389" spans="2:8" x14ac:dyDescent="0.25">
      <c r="B389" s="911">
        <v>43577</v>
      </c>
      <c r="C389" s="911">
        <v>43580</v>
      </c>
      <c r="D389" s="842" t="s">
        <v>1351</v>
      </c>
      <c r="E389" s="984" t="s">
        <v>8910</v>
      </c>
      <c r="F389" s="842" t="s">
        <v>172</v>
      </c>
      <c r="G389" s="975">
        <v>0</v>
      </c>
      <c r="H389" s="984" t="s">
        <v>15676</v>
      </c>
    </row>
    <row r="390" spans="2:8" x14ac:dyDescent="0.25">
      <c r="B390" s="911">
        <v>43581</v>
      </c>
      <c r="C390" s="911">
        <v>43583</v>
      </c>
      <c r="D390" s="842" t="s">
        <v>10108</v>
      </c>
      <c r="E390" s="984" t="s">
        <v>2144</v>
      </c>
      <c r="F390" s="842" t="s">
        <v>186</v>
      </c>
      <c r="G390" s="975">
        <v>469.48</v>
      </c>
      <c r="H390" s="984" t="s">
        <v>15677</v>
      </c>
    </row>
    <row r="391" spans="2:8" x14ac:dyDescent="0.25">
      <c r="B391" s="911" t="s">
        <v>15590</v>
      </c>
      <c r="C391" s="911">
        <v>43586</v>
      </c>
      <c r="D391" s="842" t="s">
        <v>61</v>
      </c>
      <c r="E391" s="984" t="s">
        <v>77</v>
      </c>
      <c r="F391" s="842" t="s">
        <v>2178</v>
      </c>
      <c r="G391" s="975">
        <v>1368.4</v>
      </c>
      <c r="H391" s="984" t="s">
        <v>11071</v>
      </c>
    </row>
    <row r="392" spans="2:8" x14ac:dyDescent="0.25">
      <c r="B392" s="911">
        <v>43583</v>
      </c>
      <c r="C392" s="911">
        <v>43586</v>
      </c>
      <c r="D392" s="842" t="s">
        <v>61</v>
      </c>
      <c r="E392" s="984" t="s">
        <v>3422</v>
      </c>
      <c r="F392" s="842" t="s">
        <v>2178</v>
      </c>
      <c r="G392" s="975">
        <v>934.56</v>
      </c>
      <c r="H392" s="984" t="s">
        <v>15305</v>
      </c>
    </row>
    <row r="393" spans="2:8" x14ac:dyDescent="0.25">
      <c r="B393" s="911">
        <v>43583</v>
      </c>
      <c r="C393" s="911">
        <v>43586</v>
      </c>
      <c r="D393" s="842" t="s">
        <v>64</v>
      </c>
      <c r="E393" s="984" t="s">
        <v>62</v>
      </c>
      <c r="F393" s="842" t="s">
        <v>2178</v>
      </c>
      <c r="G393" s="975">
        <v>934.56</v>
      </c>
      <c r="H393" s="984" t="s">
        <v>15305</v>
      </c>
    </row>
    <row r="394" spans="2:8" x14ac:dyDescent="0.25">
      <c r="B394" s="911">
        <v>43583</v>
      </c>
      <c r="C394" s="911">
        <v>43586</v>
      </c>
      <c r="D394" s="842" t="s">
        <v>10804</v>
      </c>
      <c r="E394" s="984" t="s">
        <v>15302</v>
      </c>
      <c r="F394" s="842" t="s">
        <v>2178</v>
      </c>
      <c r="G394" s="975">
        <v>1381.16</v>
      </c>
      <c r="H394" s="984" t="s">
        <v>15305</v>
      </c>
    </row>
    <row r="395" spans="2:8" x14ac:dyDescent="0.25">
      <c r="B395" s="911">
        <v>43583</v>
      </c>
      <c r="C395" s="911">
        <v>43586</v>
      </c>
      <c r="D395" s="842" t="s">
        <v>6196</v>
      </c>
      <c r="E395" s="984" t="s">
        <v>3422</v>
      </c>
      <c r="F395" s="842" t="s">
        <v>2178</v>
      </c>
      <c r="G395" s="975">
        <v>1432.2</v>
      </c>
      <c r="H395" s="984" t="s">
        <v>15305</v>
      </c>
    </row>
    <row r="396" spans="2:8" x14ac:dyDescent="0.25">
      <c r="B396" s="122"/>
      <c r="C396" s="122"/>
      <c r="D396" s="1046"/>
      <c r="E396" s="1046"/>
      <c r="F396" s="1046"/>
      <c r="G396" s="123"/>
      <c r="H396" s="1049"/>
    </row>
    <row r="397" spans="2:8" x14ac:dyDescent="0.25">
      <c r="B397" s="122"/>
      <c r="C397" s="122"/>
      <c r="D397" s="1046"/>
      <c r="E397" s="1046"/>
      <c r="F397" s="1046"/>
      <c r="G397" s="123"/>
      <c r="H397" s="1049"/>
    </row>
    <row r="398" spans="2:8" x14ac:dyDescent="0.25">
      <c r="B398" s="122"/>
      <c r="C398" s="122"/>
      <c r="D398" s="1046"/>
      <c r="E398" s="1046"/>
      <c r="F398" s="1046"/>
      <c r="G398" s="123"/>
      <c r="H398" s="1049"/>
    </row>
  </sheetData>
  <sortState xmlns:xlrd2="http://schemas.microsoft.com/office/spreadsheetml/2017/richdata2" ref="B290:F313">
    <sortCondition ref="B290"/>
  </sortState>
  <mergeCells count="4">
    <mergeCell ref="A2:H2"/>
    <mergeCell ref="A3:H3"/>
    <mergeCell ref="A4:H4"/>
    <mergeCell ref="B7:C7"/>
  </mergeCell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84533-A084-4052-BD2D-D1D4FE0060C8}">
  <dimension ref="A1:J293"/>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16603</v>
      </c>
      <c r="B4" s="1352"/>
      <c r="C4" s="1352"/>
      <c r="D4" s="1352"/>
      <c r="E4" s="1352"/>
      <c r="F4" s="1352"/>
      <c r="G4" s="1352"/>
      <c r="H4" s="1352"/>
    </row>
    <row r="5" spans="1:8" s="475" customFormat="1" x14ac:dyDescent="0.25">
      <c r="B5" s="1044"/>
      <c r="C5" s="1044"/>
      <c r="D5" s="253"/>
      <c r="E5" s="253"/>
      <c r="F5" s="253"/>
      <c r="G5" s="557"/>
      <c r="H5" s="253"/>
    </row>
    <row r="6" spans="1:8" s="475" customFormat="1" x14ac:dyDescent="0.25">
      <c r="A6" s="1043"/>
      <c r="B6" s="1044"/>
      <c r="C6" s="1044"/>
      <c r="D6" s="253"/>
      <c r="E6" s="253"/>
      <c r="F6" s="253"/>
      <c r="G6" s="557"/>
      <c r="H6" s="253"/>
    </row>
    <row r="7" spans="1:8" s="475" customFormat="1" x14ac:dyDescent="0.25">
      <c r="A7" s="1043" t="s">
        <v>2</v>
      </c>
      <c r="B7" s="1350" t="s">
        <v>3</v>
      </c>
      <c r="C7" s="1350"/>
      <c r="D7" s="253" t="s">
        <v>4</v>
      </c>
      <c r="E7" s="253" t="s">
        <v>5</v>
      </c>
      <c r="F7" s="253" t="s">
        <v>6</v>
      </c>
      <c r="G7" s="557" t="s">
        <v>7</v>
      </c>
      <c r="H7" s="253" t="s">
        <v>8</v>
      </c>
    </row>
    <row r="8" spans="1:8" s="475" customFormat="1" x14ac:dyDescent="0.25">
      <c r="A8" s="1043"/>
      <c r="B8" s="1044" t="s">
        <v>9</v>
      </c>
      <c r="C8" s="1044"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046"/>
      <c r="F10" s="1046"/>
      <c r="G10" s="123"/>
      <c r="H10" s="1049"/>
    </row>
    <row r="11" spans="1:8" x14ac:dyDescent="0.25">
      <c r="B11" s="911">
        <v>43600</v>
      </c>
      <c r="C11" s="911">
        <v>43602</v>
      </c>
      <c r="D11" s="1209" t="s">
        <v>5089</v>
      </c>
      <c r="E11" s="547" t="s">
        <v>1050</v>
      </c>
      <c r="F11" s="547" t="s">
        <v>15757</v>
      </c>
      <c r="G11" s="1015">
        <v>1155</v>
      </c>
      <c r="H11" s="572" t="s">
        <v>15758</v>
      </c>
    </row>
    <row r="12" spans="1:8" x14ac:dyDescent="0.25">
      <c r="B12" s="122"/>
      <c r="C12" s="122"/>
      <c r="D12" s="341"/>
      <c r="E12" s="1046"/>
      <c r="F12" s="1046"/>
      <c r="G12" s="123"/>
      <c r="H12" s="1049"/>
    </row>
    <row r="13" spans="1:8" x14ac:dyDescent="0.25">
      <c r="A13" s="184"/>
      <c r="B13" s="332"/>
      <c r="C13" s="332"/>
      <c r="D13" s="99"/>
      <c r="E13" s="99"/>
      <c r="F13" s="99"/>
      <c r="G13" s="333"/>
      <c r="H13" s="99"/>
    </row>
    <row r="14" spans="1:8" x14ac:dyDescent="0.25">
      <c r="A14" s="128" t="s">
        <v>9166</v>
      </c>
      <c r="B14" s="122"/>
      <c r="C14" s="122"/>
      <c r="D14" s="341"/>
      <c r="E14" s="1046"/>
      <c r="F14" s="1046"/>
      <c r="G14" s="123"/>
      <c r="H14" s="1049"/>
    </row>
    <row r="15" spans="1:8" x14ac:dyDescent="0.25">
      <c r="B15" s="122"/>
      <c r="C15" s="122"/>
      <c r="D15" s="341"/>
      <c r="E15" s="1046"/>
      <c r="F15" s="1046"/>
      <c r="G15" s="123"/>
      <c r="H15" s="1049"/>
    </row>
    <row r="16" spans="1:8" x14ac:dyDescent="0.25">
      <c r="B16" s="122"/>
      <c r="C16" s="122"/>
      <c r="D16" s="341"/>
      <c r="E16" s="1046"/>
      <c r="F16" s="1046"/>
      <c r="G16" s="123"/>
      <c r="H16" s="1049"/>
    </row>
    <row r="17" spans="1:8" x14ac:dyDescent="0.25">
      <c r="B17" s="122"/>
      <c r="C17" s="122"/>
      <c r="D17" s="341"/>
      <c r="E17" s="1046"/>
      <c r="F17" s="1046"/>
      <c r="G17" s="123"/>
      <c r="H17" s="1049"/>
    </row>
    <row r="18" spans="1:8" x14ac:dyDescent="0.25">
      <c r="A18" s="184"/>
      <c r="B18" s="332"/>
      <c r="C18" s="332"/>
      <c r="D18" s="99"/>
      <c r="E18" s="99"/>
      <c r="F18" s="99"/>
      <c r="G18" s="333"/>
      <c r="H18" s="99"/>
    </row>
    <row r="19" spans="1:8" x14ac:dyDescent="0.25">
      <c r="A19" s="128" t="s">
        <v>24</v>
      </c>
      <c r="B19" s="115"/>
      <c r="C19" s="115"/>
      <c r="D19" s="1050"/>
      <c r="E19" s="544"/>
      <c r="F19" s="1050"/>
      <c r="G19" s="113"/>
      <c r="H19" s="1050"/>
    </row>
    <row r="20" spans="1:8" x14ac:dyDescent="0.25">
      <c r="B20" s="115"/>
      <c r="C20" s="115"/>
      <c r="D20" s="1050"/>
      <c r="E20" s="544"/>
      <c r="F20" s="1050"/>
      <c r="G20" s="113"/>
      <c r="H20" s="545"/>
    </row>
    <row r="21" spans="1:8" x14ac:dyDescent="0.25">
      <c r="B21" s="115"/>
      <c r="C21" s="115"/>
      <c r="D21" s="1050"/>
      <c r="E21" s="544"/>
      <c r="F21" s="1050"/>
      <c r="G21" s="113"/>
      <c r="H21" s="1050"/>
    </row>
    <row r="22" spans="1:8" x14ac:dyDescent="0.25">
      <c r="B22" s="1021">
        <v>43595</v>
      </c>
      <c r="C22" s="1022">
        <v>43596</v>
      </c>
      <c r="D22" s="599" t="s">
        <v>15649</v>
      </c>
      <c r="E22" s="946" t="s">
        <v>613</v>
      </c>
      <c r="F22" s="599" t="s">
        <v>15650</v>
      </c>
      <c r="G22" s="1100">
        <v>55</v>
      </c>
      <c r="H22" s="599" t="s">
        <v>15651</v>
      </c>
    </row>
    <row r="23" spans="1:8" x14ac:dyDescent="0.25">
      <c r="B23" s="1022">
        <v>43595</v>
      </c>
      <c r="C23" s="1022">
        <v>43596</v>
      </c>
      <c r="D23" s="599" t="s">
        <v>15652</v>
      </c>
      <c r="E23" s="946" t="s">
        <v>4721</v>
      </c>
      <c r="F23" s="599" t="s">
        <v>15650</v>
      </c>
      <c r="G23" s="1100">
        <v>55</v>
      </c>
      <c r="H23" s="599" t="s">
        <v>15651</v>
      </c>
    </row>
    <row r="24" spans="1:8" x14ac:dyDescent="0.25">
      <c r="B24" s="1022">
        <v>43606</v>
      </c>
      <c r="C24" s="1022">
        <v>43609</v>
      </c>
      <c r="D24" s="599" t="s">
        <v>1769</v>
      </c>
      <c r="E24" s="946" t="s">
        <v>1770</v>
      </c>
      <c r="F24" s="599" t="s">
        <v>10975</v>
      </c>
      <c r="G24" s="1100">
        <v>612.5</v>
      </c>
      <c r="H24" s="599" t="s">
        <v>15653</v>
      </c>
    </row>
    <row r="25" spans="1:8" x14ac:dyDescent="0.25">
      <c r="B25" s="1022">
        <v>43613</v>
      </c>
      <c r="C25" s="1022">
        <v>43616</v>
      </c>
      <c r="D25" s="599" t="s">
        <v>1769</v>
      </c>
      <c r="E25" s="946" t="s">
        <v>1770</v>
      </c>
      <c r="F25" s="599" t="s">
        <v>2634</v>
      </c>
      <c r="G25" s="1100">
        <v>612.5</v>
      </c>
      <c r="H25" s="599" t="s">
        <v>15653</v>
      </c>
    </row>
    <row r="26" spans="1:8" x14ac:dyDescent="0.25">
      <c r="B26" s="1022">
        <v>43616</v>
      </c>
      <c r="C26" s="1022">
        <v>43620</v>
      </c>
      <c r="D26" s="599" t="s">
        <v>10300</v>
      </c>
      <c r="E26" s="946" t="s">
        <v>703</v>
      </c>
      <c r="F26" s="599" t="s">
        <v>20</v>
      </c>
      <c r="G26" s="1100">
        <v>1341</v>
      </c>
      <c r="H26" s="599" t="s">
        <v>15654</v>
      </c>
    </row>
    <row r="27" spans="1:8" x14ac:dyDescent="0.25">
      <c r="B27" s="115"/>
      <c r="C27" s="115"/>
      <c r="D27" s="1050"/>
      <c r="E27" s="544"/>
      <c r="F27" s="1050"/>
      <c r="G27" s="113"/>
      <c r="H27" s="1050"/>
    </row>
    <row r="28" spans="1:8" x14ac:dyDescent="0.25">
      <c r="B28" s="115"/>
      <c r="C28" s="115"/>
      <c r="D28" s="1050"/>
      <c r="E28" s="544"/>
      <c r="F28" s="1050"/>
      <c r="G28" s="113"/>
      <c r="H28" s="544"/>
    </row>
    <row r="29" spans="1:8" x14ac:dyDescent="0.25">
      <c r="B29" s="115"/>
      <c r="C29" s="115"/>
      <c r="D29" s="1050"/>
      <c r="E29" s="544"/>
      <c r="F29" s="1050"/>
      <c r="G29" s="113"/>
      <c r="H29" s="1050"/>
    </row>
    <row r="30" spans="1:8" x14ac:dyDescent="0.25">
      <c r="B30" s="115"/>
      <c r="C30" s="115"/>
      <c r="D30" s="1050"/>
      <c r="E30" s="544"/>
      <c r="F30" s="1050"/>
      <c r="G30" s="113"/>
      <c r="H30" s="1050"/>
    </row>
    <row r="31" spans="1:8" x14ac:dyDescent="0.25">
      <c r="B31" s="115"/>
      <c r="C31" s="115"/>
      <c r="D31" s="1050"/>
      <c r="E31" s="544"/>
      <c r="F31" s="1050"/>
      <c r="G31" s="113"/>
      <c r="H31" s="1050"/>
    </row>
    <row r="32" spans="1:8" x14ac:dyDescent="0.25">
      <c r="B32" s="115"/>
      <c r="C32" s="115"/>
      <c r="D32" s="1050"/>
      <c r="E32" s="544"/>
      <c r="F32" s="1050"/>
      <c r="G32" s="113"/>
      <c r="H32" s="1050"/>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046"/>
      <c r="E39" s="1049"/>
      <c r="F39" s="1046"/>
      <c r="G39" s="123"/>
      <c r="H39" s="1049"/>
    </row>
    <row r="40" spans="1:8" x14ac:dyDescent="0.25">
      <c r="B40" s="911"/>
      <c r="C40" s="911"/>
      <c r="D40" s="914"/>
      <c r="E40" s="238"/>
      <c r="F40" s="914"/>
      <c r="G40" s="910"/>
      <c r="H40" s="238"/>
    </row>
    <row r="41" spans="1:8" x14ac:dyDescent="0.25">
      <c r="B41" s="122"/>
      <c r="C41" s="122"/>
      <c r="D41" s="1046"/>
      <c r="E41" s="1049"/>
      <c r="F41" s="1046"/>
      <c r="G41" s="123"/>
      <c r="H41" s="1049"/>
    </row>
    <row r="42" spans="1:8" x14ac:dyDescent="0.25">
      <c r="B42" s="911">
        <v>43588</v>
      </c>
      <c r="C42" s="911">
        <v>43591</v>
      </c>
      <c r="D42" s="935" t="s">
        <v>3360</v>
      </c>
      <c r="E42" s="950" t="s">
        <v>1982</v>
      </c>
      <c r="F42" s="935" t="s">
        <v>1504</v>
      </c>
      <c r="G42" s="1110">
        <v>3150</v>
      </c>
      <c r="H42" s="950" t="s">
        <v>15434</v>
      </c>
    </row>
    <row r="43" spans="1:8" x14ac:dyDescent="0.25">
      <c r="B43" s="1188">
        <v>43589</v>
      </c>
      <c r="C43" s="1188">
        <v>43592</v>
      </c>
      <c r="D43" s="1180" t="s">
        <v>15615</v>
      </c>
      <c r="E43" s="1180" t="s">
        <v>12799</v>
      </c>
      <c r="F43" s="1180" t="s">
        <v>30</v>
      </c>
      <c r="G43" s="1181">
        <v>1762</v>
      </c>
      <c r="H43" s="1182" t="s">
        <v>15616</v>
      </c>
    </row>
    <row r="44" spans="1:8" x14ac:dyDescent="0.25">
      <c r="B44" s="1188">
        <v>43596</v>
      </c>
      <c r="C44" s="1188">
        <v>43601</v>
      </c>
      <c r="D44" s="1180" t="s">
        <v>15617</v>
      </c>
      <c r="E44" s="1180" t="s">
        <v>15618</v>
      </c>
      <c r="F44" s="1180" t="s">
        <v>1085</v>
      </c>
      <c r="G44" s="1181">
        <v>2250</v>
      </c>
      <c r="H44" s="1182" t="s">
        <v>15619</v>
      </c>
    </row>
    <row r="45" spans="1:8" x14ac:dyDescent="0.25">
      <c r="B45" s="1188">
        <v>43596</v>
      </c>
      <c r="C45" s="1188">
        <v>43603</v>
      </c>
      <c r="D45" s="1180" t="s">
        <v>10255</v>
      </c>
      <c r="E45" s="1180" t="s">
        <v>15620</v>
      </c>
      <c r="F45" s="1180" t="s">
        <v>642</v>
      </c>
      <c r="G45" s="1181">
        <v>3432</v>
      </c>
      <c r="H45" s="1182" t="s">
        <v>15621</v>
      </c>
    </row>
    <row r="46" spans="1:8" x14ac:dyDescent="0.25">
      <c r="B46" s="1188">
        <v>43604</v>
      </c>
      <c r="C46" s="1188">
        <v>43608</v>
      </c>
      <c r="D46" s="1180" t="s">
        <v>1558</v>
      </c>
      <c r="E46" s="1182" t="s">
        <v>2284</v>
      </c>
      <c r="F46" s="1180" t="s">
        <v>1157</v>
      </c>
      <c r="G46" s="1181">
        <v>3062</v>
      </c>
      <c r="H46" s="1182" t="s">
        <v>15622</v>
      </c>
    </row>
    <row r="47" spans="1:8" x14ac:dyDescent="0.25">
      <c r="B47" s="1188">
        <v>43604</v>
      </c>
      <c r="C47" s="1188">
        <v>43608</v>
      </c>
      <c r="D47" s="1180" t="s">
        <v>2287</v>
      </c>
      <c r="E47" s="1182" t="s">
        <v>2284</v>
      </c>
      <c r="F47" s="1180" t="s">
        <v>1157</v>
      </c>
      <c r="G47" s="1181">
        <v>3062</v>
      </c>
      <c r="H47" s="1182" t="s">
        <v>15622</v>
      </c>
    </row>
    <row r="48" spans="1:8" x14ac:dyDescent="0.25">
      <c r="B48" s="1189">
        <v>43604</v>
      </c>
      <c r="C48" s="1189">
        <v>43608</v>
      </c>
      <c r="D48" s="1180" t="s">
        <v>9609</v>
      </c>
      <c r="E48" s="1182" t="s">
        <v>15623</v>
      </c>
      <c r="F48" s="1180" t="s">
        <v>1157</v>
      </c>
      <c r="G48" s="1183">
        <v>3062</v>
      </c>
      <c r="H48" s="1182" t="s">
        <v>15622</v>
      </c>
    </row>
    <row r="49" spans="2:8" x14ac:dyDescent="0.25">
      <c r="B49" s="1189">
        <v>43604</v>
      </c>
      <c r="C49" s="1189">
        <v>43608</v>
      </c>
      <c r="D49" s="1179" t="s">
        <v>1557</v>
      </c>
      <c r="E49" s="1182" t="s">
        <v>2284</v>
      </c>
      <c r="F49" s="1180" t="s">
        <v>1157</v>
      </c>
      <c r="G49" s="1183">
        <v>3062</v>
      </c>
      <c r="H49" s="1182" t="s">
        <v>15622</v>
      </c>
    </row>
    <row r="50" spans="2:8" x14ac:dyDescent="0.25">
      <c r="B50" s="1189">
        <v>43610</v>
      </c>
      <c r="C50" s="1189" t="s">
        <v>15624</v>
      </c>
      <c r="D50" s="1180" t="s">
        <v>5962</v>
      </c>
      <c r="E50" s="1182" t="s">
        <v>9494</v>
      </c>
      <c r="F50" s="1180" t="s">
        <v>567</v>
      </c>
      <c r="G50" s="1183">
        <v>1934</v>
      </c>
      <c r="H50" s="1182" t="s">
        <v>15625</v>
      </c>
    </row>
    <row r="51" spans="2:8" x14ac:dyDescent="0.25">
      <c r="B51" s="1189">
        <v>43612</v>
      </c>
      <c r="C51" s="1189">
        <v>43618</v>
      </c>
      <c r="D51" s="1180" t="s">
        <v>8800</v>
      </c>
      <c r="E51" s="1184" t="s">
        <v>3363</v>
      </c>
      <c r="F51" s="1182" t="s">
        <v>5081</v>
      </c>
      <c r="G51" s="1183">
        <v>0</v>
      </c>
      <c r="H51" s="1182" t="s">
        <v>15626</v>
      </c>
    </row>
    <row r="52" spans="2:8" x14ac:dyDescent="0.25">
      <c r="B52" s="1189">
        <v>43616</v>
      </c>
      <c r="C52" s="1189">
        <v>43621</v>
      </c>
      <c r="D52" s="1185" t="s">
        <v>15627</v>
      </c>
      <c r="E52" s="1186" t="s">
        <v>2096</v>
      </c>
      <c r="F52" s="1187" t="s">
        <v>543</v>
      </c>
      <c r="G52" s="1183">
        <v>2810</v>
      </c>
      <c r="H52" s="1186" t="s">
        <v>15628</v>
      </c>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046"/>
      <c r="E55" s="1049"/>
      <c r="F55" s="1046"/>
      <c r="G55" s="123"/>
      <c r="H55" s="1049"/>
    </row>
    <row r="56" spans="2:8" x14ac:dyDescent="0.25">
      <c r="B56" s="122"/>
      <c r="C56" s="122"/>
      <c r="D56" s="1046"/>
      <c r="E56" s="1049"/>
      <c r="F56" s="1046"/>
      <c r="G56" s="123"/>
      <c r="H56" s="1049"/>
    </row>
    <row r="57" spans="2:8" x14ac:dyDescent="0.25">
      <c r="B57" s="122"/>
      <c r="C57" s="122"/>
      <c r="D57" s="1046"/>
      <c r="E57" s="1049"/>
      <c r="F57" s="1046"/>
      <c r="G57" s="123"/>
      <c r="H57" s="1049"/>
    </row>
    <row r="58" spans="2:8" x14ac:dyDescent="0.25">
      <c r="B58" s="122"/>
      <c r="C58" s="122"/>
      <c r="D58" s="1046"/>
      <c r="E58" s="1049"/>
      <c r="F58" s="1046"/>
      <c r="G58" s="123"/>
      <c r="H58" s="1049"/>
    </row>
    <row r="59" spans="2:8" x14ac:dyDescent="0.25">
      <c r="B59" s="122"/>
      <c r="C59" s="122"/>
      <c r="D59" s="1046"/>
      <c r="E59" s="1049"/>
      <c r="F59" s="1046"/>
      <c r="G59" s="123"/>
      <c r="H59" s="1049"/>
    </row>
    <row r="60" spans="2:8" x14ac:dyDescent="0.25">
      <c r="B60" s="122"/>
      <c r="C60" s="122"/>
      <c r="D60" s="1046"/>
      <c r="E60" s="1049"/>
      <c r="F60" s="1046"/>
      <c r="G60" s="123"/>
      <c r="H60" s="1049"/>
    </row>
    <row r="61" spans="2:8" x14ac:dyDescent="0.25">
      <c r="B61" s="122"/>
      <c r="C61" s="122"/>
      <c r="D61" s="1046"/>
      <c r="E61" s="1049"/>
      <c r="F61" s="1046"/>
      <c r="G61" s="123"/>
      <c r="H61" s="1049"/>
    </row>
    <row r="62" spans="2:8" x14ac:dyDescent="0.25">
      <c r="B62" s="122"/>
      <c r="C62" s="122"/>
      <c r="D62" s="1046"/>
      <c r="E62" s="1049"/>
      <c r="F62" s="1046"/>
      <c r="G62" s="123"/>
      <c r="H62" s="1049"/>
    </row>
    <row r="63" spans="2:8" x14ac:dyDescent="0.25">
      <c r="B63" s="122"/>
      <c r="C63" s="122"/>
      <c r="D63" s="1046"/>
      <c r="E63" s="1049"/>
      <c r="F63" s="1046"/>
      <c r="G63" s="123"/>
      <c r="H63" s="1049"/>
    </row>
    <row r="64" spans="2:8" x14ac:dyDescent="0.25">
      <c r="B64" s="122"/>
      <c r="C64" s="122"/>
      <c r="D64" s="1047"/>
      <c r="E64" s="1050"/>
      <c r="F64" s="1047"/>
      <c r="G64" s="123"/>
      <c r="H64" s="1050"/>
    </row>
    <row r="65" spans="1:8" x14ac:dyDescent="0.25">
      <c r="B65" s="122"/>
      <c r="C65" s="122"/>
      <c r="D65" s="1047"/>
      <c r="E65" s="1050"/>
      <c r="F65" s="1047"/>
      <c r="G65" s="123"/>
      <c r="H65" s="1050"/>
    </row>
    <row r="66" spans="1:8" x14ac:dyDescent="0.25">
      <c r="B66" s="122"/>
      <c r="C66" s="122"/>
      <c r="D66" s="1047"/>
      <c r="E66" s="1050"/>
      <c r="F66" s="1047"/>
      <c r="G66" s="123"/>
      <c r="H66" s="1050"/>
    </row>
    <row r="67" spans="1:8" x14ac:dyDescent="0.25">
      <c r="B67" s="122"/>
      <c r="C67" s="122"/>
      <c r="D67" s="1047"/>
      <c r="E67" s="1050"/>
      <c r="F67" s="1047"/>
      <c r="G67" s="123"/>
      <c r="H67" s="1050"/>
    </row>
    <row r="68" spans="1:8" x14ac:dyDescent="0.25">
      <c r="B68" s="122"/>
      <c r="C68" s="122"/>
      <c r="D68" s="1047"/>
      <c r="E68" s="1050"/>
      <c r="F68" s="1047"/>
      <c r="G68" s="123"/>
      <c r="H68" s="1050"/>
    </row>
    <row r="69" spans="1:8" x14ac:dyDescent="0.25">
      <c r="B69" s="122"/>
      <c r="C69" s="122"/>
      <c r="D69" s="1047"/>
      <c r="E69" s="1050"/>
      <c r="F69" s="1047"/>
      <c r="G69" s="123"/>
      <c r="H69" s="1050"/>
    </row>
    <row r="70" spans="1:8" x14ac:dyDescent="0.25">
      <c r="A70" s="184"/>
      <c r="B70" s="332"/>
      <c r="C70" s="332"/>
      <c r="D70" s="99"/>
      <c r="E70" s="99"/>
      <c r="F70" s="99"/>
      <c r="G70" s="333"/>
      <c r="H70" s="99"/>
    </row>
    <row r="71" spans="1:8" x14ac:dyDescent="0.25">
      <c r="A71" s="128" t="s">
        <v>32</v>
      </c>
      <c r="B71" s="122"/>
      <c r="C71" s="122"/>
      <c r="D71" s="1046"/>
      <c r="E71" s="260"/>
      <c r="F71" s="1046"/>
      <c r="G71" s="123"/>
      <c r="H71" s="1049"/>
    </row>
    <row r="72" spans="1:8" x14ac:dyDescent="0.25">
      <c r="B72" s="922"/>
      <c r="C72" s="922"/>
      <c r="D72" s="547"/>
      <c r="E72" s="547"/>
      <c r="F72" s="547"/>
      <c r="G72" s="921"/>
      <c r="H72" s="572"/>
    </row>
    <row r="73" spans="1:8" x14ac:dyDescent="0.25">
      <c r="B73" s="911">
        <v>43588</v>
      </c>
      <c r="C73" s="911">
        <v>43593</v>
      </c>
      <c r="D73" s="867" t="s">
        <v>7133</v>
      </c>
      <c r="E73" s="935" t="s">
        <v>7134</v>
      </c>
      <c r="F73" s="547" t="s">
        <v>15598</v>
      </c>
      <c r="G73" s="921">
        <v>1083.5999999999999</v>
      </c>
      <c r="H73" s="572" t="s">
        <v>15988</v>
      </c>
    </row>
    <row r="74" spans="1:8" x14ac:dyDescent="0.25">
      <c r="B74" s="911">
        <v>43589</v>
      </c>
      <c r="C74" s="911">
        <v>43593</v>
      </c>
      <c r="D74" s="547" t="s">
        <v>2299</v>
      </c>
      <c r="E74" s="547" t="s">
        <v>15989</v>
      </c>
      <c r="F74" s="547" t="s">
        <v>15598</v>
      </c>
      <c r="G74" s="921">
        <v>1168.5999999999999</v>
      </c>
      <c r="H74" s="572" t="s">
        <v>15988</v>
      </c>
    </row>
    <row r="75" spans="1:8" x14ac:dyDescent="0.25">
      <c r="B75" s="911">
        <v>43589</v>
      </c>
      <c r="C75" s="911">
        <v>43593</v>
      </c>
      <c r="D75" s="547" t="s">
        <v>9814</v>
      </c>
      <c r="E75" s="547"/>
      <c r="F75" s="547" t="s">
        <v>15598</v>
      </c>
      <c r="G75" s="921">
        <v>4648.12</v>
      </c>
      <c r="H75" s="572" t="s">
        <v>15988</v>
      </c>
    </row>
    <row r="76" spans="1:8" x14ac:dyDescent="0.25">
      <c r="B76" s="911">
        <v>43596</v>
      </c>
      <c r="C76" s="911">
        <v>43603</v>
      </c>
      <c r="D76" s="547" t="s">
        <v>33</v>
      </c>
      <c r="E76" s="547" t="s">
        <v>34</v>
      </c>
      <c r="F76" s="547" t="s">
        <v>642</v>
      </c>
      <c r="G76" s="921">
        <v>1337.5</v>
      </c>
      <c r="H76" s="572" t="s">
        <v>15990</v>
      </c>
    </row>
    <row r="77" spans="1:8" x14ac:dyDescent="0.25">
      <c r="B77" s="911">
        <v>43596</v>
      </c>
      <c r="C77" s="911">
        <v>43603</v>
      </c>
      <c r="D77" s="547" t="s">
        <v>8807</v>
      </c>
      <c r="E77" s="935"/>
      <c r="F77" s="547" t="s">
        <v>642</v>
      </c>
      <c r="G77" s="921">
        <v>3690</v>
      </c>
      <c r="H77" s="572" t="s">
        <v>15990</v>
      </c>
    </row>
    <row r="78" spans="1:8" x14ac:dyDescent="0.25">
      <c r="B78" s="911">
        <v>43601</v>
      </c>
      <c r="C78" s="911">
        <v>43602</v>
      </c>
      <c r="D78" s="547" t="s">
        <v>5109</v>
      </c>
      <c r="E78" s="935" t="s">
        <v>15998</v>
      </c>
      <c r="F78" s="547" t="s">
        <v>172</v>
      </c>
      <c r="G78" s="921">
        <v>423.31</v>
      </c>
      <c r="H78" s="572" t="s">
        <v>15999</v>
      </c>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58"/>
      <c r="C84" s="958"/>
      <c r="D84" s="959"/>
      <c r="E84" s="960"/>
      <c r="F84" s="959"/>
      <c r="G84" s="957"/>
      <c r="H84" s="960"/>
    </row>
    <row r="85" spans="1:8" x14ac:dyDescent="0.25">
      <c r="B85" s="958"/>
      <c r="C85" s="958"/>
      <c r="D85" s="959"/>
      <c r="E85" s="960"/>
      <c r="F85" s="959"/>
      <c r="G85" s="957"/>
      <c r="H85" s="960"/>
    </row>
    <row r="86" spans="1:8" x14ac:dyDescent="0.25">
      <c r="B86" s="922"/>
      <c r="C86" s="922"/>
      <c r="D86" s="547"/>
      <c r="E86" s="547"/>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122"/>
      <c r="C90" s="122"/>
      <c r="D90" s="1047"/>
      <c r="E90" s="546"/>
      <c r="F90" s="1047"/>
      <c r="G90" s="123"/>
      <c r="H90" s="1050"/>
    </row>
    <row r="91" spans="1:8" x14ac:dyDescent="0.25">
      <c r="A91" s="184"/>
      <c r="B91" s="332"/>
      <c r="C91" s="332"/>
      <c r="D91" s="99"/>
      <c r="E91" s="99"/>
      <c r="F91" s="99"/>
      <c r="G91" s="333"/>
      <c r="H91" s="99"/>
    </row>
    <row r="92" spans="1:8" x14ac:dyDescent="0.25">
      <c r="A92" s="128" t="s">
        <v>10521</v>
      </c>
      <c r="B92" s="552"/>
      <c r="C92" s="552"/>
      <c r="D92" s="547"/>
      <c r="E92" s="547"/>
      <c r="F92" s="547"/>
      <c r="G92" s="123"/>
      <c r="H92" s="547"/>
    </row>
    <row r="93" spans="1:8" x14ac:dyDescent="0.25">
      <c r="B93" s="581"/>
      <c r="C93" s="581"/>
      <c r="D93" s="1047"/>
      <c r="E93" s="1047"/>
      <c r="F93" s="1047"/>
      <c r="G93" s="682"/>
      <c r="H93" s="1047"/>
    </row>
    <row r="94" spans="1:8" x14ac:dyDescent="0.25">
      <c r="B94" s="581"/>
      <c r="C94" s="660"/>
      <c r="D94" s="1046"/>
      <c r="E94" s="1046"/>
      <c r="F94" s="1046"/>
      <c r="G94" s="682"/>
      <c r="H94" s="1046"/>
    </row>
    <row r="95" spans="1:8" x14ac:dyDescent="0.25">
      <c r="B95" s="1153">
        <v>43586</v>
      </c>
      <c r="C95" s="1153">
        <v>43587</v>
      </c>
      <c r="D95" s="1152" t="s">
        <v>15353</v>
      </c>
      <c r="E95" s="1152" t="s">
        <v>11568</v>
      </c>
      <c r="F95" s="1152" t="s">
        <v>14954</v>
      </c>
      <c r="G95" s="682">
        <v>60</v>
      </c>
      <c r="H95" s="1152" t="s">
        <v>15354</v>
      </c>
    </row>
    <row r="96" spans="1:8" x14ac:dyDescent="0.25">
      <c r="B96" s="911">
        <v>43590</v>
      </c>
      <c r="C96" s="911">
        <v>43593</v>
      </c>
      <c r="D96" s="547" t="s">
        <v>14950</v>
      </c>
      <c r="E96" s="547" t="s">
        <v>18</v>
      </c>
      <c r="F96" s="547" t="s">
        <v>1214</v>
      </c>
      <c r="G96" s="1106">
        <v>2325</v>
      </c>
      <c r="H96" s="547" t="s">
        <v>15553</v>
      </c>
    </row>
    <row r="97" spans="2:8" x14ac:dyDescent="0.25">
      <c r="B97" s="1166">
        <v>43594</v>
      </c>
      <c r="C97" s="1166">
        <v>43594</v>
      </c>
      <c r="D97" s="1165" t="s">
        <v>15359</v>
      </c>
      <c r="E97" s="1165" t="s">
        <v>15360</v>
      </c>
      <c r="F97" s="1165" t="s">
        <v>1437</v>
      </c>
      <c r="G97" s="682">
        <v>159.4</v>
      </c>
      <c r="H97" s="1165" t="s">
        <v>15361</v>
      </c>
    </row>
    <row r="98" spans="2:8" x14ac:dyDescent="0.25">
      <c r="B98" s="911">
        <v>43613</v>
      </c>
      <c r="C98" s="911">
        <v>43616</v>
      </c>
      <c r="D98" s="547" t="s">
        <v>15554</v>
      </c>
      <c r="E98" s="547" t="s">
        <v>14992</v>
      </c>
      <c r="F98" s="547" t="s">
        <v>15555</v>
      </c>
      <c r="G98" s="1106">
        <v>539</v>
      </c>
      <c r="H98" s="547" t="s">
        <v>15556</v>
      </c>
    </row>
    <row r="99" spans="2:8" x14ac:dyDescent="0.25">
      <c r="B99" s="911">
        <v>43613</v>
      </c>
      <c r="C99" s="911">
        <v>43616</v>
      </c>
      <c r="D99" s="547" t="s">
        <v>15557</v>
      </c>
      <c r="E99" s="547" t="s">
        <v>14992</v>
      </c>
      <c r="F99" s="547" t="s">
        <v>15555</v>
      </c>
      <c r="G99" s="1106">
        <v>539</v>
      </c>
      <c r="H99" s="547" t="s">
        <v>15556</v>
      </c>
    </row>
    <row r="100" spans="2:8" x14ac:dyDescent="0.25">
      <c r="B100" s="911">
        <v>43614</v>
      </c>
      <c r="C100" s="911">
        <v>43616</v>
      </c>
      <c r="D100" s="547" t="s">
        <v>15754</v>
      </c>
      <c r="E100" s="547" t="s">
        <v>18</v>
      </c>
      <c r="F100" s="547" t="s">
        <v>303</v>
      </c>
      <c r="G100" s="1106">
        <v>119.48</v>
      </c>
      <c r="H100" s="547" t="s">
        <v>15755</v>
      </c>
    </row>
    <row r="101" spans="2:8" x14ac:dyDescent="0.25">
      <c r="B101" s="911">
        <v>43614</v>
      </c>
      <c r="C101" s="911">
        <v>43618</v>
      </c>
      <c r="D101" s="547" t="s">
        <v>14998</v>
      </c>
      <c r="E101" s="547" t="s">
        <v>1462</v>
      </c>
      <c r="F101" s="547" t="s">
        <v>213</v>
      </c>
      <c r="G101" s="1106">
        <v>1071.22</v>
      </c>
      <c r="H101" s="547" t="s">
        <v>14999</v>
      </c>
    </row>
    <row r="102" spans="2:8" x14ac:dyDescent="0.25">
      <c r="B102" s="911">
        <v>43614</v>
      </c>
      <c r="C102" s="911">
        <v>43618</v>
      </c>
      <c r="D102" s="547" t="s">
        <v>15000</v>
      </c>
      <c r="E102" s="547" t="s">
        <v>1462</v>
      </c>
      <c r="F102" s="547" t="s">
        <v>213</v>
      </c>
      <c r="G102" s="1106">
        <v>1093.72</v>
      </c>
      <c r="H102" s="547" t="s">
        <v>14999</v>
      </c>
    </row>
    <row r="103" spans="2:8" x14ac:dyDescent="0.25">
      <c r="B103" s="911">
        <v>43614</v>
      </c>
      <c r="C103" s="911">
        <v>43618</v>
      </c>
      <c r="D103" s="547" t="s">
        <v>15001</v>
      </c>
      <c r="E103" s="547" t="s">
        <v>18</v>
      </c>
      <c r="F103" s="547" t="s">
        <v>213</v>
      </c>
      <c r="G103" s="1106">
        <v>1078.06</v>
      </c>
      <c r="H103" s="547" t="s">
        <v>14999</v>
      </c>
    </row>
    <row r="104" spans="2:8" x14ac:dyDescent="0.25">
      <c r="B104" s="911">
        <v>43614</v>
      </c>
      <c r="C104" s="911">
        <v>43618</v>
      </c>
      <c r="D104" s="547" t="s">
        <v>12470</v>
      </c>
      <c r="E104" s="547" t="s">
        <v>15541</v>
      </c>
      <c r="F104" s="547" t="s">
        <v>12820</v>
      </c>
      <c r="G104" s="1106">
        <v>1075.24</v>
      </c>
      <c r="H104" s="547" t="s">
        <v>15542</v>
      </c>
    </row>
    <row r="105" spans="2:8" x14ac:dyDescent="0.25">
      <c r="B105" s="911">
        <v>43614</v>
      </c>
      <c r="C105" s="911">
        <v>43617</v>
      </c>
      <c r="D105" s="547" t="s">
        <v>12652</v>
      </c>
      <c r="E105" s="547" t="s">
        <v>1306</v>
      </c>
      <c r="F105" s="547" t="s">
        <v>254</v>
      </c>
      <c r="G105" s="1106">
        <v>132</v>
      </c>
      <c r="H105" s="547" t="s">
        <v>15655</v>
      </c>
    </row>
    <row r="106" spans="2:8" x14ac:dyDescent="0.25">
      <c r="B106" s="911">
        <v>43614</v>
      </c>
      <c r="C106" s="911">
        <v>43617</v>
      </c>
      <c r="D106" s="547" t="s">
        <v>15656</v>
      </c>
      <c r="E106" s="547" t="s">
        <v>18</v>
      </c>
      <c r="F106" s="547" t="s">
        <v>254</v>
      </c>
      <c r="G106" s="1106">
        <v>60.32</v>
      </c>
      <c r="H106" s="547" t="s">
        <v>15655</v>
      </c>
    </row>
    <row r="107" spans="2:8" x14ac:dyDescent="0.25">
      <c r="B107" s="911"/>
      <c r="C107" s="911"/>
      <c r="D107" s="547"/>
      <c r="E107" s="547"/>
      <c r="F107" s="547"/>
      <c r="G107" s="1106"/>
      <c r="H107" s="547"/>
    </row>
    <row r="108" spans="2:8" x14ac:dyDescent="0.25">
      <c r="B108" s="911"/>
      <c r="C108" s="911"/>
      <c r="D108" s="547"/>
      <c r="E108" s="547"/>
      <c r="F108" s="547"/>
      <c r="G108" s="1106"/>
      <c r="H108" s="547"/>
    </row>
    <row r="109" spans="2:8" x14ac:dyDescent="0.25">
      <c r="B109" s="911"/>
      <c r="C109" s="911"/>
      <c r="D109" s="547"/>
      <c r="E109" s="547"/>
      <c r="F109" s="547"/>
      <c r="G109" s="1106"/>
      <c r="H109" s="547"/>
    </row>
    <row r="110" spans="2:8" x14ac:dyDescent="0.25">
      <c r="B110" s="911"/>
      <c r="C110" s="911"/>
      <c r="D110" s="547"/>
      <c r="E110" s="547"/>
      <c r="F110" s="547"/>
      <c r="G110" s="1106"/>
      <c r="H110" s="547"/>
    </row>
    <row r="111" spans="2:8" x14ac:dyDescent="0.25">
      <c r="B111" s="551"/>
      <c r="C111" s="552"/>
      <c r="D111" s="548"/>
      <c r="E111" s="548"/>
      <c r="F111" s="548"/>
      <c r="G111" s="123"/>
      <c r="H111" s="548"/>
    </row>
    <row r="112" spans="2:8" x14ac:dyDescent="0.25">
      <c r="B112" s="552"/>
      <c r="C112" s="552"/>
      <c r="D112" s="548"/>
      <c r="E112" s="548"/>
      <c r="F112" s="548"/>
      <c r="G112" s="123"/>
      <c r="H112" s="548"/>
    </row>
    <row r="113" spans="1:8" x14ac:dyDescent="0.25">
      <c r="A113" s="184"/>
      <c r="B113" s="332"/>
      <c r="C113" s="332"/>
      <c r="D113" s="99"/>
      <c r="E113" s="99"/>
      <c r="F113" s="99"/>
      <c r="G113" s="333"/>
      <c r="H113" s="99"/>
    </row>
    <row r="114" spans="1:8" x14ac:dyDescent="0.25">
      <c r="A114" s="128" t="s">
        <v>29</v>
      </c>
      <c r="B114" s="122"/>
      <c r="C114" s="126"/>
      <c r="D114" s="1046"/>
      <c r="E114" s="1049"/>
      <c r="F114" s="1046"/>
      <c r="G114" s="25"/>
      <c r="H114" s="1049"/>
    </row>
    <row r="115" spans="1:8" x14ac:dyDescent="0.25">
      <c r="B115" s="911">
        <v>43590</v>
      </c>
      <c r="C115" s="911">
        <v>43601</v>
      </c>
      <c r="D115" s="572" t="s">
        <v>15643</v>
      </c>
      <c r="E115" s="572" t="s">
        <v>14981</v>
      </c>
      <c r="F115" s="547" t="s">
        <v>8461</v>
      </c>
      <c r="G115" s="942">
        <v>2848.74</v>
      </c>
      <c r="H115" s="572" t="s">
        <v>15644</v>
      </c>
    </row>
    <row r="116" spans="1:8" x14ac:dyDescent="0.25">
      <c r="B116" s="911">
        <v>43602</v>
      </c>
      <c r="C116" s="911">
        <v>43605</v>
      </c>
      <c r="D116" s="572" t="s">
        <v>15752</v>
      </c>
      <c r="E116" s="572" t="s">
        <v>46</v>
      </c>
      <c r="F116" s="547" t="s">
        <v>356</v>
      </c>
      <c r="G116" s="942">
        <v>280</v>
      </c>
      <c r="H116" s="572" t="s">
        <v>15753</v>
      </c>
    </row>
    <row r="117" spans="1:8" x14ac:dyDescent="0.25">
      <c r="B117" s="581">
        <v>43606</v>
      </c>
      <c r="C117" s="581">
        <v>43609</v>
      </c>
      <c r="D117" s="1178" t="s">
        <v>12244</v>
      </c>
      <c r="E117" s="1178" t="s">
        <v>15645</v>
      </c>
      <c r="F117" s="1192" t="s">
        <v>2820</v>
      </c>
      <c r="G117" s="1176">
        <v>1247.58</v>
      </c>
      <c r="H117" s="1178" t="s">
        <v>15646</v>
      </c>
    </row>
    <row r="118" spans="1:8" x14ac:dyDescent="0.25">
      <c r="B118" s="581">
        <v>43605</v>
      </c>
      <c r="C118" s="1177">
        <v>43605</v>
      </c>
      <c r="D118" s="1192" t="s">
        <v>9671</v>
      </c>
      <c r="E118" s="1178" t="s">
        <v>15647</v>
      </c>
      <c r="F118" s="1192" t="s">
        <v>1873</v>
      </c>
      <c r="G118" s="242">
        <v>50</v>
      </c>
      <c r="H118" s="1178" t="s">
        <v>15648</v>
      </c>
    </row>
    <row r="119" spans="1:8" x14ac:dyDescent="0.25">
      <c r="B119" s="581"/>
      <c r="C119" s="1048"/>
      <c r="D119" s="1046"/>
      <c r="E119" s="1049"/>
      <c r="F119" s="1049"/>
      <c r="G119" s="242"/>
      <c r="H119" s="1049"/>
    </row>
    <row r="120" spans="1:8" x14ac:dyDescent="0.25">
      <c r="B120" s="581"/>
      <c r="C120" s="581"/>
      <c r="D120" s="1049"/>
      <c r="E120" s="1049"/>
      <c r="F120" s="1046"/>
      <c r="G120" s="1045"/>
      <c r="H120" s="1049"/>
    </row>
    <row r="121" spans="1:8" x14ac:dyDescent="0.25">
      <c r="B121" s="122"/>
      <c r="C121" s="122"/>
      <c r="D121" s="1049"/>
      <c r="E121" s="1049"/>
      <c r="F121" s="1046"/>
      <c r="G121" s="123"/>
      <c r="H121" s="1049"/>
    </row>
    <row r="122" spans="1:8" x14ac:dyDescent="0.25">
      <c r="A122" s="184"/>
      <c r="B122" s="332"/>
      <c r="C122" s="332"/>
      <c r="D122" s="99"/>
      <c r="E122" s="99"/>
      <c r="F122" s="99"/>
      <c r="G122" s="333"/>
      <c r="H122" s="99"/>
    </row>
    <row r="123" spans="1:8" x14ac:dyDescent="0.25">
      <c r="A123" s="128" t="s">
        <v>26</v>
      </c>
      <c r="B123" s="122"/>
      <c r="C123" s="122"/>
      <c r="D123" s="1047"/>
      <c r="E123" s="1050"/>
      <c r="F123" s="1047"/>
      <c r="G123" s="123"/>
      <c r="H123" s="1050"/>
    </row>
    <row r="124" spans="1:8" x14ac:dyDescent="0.25">
      <c r="B124" s="941"/>
      <c r="C124" s="941"/>
      <c r="D124" s="936"/>
      <c r="E124" s="821"/>
      <c r="F124" s="936"/>
      <c r="G124" s="944"/>
      <c r="H124" s="821"/>
    </row>
    <row r="125" spans="1:8" x14ac:dyDescent="0.25">
      <c r="B125" s="941"/>
      <c r="C125" s="941"/>
      <c r="D125" s="936"/>
      <c r="E125" s="821"/>
      <c r="F125" s="936"/>
      <c r="G125" s="944"/>
      <c r="H125" s="821"/>
    </row>
    <row r="126" spans="1:8" x14ac:dyDescent="0.25">
      <c r="B126" s="941">
        <v>43600</v>
      </c>
      <c r="C126" s="941">
        <v>43604</v>
      </c>
      <c r="D126" s="936" t="s">
        <v>5171</v>
      </c>
      <c r="E126" s="821" t="s">
        <v>7780</v>
      </c>
      <c r="F126" s="936" t="s">
        <v>2540</v>
      </c>
      <c r="G126" s="942">
        <v>8148</v>
      </c>
      <c r="H126" s="821" t="s">
        <v>15715</v>
      </c>
    </row>
    <row r="127" spans="1:8" x14ac:dyDescent="0.25">
      <c r="B127" s="122">
        <v>43604</v>
      </c>
      <c r="C127" s="122">
        <v>43610</v>
      </c>
      <c r="D127" s="1203" t="s">
        <v>15716</v>
      </c>
      <c r="E127" s="1205" t="s">
        <v>15717</v>
      </c>
      <c r="F127" s="1203" t="s">
        <v>1221</v>
      </c>
      <c r="G127" s="1154">
        <v>2660</v>
      </c>
      <c r="H127" s="1205" t="s">
        <v>15718</v>
      </c>
    </row>
    <row r="128" spans="1:8" x14ac:dyDescent="0.25">
      <c r="B128" s="122">
        <v>43605</v>
      </c>
      <c r="C128" s="122">
        <v>43608</v>
      </c>
      <c r="D128" s="1203" t="s">
        <v>15719</v>
      </c>
      <c r="E128" s="1205" t="s">
        <v>58</v>
      </c>
      <c r="F128" s="1203" t="s">
        <v>1265</v>
      </c>
      <c r="G128" s="1154">
        <v>829</v>
      </c>
      <c r="H128" s="1205" t="s">
        <v>15720</v>
      </c>
    </row>
    <row r="129" spans="1:10" x14ac:dyDescent="0.25">
      <c r="B129" s="122">
        <v>43605</v>
      </c>
      <c r="C129" s="122">
        <v>43608</v>
      </c>
      <c r="D129" s="1203" t="s">
        <v>15721</v>
      </c>
      <c r="E129" s="1205" t="s">
        <v>6983</v>
      </c>
      <c r="F129" s="1203" t="s">
        <v>1265</v>
      </c>
      <c r="G129" s="1154">
        <v>1468</v>
      </c>
      <c r="H129" s="1205" t="s">
        <v>15720</v>
      </c>
    </row>
    <row r="130" spans="1:10" x14ac:dyDescent="0.25">
      <c r="B130" s="122">
        <v>43612</v>
      </c>
      <c r="C130" s="122">
        <v>43614</v>
      </c>
      <c r="D130" s="1203" t="s">
        <v>2968</v>
      </c>
      <c r="E130" s="1205" t="s">
        <v>15722</v>
      </c>
      <c r="F130" s="1202" t="s">
        <v>23</v>
      </c>
      <c r="G130" s="1154">
        <v>596</v>
      </c>
      <c r="H130" s="1205" t="s">
        <v>15723</v>
      </c>
    </row>
    <row r="131" spans="1:10" x14ac:dyDescent="0.25">
      <c r="B131" s="122">
        <v>43612</v>
      </c>
      <c r="C131" s="122">
        <v>43614</v>
      </c>
      <c r="D131" s="1203" t="s">
        <v>8537</v>
      </c>
      <c r="E131" s="1205" t="s">
        <v>15724</v>
      </c>
      <c r="F131" s="1203" t="s">
        <v>23</v>
      </c>
      <c r="G131" s="1154">
        <v>724</v>
      </c>
      <c r="H131" s="1205" t="s">
        <v>15723</v>
      </c>
    </row>
    <row r="132" spans="1:10" x14ac:dyDescent="0.25">
      <c r="B132" s="122">
        <v>43612</v>
      </c>
      <c r="C132" s="122">
        <v>43614</v>
      </c>
      <c r="D132" s="1203" t="s">
        <v>15725</v>
      </c>
      <c r="E132" s="1205" t="s">
        <v>15726</v>
      </c>
      <c r="F132" s="1203" t="s">
        <v>23</v>
      </c>
      <c r="G132" s="1154">
        <v>830</v>
      </c>
      <c r="H132" s="1205" t="s">
        <v>15723</v>
      </c>
    </row>
    <row r="133" spans="1:10" x14ac:dyDescent="0.25">
      <c r="B133" s="122"/>
      <c r="C133" s="122"/>
      <c r="D133" s="1047"/>
      <c r="E133" s="1050"/>
      <c r="F133" s="1047"/>
      <c r="G133" s="123"/>
      <c r="H133" s="1047"/>
    </row>
    <row r="134" spans="1:10" x14ac:dyDescent="0.25">
      <c r="B134" s="122"/>
      <c r="C134" s="122"/>
      <c r="D134" s="1047"/>
      <c r="E134" s="1050"/>
      <c r="F134" s="1047"/>
      <c r="G134" s="123"/>
      <c r="H134" s="1047"/>
    </row>
    <row r="135" spans="1:10" x14ac:dyDescent="0.25">
      <c r="B135" s="122"/>
      <c r="C135" s="122"/>
      <c r="D135" s="1047"/>
      <c r="E135" s="1050"/>
      <c r="F135" s="1047"/>
      <c r="G135" s="123"/>
      <c r="H135" s="1047"/>
    </row>
    <row r="136" spans="1:10" x14ac:dyDescent="0.25">
      <c r="B136" s="122"/>
      <c r="C136" s="122"/>
      <c r="D136" s="1047"/>
      <c r="E136" s="1050"/>
      <c r="F136" s="1047"/>
      <c r="G136" s="123"/>
      <c r="H136" s="1047"/>
    </row>
    <row r="137" spans="1:10" x14ac:dyDescent="0.25">
      <c r="A137" s="184"/>
      <c r="B137" s="337"/>
      <c r="C137" s="337"/>
      <c r="D137" s="105"/>
      <c r="E137" s="105"/>
      <c r="F137" s="105"/>
      <c r="G137" s="338"/>
      <c r="H137" s="105"/>
    </row>
    <row r="138" spans="1:10" x14ac:dyDescent="0.25">
      <c r="A138" s="128" t="s">
        <v>13393</v>
      </c>
      <c r="B138" s="122"/>
      <c r="C138" s="122"/>
      <c r="D138" s="1047"/>
      <c r="E138" s="1050"/>
      <c r="F138" s="1047"/>
      <c r="G138" s="123"/>
      <c r="H138" s="1050"/>
    </row>
    <row r="139" spans="1:10" x14ac:dyDescent="0.25">
      <c r="B139" s="941"/>
      <c r="C139" s="941"/>
      <c r="D139" s="216"/>
      <c r="E139" s="216"/>
      <c r="F139" s="216"/>
      <c r="G139" s="944"/>
      <c r="H139" s="216"/>
      <c r="I139" s="936"/>
      <c r="J139" s="936"/>
    </row>
    <row r="140" spans="1:10" x14ac:dyDescent="0.25">
      <c r="B140" s="122"/>
      <c r="C140" s="122"/>
      <c r="D140" s="1047"/>
      <c r="E140" s="1050"/>
      <c r="F140" s="1047"/>
      <c r="G140" s="123"/>
      <c r="H140" s="1050"/>
    </row>
    <row r="141" spans="1:10" x14ac:dyDescent="0.25">
      <c r="A141" s="184"/>
      <c r="B141" s="337"/>
      <c r="C141" s="337"/>
      <c r="D141" s="105"/>
      <c r="E141" s="105"/>
      <c r="F141" s="105"/>
      <c r="G141" s="338"/>
      <c r="H141" s="105"/>
    </row>
    <row r="142" spans="1:10" x14ac:dyDescent="0.25">
      <c r="A142" s="128" t="s">
        <v>6335</v>
      </c>
      <c r="B142" s="115"/>
      <c r="C142" s="115"/>
      <c r="D142" s="1050"/>
      <c r="E142" s="1050"/>
      <c r="F142" s="1050"/>
      <c r="G142" s="113"/>
      <c r="H142" s="1050"/>
    </row>
    <row r="143" spans="1:10" x14ac:dyDescent="0.25">
      <c r="B143" s="115"/>
      <c r="C143" s="115"/>
      <c r="D143" s="1050"/>
      <c r="E143" s="1050"/>
      <c r="F143" s="1050"/>
      <c r="G143" s="113"/>
      <c r="H143" s="232"/>
    </row>
    <row r="144" spans="1:10" x14ac:dyDescent="0.25">
      <c r="B144" s="115"/>
      <c r="C144" s="115"/>
      <c r="D144" s="1050"/>
      <c r="E144" s="1050"/>
      <c r="F144" s="1050"/>
      <c r="G144" s="113"/>
      <c r="H144" s="1050"/>
    </row>
    <row r="145" spans="1:8" x14ac:dyDescent="0.25">
      <c r="B145" s="122"/>
      <c r="C145" s="122"/>
      <c r="D145" s="1047"/>
      <c r="E145" s="1050"/>
      <c r="F145" s="1047"/>
      <c r="G145" s="123"/>
      <c r="H145" s="1047"/>
    </row>
    <row r="146" spans="1:8" x14ac:dyDescent="0.25">
      <c r="B146" s="115"/>
      <c r="C146" s="115"/>
      <c r="D146" s="1050"/>
      <c r="E146" s="1050"/>
      <c r="F146" s="1050"/>
      <c r="G146" s="113"/>
      <c r="H146" s="1050"/>
    </row>
    <row r="147" spans="1:8" x14ac:dyDescent="0.25">
      <c r="B147" s="115"/>
      <c r="C147" s="115"/>
      <c r="D147" s="1050"/>
      <c r="E147" s="1050"/>
      <c r="F147" s="1050"/>
      <c r="G147" s="113"/>
      <c r="H147" s="1050"/>
    </row>
    <row r="148" spans="1:8" x14ac:dyDescent="0.25">
      <c r="A148" s="184"/>
      <c r="B148" s="332"/>
      <c r="C148" s="332"/>
      <c r="D148" s="99"/>
      <c r="E148" s="99"/>
      <c r="F148" s="99"/>
      <c r="G148" s="333"/>
      <c r="H148" s="99"/>
    </row>
    <row r="149" spans="1:8" x14ac:dyDescent="0.25">
      <c r="A149" s="128" t="s">
        <v>181</v>
      </c>
      <c r="B149" s="122"/>
      <c r="C149" s="122"/>
      <c r="D149" s="1047"/>
      <c r="E149" s="1050"/>
      <c r="F149" s="1047"/>
      <c r="G149" s="123"/>
      <c r="H149" s="1047"/>
    </row>
    <row r="150" spans="1:8" x14ac:dyDescent="0.25">
      <c r="B150" s="948"/>
      <c r="C150" s="948"/>
      <c r="D150" s="945"/>
      <c r="E150" s="946"/>
      <c r="F150" s="815"/>
      <c r="G150" s="947"/>
      <c r="H150" s="599"/>
    </row>
    <row r="151" spans="1:8" x14ac:dyDescent="0.25">
      <c r="B151" s="948"/>
      <c r="C151" s="948"/>
      <c r="D151" s="945"/>
      <c r="E151" s="946"/>
      <c r="F151" s="815"/>
      <c r="G151" s="947"/>
      <c r="H151" s="599"/>
    </row>
    <row r="152" spans="1:8" x14ac:dyDescent="0.25">
      <c r="B152" s="939"/>
      <c r="C152" s="939"/>
      <c r="D152" s="950"/>
      <c r="E152" s="950"/>
      <c r="F152" s="950"/>
      <c r="G152" s="951"/>
      <c r="H152" s="950"/>
    </row>
    <row r="153" spans="1:8" x14ac:dyDescent="0.25">
      <c r="B153" s="939"/>
      <c r="C153" s="939"/>
      <c r="D153" s="950"/>
      <c r="E153" s="935"/>
      <c r="F153" s="950"/>
      <c r="G153" s="951"/>
      <c r="H153" s="950"/>
    </row>
    <row r="154" spans="1:8" x14ac:dyDescent="0.25">
      <c r="A154" s="184"/>
      <c r="B154" s="337"/>
      <c r="C154" s="337"/>
      <c r="D154" s="105"/>
      <c r="E154" s="105"/>
      <c r="F154" s="105"/>
      <c r="G154" s="338"/>
      <c r="H154" s="105"/>
    </row>
    <row r="155" spans="1:8" x14ac:dyDescent="0.25">
      <c r="A155" s="128" t="s">
        <v>9060</v>
      </c>
      <c r="B155" s="115"/>
      <c r="C155" s="115"/>
      <c r="D155" s="549"/>
      <c r="E155" s="549"/>
      <c r="F155" s="549"/>
      <c r="G155" s="113"/>
      <c r="H155" s="549"/>
    </row>
    <row r="156" spans="1:8" x14ac:dyDescent="0.25">
      <c r="B156" s="115"/>
      <c r="C156" s="115"/>
      <c r="D156" s="549"/>
      <c r="E156" s="549"/>
      <c r="F156" s="549"/>
      <c r="G156" s="113"/>
      <c r="H156" s="549"/>
    </row>
    <row r="157" spans="1:8" x14ac:dyDescent="0.25">
      <c r="B157" s="115"/>
      <c r="C157" s="115"/>
      <c r="D157" s="549"/>
      <c r="E157" s="549"/>
      <c r="F157" s="549"/>
      <c r="G157" s="113"/>
      <c r="H157" s="549"/>
    </row>
    <row r="158" spans="1:8" x14ac:dyDescent="0.25">
      <c r="B158" s="989">
        <v>43609</v>
      </c>
      <c r="C158" s="989">
        <v>43613</v>
      </c>
      <c r="D158" s="950" t="s">
        <v>15523</v>
      </c>
      <c r="E158" s="950" t="s">
        <v>15524</v>
      </c>
      <c r="F158" s="950" t="s">
        <v>567</v>
      </c>
      <c r="G158" s="1014">
        <v>2470.19</v>
      </c>
      <c r="H158" s="950" t="s">
        <v>15525</v>
      </c>
    </row>
    <row r="159" spans="1:8" x14ac:dyDescent="0.25">
      <c r="B159" s="989">
        <v>43609</v>
      </c>
      <c r="C159" s="989">
        <v>43613</v>
      </c>
      <c r="D159" s="950" t="s">
        <v>6344</v>
      </c>
      <c r="E159" s="950" t="s">
        <v>6345</v>
      </c>
      <c r="F159" s="950" t="s">
        <v>567</v>
      </c>
      <c r="G159" s="1014">
        <v>1912.19</v>
      </c>
      <c r="H159" s="950" t="s">
        <v>15525</v>
      </c>
    </row>
    <row r="160" spans="1:8" x14ac:dyDescent="0.25">
      <c r="B160" s="989">
        <v>43609</v>
      </c>
      <c r="C160" s="989">
        <v>43613</v>
      </c>
      <c r="D160" s="950" t="s">
        <v>15526</v>
      </c>
      <c r="E160" s="950" t="s">
        <v>15527</v>
      </c>
      <c r="F160" s="950" t="s">
        <v>567</v>
      </c>
      <c r="G160" s="1014">
        <v>1912.19</v>
      </c>
      <c r="H160" s="950" t="s">
        <v>15525</v>
      </c>
    </row>
    <row r="161" spans="1:8" x14ac:dyDescent="0.25">
      <c r="B161" s="989">
        <v>43609</v>
      </c>
      <c r="C161" s="989">
        <v>43613</v>
      </c>
      <c r="D161" s="950" t="s">
        <v>11389</v>
      </c>
      <c r="E161" s="950" t="s">
        <v>36</v>
      </c>
      <c r="F161" s="950" t="s">
        <v>567</v>
      </c>
      <c r="G161" s="1147"/>
      <c r="H161" s="950" t="s">
        <v>15525</v>
      </c>
    </row>
    <row r="162" spans="1:8" x14ac:dyDescent="0.25">
      <c r="B162" s="989">
        <v>43609</v>
      </c>
      <c r="C162" s="989">
        <v>43613</v>
      </c>
      <c r="D162" s="950" t="s">
        <v>2883</v>
      </c>
      <c r="E162" s="950" t="s">
        <v>15528</v>
      </c>
      <c r="F162" s="950" t="s">
        <v>567</v>
      </c>
      <c r="G162" s="1014">
        <v>1912.19</v>
      </c>
      <c r="H162" s="950" t="s">
        <v>15525</v>
      </c>
    </row>
    <row r="163" spans="1:8" x14ac:dyDescent="0.25">
      <c r="B163" s="115"/>
      <c r="C163" s="115"/>
      <c r="D163" s="549"/>
      <c r="E163" s="549"/>
      <c r="F163" s="549"/>
      <c r="G163" s="113"/>
      <c r="H163" s="549"/>
    </row>
    <row r="164" spans="1:8" x14ac:dyDescent="0.25">
      <c r="B164" s="115"/>
      <c r="C164" s="115"/>
      <c r="D164" s="549"/>
      <c r="E164" s="549"/>
      <c r="F164" s="549"/>
      <c r="G164" s="113"/>
      <c r="H164" s="549"/>
    </row>
    <row r="165" spans="1:8" x14ac:dyDescent="0.25">
      <c r="B165" s="115"/>
      <c r="C165" s="115"/>
      <c r="D165" s="549"/>
      <c r="E165" s="549"/>
      <c r="F165" s="549"/>
      <c r="G165" s="113"/>
      <c r="H165" s="549"/>
    </row>
    <row r="166" spans="1:8" x14ac:dyDescent="0.25">
      <c r="B166" s="115"/>
      <c r="C166" s="115"/>
      <c r="D166" s="549"/>
      <c r="E166" s="549"/>
      <c r="F166" s="549"/>
      <c r="G166" s="113"/>
      <c r="H166" s="549"/>
    </row>
    <row r="167" spans="1:8" x14ac:dyDescent="0.25">
      <c r="B167" s="115"/>
      <c r="C167" s="115"/>
      <c r="D167" s="549"/>
      <c r="E167" s="549"/>
      <c r="F167" s="549"/>
      <c r="G167" s="113"/>
      <c r="H167" s="549"/>
    </row>
    <row r="168" spans="1:8" x14ac:dyDescent="0.25">
      <c r="B168" s="115"/>
      <c r="C168" s="115"/>
      <c r="D168" s="549"/>
      <c r="E168" s="549"/>
      <c r="F168" s="549"/>
      <c r="G168" s="113"/>
      <c r="H168" s="549"/>
    </row>
    <row r="169" spans="1:8" x14ac:dyDescent="0.25">
      <c r="B169" s="115"/>
      <c r="C169" s="115"/>
      <c r="D169" s="549"/>
      <c r="E169" s="549"/>
      <c r="F169" s="549"/>
      <c r="G169" s="113"/>
      <c r="H169" s="549"/>
    </row>
    <row r="170" spans="1:8" x14ac:dyDescent="0.25">
      <c r="A170" s="184"/>
      <c r="B170" s="337"/>
      <c r="C170" s="337"/>
      <c r="D170" s="105"/>
      <c r="E170" s="105"/>
      <c r="F170" s="105"/>
      <c r="G170" s="338"/>
      <c r="H170" s="105"/>
    </row>
    <row r="171" spans="1:8" x14ac:dyDescent="0.25">
      <c r="A171" s="128" t="s">
        <v>8603</v>
      </c>
      <c r="B171" s="760"/>
      <c r="C171" s="760"/>
      <c r="D171" s="136"/>
      <c r="E171" s="136"/>
      <c r="F171" s="136"/>
      <c r="G171" s="732"/>
      <c r="H171" s="136"/>
    </row>
    <row r="172" spans="1:8" x14ac:dyDescent="0.25">
      <c r="B172" s="760"/>
      <c r="C172" s="760"/>
      <c r="D172" s="136"/>
      <c r="E172" s="136"/>
      <c r="F172" s="136"/>
      <c r="G172" s="732"/>
      <c r="H172" s="136"/>
    </row>
    <row r="173" spans="1:8" x14ac:dyDescent="0.25">
      <c r="B173" s="760"/>
      <c r="C173" s="760"/>
      <c r="D173" s="136"/>
      <c r="E173" s="136"/>
      <c r="F173" s="136"/>
      <c r="G173" s="732"/>
      <c r="H173" s="136"/>
    </row>
    <row r="174" spans="1:8" x14ac:dyDescent="0.25">
      <c r="B174" s="760"/>
      <c r="C174" s="760"/>
      <c r="D174" s="136"/>
      <c r="E174" s="136"/>
      <c r="F174" s="136"/>
      <c r="G174" s="732"/>
      <c r="H174" s="136"/>
    </row>
    <row r="175" spans="1:8" x14ac:dyDescent="0.25">
      <c r="B175" s="760"/>
      <c r="C175" s="760"/>
      <c r="D175" s="136"/>
      <c r="E175" s="136"/>
      <c r="F175" s="136"/>
      <c r="G175" s="732"/>
      <c r="H175" s="136"/>
    </row>
    <row r="176" spans="1:8" x14ac:dyDescent="0.25">
      <c r="B176" s="760"/>
      <c r="C176" s="760"/>
      <c r="D176" s="136"/>
      <c r="E176" s="136"/>
      <c r="F176" s="136"/>
      <c r="G176" s="732"/>
      <c r="H176" s="136"/>
    </row>
    <row r="177" spans="1:8" x14ac:dyDescent="0.25">
      <c r="B177" s="115"/>
      <c r="C177" s="115"/>
      <c r="D177" s="549"/>
      <c r="E177" s="549"/>
      <c r="F177" s="549"/>
      <c r="G177" s="113"/>
      <c r="H177" s="1050"/>
    </row>
    <row r="178" spans="1:8" x14ac:dyDescent="0.25">
      <c r="B178" s="115"/>
      <c r="C178" s="115"/>
      <c r="D178" s="549"/>
      <c r="E178" s="549"/>
      <c r="F178" s="550"/>
      <c r="G178" s="113"/>
      <c r="H178" s="549"/>
    </row>
    <row r="179" spans="1:8" x14ac:dyDescent="0.25">
      <c r="A179" s="184"/>
      <c r="B179" s="332"/>
      <c r="C179" s="332"/>
      <c r="D179" s="99"/>
      <c r="E179" s="99"/>
      <c r="F179" s="99"/>
      <c r="G179" s="333"/>
      <c r="H179" s="99"/>
    </row>
    <row r="180" spans="1:8" x14ac:dyDescent="0.25">
      <c r="A180" s="128" t="s">
        <v>28</v>
      </c>
      <c r="B180" s="551"/>
      <c r="C180" s="552"/>
      <c r="D180" s="553"/>
      <c r="E180" s="553"/>
      <c r="F180" s="553"/>
      <c r="G180" s="560"/>
      <c r="H180" s="553"/>
    </row>
    <row r="181" spans="1:8" x14ac:dyDescent="0.25">
      <c r="B181" s="551"/>
      <c r="C181" s="552"/>
      <c r="D181" s="553"/>
      <c r="E181" s="553"/>
      <c r="F181" s="553"/>
      <c r="G181" s="560"/>
      <c r="H181" s="553"/>
    </row>
    <row r="182" spans="1:8" x14ac:dyDescent="0.25">
      <c r="B182" s="551"/>
      <c r="C182" s="552"/>
      <c r="D182" s="553"/>
      <c r="E182" s="553"/>
      <c r="F182" s="553"/>
      <c r="G182" s="560"/>
      <c r="H182" s="553"/>
    </row>
    <row r="183" spans="1:8" x14ac:dyDescent="0.25">
      <c r="B183" s="551"/>
      <c r="C183" s="552"/>
      <c r="D183" s="553"/>
      <c r="E183" s="553"/>
      <c r="F183" s="553"/>
      <c r="G183" s="560"/>
      <c r="H183" s="553"/>
    </row>
    <row r="184" spans="1:8" x14ac:dyDescent="0.25">
      <c r="B184" s="922">
        <v>43613</v>
      </c>
      <c r="C184" s="552">
        <v>43618</v>
      </c>
      <c r="D184" s="553" t="s">
        <v>3165</v>
      </c>
      <c r="E184" s="553" t="s">
        <v>15667</v>
      </c>
      <c r="F184" s="553" t="s">
        <v>213</v>
      </c>
      <c r="G184" s="1175">
        <v>2007</v>
      </c>
      <c r="H184" s="553" t="s">
        <v>15668</v>
      </c>
    </row>
    <row r="185" spans="1:8" x14ac:dyDescent="0.25">
      <c r="B185" s="922">
        <v>43613</v>
      </c>
      <c r="C185" s="552">
        <v>43618</v>
      </c>
      <c r="D185" s="553" t="s">
        <v>15669</v>
      </c>
      <c r="E185" s="553" t="s">
        <v>8237</v>
      </c>
      <c r="F185" s="553" t="s">
        <v>213</v>
      </c>
      <c r="G185" s="1175">
        <v>1984</v>
      </c>
      <c r="H185" s="553" t="s">
        <v>15668</v>
      </c>
    </row>
    <row r="186" spans="1:8" x14ac:dyDescent="0.25">
      <c r="B186" s="922">
        <v>43616</v>
      </c>
      <c r="C186" s="922">
        <v>43622</v>
      </c>
      <c r="D186" s="553" t="s">
        <v>11606</v>
      </c>
      <c r="E186" s="553" t="s">
        <v>3956</v>
      </c>
      <c r="F186" s="553" t="s">
        <v>543</v>
      </c>
      <c r="G186" s="1110">
        <v>3870</v>
      </c>
      <c r="H186" s="553" t="s">
        <v>15670</v>
      </c>
    </row>
    <row r="187" spans="1:8" x14ac:dyDescent="0.25">
      <c r="B187" s="551"/>
      <c r="C187" s="551"/>
      <c r="D187" s="553"/>
      <c r="E187" s="553"/>
      <c r="F187" s="553"/>
      <c r="G187" s="123"/>
      <c r="H187" s="553"/>
    </row>
    <row r="188" spans="1:8" x14ac:dyDescent="0.25">
      <c r="B188" s="551"/>
      <c r="C188" s="551"/>
      <c r="D188" s="553"/>
      <c r="E188" s="553"/>
      <c r="F188" s="553"/>
      <c r="G188" s="123"/>
      <c r="H188" s="553"/>
    </row>
    <row r="189" spans="1:8" x14ac:dyDescent="0.25">
      <c r="B189" s="551"/>
      <c r="C189" s="551"/>
      <c r="D189" s="553"/>
      <c r="E189" s="553"/>
      <c r="F189" s="553"/>
      <c r="G189" s="123"/>
      <c r="H189" s="553"/>
    </row>
    <row r="190" spans="1:8" x14ac:dyDescent="0.25">
      <c r="B190" s="551"/>
      <c r="C190" s="551"/>
      <c r="D190" s="553"/>
      <c r="E190" s="553"/>
      <c r="F190" s="553"/>
      <c r="G190" s="123"/>
      <c r="H190" s="553"/>
    </row>
    <row r="191" spans="1:8" x14ac:dyDescent="0.25">
      <c r="A191" s="184"/>
      <c r="B191" s="332"/>
      <c r="C191" s="332"/>
      <c r="D191" s="99"/>
      <c r="E191" s="99"/>
      <c r="F191" s="99"/>
      <c r="G191" s="333"/>
      <c r="H191" s="99"/>
    </row>
    <row r="192" spans="1:8" x14ac:dyDescent="0.25">
      <c r="A192" s="128" t="s">
        <v>50</v>
      </c>
      <c r="B192" s="126"/>
      <c r="C192" s="126"/>
      <c r="D192" s="273"/>
      <c r="E192" s="1049"/>
      <c r="F192" s="1046"/>
      <c r="G192" s="25"/>
      <c r="H192" s="1049"/>
    </row>
    <row r="193" spans="1:8" x14ac:dyDescent="0.25">
      <c r="B193" s="126"/>
      <c r="C193" s="126"/>
      <c r="D193" s="1046"/>
      <c r="E193" s="1049"/>
      <c r="F193" s="1046"/>
      <c r="G193" s="25"/>
      <c r="H193" s="1049"/>
    </row>
    <row r="194" spans="1:8" x14ac:dyDescent="0.25">
      <c r="B194" s="126"/>
      <c r="C194" s="126"/>
      <c r="D194" s="273"/>
      <c r="E194" s="1049"/>
      <c r="F194" s="1046"/>
      <c r="G194" s="25"/>
      <c r="H194" s="1049"/>
    </row>
    <row r="195" spans="1:8" x14ac:dyDescent="0.25">
      <c r="B195" s="842">
        <v>43602</v>
      </c>
      <c r="C195" s="842">
        <v>43604</v>
      </c>
      <c r="D195" s="1121" t="s">
        <v>6869</v>
      </c>
      <c r="E195" s="572" t="s">
        <v>2699</v>
      </c>
      <c r="F195" s="547" t="s">
        <v>7880</v>
      </c>
      <c r="G195" s="1170">
        <v>428</v>
      </c>
      <c r="H195" s="572" t="s">
        <v>15442</v>
      </c>
    </row>
    <row r="196" spans="1:8" x14ac:dyDescent="0.25">
      <c r="B196" s="126"/>
      <c r="C196" s="126"/>
      <c r="D196" s="1046"/>
      <c r="E196" s="1049"/>
      <c r="F196" s="1046"/>
      <c r="G196" s="76"/>
      <c r="H196" s="1049"/>
    </row>
    <row r="197" spans="1:8" x14ac:dyDescent="0.25">
      <c r="B197" s="126"/>
      <c r="C197" s="126"/>
      <c r="D197" s="1046"/>
      <c r="E197" s="1049"/>
      <c r="F197" s="1046"/>
      <c r="G197" s="76"/>
      <c r="H197" s="1049"/>
    </row>
    <row r="198" spans="1:8" x14ac:dyDescent="0.25">
      <c r="B198" s="126"/>
      <c r="C198" s="126"/>
      <c r="D198" s="1049"/>
      <c r="E198" s="1049"/>
      <c r="F198" s="1046"/>
      <c r="G198" s="76"/>
      <c r="H198" s="1049"/>
    </row>
    <row r="199" spans="1:8" x14ac:dyDescent="0.25">
      <c r="A199" s="184"/>
      <c r="B199" s="332"/>
      <c r="C199" s="332"/>
      <c r="D199" s="99"/>
      <c r="E199" s="99"/>
      <c r="F199" s="99"/>
      <c r="G199" s="333"/>
      <c r="H199" s="99"/>
    </row>
    <row r="200" spans="1:8" x14ac:dyDescent="0.25">
      <c r="A200" s="128" t="s">
        <v>1644</v>
      </c>
      <c r="B200" s="551"/>
      <c r="C200" s="551"/>
      <c r="D200" s="548"/>
      <c r="E200" s="548"/>
      <c r="F200" s="548"/>
      <c r="G200" s="123"/>
      <c r="H200" s="548"/>
    </row>
    <row r="201" spans="1:8" x14ac:dyDescent="0.25">
      <c r="B201" s="551"/>
      <c r="C201" s="551"/>
      <c r="D201" s="548"/>
      <c r="E201" s="548"/>
      <c r="F201" s="548"/>
      <c r="G201" s="123"/>
      <c r="H201" s="548"/>
    </row>
    <row r="202" spans="1:8" x14ac:dyDescent="0.25">
      <c r="B202" s="922">
        <v>43604</v>
      </c>
      <c r="C202" s="922">
        <v>43612</v>
      </c>
      <c r="D202" s="935" t="s">
        <v>1934</v>
      </c>
      <c r="E202" s="935" t="s">
        <v>37</v>
      </c>
      <c r="F202" s="935" t="s">
        <v>15933</v>
      </c>
      <c r="G202" s="1015">
        <v>467.5</v>
      </c>
      <c r="H202" s="935" t="s">
        <v>15934</v>
      </c>
    </row>
    <row r="203" spans="1:8" x14ac:dyDescent="0.25">
      <c r="B203" s="922">
        <v>43606</v>
      </c>
      <c r="C203" s="922">
        <v>43609</v>
      </c>
      <c r="D203" s="935" t="s">
        <v>12027</v>
      </c>
      <c r="E203" s="935" t="s">
        <v>46</v>
      </c>
      <c r="F203" s="935" t="s">
        <v>15933</v>
      </c>
      <c r="G203" s="1015">
        <v>1388.24</v>
      </c>
      <c r="H203" s="935" t="s">
        <v>15934</v>
      </c>
    </row>
    <row r="204" spans="1:8" x14ac:dyDescent="0.25">
      <c r="B204" s="922">
        <v>43604</v>
      </c>
      <c r="C204" s="922">
        <v>43612</v>
      </c>
      <c r="D204" s="935" t="s">
        <v>15935</v>
      </c>
      <c r="E204" s="935" t="s">
        <v>15936</v>
      </c>
      <c r="F204" s="935" t="s">
        <v>15933</v>
      </c>
      <c r="G204" s="1015">
        <v>467.5</v>
      </c>
      <c r="H204" s="935" t="s">
        <v>15934</v>
      </c>
    </row>
    <row r="205" spans="1:8" x14ac:dyDescent="0.25">
      <c r="B205" s="922">
        <v>43604</v>
      </c>
      <c r="C205" s="922">
        <v>43609</v>
      </c>
      <c r="D205" s="935" t="s">
        <v>15937</v>
      </c>
      <c r="E205" s="935" t="s">
        <v>15938</v>
      </c>
      <c r="F205" s="935" t="s">
        <v>1742</v>
      </c>
      <c r="G205" s="1015">
        <v>2183.62</v>
      </c>
      <c r="H205" s="935" t="s">
        <v>15939</v>
      </c>
    </row>
    <row r="206" spans="1:8" x14ac:dyDescent="0.25">
      <c r="B206" s="922">
        <v>43601</v>
      </c>
      <c r="C206" s="922">
        <v>43605</v>
      </c>
      <c r="D206" s="935" t="s">
        <v>9840</v>
      </c>
      <c r="E206" s="935" t="s">
        <v>15940</v>
      </c>
      <c r="F206" s="935" t="s">
        <v>15941</v>
      </c>
      <c r="G206" s="1015">
        <v>2653.04</v>
      </c>
      <c r="H206" s="935" t="s">
        <v>15942</v>
      </c>
    </row>
    <row r="207" spans="1:8" x14ac:dyDescent="0.25">
      <c r="B207" s="551"/>
      <c r="C207" s="551"/>
      <c r="D207" s="548"/>
      <c r="E207" s="548"/>
      <c r="F207" s="548"/>
      <c r="G207" s="123"/>
      <c r="H207" s="548"/>
    </row>
    <row r="208" spans="1:8" x14ac:dyDescent="0.25">
      <c r="B208" s="551"/>
      <c r="C208" s="551"/>
      <c r="D208" s="548"/>
      <c r="E208" s="548"/>
      <c r="F208" s="548"/>
      <c r="G208" s="123"/>
      <c r="H208" s="548"/>
    </row>
    <row r="209" spans="1:8" x14ac:dyDescent="0.25">
      <c r="B209" s="551"/>
      <c r="C209" s="551"/>
      <c r="D209" s="548"/>
      <c r="E209" s="548"/>
      <c r="F209" s="548"/>
      <c r="G209" s="123"/>
      <c r="H209" s="548"/>
    </row>
    <row r="210" spans="1:8" x14ac:dyDescent="0.25">
      <c r="B210" s="551"/>
      <c r="C210" s="551"/>
      <c r="D210" s="548"/>
      <c r="E210" s="548"/>
      <c r="F210" s="548"/>
      <c r="G210" s="123"/>
      <c r="H210" s="548"/>
    </row>
    <row r="211" spans="1:8" x14ac:dyDescent="0.25">
      <c r="B211" s="551"/>
      <c r="C211" s="551"/>
      <c r="D211" s="548"/>
      <c r="E211" s="548"/>
      <c r="F211" s="548"/>
      <c r="G211" s="123"/>
      <c r="H211" s="548"/>
    </row>
    <row r="212" spans="1:8" x14ac:dyDescent="0.25">
      <c r="B212" s="551"/>
      <c r="C212" s="551"/>
      <c r="D212" s="548"/>
      <c r="E212" s="548"/>
      <c r="F212" s="548"/>
      <c r="G212" s="123"/>
      <c r="H212" s="548"/>
    </row>
    <row r="213" spans="1:8" x14ac:dyDescent="0.25">
      <c r="B213" s="551"/>
      <c r="C213" s="551"/>
      <c r="D213" s="548"/>
      <c r="E213" s="548"/>
      <c r="F213" s="548"/>
      <c r="G213" s="123"/>
      <c r="H213" s="548"/>
    </row>
    <row r="214" spans="1:8" x14ac:dyDescent="0.25">
      <c r="B214" s="551"/>
      <c r="C214" s="551"/>
      <c r="D214" s="548"/>
      <c r="E214" s="548"/>
      <c r="F214" s="548"/>
      <c r="G214" s="123"/>
      <c r="H214" s="548"/>
    </row>
    <row r="215" spans="1:8" x14ac:dyDescent="0.25">
      <c r="A215" s="184"/>
      <c r="B215" s="332"/>
      <c r="C215" s="332"/>
      <c r="D215" s="99"/>
      <c r="E215" s="99"/>
      <c r="F215" s="99"/>
      <c r="G215" s="333"/>
      <c r="H215" s="99"/>
    </row>
    <row r="216" spans="1:8" x14ac:dyDescent="0.25">
      <c r="A216" s="128" t="s">
        <v>22</v>
      </c>
      <c r="B216" s="126"/>
      <c r="C216" s="126"/>
      <c r="D216" s="1046"/>
      <c r="E216" s="1046"/>
      <c r="F216" s="1046"/>
      <c r="G216" s="25"/>
      <c r="H216" s="1049"/>
    </row>
    <row r="217" spans="1:8" x14ac:dyDescent="0.25">
      <c r="B217" s="126"/>
      <c r="C217" s="126"/>
      <c r="D217" s="1046"/>
      <c r="E217" s="1049"/>
      <c r="F217" s="1046"/>
      <c r="G217" s="25"/>
      <c r="H217" s="1049"/>
    </row>
    <row r="218" spans="1:8" x14ac:dyDescent="0.25">
      <c r="A218" s="184"/>
      <c r="B218" s="332"/>
      <c r="C218" s="332"/>
      <c r="D218" s="99"/>
      <c r="E218" s="99"/>
      <c r="F218" s="99"/>
      <c r="G218" s="333"/>
      <c r="H218" s="99"/>
    </row>
    <row r="219" spans="1:8" x14ac:dyDescent="0.25">
      <c r="A219" s="128" t="s">
        <v>1289</v>
      </c>
      <c r="B219" s="122"/>
      <c r="C219" s="122"/>
      <c r="D219" s="1047"/>
      <c r="E219" s="1047"/>
      <c r="F219" s="1047"/>
      <c r="G219" s="123"/>
      <c r="H219" s="1049"/>
    </row>
    <row r="220" spans="1:8" x14ac:dyDescent="0.25">
      <c r="B220" s="922">
        <v>43598</v>
      </c>
      <c r="C220" s="922">
        <v>43599</v>
      </c>
      <c r="D220" s="935" t="s">
        <v>2941</v>
      </c>
      <c r="E220" s="935" t="s">
        <v>2942</v>
      </c>
      <c r="F220" s="935" t="s">
        <v>15769</v>
      </c>
      <c r="G220" s="1210">
        <v>1050</v>
      </c>
      <c r="H220" s="572" t="s">
        <v>49</v>
      </c>
    </row>
    <row r="221" spans="1:8" x14ac:dyDescent="0.25">
      <c r="B221" s="922">
        <v>43609</v>
      </c>
      <c r="C221" s="922">
        <v>43613</v>
      </c>
      <c r="D221" s="935" t="s">
        <v>3228</v>
      </c>
      <c r="E221" s="935" t="s">
        <v>15770</v>
      </c>
      <c r="F221" s="935" t="s">
        <v>2857</v>
      </c>
      <c r="G221" s="1210">
        <v>415</v>
      </c>
      <c r="H221" s="572" t="s">
        <v>15775</v>
      </c>
    </row>
    <row r="222" spans="1:8" x14ac:dyDescent="0.25">
      <c r="B222" s="922">
        <v>43609</v>
      </c>
      <c r="C222" s="922">
        <v>43613</v>
      </c>
      <c r="D222" s="935" t="s">
        <v>15772</v>
      </c>
      <c r="E222" s="935" t="s">
        <v>15773</v>
      </c>
      <c r="F222" s="935" t="s">
        <v>2857</v>
      </c>
      <c r="G222" s="1210">
        <v>415</v>
      </c>
      <c r="H222" s="572" t="s">
        <v>15775</v>
      </c>
    </row>
    <row r="223" spans="1:8" x14ac:dyDescent="0.25">
      <c r="B223" s="922">
        <v>43609</v>
      </c>
      <c r="C223" s="922">
        <v>43613</v>
      </c>
      <c r="D223" s="935" t="s">
        <v>3940</v>
      </c>
      <c r="E223" s="935" t="s">
        <v>15774</v>
      </c>
      <c r="F223" s="935" t="s">
        <v>2857</v>
      </c>
      <c r="G223" s="1210">
        <v>415</v>
      </c>
      <c r="H223" s="572" t="s">
        <v>15775</v>
      </c>
    </row>
    <row r="224" spans="1:8" x14ac:dyDescent="0.25">
      <c r="B224" s="922">
        <v>43609</v>
      </c>
      <c r="C224" s="922">
        <v>43613</v>
      </c>
      <c r="D224" s="935" t="s">
        <v>2649</v>
      </c>
      <c r="E224" s="935" t="s">
        <v>2355</v>
      </c>
      <c r="F224" s="935" t="s">
        <v>2857</v>
      </c>
      <c r="G224" s="1210">
        <v>415</v>
      </c>
      <c r="H224" s="572" t="s">
        <v>15775</v>
      </c>
    </row>
    <row r="225" spans="1:8" x14ac:dyDescent="0.25">
      <c r="B225" s="922">
        <v>43609</v>
      </c>
      <c r="C225" s="922">
        <v>43613</v>
      </c>
      <c r="D225" s="935" t="s">
        <v>10669</v>
      </c>
      <c r="E225" s="935" t="s">
        <v>10670</v>
      </c>
      <c r="F225" s="935" t="s">
        <v>2857</v>
      </c>
      <c r="G225" s="1210">
        <v>415</v>
      </c>
      <c r="H225" s="572" t="s">
        <v>15775</v>
      </c>
    </row>
    <row r="226" spans="1:8" x14ac:dyDescent="0.25">
      <c r="B226" s="922">
        <v>43609</v>
      </c>
      <c r="C226" s="922">
        <v>43613</v>
      </c>
      <c r="D226" s="935" t="s">
        <v>6373</v>
      </c>
      <c r="E226" s="935" t="s">
        <v>15776</v>
      </c>
      <c r="F226" s="935" t="s">
        <v>2857</v>
      </c>
      <c r="G226" s="1210">
        <v>415</v>
      </c>
      <c r="H226" s="572" t="s">
        <v>15775</v>
      </c>
    </row>
    <row r="227" spans="1:8" x14ac:dyDescent="0.25">
      <c r="B227" s="922">
        <v>43609</v>
      </c>
      <c r="C227" s="922">
        <v>43613</v>
      </c>
      <c r="D227" s="935" t="s">
        <v>2651</v>
      </c>
      <c r="E227" s="935" t="s">
        <v>15777</v>
      </c>
      <c r="F227" s="935" t="s">
        <v>2857</v>
      </c>
      <c r="G227" s="1210">
        <v>415</v>
      </c>
      <c r="H227" s="572" t="s">
        <v>15775</v>
      </c>
    </row>
    <row r="228" spans="1:8" x14ac:dyDescent="0.25">
      <c r="B228" s="922">
        <v>43609</v>
      </c>
      <c r="C228" s="922">
        <v>43613</v>
      </c>
      <c r="D228" s="935" t="s">
        <v>2938</v>
      </c>
      <c r="E228" s="935" t="s">
        <v>15778</v>
      </c>
      <c r="F228" s="935" t="s">
        <v>2857</v>
      </c>
      <c r="G228" s="1210">
        <v>415</v>
      </c>
      <c r="H228" s="572" t="s">
        <v>15775</v>
      </c>
    </row>
    <row r="229" spans="1:8" x14ac:dyDescent="0.25">
      <c r="B229" s="922">
        <v>43609</v>
      </c>
      <c r="C229" s="922">
        <v>43613</v>
      </c>
      <c r="D229" s="935" t="s">
        <v>5855</v>
      </c>
      <c r="E229" s="935" t="s">
        <v>5856</v>
      </c>
      <c r="F229" s="935" t="s">
        <v>2857</v>
      </c>
      <c r="G229" s="1210">
        <v>415</v>
      </c>
      <c r="H229" s="572" t="s">
        <v>15771</v>
      </c>
    </row>
    <row r="230" spans="1:8" x14ac:dyDescent="0.25">
      <c r="B230" s="122"/>
      <c r="C230" s="122"/>
      <c r="D230" s="1203"/>
      <c r="E230" s="1203"/>
      <c r="F230" s="1203"/>
      <c r="G230" s="1206"/>
      <c r="H230" s="1204"/>
    </row>
    <row r="231" spans="1:8" x14ac:dyDescent="0.25">
      <c r="B231" s="122"/>
      <c r="C231" s="122"/>
      <c r="D231" s="1203"/>
      <c r="E231" s="1203"/>
      <c r="F231" s="1203"/>
      <c r="G231" s="123"/>
      <c r="H231" s="1204"/>
    </row>
    <row r="232" spans="1:8" x14ac:dyDescent="0.25">
      <c r="B232" s="122"/>
      <c r="C232" s="122"/>
      <c r="D232" s="1203"/>
      <c r="E232" s="1203"/>
      <c r="F232" s="1203"/>
      <c r="G232" s="123"/>
      <c r="H232" s="1204"/>
    </row>
    <row r="233" spans="1:8" x14ac:dyDescent="0.25">
      <c r="B233" s="122"/>
      <c r="C233" s="122"/>
      <c r="D233" s="1203"/>
      <c r="E233" s="1203"/>
      <c r="F233" s="1203"/>
      <c r="G233" s="123"/>
      <c r="H233" s="1204"/>
    </row>
    <row r="234" spans="1:8" x14ac:dyDescent="0.25">
      <c r="B234" s="122"/>
      <c r="C234" s="122"/>
      <c r="D234" s="1203"/>
      <c r="E234" s="1203"/>
      <c r="F234" s="1203"/>
      <c r="G234" s="123"/>
      <c r="H234" s="1204"/>
    </row>
    <row r="235" spans="1:8" x14ac:dyDescent="0.25">
      <c r="B235" s="122"/>
      <c r="C235" s="122"/>
      <c r="D235" s="1203"/>
      <c r="E235" s="1203"/>
      <c r="F235" s="1203"/>
      <c r="G235" s="123"/>
      <c r="H235" s="1204"/>
    </row>
    <row r="236" spans="1:8" x14ac:dyDescent="0.25">
      <c r="A236" s="184"/>
      <c r="B236" s="332"/>
      <c r="C236" s="332"/>
      <c r="D236" s="99"/>
      <c r="E236" s="99"/>
      <c r="F236" s="99"/>
      <c r="G236" s="333"/>
      <c r="H236" s="99"/>
    </row>
    <row r="237" spans="1:8" x14ac:dyDescent="0.25">
      <c r="A237" s="128" t="s">
        <v>955</v>
      </c>
      <c r="B237" s="95"/>
      <c r="C237" s="95"/>
      <c r="D237" s="1049"/>
      <c r="E237" s="1049"/>
      <c r="F237" s="1046"/>
      <c r="G237" s="25"/>
      <c r="H237" s="1049"/>
    </row>
    <row r="238" spans="1:8" x14ac:dyDescent="0.25">
      <c r="B238" s="95"/>
      <c r="C238" s="95"/>
      <c r="D238" s="175"/>
      <c r="E238" s="1049"/>
      <c r="F238" s="1046"/>
      <c r="G238" s="25"/>
      <c r="H238" s="1049"/>
    </row>
    <row r="239" spans="1:8" x14ac:dyDescent="0.25">
      <c r="B239" s="126"/>
      <c r="C239" s="126"/>
      <c r="D239" s="1049"/>
      <c r="E239" s="1049"/>
      <c r="F239" s="176"/>
      <c r="G239" s="25"/>
      <c r="H239" s="1049"/>
    </row>
    <row r="240" spans="1:8" x14ac:dyDescent="0.25">
      <c r="A240" s="184"/>
      <c r="B240" s="332"/>
      <c r="C240" s="332"/>
      <c r="D240" s="99"/>
      <c r="E240" s="99"/>
      <c r="F240" s="99"/>
      <c r="G240" s="333"/>
      <c r="H240" s="99"/>
    </row>
    <row r="241" spans="1:8" x14ac:dyDescent="0.25">
      <c r="A241" s="128" t="s">
        <v>14203</v>
      </c>
      <c r="B241" s="126"/>
      <c r="C241" s="126"/>
      <c r="D241" s="1049"/>
      <c r="E241" s="1049"/>
      <c r="F241" s="1046"/>
      <c r="G241" s="25"/>
      <c r="H241" s="1049"/>
    </row>
    <row r="242" spans="1:8" x14ac:dyDescent="0.25">
      <c r="B242" s="126"/>
      <c r="C242" s="126"/>
      <c r="D242" s="1057"/>
      <c r="E242" s="1057"/>
      <c r="F242" s="1055"/>
      <c r="G242" s="25"/>
      <c r="H242" s="1057"/>
    </row>
    <row r="243" spans="1:8" x14ac:dyDescent="0.25">
      <c r="B243" s="126"/>
      <c r="C243" s="126"/>
      <c r="D243" s="1057"/>
      <c r="E243" s="1057"/>
      <c r="F243" s="1055"/>
      <c r="G243" s="25"/>
      <c r="H243" s="1057"/>
    </row>
    <row r="244" spans="1:8" x14ac:dyDescent="0.25">
      <c r="B244" s="126"/>
      <c r="C244" s="126"/>
      <c r="D244" s="1057"/>
      <c r="E244" s="1057"/>
      <c r="F244" s="1055"/>
      <c r="G244" s="25"/>
      <c r="H244" s="1057"/>
    </row>
    <row r="245" spans="1:8" x14ac:dyDescent="0.25">
      <c r="B245" s="126"/>
      <c r="C245" s="126"/>
      <c r="D245" s="1057"/>
      <c r="E245" s="1057"/>
      <c r="F245" s="1055"/>
      <c r="G245" s="25"/>
      <c r="H245" s="1057"/>
    </row>
    <row r="246" spans="1:8" x14ac:dyDescent="0.25">
      <c r="B246" s="126"/>
      <c r="C246" s="126"/>
      <c r="D246" s="1057"/>
      <c r="E246" s="1057"/>
      <c r="F246" s="1055"/>
      <c r="G246" s="25"/>
      <c r="H246" s="1057"/>
    </row>
    <row r="247" spans="1:8" x14ac:dyDescent="0.25">
      <c r="B247" s="126"/>
      <c r="C247" s="126"/>
      <c r="D247" s="1057"/>
      <c r="E247" s="1057"/>
      <c r="F247" s="1055"/>
      <c r="G247" s="25"/>
      <c r="H247" s="1057"/>
    </row>
    <row r="248" spans="1:8" x14ac:dyDescent="0.25">
      <c r="B248" s="126"/>
      <c r="C248" s="126"/>
      <c r="D248" s="1057"/>
      <c r="E248" s="1057"/>
      <c r="F248" s="1055"/>
      <c r="G248" s="25"/>
      <c r="H248" s="1057"/>
    </row>
    <row r="249" spans="1:8" x14ac:dyDescent="0.25">
      <c r="B249" s="126"/>
      <c r="C249" s="126"/>
      <c r="D249" s="1057"/>
      <c r="E249" s="1057"/>
      <c r="F249" s="1055"/>
      <c r="G249" s="25"/>
      <c r="H249" s="1057"/>
    </row>
    <row r="250" spans="1:8" x14ac:dyDescent="0.25">
      <c r="B250" s="126"/>
      <c r="C250" s="126"/>
      <c r="D250" s="1057"/>
      <c r="E250" s="1057"/>
      <c r="F250" s="1055"/>
      <c r="G250" s="25"/>
      <c r="H250" s="1057"/>
    </row>
    <row r="251" spans="1:8" x14ac:dyDescent="0.25">
      <c r="B251" s="126"/>
      <c r="C251" s="126"/>
      <c r="D251" s="1057"/>
      <c r="E251" s="1057"/>
      <c r="F251" s="1055"/>
      <c r="G251" s="25"/>
      <c r="H251" s="1057"/>
    </row>
    <row r="252" spans="1:8" x14ac:dyDescent="0.25">
      <c r="B252" s="126"/>
      <c r="C252" s="126"/>
      <c r="D252" s="1057"/>
      <c r="E252" s="1057"/>
      <c r="F252" s="1055"/>
      <c r="G252" s="25"/>
      <c r="H252" s="1057"/>
    </row>
    <row r="253" spans="1:8" x14ac:dyDescent="0.25">
      <c r="B253" s="126"/>
      <c r="C253" s="126"/>
      <c r="D253" s="1057"/>
      <c r="E253" s="1057"/>
      <c r="F253" s="1055"/>
      <c r="G253" s="25"/>
      <c r="H253" s="1057"/>
    </row>
    <row r="254" spans="1:8" x14ac:dyDescent="0.25">
      <c r="B254" s="126"/>
      <c r="C254" s="126"/>
      <c r="D254" s="1057"/>
      <c r="E254" s="1057"/>
      <c r="F254" s="1055"/>
      <c r="G254" s="25"/>
      <c r="H254" s="1057"/>
    </row>
    <row r="255" spans="1:8" x14ac:dyDescent="0.25">
      <c r="B255" s="126"/>
      <c r="C255" s="126"/>
      <c r="D255" s="1049"/>
      <c r="E255" s="1049"/>
      <c r="F255" s="1046"/>
      <c r="G255" s="25"/>
      <c r="H255" s="1049"/>
    </row>
    <row r="256" spans="1:8" x14ac:dyDescent="0.25">
      <c r="B256" s="126"/>
      <c r="C256" s="126"/>
      <c r="D256" s="1049"/>
      <c r="E256" s="1049"/>
      <c r="F256" s="1046"/>
      <c r="G256" s="25"/>
      <c r="H256" s="1049"/>
    </row>
    <row r="257" spans="1:8" x14ac:dyDescent="0.25">
      <c r="B257" s="126"/>
      <c r="C257" s="126"/>
      <c r="D257" s="1049"/>
      <c r="E257" s="1049"/>
      <c r="F257" s="1046"/>
      <c r="G257" s="25"/>
      <c r="H257" s="1049"/>
    </row>
    <row r="258" spans="1:8" x14ac:dyDescent="0.25">
      <c r="B258" s="126"/>
      <c r="C258" s="126"/>
      <c r="D258" s="1049"/>
      <c r="E258" s="1049"/>
      <c r="F258" s="1046"/>
      <c r="G258" s="25"/>
      <c r="H258" s="1049"/>
    </row>
    <row r="259" spans="1:8" x14ac:dyDescent="0.25">
      <c r="A259" s="184"/>
      <c r="B259" s="332"/>
      <c r="C259" s="332"/>
      <c r="D259" s="99"/>
      <c r="E259" s="99"/>
      <c r="F259" s="99"/>
      <c r="G259" s="333"/>
      <c r="H259" s="99"/>
    </row>
    <row r="260" spans="1:8" x14ac:dyDescent="0.25">
      <c r="A260" s="128" t="s">
        <v>190</v>
      </c>
      <c r="B260" s="122"/>
      <c r="C260" s="122"/>
      <c r="D260" s="1047"/>
      <c r="E260" s="1047"/>
      <c r="F260" s="1047"/>
      <c r="G260" s="123"/>
      <c r="H260" s="1047"/>
    </row>
    <row r="261" spans="1:8" x14ac:dyDescent="0.25">
      <c r="B261" s="122"/>
      <c r="C261" s="122"/>
      <c r="D261" s="1047"/>
      <c r="E261" s="1047"/>
      <c r="F261" s="1047"/>
      <c r="G261" s="123"/>
      <c r="H261" s="1047"/>
    </row>
    <row r="262" spans="1:8" x14ac:dyDescent="0.25">
      <c r="B262" s="989">
        <v>43588</v>
      </c>
      <c r="C262" s="989">
        <v>43595</v>
      </c>
      <c r="D262" s="950" t="s">
        <v>9454</v>
      </c>
      <c r="E262" s="950" t="s">
        <v>13236</v>
      </c>
      <c r="F262" s="950" t="s">
        <v>15598</v>
      </c>
      <c r="G262" s="1215">
        <v>0</v>
      </c>
      <c r="H262" s="950" t="s">
        <v>15599</v>
      </c>
    </row>
    <row r="263" spans="1:8" x14ac:dyDescent="0.25">
      <c r="B263" s="989">
        <v>43588</v>
      </c>
      <c r="C263" s="989">
        <v>43595</v>
      </c>
      <c r="D263" s="950" t="s">
        <v>9451</v>
      </c>
      <c r="E263" s="950" t="s">
        <v>7134</v>
      </c>
      <c r="F263" s="950" t="s">
        <v>15598</v>
      </c>
      <c r="G263" s="1215">
        <v>13127.79</v>
      </c>
      <c r="H263" s="950" t="s">
        <v>15599</v>
      </c>
    </row>
    <row r="264" spans="1:8" x14ac:dyDescent="0.25">
      <c r="B264" s="989">
        <v>43596</v>
      </c>
      <c r="C264" s="989">
        <v>43602</v>
      </c>
      <c r="D264" s="950" t="s">
        <v>13789</v>
      </c>
      <c r="E264" s="950" t="s">
        <v>15600</v>
      </c>
      <c r="F264" s="950" t="s">
        <v>1085</v>
      </c>
      <c r="G264" s="1215">
        <v>7301</v>
      </c>
      <c r="H264" s="950" t="s">
        <v>13791</v>
      </c>
    </row>
    <row r="265" spans="1:8" x14ac:dyDescent="0.25">
      <c r="B265" s="911">
        <v>43596</v>
      </c>
      <c r="C265" s="911">
        <v>43603</v>
      </c>
      <c r="D265" s="935" t="s">
        <v>9451</v>
      </c>
      <c r="E265" s="935" t="s">
        <v>7134</v>
      </c>
      <c r="F265" s="935" t="s">
        <v>2191</v>
      </c>
      <c r="G265" s="970">
        <v>23035</v>
      </c>
      <c r="H265" s="935" t="s">
        <v>15601</v>
      </c>
    </row>
    <row r="266" spans="1:8" x14ac:dyDescent="0.25">
      <c r="B266" s="911">
        <v>43596</v>
      </c>
      <c r="C266" s="911">
        <v>43603</v>
      </c>
      <c r="D266" s="935" t="s">
        <v>9454</v>
      </c>
      <c r="E266" s="935" t="s">
        <v>13236</v>
      </c>
      <c r="F266" s="935" t="s">
        <v>2191</v>
      </c>
      <c r="G266" s="970">
        <v>0</v>
      </c>
      <c r="H266" s="935" t="s">
        <v>15601</v>
      </c>
    </row>
    <row r="267" spans="1:8" x14ac:dyDescent="0.25">
      <c r="B267" s="911">
        <v>43596</v>
      </c>
      <c r="C267" s="911">
        <v>43603</v>
      </c>
      <c r="D267" s="935" t="s">
        <v>14839</v>
      </c>
      <c r="E267" s="935" t="s">
        <v>12835</v>
      </c>
      <c r="F267" s="935" t="s">
        <v>642</v>
      </c>
      <c r="G267" s="970">
        <v>7042.82</v>
      </c>
      <c r="H267" s="935" t="s">
        <v>15602</v>
      </c>
    </row>
    <row r="268" spans="1:8" x14ac:dyDescent="0.25">
      <c r="B268" s="989">
        <v>43597</v>
      </c>
      <c r="C268" s="989">
        <v>43610</v>
      </c>
      <c r="D268" s="950" t="s">
        <v>14616</v>
      </c>
      <c r="E268" s="950" t="s">
        <v>2699</v>
      </c>
      <c r="F268" s="950" t="s">
        <v>15214</v>
      </c>
      <c r="G268" s="1215">
        <v>5324.79</v>
      </c>
      <c r="H268" s="950" t="s">
        <v>15215</v>
      </c>
    </row>
    <row r="269" spans="1:8" x14ac:dyDescent="0.25">
      <c r="B269" s="989">
        <v>43599</v>
      </c>
      <c r="C269" s="989">
        <v>43608</v>
      </c>
      <c r="D269" s="950" t="s">
        <v>428</v>
      </c>
      <c r="E269" s="950" t="s">
        <v>1210</v>
      </c>
      <c r="F269" s="950" t="s">
        <v>14201</v>
      </c>
      <c r="G269" s="1215">
        <v>185380.32</v>
      </c>
      <c r="H269" s="950" t="s">
        <v>14202</v>
      </c>
    </row>
    <row r="270" spans="1:8" x14ac:dyDescent="0.25">
      <c r="B270" s="911">
        <v>43599</v>
      </c>
      <c r="C270" s="911">
        <v>43608</v>
      </c>
      <c r="D270" s="935" t="s">
        <v>428</v>
      </c>
      <c r="E270" s="935" t="s">
        <v>1210</v>
      </c>
      <c r="F270" s="935" t="s">
        <v>14201</v>
      </c>
      <c r="G270" s="1015">
        <v>240978.73</v>
      </c>
      <c r="H270" s="935" t="s">
        <v>16577</v>
      </c>
    </row>
    <row r="271" spans="1:8" x14ac:dyDescent="0.25">
      <c r="B271" s="989">
        <v>43600</v>
      </c>
      <c r="C271" s="989">
        <v>43609</v>
      </c>
      <c r="D271" s="950" t="s">
        <v>675</v>
      </c>
      <c r="E271" s="950" t="s">
        <v>15266</v>
      </c>
      <c r="F271" s="950" t="s">
        <v>15267</v>
      </c>
      <c r="G271" s="1215">
        <v>389</v>
      </c>
      <c r="H271" s="950" t="s">
        <v>15268</v>
      </c>
    </row>
    <row r="272" spans="1:8" x14ac:dyDescent="0.25">
      <c r="B272" s="989">
        <v>43600</v>
      </c>
      <c r="C272" s="989">
        <v>43609</v>
      </c>
      <c r="D272" s="950" t="s">
        <v>428</v>
      </c>
      <c r="E272" s="950" t="s">
        <v>1210</v>
      </c>
      <c r="F272" s="950" t="s">
        <v>15267</v>
      </c>
      <c r="G272" s="1215">
        <v>231959</v>
      </c>
      <c r="H272" s="950" t="s">
        <v>15268</v>
      </c>
    </row>
    <row r="273" spans="1:8" x14ac:dyDescent="0.25">
      <c r="B273" s="989">
        <v>43600</v>
      </c>
      <c r="C273" s="989">
        <v>43609</v>
      </c>
      <c r="D273" s="950" t="s">
        <v>15269</v>
      </c>
      <c r="E273" s="950" t="s">
        <v>15270</v>
      </c>
      <c r="F273" s="950" t="s">
        <v>15267</v>
      </c>
      <c r="G273" s="1215">
        <v>389</v>
      </c>
      <c r="H273" s="950" t="s">
        <v>15268</v>
      </c>
    </row>
    <row r="274" spans="1:8" x14ac:dyDescent="0.25">
      <c r="B274" s="989">
        <v>43600</v>
      </c>
      <c r="C274" s="989">
        <v>43609</v>
      </c>
      <c r="D274" s="950" t="s">
        <v>15271</v>
      </c>
      <c r="E274" s="950" t="s">
        <v>1210</v>
      </c>
      <c r="F274" s="950" t="s">
        <v>15267</v>
      </c>
      <c r="G274" s="1215">
        <v>389</v>
      </c>
      <c r="H274" s="950" t="s">
        <v>15268</v>
      </c>
    </row>
    <row r="275" spans="1:8" x14ac:dyDescent="0.25">
      <c r="B275" s="911">
        <v>43602</v>
      </c>
      <c r="C275" s="911">
        <v>43605</v>
      </c>
      <c r="D275" s="935" t="s">
        <v>2496</v>
      </c>
      <c r="E275" s="935" t="s">
        <v>2144</v>
      </c>
      <c r="F275" s="935" t="s">
        <v>356</v>
      </c>
      <c r="G275" s="970">
        <v>1712</v>
      </c>
      <c r="H275" s="935" t="s">
        <v>15603</v>
      </c>
    </row>
    <row r="276" spans="1:8" x14ac:dyDescent="0.25">
      <c r="B276" s="911">
        <v>43607</v>
      </c>
      <c r="C276" s="911">
        <v>43608</v>
      </c>
      <c r="D276" s="935" t="s">
        <v>3783</v>
      </c>
      <c r="E276" s="935" t="s">
        <v>15605</v>
      </c>
      <c r="F276" s="935" t="s">
        <v>6916</v>
      </c>
      <c r="G276" s="970">
        <v>520.97</v>
      </c>
      <c r="H276" s="935" t="s">
        <v>15794</v>
      </c>
    </row>
    <row r="277" spans="1:8" x14ac:dyDescent="0.25">
      <c r="B277" s="911">
        <v>43608</v>
      </c>
      <c r="C277" s="911">
        <v>43609</v>
      </c>
      <c r="D277" s="935" t="s">
        <v>2496</v>
      </c>
      <c r="E277" s="935" t="s">
        <v>2144</v>
      </c>
      <c r="F277" s="935" t="s">
        <v>172</v>
      </c>
      <c r="G277" s="970">
        <v>240.4</v>
      </c>
      <c r="H277" s="935" t="s">
        <v>49</v>
      </c>
    </row>
    <row r="278" spans="1:8" x14ac:dyDescent="0.25">
      <c r="B278" s="911">
        <v>43610</v>
      </c>
      <c r="C278" s="911">
        <v>43613</v>
      </c>
      <c r="D278" s="935" t="s">
        <v>3003</v>
      </c>
      <c r="E278" s="935" t="s">
        <v>15604</v>
      </c>
      <c r="F278" s="935" t="s">
        <v>567</v>
      </c>
      <c r="G278" s="970">
        <v>1559.15</v>
      </c>
      <c r="H278" s="935" t="s">
        <v>509</v>
      </c>
    </row>
    <row r="279" spans="1:8" x14ac:dyDescent="0.25">
      <c r="B279" s="911">
        <v>43613</v>
      </c>
      <c r="C279" s="911">
        <v>43616</v>
      </c>
      <c r="D279" s="935" t="s">
        <v>15795</v>
      </c>
      <c r="E279" s="935" t="s">
        <v>15796</v>
      </c>
      <c r="F279" s="935" t="s">
        <v>6349</v>
      </c>
      <c r="G279" s="965"/>
      <c r="H279" s="935" t="s">
        <v>15798</v>
      </c>
    </row>
    <row r="280" spans="1:8" x14ac:dyDescent="0.25">
      <c r="B280" s="911">
        <v>43615</v>
      </c>
      <c r="C280" s="911">
        <v>43615</v>
      </c>
      <c r="D280" s="935" t="s">
        <v>10048</v>
      </c>
      <c r="E280" s="935" t="s">
        <v>166</v>
      </c>
      <c r="F280" s="935" t="s">
        <v>15799</v>
      </c>
      <c r="G280" s="965">
        <v>409.96</v>
      </c>
      <c r="H280" s="935" t="s">
        <v>49</v>
      </c>
    </row>
    <row r="281" spans="1:8" x14ac:dyDescent="0.25">
      <c r="B281" s="551"/>
      <c r="C281" s="551"/>
      <c r="D281" s="548"/>
      <c r="E281" s="548"/>
      <c r="F281" s="548"/>
      <c r="G281" s="123"/>
      <c r="H281" s="548"/>
    </row>
    <row r="282" spans="1:8" x14ac:dyDescent="0.25">
      <c r="A282" s="184"/>
      <c r="B282" s="332"/>
      <c r="C282" s="332"/>
      <c r="D282" s="99"/>
      <c r="E282" s="99"/>
      <c r="F282" s="99"/>
      <c r="G282" s="333"/>
      <c r="H282" s="99"/>
    </row>
    <row r="283" spans="1:8" x14ac:dyDescent="0.25">
      <c r="A283" s="128" t="s">
        <v>198</v>
      </c>
      <c r="B283" s="122"/>
      <c r="C283" s="122"/>
      <c r="D283" s="1046"/>
      <c r="E283" s="1046"/>
      <c r="F283" s="1046"/>
      <c r="G283" s="123"/>
      <c r="H283" s="1049"/>
    </row>
    <row r="284" spans="1:8" x14ac:dyDescent="0.25">
      <c r="B284" s="628"/>
      <c r="C284" s="628"/>
      <c r="D284" s="371"/>
      <c r="E284" s="371"/>
      <c r="F284" s="371"/>
      <c r="G284" s="642"/>
      <c r="H284" s="376"/>
    </row>
    <row r="285" spans="1:8" x14ac:dyDescent="0.25">
      <c r="B285" s="122"/>
      <c r="C285" s="122"/>
      <c r="D285" s="1047"/>
      <c r="E285" s="1047"/>
      <c r="F285" s="1047"/>
      <c r="G285" s="123"/>
      <c r="H285" s="1047"/>
    </row>
    <row r="286" spans="1:8" x14ac:dyDescent="0.25">
      <c r="B286" s="911"/>
      <c r="C286" s="911"/>
      <c r="D286" s="547"/>
      <c r="E286" s="572"/>
      <c r="F286" s="547"/>
      <c r="G286" s="942"/>
      <c r="H286" s="572"/>
    </row>
    <row r="287" spans="1:8" x14ac:dyDescent="0.25">
      <c r="B287" s="911">
        <v>43605</v>
      </c>
      <c r="C287" s="911">
        <v>43609</v>
      </c>
      <c r="D287" s="547" t="s">
        <v>10804</v>
      </c>
      <c r="E287" s="572" t="s">
        <v>1519</v>
      </c>
      <c r="F287" s="547" t="s">
        <v>3859</v>
      </c>
      <c r="G287" s="942">
        <v>2276.7800000000002</v>
      </c>
      <c r="H287" s="572" t="s">
        <v>15591</v>
      </c>
    </row>
    <row r="288" spans="1:8" x14ac:dyDescent="0.25">
      <c r="B288" s="122"/>
      <c r="C288" s="122"/>
      <c r="D288" s="1046"/>
      <c r="E288" s="1049"/>
      <c r="F288" s="1046"/>
      <c r="G288" s="123"/>
      <c r="H288" s="1049"/>
    </row>
    <row r="289" spans="2:8" x14ac:dyDescent="0.25">
      <c r="B289" s="122"/>
      <c r="C289" s="122"/>
      <c r="D289" s="1046"/>
      <c r="E289" s="1046"/>
      <c r="F289" s="1046"/>
      <c r="G289" s="123"/>
      <c r="H289" s="1049"/>
    </row>
    <row r="290" spans="2:8" x14ac:dyDescent="0.25">
      <c r="B290" s="122"/>
      <c r="C290" s="122"/>
      <c r="D290" s="1049"/>
      <c r="E290" s="1046"/>
      <c r="F290" s="1046"/>
      <c r="G290" s="123"/>
      <c r="H290" s="1049"/>
    </row>
    <row r="291" spans="2:8" x14ac:dyDescent="0.25">
      <c r="B291" s="122"/>
      <c r="C291" s="122"/>
      <c r="D291" s="1046"/>
      <c r="E291" s="1046"/>
      <c r="F291" s="1046"/>
      <c r="G291" s="123"/>
      <c r="H291" s="1049"/>
    </row>
    <row r="292" spans="2:8" x14ac:dyDescent="0.25">
      <c r="B292" s="122"/>
      <c r="C292" s="122"/>
      <c r="D292" s="1046"/>
      <c r="E292" s="1046"/>
      <c r="F292" s="1046"/>
      <c r="G292" s="123"/>
      <c r="H292" s="1049"/>
    </row>
    <row r="293" spans="2:8" x14ac:dyDescent="0.25">
      <c r="B293" s="122"/>
      <c r="C293" s="122"/>
      <c r="D293" s="1046"/>
      <c r="E293" s="1046"/>
      <c r="F293" s="1046"/>
      <c r="G293" s="123"/>
      <c r="H293" s="1049"/>
    </row>
  </sheetData>
  <sortState xmlns:xlrd2="http://schemas.microsoft.com/office/spreadsheetml/2017/richdata2" ref="B262:H280">
    <sortCondition ref="B262:B280"/>
  </sortState>
  <mergeCells count="4">
    <mergeCell ref="A2:H2"/>
    <mergeCell ref="A3:H3"/>
    <mergeCell ref="A4:H4"/>
    <mergeCell ref="B7:C7"/>
  </mergeCell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38DF-9207-46E2-8215-BB9C742738F3}">
  <dimension ref="A1:J325"/>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16604</v>
      </c>
      <c r="B4" s="1352"/>
      <c r="C4" s="1352"/>
      <c r="D4" s="1352"/>
      <c r="E4" s="1352"/>
      <c r="F4" s="1352"/>
      <c r="G4" s="1352"/>
      <c r="H4" s="1352"/>
    </row>
    <row r="5" spans="1:8" s="475" customFormat="1" x14ac:dyDescent="0.25">
      <c r="B5" s="1044"/>
      <c r="C5" s="1044"/>
      <c r="D5" s="253"/>
      <c r="E5" s="253"/>
      <c r="F5" s="253"/>
      <c r="G5" s="557"/>
      <c r="H5" s="253"/>
    </row>
    <row r="6" spans="1:8" s="475" customFormat="1" x14ac:dyDescent="0.25">
      <c r="A6" s="1043"/>
      <c r="B6" s="1044"/>
      <c r="C6" s="1044"/>
      <c r="D6" s="253"/>
      <c r="E6" s="253"/>
      <c r="F6" s="253"/>
      <c r="G6" s="557"/>
      <c r="H6" s="253"/>
    </row>
    <row r="7" spans="1:8" s="475" customFormat="1" x14ac:dyDescent="0.25">
      <c r="A7" s="1043" t="s">
        <v>2</v>
      </c>
      <c r="B7" s="1350" t="s">
        <v>3</v>
      </c>
      <c r="C7" s="1350"/>
      <c r="D7" s="253" t="s">
        <v>4</v>
      </c>
      <c r="E7" s="253" t="s">
        <v>5</v>
      </c>
      <c r="F7" s="253" t="s">
        <v>6</v>
      </c>
      <c r="G7" s="557" t="s">
        <v>7</v>
      </c>
      <c r="H7" s="253" t="s">
        <v>8</v>
      </c>
    </row>
    <row r="8" spans="1:8" s="475" customFormat="1" x14ac:dyDescent="0.25">
      <c r="A8" s="1043"/>
      <c r="B8" s="1044" t="s">
        <v>9</v>
      </c>
      <c r="C8" s="1044"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046"/>
      <c r="F10" s="1046"/>
      <c r="G10" s="123"/>
      <c r="H10" s="1049"/>
    </row>
    <row r="11" spans="1:8" x14ac:dyDescent="0.25">
      <c r="B11" s="122"/>
      <c r="C11" s="122"/>
      <c r="D11" s="341"/>
      <c r="E11" s="1202"/>
      <c r="F11" s="1202"/>
      <c r="G11" s="123"/>
      <c r="H11" s="1204"/>
    </row>
    <row r="12" spans="1:8" x14ac:dyDescent="0.25">
      <c r="B12" s="911">
        <v>43617</v>
      </c>
      <c r="C12" s="911">
        <v>43624</v>
      </c>
      <c r="D12" s="1209" t="s">
        <v>15759</v>
      </c>
      <c r="E12" s="547" t="s">
        <v>1050</v>
      </c>
      <c r="F12" s="547" t="s">
        <v>15760</v>
      </c>
      <c r="G12" s="1015">
        <v>3789</v>
      </c>
      <c r="H12" s="572" t="s">
        <v>15766</v>
      </c>
    </row>
    <row r="13" spans="1:8" x14ac:dyDescent="0.25">
      <c r="B13" s="911">
        <v>43618</v>
      </c>
      <c r="C13" s="911">
        <v>43620</v>
      </c>
      <c r="D13" s="1209" t="s">
        <v>13733</v>
      </c>
      <c r="E13" s="547" t="s">
        <v>15761</v>
      </c>
      <c r="F13" s="547" t="s">
        <v>3596</v>
      </c>
      <c r="G13" s="1015">
        <v>1122</v>
      </c>
      <c r="H13" s="572" t="s">
        <v>15762</v>
      </c>
    </row>
    <row r="14" spans="1:8" x14ac:dyDescent="0.25">
      <c r="B14" s="911">
        <v>43618</v>
      </c>
      <c r="C14" s="911">
        <v>43620</v>
      </c>
      <c r="D14" s="1209" t="s">
        <v>10650</v>
      </c>
      <c r="E14" s="547" t="s">
        <v>13732</v>
      </c>
      <c r="F14" s="547" t="s">
        <v>3596</v>
      </c>
      <c r="G14" s="1015">
        <v>1426</v>
      </c>
      <c r="H14" s="572" t="s">
        <v>15763</v>
      </c>
    </row>
    <row r="15" spans="1:8" x14ac:dyDescent="0.25">
      <c r="B15" s="911">
        <v>43618</v>
      </c>
      <c r="C15" s="911">
        <v>43631</v>
      </c>
      <c r="D15" s="1209" t="s">
        <v>15764</v>
      </c>
      <c r="E15" s="547" t="s">
        <v>1050</v>
      </c>
      <c r="F15" s="547" t="s">
        <v>15765</v>
      </c>
      <c r="G15" s="1015">
        <v>2998</v>
      </c>
      <c r="H15" s="572" t="s">
        <v>15767</v>
      </c>
    </row>
    <row r="16" spans="1:8" x14ac:dyDescent="0.25">
      <c r="B16" s="911">
        <v>43625</v>
      </c>
      <c r="C16" s="911">
        <v>43628</v>
      </c>
      <c r="D16" s="1209" t="s">
        <v>5089</v>
      </c>
      <c r="E16" s="547" t="s">
        <v>1050</v>
      </c>
      <c r="F16" s="547" t="s">
        <v>180</v>
      </c>
      <c r="G16" s="1015">
        <v>1393</v>
      </c>
      <c r="H16" s="572" t="s">
        <v>15768</v>
      </c>
    </row>
    <row r="17" spans="1:8" x14ac:dyDescent="0.25">
      <c r="B17" s="911">
        <v>43625</v>
      </c>
      <c r="C17" s="911">
        <v>43628</v>
      </c>
      <c r="D17" s="1209" t="s">
        <v>730</v>
      </c>
      <c r="E17" s="547" t="s">
        <v>1050</v>
      </c>
      <c r="F17" s="547" t="s">
        <v>180</v>
      </c>
      <c r="G17" s="1015">
        <v>2087</v>
      </c>
      <c r="H17" s="572" t="s">
        <v>15768</v>
      </c>
    </row>
    <row r="18" spans="1:8" x14ac:dyDescent="0.25">
      <c r="B18" s="122"/>
      <c r="C18" s="122"/>
      <c r="D18" s="341"/>
      <c r="E18" s="1202"/>
      <c r="F18" s="1202"/>
      <c r="G18" s="123"/>
      <c r="H18" s="1204"/>
    </row>
    <row r="19" spans="1:8" x14ac:dyDescent="0.25">
      <c r="B19" s="122"/>
      <c r="C19" s="122"/>
      <c r="D19" s="341"/>
      <c r="E19" s="1202"/>
      <c r="F19" s="1202"/>
      <c r="G19" s="123"/>
      <c r="H19" s="1204"/>
    </row>
    <row r="20" spans="1:8" x14ac:dyDescent="0.25">
      <c r="B20" s="122"/>
      <c r="C20" s="122"/>
      <c r="D20" s="341"/>
      <c r="E20" s="1202"/>
      <c r="F20" s="1202"/>
      <c r="G20" s="123"/>
      <c r="H20" s="1204"/>
    </row>
    <row r="21" spans="1:8" x14ac:dyDescent="0.25">
      <c r="B21" s="122"/>
      <c r="C21" s="122"/>
      <c r="D21" s="341"/>
      <c r="E21" s="1202"/>
      <c r="F21" s="1202"/>
      <c r="G21" s="123"/>
      <c r="H21" s="1204"/>
    </row>
    <row r="22" spans="1:8" x14ac:dyDescent="0.25">
      <c r="B22" s="122"/>
      <c r="C22" s="122"/>
      <c r="D22" s="341"/>
      <c r="E22" s="1202"/>
      <c r="F22" s="1202"/>
      <c r="G22" s="123"/>
      <c r="H22" s="1204"/>
    </row>
    <row r="23" spans="1:8" x14ac:dyDescent="0.25">
      <c r="B23" s="122"/>
      <c r="C23" s="122"/>
      <c r="D23" s="341"/>
      <c r="E23" s="1202"/>
      <c r="F23" s="1202"/>
      <c r="G23" s="123"/>
      <c r="H23" s="1204"/>
    </row>
    <row r="24" spans="1:8" x14ac:dyDescent="0.25">
      <c r="B24" s="122"/>
      <c r="C24" s="122"/>
      <c r="D24" s="341"/>
      <c r="E24" s="1202"/>
      <c r="F24" s="1202"/>
      <c r="G24" s="123"/>
      <c r="H24" s="1204"/>
    </row>
    <row r="25" spans="1:8" x14ac:dyDescent="0.25">
      <c r="A25" s="184"/>
      <c r="B25" s="332"/>
      <c r="C25" s="332"/>
      <c r="D25" s="99"/>
      <c r="E25" s="99"/>
      <c r="F25" s="99"/>
      <c r="G25" s="333"/>
      <c r="H25" s="99"/>
    </row>
    <row r="26" spans="1:8" x14ac:dyDescent="0.25">
      <c r="A26" s="128" t="s">
        <v>9166</v>
      </c>
      <c r="B26" s="122"/>
      <c r="C26" s="122"/>
      <c r="D26" s="341"/>
      <c r="E26" s="1202"/>
      <c r="F26" s="1202"/>
      <c r="G26" s="123"/>
      <c r="H26" s="1204"/>
    </row>
    <row r="27" spans="1:8" x14ac:dyDescent="0.25">
      <c r="B27" s="122"/>
      <c r="C27" s="122"/>
      <c r="D27" s="341"/>
      <c r="E27" s="1202"/>
      <c r="F27" s="1202"/>
      <c r="G27" s="123"/>
      <c r="H27" s="1204"/>
    </row>
    <row r="28" spans="1:8" x14ac:dyDescent="0.25">
      <c r="B28" s="122"/>
      <c r="C28" s="122"/>
      <c r="D28" s="341"/>
      <c r="E28" s="1202"/>
      <c r="F28" s="1202"/>
      <c r="G28" s="123"/>
      <c r="H28" s="1204"/>
    </row>
    <row r="29" spans="1:8" x14ac:dyDescent="0.25">
      <c r="B29" s="122"/>
      <c r="C29" s="122"/>
      <c r="D29" s="341"/>
      <c r="E29" s="1046"/>
      <c r="F29" s="1046"/>
      <c r="G29" s="123"/>
      <c r="H29" s="1049"/>
    </row>
    <row r="30" spans="1:8" x14ac:dyDescent="0.25">
      <c r="A30" s="184"/>
      <c r="B30" s="332"/>
      <c r="C30" s="332"/>
      <c r="D30" s="99"/>
      <c r="E30" s="99"/>
      <c r="F30" s="99"/>
      <c r="G30" s="333"/>
      <c r="H30" s="99"/>
    </row>
    <row r="31" spans="1:8" x14ac:dyDescent="0.25">
      <c r="A31" s="128" t="s">
        <v>24</v>
      </c>
      <c r="B31" s="115"/>
      <c r="C31" s="115"/>
      <c r="D31" s="1050"/>
      <c r="E31" s="544"/>
      <c r="F31" s="1050"/>
      <c r="G31" s="113"/>
      <c r="H31" s="1050"/>
    </row>
    <row r="32" spans="1:8" x14ac:dyDescent="0.25">
      <c r="B32" s="115"/>
      <c r="C32" s="115"/>
      <c r="D32" s="1050"/>
      <c r="E32" s="544"/>
      <c r="F32" s="1050"/>
      <c r="G32" s="113"/>
      <c r="H32" s="545"/>
    </row>
    <row r="33" spans="1:8" x14ac:dyDescent="0.25">
      <c r="B33" s="115"/>
      <c r="C33" s="115"/>
      <c r="D33" s="1050"/>
      <c r="E33" s="544"/>
      <c r="F33" s="1050"/>
      <c r="G33" s="113"/>
      <c r="H33" s="1050"/>
    </row>
    <row r="34" spans="1:8" x14ac:dyDescent="0.25">
      <c r="B34" s="115"/>
      <c r="C34" s="115"/>
      <c r="D34" s="1050"/>
      <c r="E34" s="544"/>
      <c r="F34" s="1050"/>
      <c r="G34" s="113"/>
      <c r="H34" s="1050"/>
    </row>
    <row r="35" spans="1:8" x14ac:dyDescent="0.25">
      <c r="B35" s="115"/>
      <c r="C35" s="115"/>
      <c r="D35" s="1050"/>
      <c r="E35" s="544"/>
      <c r="F35" s="1050"/>
      <c r="G35" s="113"/>
      <c r="H35" s="1050"/>
    </row>
    <row r="36" spans="1:8" x14ac:dyDescent="0.25">
      <c r="B36" s="115"/>
      <c r="C36" s="115"/>
      <c r="D36" s="1050"/>
      <c r="E36" s="544"/>
      <c r="F36" s="1050"/>
      <c r="G36" s="113"/>
      <c r="H36" s="544"/>
    </row>
    <row r="37" spans="1:8" x14ac:dyDescent="0.25">
      <c r="B37" s="115"/>
      <c r="C37" s="115"/>
      <c r="D37" s="1050"/>
      <c r="E37" s="544"/>
      <c r="F37" s="1050"/>
      <c r="G37" s="113"/>
      <c r="H37" s="544"/>
    </row>
    <row r="38" spans="1:8" x14ac:dyDescent="0.25">
      <c r="B38" s="115"/>
      <c r="C38" s="115"/>
      <c r="D38" s="1050"/>
      <c r="E38" s="544"/>
      <c r="F38" s="1050"/>
      <c r="G38" s="113"/>
      <c r="H38" s="1050"/>
    </row>
    <row r="39" spans="1:8" x14ac:dyDescent="0.25">
      <c r="B39" s="115"/>
      <c r="C39" s="115"/>
      <c r="D39" s="1050"/>
      <c r="E39" s="544"/>
      <c r="F39" s="1050"/>
      <c r="G39" s="113"/>
      <c r="H39" s="1050"/>
    </row>
    <row r="40" spans="1:8" x14ac:dyDescent="0.25">
      <c r="B40" s="115"/>
      <c r="C40" s="115"/>
      <c r="D40" s="1050"/>
      <c r="E40" s="544"/>
      <c r="F40" s="1050"/>
      <c r="G40" s="113"/>
      <c r="H40" s="544"/>
    </row>
    <row r="41" spans="1:8" x14ac:dyDescent="0.25">
      <c r="B41" s="115"/>
      <c r="C41" s="115"/>
      <c r="D41" s="1050"/>
      <c r="E41" s="544"/>
      <c r="F41" s="1050"/>
      <c r="G41" s="113"/>
      <c r="H41" s="1050"/>
    </row>
    <row r="42" spans="1:8" x14ac:dyDescent="0.25">
      <c r="B42" s="115"/>
      <c r="C42" s="115"/>
      <c r="D42" s="1050"/>
      <c r="E42" s="544"/>
      <c r="F42" s="1050"/>
      <c r="G42" s="113"/>
      <c r="H42" s="1050"/>
    </row>
    <row r="43" spans="1:8" x14ac:dyDescent="0.25">
      <c r="B43" s="115"/>
      <c r="C43" s="115"/>
      <c r="D43" s="1050"/>
      <c r="E43" s="544"/>
      <c r="F43" s="1050"/>
      <c r="G43" s="113"/>
      <c r="H43" s="1050"/>
    </row>
    <row r="44" spans="1:8" x14ac:dyDescent="0.25">
      <c r="B44" s="115"/>
      <c r="C44" s="115"/>
      <c r="D44" s="1050"/>
      <c r="E44" s="544"/>
      <c r="F44" s="1050"/>
      <c r="G44" s="113"/>
      <c r="H44" s="1050"/>
    </row>
    <row r="45" spans="1:8" x14ac:dyDescent="0.25">
      <c r="A45" s="184"/>
      <c r="B45" s="332"/>
      <c r="C45" s="332"/>
      <c r="D45" s="99"/>
      <c r="E45" s="99"/>
      <c r="F45" s="99"/>
      <c r="G45" s="333"/>
      <c r="H45" s="99"/>
    </row>
    <row r="46" spans="1:8" x14ac:dyDescent="0.25">
      <c r="A46" s="128" t="s">
        <v>100</v>
      </c>
      <c r="B46" s="554"/>
      <c r="C46" s="554"/>
      <c r="D46" s="194"/>
      <c r="E46" s="194"/>
      <c r="F46" s="195"/>
      <c r="G46" s="558"/>
      <c r="H46" s="197"/>
    </row>
    <row r="47" spans="1:8" x14ac:dyDescent="0.25">
      <c r="B47" s="554"/>
      <c r="C47" s="555"/>
      <c r="D47" s="194"/>
      <c r="E47" s="194"/>
      <c r="F47" s="195"/>
      <c r="G47" s="558"/>
      <c r="H47" s="197"/>
    </row>
    <row r="48" spans="1:8" x14ac:dyDescent="0.25">
      <c r="B48" s="554"/>
      <c r="C48" s="554"/>
      <c r="D48" s="194"/>
      <c r="E48" s="194"/>
      <c r="F48" s="195"/>
      <c r="G48" s="558"/>
      <c r="H48" s="197"/>
    </row>
    <row r="49" spans="1:8" x14ac:dyDescent="0.25">
      <c r="B49" s="554"/>
      <c r="C49" s="554"/>
      <c r="D49" s="194"/>
      <c r="E49" s="194"/>
      <c r="F49" s="195"/>
      <c r="G49" s="558"/>
      <c r="H49" s="197"/>
    </row>
    <row r="50" spans="1:8" x14ac:dyDescent="0.25">
      <c r="A50" s="184"/>
      <c r="B50" s="332"/>
      <c r="C50" s="332"/>
      <c r="D50" s="99"/>
      <c r="E50" s="99"/>
      <c r="F50" s="99"/>
      <c r="G50" s="333"/>
      <c r="H50" s="99"/>
    </row>
    <row r="51" spans="1:8" x14ac:dyDescent="0.25">
      <c r="A51" s="128" t="s">
        <v>25</v>
      </c>
      <c r="B51" s="122"/>
      <c r="C51" s="122"/>
      <c r="D51" s="1046"/>
      <c r="E51" s="1049"/>
      <c r="F51" s="1046"/>
      <c r="G51" s="123"/>
      <c r="H51" s="1049"/>
    </row>
    <row r="52" spans="1:8" x14ac:dyDescent="0.25">
      <c r="B52" s="122"/>
      <c r="C52" s="122"/>
      <c r="D52" s="1199"/>
      <c r="E52" s="1200"/>
      <c r="F52" s="1199"/>
      <c r="G52" s="123"/>
      <c r="H52" s="1200"/>
    </row>
    <row r="53" spans="1:8" x14ac:dyDescent="0.25">
      <c r="B53" s="122"/>
      <c r="C53" s="122"/>
      <c r="D53" s="1199"/>
      <c r="E53" s="1200"/>
      <c r="F53" s="1199"/>
      <c r="G53" s="123"/>
      <c r="H53" s="1200"/>
    </row>
    <row r="54" spans="1:8" x14ac:dyDescent="0.25">
      <c r="B54" s="122"/>
      <c r="C54" s="122"/>
      <c r="D54" s="1199"/>
      <c r="E54" s="1200"/>
      <c r="F54" s="1199"/>
      <c r="G54" s="123"/>
      <c r="H54" s="1200"/>
    </row>
    <row r="55" spans="1:8" x14ac:dyDescent="0.25">
      <c r="B55" s="122"/>
      <c r="C55" s="122"/>
      <c r="D55" s="1199"/>
      <c r="E55" s="1200"/>
      <c r="F55" s="1199"/>
      <c r="G55" s="123"/>
      <c r="H55" s="1200"/>
    </row>
    <row r="56" spans="1:8" x14ac:dyDescent="0.25">
      <c r="B56" s="122"/>
      <c r="C56" s="122"/>
      <c r="D56" s="1199"/>
      <c r="E56" s="1200"/>
      <c r="F56" s="1199"/>
      <c r="G56" s="123"/>
      <c r="H56" s="1200"/>
    </row>
    <row r="57" spans="1:8" x14ac:dyDescent="0.25">
      <c r="B57" s="911">
        <v>43618</v>
      </c>
      <c r="C57" s="911">
        <v>43623</v>
      </c>
      <c r="D57" s="547" t="s">
        <v>15685</v>
      </c>
      <c r="E57" s="572" t="s">
        <v>4094</v>
      </c>
      <c r="F57" s="547" t="s">
        <v>7121</v>
      </c>
      <c r="G57" s="1110">
        <v>189</v>
      </c>
      <c r="H57" s="572" t="s">
        <v>15686</v>
      </c>
    </row>
    <row r="58" spans="1:8" x14ac:dyDescent="0.25">
      <c r="B58" s="911">
        <v>43618</v>
      </c>
      <c r="C58" s="911">
        <v>43623</v>
      </c>
      <c r="D58" s="547" t="s">
        <v>12789</v>
      </c>
      <c r="E58" s="572" t="s">
        <v>4094</v>
      </c>
      <c r="F58" s="547" t="s">
        <v>7121</v>
      </c>
      <c r="G58" s="1110">
        <v>189</v>
      </c>
      <c r="H58" s="572" t="s">
        <v>15686</v>
      </c>
    </row>
    <row r="59" spans="1:8" x14ac:dyDescent="0.25">
      <c r="B59" s="880">
        <v>43619</v>
      </c>
      <c r="C59" s="880">
        <v>43620</v>
      </c>
      <c r="D59" s="848" t="s">
        <v>15629</v>
      </c>
      <c r="E59" s="849" t="s">
        <v>15630</v>
      </c>
      <c r="F59" s="1190" t="s">
        <v>186</v>
      </c>
      <c r="G59" s="1191">
        <v>275</v>
      </c>
      <c r="H59" s="849" t="s">
        <v>15631</v>
      </c>
    </row>
    <row r="60" spans="1:8" x14ac:dyDescent="0.25">
      <c r="B60" s="880">
        <v>43619</v>
      </c>
      <c r="C60" s="880">
        <v>43621</v>
      </c>
      <c r="D60" s="848" t="s">
        <v>7311</v>
      </c>
      <c r="E60" s="849" t="s">
        <v>1688</v>
      </c>
      <c r="F60" s="848" t="s">
        <v>172</v>
      </c>
      <c r="G60" s="1191">
        <v>0</v>
      </c>
      <c r="H60" s="849" t="s">
        <v>15632</v>
      </c>
    </row>
    <row r="61" spans="1:8" x14ac:dyDescent="0.25">
      <c r="B61" s="880">
        <v>43621</v>
      </c>
      <c r="C61" s="880">
        <v>43625</v>
      </c>
      <c r="D61" s="848" t="s">
        <v>8757</v>
      </c>
      <c r="E61" s="849" t="s">
        <v>561</v>
      </c>
      <c r="F61" s="848" t="s">
        <v>180</v>
      </c>
      <c r="G61" s="1191">
        <v>2263</v>
      </c>
      <c r="H61" s="849" t="s">
        <v>15633</v>
      </c>
    </row>
    <row r="62" spans="1:8" x14ac:dyDescent="0.25">
      <c r="B62" s="880">
        <v>43624</v>
      </c>
      <c r="C62" s="880">
        <v>43629</v>
      </c>
      <c r="D62" s="848" t="s">
        <v>12003</v>
      </c>
      <c r="E62" s="849" t="s">
        <v>15634</v>
      </c>
      <c r="F62" s="848" t="s">
        <v>1022</v>
      </c>
      <c r="G62" s="1191">
        <v>4559</v>
      </c>
      <c r="H62" s="849" t="s">
        <v>15635</v>
      </c>
    </row>
    <row r="63" spans="1:8" x14ac:dyDescent="0.25">
      <c r="B63" s="880">
        <v>43625</v>
      </c>
      <c r="C63" s="880">
        <v>43630</v>
      </c>
      <c r="D63" s="848" t="s">
        <v>11509</v>
      </c>
      <c r="E63" s="849" t="s">
        <v>466</v>
      </c>
      <c r="F63" s="848" t="s">
        <v>1022</v>
      </c>
      <c r="G63" s="1191">
        <v>843</v>
      </c>
      <c r="H63" s="849" t="s">
        <v>15636</v>
      </c>
    </row>
    <row r="64" spans="1:8" x14ac:dyDescent="0.25">
      <c r="B64" s="911">
        <v>43625</v>
      </c>
      <c r="C64" s="911">
        <v>43630</v>
      </c>
      <c r="D64" s="935" t="s">
        <v>781</v>
      </c>
      <c r="E64" s="950" t="s">
        <v>5756</v>
      </c>
      <c r="F64" s="935" t="s">
        <v>1022</v>
      </c>
      <c r="G64" s="1110">
        <v>213</v>
      </c>
      <c r="H64" s="950" t="s">
        <v>15687</v>
      </c>
    </row>
    <row r="65" spans="2:8" x14ac:dyDescent="0.25">
      <c r="B65" s="911">
        <v>43636</v>
      </c>
      <c r="C65" s="911">
        <v>43640</v>
      </c>
      <c r="D65" s="935" t="s">
        <v>4092</v>
      </c>
      <c r="E65" s="950" t="s">
        <v>15688</v>
      </c>
      <c r="F65" s="935" t="s">
        <v>180</v>
      </c>
      <c r="G65" s="1110">
        <v>645</v>
      </c>
      <c r="H65" s="950" t="s">
        <v>15689</v>
      </c>
    </row>
    <row r="66" spans="2:8" x14ac:dyDescent="0.25">
      <c r="B66" s="911">
        <v>43636</v>
      </c>
      <c r="C66" s="911">
        <v>43640</v>
      </c>
      <c r="D66" s="935" t="s">
        <v>15690</v>
      </c>
      <c r="E66" s="950" t="s">
        <v>818</v>
      </c>
      <c r="F66" s="935" t="s">
        <v>180</v>
      </c>
      <c r="G66" s="1110">
        <v>645</v>
      </c>
      <c r="H66" s="950" t="s">
        <v>15689</v>
      </c>
    </row>
    <row r="67" spans="2:8" x14ac:dyDescent="0.25">
      <c r="B67" s="911">
        <v>43636</v>
      </c>
      <c r="C67" s="911">
        <v>43640</v>
      </c>
      <c r="D67" s="935" t="s">
        <v>560</v>
      </c>
      <c r="E67" s="950" t="s">
        <v>15688</v>
      </c>
      <c r="F67" s="935" t="s">
        <v>180</v>
      </c>
      <c r="G67" s="1110">
        <v>645</v>
      </c>
      <c r="H67" s="950" t="s">
        <v>15689</v>
      </c>
    </row>
    <row r="68" spans="2:8" x14ac:dyDescent="0.25">
      <c r="B68" s="911">
        <v>43638</v>
      </c>
      <c r="C68" s="911">
        <v>43643</v>
      </c>
      <c r="D68" s="547" t="s">
        <v>806</v>
      </c>
      <c r="E68" s="572" t="s">
        <v>4094</v>
      </c>
      <c r="F68" s="547" t="s">
        <v>15691</v>
      </c>
      <c r="G68" s="1110">
        <v>2389</v>
      </c>
      <c r="H68" s="572" t="s">
        <v>15692</v>
      </c>
    </row>
    <row r="69" spans="2:8" x14ac:dyDescent="0.25">
      <c r="B69" s="911">
        <v>43638</v>
      </c>
      <c r="C69" s="911">
        <v>43643</v>
      </c>
      <c r="D69" s="547" t="s">
        <v>15693</v>
      </c>
      <c r="E69" s="572" t="s">
        <v>6983</v>
      </c>
      <c r="F69" s="572" t="s">
        <v>785</v>
      </c>
      <c r="G69" s="1110">
        <v>3385</v>
      </c>
      <c r="H69" s="572" t="s">
        <v>15694</v>
      </c>
    </row>
    <row r="70" spans="2:8" x14ac:dyDescent="0.25">
      <c r="B70" s="911">
        <v>43638</v>
      </c>
      <c r="C70" s="911">
        <v>43645</v>
      </c>
      <c r="D70" s="547" t="s">
        <v>5751</v>
      </c>
      <c r="E70" s="572" t="s">
        <v>4094</v>
      </c>
      <c r="F70" s="572" t="s">
        <v>1187</v>
      </c>
      <c r="G70" s="1110">
        <v>4908</v>
      </c>
      <c r="H70" s="572" t="s">
        <v>15695</v>
      </c>
    </row>
    <row r="71" spans="2:8" x14ac:dyDescent="0.25">
      <c r="B71" s="911">
        <v>43640</v>
      </c>
      <c r="C71" s="911">
        <v>43641</v>
      </c>
      <c r="D71" s="994" t="s">
        <v>557</v>
      </c>
      <c r="E71" s="553" t="s">
        <v>12884</v>
      </c>
      <c r="F71" s="994" t="s">
        <v>1157</v>
      </c>
      <c r="G71" s="1110">
        <v>836</v>
      </c>
      <c r="H71" s="553" t="s">
        <v>15696</v>
      </c>
    </row>
    <row r="72" spans="2:8" x14ac:dyDescent="0.25">
      <c r="B72" s="911">
        <v>43640</v>
      </c>
      <c r="C72" s="911">
        <v>43641</v>
      </c>
      <c r="D72" s="994" t="s">
        <v>15697</v>
      </c>
      <c r="E72" s="553" t="s">
        <v>15698</v>
      </c>
      <c r="F72" s="994" t="s">
        <v>1157</v>
      </c>
      <c r="G72" s="1110">
        <v>836</v>
      </c>
      <c r="H72" s="553" t="s">
        <v>15696</v>
      </c>
    </row>
    <row r="73" spans="2:8" x14ac:dyDescent="0.25">
      <c r="B73" s="911">
        <v>43640</v>
      </c>
      <c r="C73" s="911">
        <v>43645</v>
      </c>
      <c r="D73" s="994" t="s">
        <v>13825</v>
      </c>
      <c r="E73" s="553" t="s">
        <v>3358</v>
      </c>
      <c r="F73" s="994" t="s">
        <v>213</v>
      </c>
      <c r="G73" s="1110">
        <v>1702</v>
      </c>
      <c r="H73" s="553" t="s">
        <v>15699</v>
      </c>
    </row>
    <row r="74" spans="2:8" x14ac:dyDescent="0.25">
      <c r="B74" s="122"/>
      <c r="C74" s="122"/>
      <c r="D74" s="1046"/>
      <c r="E74" s="1049"/>
      <c r="F74" s="1046"/>
      <c r="G74" s="123"/>
      <c r="H74" s="1049"/>
    </row>
    <row r="75" spans="2:8" x14ac:dyDescent="0.25">
      <c r="B75" s="122"/>
      <c r="C75" s="122"/>
      <c r="D75" s="1046"/>
      <c r="E75" s="1049"/>
      <c r="F75" s="1046"/>
      <c r="G75" s="123"/>
      <c r="H75" s="1049"/>
    </row>
    <row r="76" spans="2:8" x14ac:dyDescent="0.25">
      <c r="B76" s="122"/>
      <c r="C76" s="122"/>
      <c r="D76" s="1046"/>
      <c r="E76" s="1049"/>
      <c r="F76" s="1046"/>
      <c r="G76" s="123"/>
      <c r="H76" s="1049"/>
    </row>
    <row r="77" spans="2:8" x14ac:dyDescent="0.25">
      <c r="B77" s="122"/>
      <c r="C77" s="122"/>
      <c r="D77" s="1046"/>
      <c r="E77" s="1049"/>
      <c r="F77" s="1046"/>
      <c r="G77" s="123"/>
      <c r="H77" s="1049"/>
    </row>
    <row r="78" spans="2:8" x14ac:dyDescent="0.25">
      <c r="B78" s="122"/>
      <c r="C78" s="122"/>
      <c r="D78" s="1046"/>
      <c r="E78" s="1049"/>
      <c r="F78" s="1046"/>
      <c r="G78" s="123"/>
      <c r="H78" s="1049"/>
    </row>
    <row r="79" spans="2:8" x14ac:dyDescent="0.25">
      <c r="B79" s="122"/>
      <c r="C79" s="122"/>
      <c r="D79" s="1046"/>
      <c r="E79" s="1049"/>
      <c r="F79" s="1046"/>
      <c r="G79" s="123"/>
      <c r="H79" s="1049"/>
    </row>
    <row r="80" spans="2:8" x14ac:dyDescent="0.25">
      <c r="B80" s="122"/>
      <c r="C80" s="122"/>
      <c r="D80" s="1046"/>
      <c r="E80" s="1049"/>
      <c r="F80" s="1046"/>
      <c r="G80" s="123"/>
      <c r="H80" s="1049"/>
    </row>
    <row r="81" spans="1:8" x14ac:dyDescent="0.25">
      <c r="B81" s="122"/>
      <c r="C81" s="122"/>
      <c r="D81" s="1046"/>
      <c r="E81" s="1049"/>
      <c r="F81" s="1046"/>
      <c r="G81" s="123"/>
      <c r="H81" s="1049"/>
    </row>
    <row r="82" spans="1:8" x14ac:dyDescent="0.25">
      <c r="B82" s="122"/>
      <c r="C82" s="122"/>
      <c r="D82" s="1046"/>
      <c r="E82" s="1049"/>
      <c r="F82" s="1046"/>
      <c r="G82" s="123"/>
      <c r="H82" s="1049"/>
    </row>
    <row r="83" spans="1:8" x14ac:dyDescent="0.25">
      <c r="B83" s="122"/>
      <c r="C83" s="122"/>
      <c r="D83" s="1047"/>
      <c r="E83" s="1050"/>
      <c r="F83" s="1047"/>
      <c r="G83" s="123"/>
      <c r="H83" s="1050"/>
    </row>
    <row r="84" spans="1:8" x14ac:dyDescent="0.25">
      <c r="B84" s="122"/>
      <c r="C84" s="122"/>
      <c r="D84" s="1047"/>
      <c r="E84" s="1050"/>
      <c r="F84" s="1047"/>
      <c r="G84" s="123"/>
      <c r="H84" s="1050"/>
    </row>
    <row r="85" spans="1:8" x14ac:dyDescent="0.25">
      <c r="B85" s="122"/>
      <c r="C85" s="122"/>
      <c r="D85" s="1047"/>
      <c r="E85" s="1050"/>
      <c r="F85" s="1047"/>
      <c r="G85" s="123"/>
      <c r="H85" s="1050"/>
    </row>
    <row r="86" spans="1:8" x14ac:dyDescent="0.25">
      <c r="B86" s="122"/>
      <c r="C86" s="122"/>
      <c r="D86" s="1047"/>
      <c r="E86" s="1050"/>
      <c r="F86" s="1047"/>
      <c r="G86" s="123"/>
      <c r="H86" s="1050"/>
    </row>
    <row r="87" spans="1:8" x14ac:dyDescent="0.25">
      <c r="B87" s="122"/>
      <c r="C87" s="122"/>
      <c r="D87" s="1047"/>
      <c r="E87" s="1050"/>
      <c r="F87" s="1047"/>
      <c r="G87" s="123"/>
      <c r="H87" s="1050"/>
    </row>
    <row r="88" spans="1:8" x14ac:dyDescent="0.25">
      <c r="B88" s="122"/>
      <c r="C88" s="122"/>
      <c r="D88" s="1047"/>
      <c r="E88" s="1050"/>
      <c r="F88" s="1047"/>
      <c r="G88" s="123"/>
      <c r="H88" s="1050"/>
    </row>
    <row r="89" spans="1:8" x14ac:dyDescent="0.25">
      <c r="A89" s="184"/>
      <c r="B89" s="332"/>
      <c r="C89" s="332"/>
      <c r="D89" s="99"/>
      <c r="E89" s="99"/>
      <c r="F89" s="99"/>
      <c r="G89" s="333"/>
      <c r="H89" s="99"/>
    </row>
    <row r="90" spans="1:8" x14ac:dyDescent="0.25">
      <c r="A90" s="128" t="s">
        <v>32</v>
      </c>
      <c r="B90" s="122"/>
      <c r="C90" s="122"/>
      <c r="D90" s="1046"/>
      <c r="E90" s="260"/>
      <c r="F90" s="1046"/>
      <c r="G90" s="123"/>
      <c r="H90" s="1049"/>
    </row>
    <row r="91" spans="1:8" x14ac:dyDescent="0.25">
      <c r="B91" s="922"/>
      <c r="C91" s="922"/>
      <c r="D91" s="547"/>
      <c r="E91" s="547"/>
      <c r="F91" s="547"/>
      <c r="G91" s="921"/>
      <c r="H91" s="572"/>
    </row>
    <row r="92" spans="1:8" x14ac:dyDescent="0.25">
      <c r="B92" s="911">
        <v>43624</v>
      </c>
      <c r="C92" s="911">
        <v>43627</v>
      </c>
      <c r="D92" s="867" t="s">
        <v>2303</v>
      </c>
      <c r="E92" s="935" t="s">
        <v>36</v>
      </c>
      <c r="F92" s="547" t="s">
        <v>916</v>
      </c>
      <c r="G92" s="921">
        <v>1298.57</v>
      </c>
      <c r="H92" s="572" t="s">
        <v>16000</v>
      </c>
    </row>
    <row r="93" spans="1:8" x14ac:dyDescent="0.25">
      <c r="B93" s="922"/>
      <c r="C93" s="922"/>
      <c r="D93" s="547"/>
      <c r="E93" s="547"/>
      <c r="F93" s="547"/>
      <c r="G93" s="921"/>
      <c r="H93" s="572"/>
    </row>
    <row r="94" spans="1:8" x14ac:dyDescent="0.25">
      <c r="B94" s="922"/>
      <c r="C94" s="922"/>
      <c r="D94" s="547"/>
      <c r="E94" s="547"/>
      <c r="F94" s="547"/>
      <c r="G94" s="921"/>
      <c r="H94" s="572"/>
    </row>
    <row r="95" spans="1:8" x14ac:dyDescent="0.25">
      <c r="B95" s="922"/>
      <c r="C95" s="922"/>
      <c r="D95" s="547"/>
      <c r="E95" s="547"/>
      <c r="F95" s="547"/>
      <c r="G95" s="921"/>
      <c r="H95" s="572"/>
    </row>
    <row r="96" spans="1:8" x14ac:dyDescent="0.25">
      <c r="B96" s="922"/>
      <c r="C96" s="922"/>
      <c r="D96" s="547"/>
      <c r="E96" s="935"/>
      <c r="F96" s="547"/>
      <c r="G96" s="921"/>
      <c r="H96" s="572"/>
    </row>
    <row r="97" spans="1:8" x14ac:dyDescent="0.25">
      <c r="B97" s="922"/>
      <c r="C97" s="922"/>
      <c r="D97" s="547"/>
      <c r="E97" s="935"/>
      <c r="F97" s="547"/>
      <c r="G97" s="921"/>
      <c r="H97" s="572"/>
    </row>
    <row r="98" spans="1:8" x14ac:dyDescent="0.25">
      <c r="B98" s="922"/>
      <c r="C98" s="922"/>
      <c r="D98" s="547"/>
      <c r="E98" s="547"/>
      <c r="F98" s="547"/>
      <c r="G98" s="921"/>
      <c r="H98" s="572"/>
    </row>
    <row r="99" spans="1:8" x14ac:dyDescent="0.25">
      <c r="B99" s="922"/>
      <c r="C99" s="922"/>
      <c r="D99" s="547"/>
      <c r="E99" s="547"/>
      <c r="F99" s="547"/>
      <c r="G99" s="921"/>
      <c r="H99" s="572"/>
    </row>
    <row r="100" spans="1:8" x14ac:dyDescent="0.25">
      <c r="B100" s="922"/>
      <c r="C100" s="922"/>
      <c r="D100" s="547"/>
      <c r="E100" s="547"/>
      <c r="F100" s="547"/>
      <c r="G100" s="921"/>
      <c r="H100" s="572"/>
    </row>
    <row r="101" spans="1:8" x14ac:dyDescent="0.25">
      <c r="A101" s="184"/>
      <c r="B101" s="332"/>
      <c r="C101" s="332"/>
      <c r="D101" s="99"/>
      <c r="E101" s="99"/>
      <c r="F101" s="99"/>
      <c r="G101" s="333"/>
      <c r="H101" s="99"/>
    </row>
    <row r="102" spans="1:8" x14ac:dyDescent="0.25">
      <c r="A102" s="128" t="s">
        <v>13446</v>
      </c>
      <c r="B102" s="922"/>
      <c r="C102" s="922"/>
      <c r="D102" s="547"/>
      <c r="E102" s="547"/>
      <c r="F102" s="547"/>
      <c r="G102" s="921"/>
      <c r="H102" s="572"/>
    </row>
    <row r="103" spans="1:8" x14ac:dyDescent="0.25">
      <c r="B103" s="958"/>
      <c r="C103" s="958"/>
      <c r="D103" s="959"/>
      <c r="E103" s="960"/>
      <c r="F103" s="959"/>
      <c r="G103" s="957"/>
      <c r="H103" s="960"/>
    </row>
    <row r="104" spans="1:8" x14ac:dyDescent="0.25">
      <c r="B104" s="964">
        <v>43632</v>
      </c>
      <c r="C104" s="964">
        <v>43635</v>
      </c>
      <c r="D104" s="959" t="s">
        <v>13453</v>
      </c>
      <c r="E104" s="960" t="s">
        <v>548</v>
      </c>
      <c r="F104" s="959" t="s">
        <v>587</v>
      </c>
      <c r="G104" s="971">
        <v>903.5</v>
      </c>
      <c r="H104" s="960" t="s">
        <v>15009</v>
      </c>
    </row>
    <row r="105" spans="1:8" x14ac:dyDescent="0.25">
      <c r="B105" s="911">
        <v>43632</v>
      </c>
      <c r="C105" s="911">
        <v>43635</v>
      </c>
      <c r="D105" s="547" t="s">
        <v>2130</v>
      </c>
      <c r="E105" s="547" t="s">
        <v>548</v>
      </c>
      <c r="F105" s="547" t="s">
        <v>587</v>
      </c>
      <c r="G105" s="921">
        <v>903.5</v>
      </c>
      <c r="H105" s="572" t="s">
        <v>15009</v>
      </c>
    </row>
    <row r="106" spans="1:8" x14ac:dyDescent="0.25">
      <c r="B106" s="922"/>
      <c r="C106" s="922"/>
      <c r="D106" s="547"/>
      <c r="E106" s="547"/>
      <c r="F106" s="547"/>
      <c r="G106" s="921"/>
      <c r="H106" s="572"/>
    </row>
    <row r="107" spans="1:8" x14ac:dyDescent="0.25">
      <c r="B107" s="922"/>
      <c r="C107" s="922"/>
      <c r="D107" s="547"/>
      <c r="E107" s="547"/>
      <c r="F107" s="547"/>
      <c r="G107" s="921"/>
      <c r="H107" s="572"/>
    </row>
    <row r="108" spans="1:8" x14ac:dyDescent="0.25">
      <c r="B108" s="922"/>
      <c r="C108" s="922"/>
      <c r="D108" s="547"/>
      <c r="E108" s="547"/>
      <c r="F108" s="547"/>
      <c r="G108" s="921"/>
      <c r="H108" s="572"/>
    </row>
    <row r="109" spans="1:8" x14ac:dyDescent="0.25">
      <c r="B109" s="122"/>
      <c r="C109" s="122"/>
      <c r="D109" s="1047"/>
      <c r="E109" s="546"/>
      <c r="F109" s="1047"/>
      <c r="G109" s="123"/>
      <c r="H109" s="1050"/>
    </row>
    <row r="110" spans="1:8" x14ac:dyDescent="0.25">
      <c r="A110" s="184"/>
      <c r="B110" s="332"/>
      <c r="C110" s="332"/>
      <c r="D110" s="99"/>
      <c r="E110" s="99"/>
      <c r="F110" s="99"/>
      <c r="G110" s="333"/>
      <c r="H110" s="99"/>
    </row>
    <row r="111" spans="1:8" x14ac:dyDescent="0.25">
      <c r="A111" s="128" t="s">
        <v>10521</v>
      </c>
      <c r="B111" s="552"/>
      <c r="C111" s="552"/>
      <c r="D111" s="547"/>
      <c r="E111" s="547"/>
      <c r="F111" s="547"/>
      <c r="G111" s="123"/>
      <c r="H111" s="547"/>
    </row>
    <row r="112" spans="1:8" x14ac:dyDescent="0.25">
      <c r="B112" s="581"/>
      <c r="C112" s="581"/>
      <c r="D112" s="1047"/>
      <c r="E112" s="1047"/>
      <c r="F112" s="1047"/>
      <c r="G112" s="682"/>
      <c r="H112" s="1047"/>
    </row>
    <row r="113" spans="1:8" x14ac:dyDescent="0.25">
      <c r="B113" s="581"/>
      <c r="C113" s="660"/>
      <c r="D113" s="1046"/>
      <c r="E113" s="1046"/>
      <c r="F113" s="1046"/>
      <c r="G113" s="682"/>
      <c r="H113" s="1046"/>
    </row>
    <row r="114" spans="1:8" x14ac:dyDescent="0.25">
      <c r="B114" s="581">
        <v>43622</v>
      </c>
      <c r="C114" s="660">
        <v>43625</v>
      </c>
      <c r="D114" s="1195" t="s">
        <v>12656</v>
      </c>
      <c r="E114" s="1195" t="s">
        <v>13128</v>
      </c>
      <c r="F114" s="1195" t="s">
        <v>2768</v>
      </c>
      <c r="G114" s="682">
        <v>1200</v>
      </c>
      <c r="H114" s="1195" t="s">
        <v>15657</v>
      </c>
    </row>
    <row r="115" spans="1:8" x14ac:dyDescent="0.25">
      <c r="B115" s="911">
        <v>43625</v>
      </c>
      <c r="C115" s="961">
        <v>43630</v>
      </c>
      <c r="D115" s="547" t="s">
        <v>4440</v>
      </c>
      <c r="E115" s="547" t="s">
        <v>15537</v>
      </c>
      <c r="F115" s="547" t="s">
        <v>14996</v>
      </c>
      <c r="G115" s="1106">
        <v>1560</v>
      </c>
      <c r="H115" s="547" t="s">
        <v>15543</v>
      </c>
    </row>
    <row r="116" spans="1:8" x14ac:dyDescent="0.25">
      <c r="B116" s="1122">
        <v>43624</v>
      </c>
      <c r="C116" s="1122">
        <v>43625</v>
      </c>
      <c r="D116" s="1123" t="s">
        <v>4129</v>
      </c>
      <c r="E116" s="1123" t="s">
        <v>37</v>
      </c>
      <c r="F116" s="1123" t="s">
        <v>4130</v>
      </c>
      <c r="G116" s="1208">
        <v>365.2</v>
      </c>
      <c r="H116" s="1123" t="s">
        <v>13463</v>
      </c>
    </row>
    <row r="117" spans="1:8" x14ac:dyDescent="0.25">
      <c r="B117" s="911">
        <v>43636</v>
      </c>
      <c r="C117" s="911">
        <v>43638</v>
      </c>
      <c r="D117" s="547" t="s">
        <v>14007</v>
      </c>
      <c r="E117" s="547" t="s">
        <v>1306</v>
      </c>
      <c r="F117" s="547" t="s">
        <v>1702</v>
      </c>
      <c r="G117" s="1106">
        <v>1501.44</v>
      </c>
      <c r="H117" s="547" t="s">
        <v>15294</v>
      </c>
    </row>
    <row r="118" spans="1:8" x14ac:dyDescent="0.25">
      <c r="B118" s="581">
        <v>43637</v>
      </c>
      <c r="C118" s="660">
        <v>43646</v>
      </c>
      <c r="D118" s="1195" t="s">
        <v>15658</v>
      </c>
      <c r="E118" s="1195" t="s">
        <v>15659</v>
      </c>
      <c r="F118" s="1195" t="s">
        <v>15660</v>
      </c>
      <c r="G118" s="682">
        <v>1</v>
      </c>
      <c r="H118" s="1195" t="s">
        <v>15661</v>
      </c>
    </row>
    <row r="119" spans="1:8" x14ac:dyDescent="0.25">
      <c r="B119" s="911">
        <v>43640</v>
      </c>
      <c r="C119" s="961">
        <v>43640</v>
      </c>
      <c r="D119" s="547" t="s">
        <v>4129</v>
      </c>
      <c r="E119" s="547" t="s">
        <v>37</v>
      </c>
      <c r="F119" s="547" t="s">
        <v>15756</v>
      </c>
      <c r="G119" s="1106">
        <v>174</v>
      </c>
      <c r="H119" s="547" t="s">
        <v>13463</v>
      </c>
    </row>
    <row r="120" spans="1:8" x14ac:dyDescent="0.25">
      <c r="B120" s="581"/>
      <c r="C120" s="660"/>
      <c r="D120" s="1164"/>
      <c r="E120" s="1164"/>
      <c r="F120" s="1164"/>
      <c r="G120" s="682"/>
      <c r="H120" s="1164"/>
    </row>
    <row r="121" spans="1:8" x14ac:dyDescent="0.25">
      <c r="B121" s="581"/>
      <c r="C121" s="660"/>
      <c r="D121" s="1164"/>
      <c r="E121" s="1164"/>
      <c r="F121" s="1164"/>
      <c r="G121" s="682"/>
      <c r="H121" s="1164"/>
    </row>
    <row r="122" spans="1:8" x14ac:dyDescent="0.25">
      <c r="B122" s="581"/>
      <c r="C122" s="660"/>
      <c r="D122" s="1164"/>
      <c r="E122" s="1164"/>
      <c r="F122" s="1164"/>
      <c r="G122" s="682"/>
      <c r="H122" s="1164"/>
    </row>
    <row r="123" spans="1:8" x14ac:dyDescent="0.25">
      <c r="B123" s="1048"/>
      <c r="C123" s="1048"/>
      <c r="D123" s="1047"/>
      <c r="E123" s="1047"/>
      <c r="F123" s="1047"/>
      <c r="G123" s="682"/>
      <c r="H123" s="1047"/>
    </row>
    <row r="124" spans="1:8" x14ac:dyDescent="0.25">
      <c r="B124" s="1048"/>
      <c r="C124" s="1048"/>
      <c r="D124" s="1047"/>
      <c r="E124" s="1047"/>
      <c r="F124" s="1047"/>
      <c r="G124" s="682"/>
      <c r="H124" s="1047"/>
    </row>
    <row r="125" spans="1:8" x14ac:dyDescent="0.25">
      <c r="B125" s="581"/>
      <c r="C125" s="581"/>
      <c r="D125" s="1046"/>
      <c r="E125" s="1046"/>
      <c r="F125" s="1046"/>
      <c r="G125" s="682"/>
      <c r="H125" s="1046"/>
    </row>
    <row r="126" spans="1:8" x14ac:dyDescent="0.25">
      <c r="B126" s="551"/>
      <c r="C126" s="552"/>
      <c r="D126" s="548"/>
      <c r="E126" s="548"/>
      <c r="F126" s="548"/>
      <c r="G126" s="123"/>
      <c r="H126" s="548"/>
    </row>
    <row r="127" spans="1:8" x14ac:dyDescent="0.25">
      <c r="B127" s="552"/>
      <c r="C127" s="552"/>
      <c r="D127" s="548"/>
      <c r="E127" s="548"/>
      <c r="F127" s="548"/>
      <c r="G127" s="123"/>
      <c r="H127" s="548"/>
    </row>
    <row r="128" spans="1:8" x14ac:dyDescent="0.25">
      <c r="A128" s="184"/>
      <c r="B128" s="332"/>
      <c r="C128" s="332"/>
      <c r="D128" s="99"/>
      <c r="E128" s="99"/>
      <c r="F128" s="99"/>
      <c r="G128" s="333"/>
      <c r="H128" s="99"/>
    </row>
    <row r="129" spans="1:8" x14ac:dyDescent="0.25">
      <c r="A129" s="128" t="s">
        <v>29</v>
      </c>
      <c r="B129" s="122"/>
      <c r="C129" s="126"/>
      <c r="D129" s="1046"/>
      <c r="E129" s="1049"/>
      <c r="F129" s="1046"/>
      <c r="G129" s="25"/>
      <c r="H129" s="1049"/>
    </row>
    <row r="130" spans="1:8" x14ac:dyDescent="0.25">
      <c r="B130" s="941">
        <v>43634</v>
      </c>
      <c r="C130" s="941">
        <v>43636</v>
      </c>
      <c r="D130" s="572" t="s">
        <v>15752</v>
      </c>
      <c r="E130" s="572" t="s">
        <v>46</v>
      </c>
      <c r="F130" s="547" t="s">
        <v>1702</v>
      </c>
      <c r="G130" s="942">
        <v>450.35</v>
      </c>
      <c r="H130" s="572" t="s">
        <v>9373</v>
      </c>
    </row>
    <row r="131" spans="1:8" x14ac:dyDescent="0.25">
      <c r="B131" s="581"/>
      <c r="C131" s="581"/>
      <c r="D131" s="1049"/>
      <c r="E131" s="1049"/>
      <c r="F131" s="1046"/>
      <c r="G131" s="1045"/>
      <c r="H131" s="1049"/>
    </row>
    <row r="132" spans="1:8" x14ac:dyDescent="0.25">
      <c r="B132" s="581"/>
      <c r="C132" s="1048"/>
      <c r="D132" s="1046"/>
      <c r="E132" s="1049"/>
      <c r="F132" s="1046"/>
      <c r="G132" s="242"/>
      <c r="H132" s="1049"/>
    </row>
    <row r="133" spans="1:8" x14ac:dyDescent="0.25">
      <c r="B133" s="581"/>
      <c r="C133" s="1048"/>
      <c r="D133" s="1046"/>
      <c r="E133" s="1049"/>
      <c r="F133" s="1049"/>
      <c r="G133" s="242"/>
      <c r="H133" s="1049"/>
    </row>
    <row r="134" spans="1:8" x14ac:dyDescent="0.25">
      <c r="B134" s="581"/>
      <c r="C134" s="581"/>
      <c r="D134" s="1049"/>
      <c r="E134" s="1049"/>
      <c r="F134" s="1046"/>
      <c r="G134" s="1045"/>
      <c r="H134" s="1049"/>
    </row>
    <row r="135" spans="1:8" x14ac:dyDescent="0.25">
      <c r="B135" s="122"/>
      <c r="C135" s="122"/>
      <c r="D135" s="1049"/>
      <c r="E135" s="1049"/>
      <c r="F135" s="1046"/>
      <c r="G135" s="123"/>
      <c r="H135" s="1049"/>
    </row>
    <row r="136" spans="1:8" x14ac:dyDescent="0.25">
      <c r="A136" s="184"/>
      <c r="B136" s="332"/>
      <c r="C136" s="332"/>
      <c r="D136" s="99"/>
      <c r="E136" s="99"/>
      <c r="F136" s="99"/>
      <c r="G136" s="333"/>
      <c r="H136" s="99"/>
    </row>
    <row r="137" spans="1:8" x14ac:dyDescent="0.25">
      <c r="A137" s="128" t="s">
        <v>26</v>
      </c>
      <c r="B137" s="122"/>
      <c r="C137" s="122"/>
      <c r="D137" s="1047"/>
      <c r="E137" s="1050"/>
      <c r="F137" s="1047"/>
      <c r="G137" s="123"/>
      <c r="H137" s="1050"/>
    </row>
    <row r="138" spans="1:8" x14ac:dyDescent="0.25">
      <c r="B138" s="941"/>
      <c r="C138" s="941"/>
      <c r="D138" s="936"/>
      <c r="E138" s="821"/>
      <c r="F138" s="936"/>
      <c r="G138" s="944"/>
      <c r="H138" s="821"/>
    </row>
    <row r="139" spans="1:8" x14ac:dyDescent="0.25">
      <c r="B139" s="911">
        <v>43618</v>
      </c>
      <c r="C139" s="911">
        <v>43620</v>
      </c>
      <c r="D139" s="936" t="s">
        <v>2320</v>
      </c>
      <c r="E139" s="821" t="s">
        <v>6021</v>
      </c>
      <c r="F139" s="936" t="s">
        <v>15703</v>
      </c>
      <c r="G139" s="942">
        <v>1113.28</v>
      </c>
      <c r="H139" s="821" t="s">
        <v>15704</v>
      </c>
    </row>
    <row r="140" spans="1:8" x14ac:dyDescent="0.25">
      <c r="B140" s="911">
        <v>43621</v>
      </c>
      <c r="C140" s="911">
        <v>43630</v>
      </c>
      <c r="D140" s="936" t="s">
        <v>887</v>
      </c>
      <c r="E140" s="821" t="s">
        <v>6319</v>
      </c>
      <c r="F140" s="936" t="s">
        <v>15727</v>
      </c>
      <c r="G140" s="942">
        <v>1113</v>
      </c>
      <c r="H140" s="821" t="s">
        <v>15728</v>
      </c>
    </row>
    <row r="141" spans="1:8" x14ac:dyDescent="0.25">
      <c r="B141" s="911">
        <v>43622</v>
      </c>
      <c r="C141" s="911">
        <v>43625</v>
      </c>
      <c r="D141" s="936" t="s">
        <v>8598</v>
      </c>
      <c r="E141" s="821" t="s">
        <v>1585</v>
      </c>
      <c r="F141" s="936" t="s">
        <v>180</v>
      </c>
      <c r="G141" s="942">
        <v>3117.9</v>
      </c>
      <c r="H141" s="821" t="s">
        <v>15705</v>
      </c>
    </row>
    <row r="142" spans="1:8" x14ac:dyDescent="0.25">
      <c r="B142" s="581">
        <v>43622</v>
      </c>
      <c r="C142" s="581">
        <v>43625</v>
      </c>
      <c r="D142" s="1203" t="s">
        <v>13932</v>
      </c>
      <c r="E142" s="1205" t="s">
        <v>1585</v>
      </c>
      <c r="F142" s="1203" t="s">
        <v>180</v>
      </c>
      <c r="G142" s="1154">
        <v>3117.9</v>
      </c>
      <c r="H142" s="1205" t="s">
        <v>15705</v>
      </c>
    </row>
    <row r="143" spans="1:8" x14ac:dyDescent="0.25">
      <c r="B143" s="581">
        <v>43624</v>
      </c>
      <c r="C143" s="581">
        <v>43638</v>
      </c>
      <c r="D143" s="1203" t="s">
        <v>7366</v>
      </c>
      <c r="E143" s="1205" t="s">
        <v>13411</v>
      </c>
      <c r="F143" s="1203" t="s">
        <v>15729</v>
      </c>
      <c r="G143" s="1154" t="s">
        <v>178</v>
      </c>
      <c r="H143" s="1205" t="s">
        <v>15730</v>
      </c>
    </row>
    <row r="144" spans="1:8" x14ac:dyDescent="0.25">
      <c r="B144" s="581">
        <v>43632</v>
      </c>
      <c r="C144" s="581">
        <v>43637</v>
      </c>
      <c r="D144" s="1203" t="s">
        <v>15706</v>
      </c>
      <c r="E144" s="1205" t="s">
        <v>15707</v>
      </c>
      <c r="F144" s="1203" t="s">
        <v>179</v>
      </c>
      <c r="G144" s="1154">
        <v>2141.6999999999998</v>
      </c>
      <c r="H144" s="1205" t="s">
        <v>15708</v>
      </c>
    </row>
    <row r="145" spans="2:8" x14ac:dyDescent="0.25">
      <c r="B145" s="581">
        <v>43632</v>
      </c>
      <c r="C145" s="581">
        <v>43637</v>
      </c>
      <c r="D145" s="1203" t="s">
        <v>12638</v>
      </c>
      <c r="E145" s="1205" t="s">
        <v>15709</v>
      </c>
      <c r="F145" s="1203" t="s">
        <v>179</v>
      </c>
      <c r="G145" s="1154">
        <v>2141.6999999999998</v>
      </c>
      <c r="H145" s="1205" t="s">
        <v>15710</v>
      </c>
    </row>
    <row r="146" spans="2:8" x14ac:dyDescent="0.25">
      <c r="B146" s="581">
        <v>43633</v>
      </c>
      <c r="C146" s="581">
        <v>43636</v>
      </c>
      <c r="D146" s="1203" t="s">
        <v>15731</v>
      </c>
      <c r="E146" s="1205" t="s">
        <v>866</v>
      </c>
      <c r="F146" s="1203" t="s">
        <v>873</v>
      </c>
      <c r="G146" s="1154">
        <v>1321</v>
      </c>
      <c r="H146" s="1205" t="s">
        <v>15732</v>
      </c>
    </row>
    <row r="147" spans="2:8" x14ac:dyDescent="0.25">
      <c r="B147" s="581">
        <v>43635</v>
      </c>
      <c r="C147" s="581">
        <v>43637</v>
      </c>
      <c r="D147" s="1203" t="s">
        <v>2320</v>
      </c>
      <c r="E147" s="1205" t="s">
        <v>6021</v>
      </c>
      <c r="F147" s="1202" t="s">
        <v>179</v>
      </c>
      <c r="G147" s="1154">
        <v>591.02</v>
      </c>
      <c r="H147" s="1205" t="s">
        <v>15710</v>
      </c>
    </row>
    <row r="148" spans="2:8" x14ac:dyDescent="0.25">
      <c r="B148" s="581">
        <v>43639</v>
      </c>
      <c r="C148" s="581">
        <v>43643</v>
      </c>
      <c r="D148" s="1203" t="s">
        <v>12971</v>
      </c>
      <c r="E148" s="1205" t="s">
        <v>15733</v>
      </c>
      <c r="F148" s="1202" t="s">
        <v>1247</v>
      </c>
      <c r="G148" s="1154">
        <v>2427</v>
      </c>
      <c r="H148" s="1205" t="s">
        <v>15734</v>
      </c>
    </row>
    <row r="149" spans="2:8" x14ac:dyDescent="0.25">
      <c r="B149" s="581">
        <v>43639</v>
      </c>
      <c r="C149" s="581">
        <v>43643</v>
      </c>
      <c r="D149" s="1203" t="s">
        <v>2852</v>
      </c>
      <c r="E149" s="1205" t="s">
        <v>15735</v>
      </c>
      <c r="F149" s="1202" t="s">
        <v>1247</v>
      </c>
      <c r="G149" s="1154">
        <v>1995</v>
      </c>
      <c r="H149" s="1205" t="s">
        <v>15734</v>
      </c>
    </row>
    <row r="150" spans="2:8" x14ac:dyDescent="0.25">
      <c r="B150" s="581">
        <v>43640</v>
      </c>
      <c r="C150" s="581">
        <v>43643</v>
      </c>
      <c r="D150" s="1203" t="s">
        <v>15711</v>
      </c>
      <c r="E150" s="1205" t="s">
        <v>15712</v>
      </c>
      <c r="F150" s="1203" t="s">
        <v>1504</v>
      </c>
      <c r="G150" s="1154">
        <v>1925</v>
      </c>
      <c r="H150" s="1205" t="s">
        <v>15713</v>
      </c>
    </row>
    <row r="151" spans="2:8" x14ac:dyDescent="0.25">
      <c r="B151" s="581">
        <v>43640</v>
      </c>
      <c r="C151" s="581">
        <v>43645</v>
      </c>
      <c r="D151" s="1203" t="s">
        <v>881</v>
      </c>
      <c r="E151" s="1205" t="s">
        <v>15736</v>
      </c>
      <c r="F151" s="1203" t="s">
        <v>70</v>
      </c>
      <c r="G151" s="1154" t="s">
        <v>15737</v>
      </c>
      <c r="H151" s="1205" t="s">
        <v>15738</v>
      </c>
    </row>
    <row r="152" spans="2:8" x14ac:dyDescent="0.25">
      <c r="B152" s="581">
        <v>43640</v>
      </c>
      <c r="C152" s="581">
        <v>43645</v>
      </c>
      <c r="D152" s="1203" t="s">
        <v>9027</v>
      </c>
      <c r="E152" s="1205" t="s">
        <v>15739</v>
      </c>
      <c r="F152" s="1203" t="s">
        <v>70</v>
      </c>
      <c r="G152" s="1154" t="s">
        <v>15740</v>
      </c>
      <c r="H152" s="1205" t="s">
        <v>9033</v>
      </c>
    </row>
    <row r="153" spans="2:8" x14ac:dyDescent="0.25">
      <c r="B153" s="581">
        <v>43640</v>
      </c>
      <c r="C153" s="581">
        <v>43645</v>
      </c>
      <c r="D153" s="1203" t="s">
        <v>10451</v>
      </c>
      <c r="E153" s="1205" t="s">
        <v>15741</v>
      </c>
      <c r="F153" s="1203" t="s">
        <v>70</v>
      </c>
      <c r="G153" s="1154" t="s">
        <v>15740</v>
      </c>
      <c r="H153" s="1205" t="s">
        <v>9033</v>
      </c>
    </row>
    <row r="154" spans="2:8" x14ac:dyDescent="0.25">
      <c r="B154" s="581">
        <v>43640</v>
      </c>
      <c r="C154" s="581">
        <v>43645</v>
      </c>
      <c r="D154" s="1203" t="s">
        <v>4161</v>
      </c>
      <c r="E154" s="1205" t="s">
        <v>15742</v>
      </c>
      <c r="F154" s="1203" t="s">
        <v>70</v>
      </c>
      <c r="G154" s="1154" t="s">
        <v>15740</v>
      </c>
      <c r="H154" s="1205" t="s">
        <v>9033</v>
      </c>
    </row>
    <row r="155" spans="2:8" x14ac:dyDescent="0.25">
      <c r="B155" s="581">
        <v>43640</v>
      </c>
      <c r="C155" s="581">
        <v>43645</v>
      </c>
      <c r="D155" s="1203" t="s">
        <v>11563</v>
      </c>
      <c r="E155" s="1205" t="s">
        <v>15743</v>
      </c>
      <c r="F155" s="1203" t="s">
        <v>70</v>
      </c>
      <c r="G155" s="1154" t="s">
        <v>15740</v>
      </c>
      <c r="H155" s="1205" t="s">
        <v>9033</v>
      </c>
    </row>
    <row r="156" spans="2:8" x14ac:dyDescent="0.25">
      <c r="B156" s="581">
        <v>43640</v>
      </c>
      <c r="C156" s="581">
        <v>43645</v>
      </c>
      <c r="D156" s="1203" t="s">
        <v>6545</v>
      </c>
      <c r="E156" s="1205" t="s">
        <v>15744</v>
      </c>
      <c r="F156" s="1203" t="s">
        <v>70</v>
      </c>
      <c r="G156" s="1154" t="s">
        <v>15740</v>
      </c>
      <c r="H156" s="1205" t="s">
        <v>9033</v>
      </c>
    </row>
    <row r="157" spans="2:8" x14ac:dyDescent="0.25">
      <c r="B157" s="581">
        <v>43640</v>
      </c>
      <c r="C157" s="581">
        <v>43645</v>
      </c>
      <c r="D157" s="1203" t="s">
        <v>15745</v>
      </c>
      <c r="E157" s="1205" t="s">
        <v>15746</v>
      </c>
      <c r="F157" s="1203" t="s">
        <v>70</v>
      </c>
      <c r="G157" s="1154" t="s">
        <v>15740</v>
      </c>
      <c r="H157" s="1205" t="s">
        <v>9033</v>
      </c>
    </row>
    <row r="158" spans="2:8" x14ac:dyDescent="0.25">
      <c r="B158" s="581">
        <v>43640</v>
      </c>
      <c r="C158" s="581">
        <v>43645</v>
      </c>
      <c r="D158" s="1203" t="s">
        <v>9035</v>
      </c>
      <c r="E158" s="1205" t="s">
        <v>15747</v>
      </c>
      <c r="F158" s="1203" t="s">
        <v>70</v>
      </c>
      <c r="G158" s="1154" t="s">
        <v>15740</v>
      </c>
      <c r="H158" s="1205" t="s">
        <v>9033</v>
      </c>
    </row>
    <row r="159" spans="2:8" x14ac:dyDescent="0.25">
      <c r="B159" s="581">
        <v>43642</v>
      </c>
      <c r="C159" s="581">
        <v>43646</v>
      </c>
      <c r="D159" s="1203" t="s">
        <v>1258</v>
      </c>
      <c r="E159" s="1205" t="s">
        <v>15748</v>
      </c>
      <c r="F159" s="1203" t="s">
        <v>4927</v>
      </c>
      <c r="G159" s="1154" t="s">
        <v>178</v>
      </c>
      <c r="H159" s="1205" t="s">
        <v>15749</v>
      </c>
    </row>
    <row r="160" spans="2:8" x14ac:dyDescent="0.25">
      <c r="B160" s="581">
        <v>43643</v>
      </c>
      <c r="C160" s="581">
        <v>43644</v>
      </c>
      <c r="D160" s="1203" t="s">
        <v>6072</v>
      </c>
      <c r="E160" s="1205" t="s">
        <v>8826</v>
      </c>
      <c r="F160" s="1203" t="s">
        <v>23</v>
      </c>
      <c r="G160" s="1207">
        <v>711</v>
      </c>
      <c r="H160" s="1205" t="s">
        <v>15750</v>
      </c>
    </row>
    <row r="161" spans="1:8" x14ac:dyDescent="0.25">
      <c r="B161" s="122">
        <v>43643</v>
      </c>
      <c r="C161" s="122">
        <v>43644</v>
      </c>
      <c r="D161" s="1203" t="s">
        <v>8537</v>
      </c>
      <c r="E161" s="1205" t="s">
        <v>12959</v>
      </c>
      <c r="F161" s="1203" t="s">
        <v>23</v>
      </c>
      <c r="G161" s="1207">
        <v>710</v>
      </c>
      <c r="H161" s="1205" t="s">
        <v>15751</v>
      </c>
    </row>
    <row r="162" spans="1:8" x14ac:dyDescent="0.25">
      <c r="B162" s="122"/>
      <c r="C162" s="122"/>
      <c r="D162" s="1047"/>
      <c r="E162" s="1050"/>
      <c r="F162" s="1047"/>
      <c r="G162" s="123"/>
      <c r="H162" s="1047"/>
    </row>
    <row r="163" spans="1:8" x14ac:dyDescent="0.25">
      <c r="B163" s="122"/>
      <c r="C163" s="122"/>
      <c r="D163" s="1047"/>
      <c r="E163" s="1050"/>
      <c r="F163" s="1047"/>
      <c r="G163" s="123"/>
      <c r="H163" s="1047"/>
    </row>
    <row r="164" spans="1:8" x14ac:dyDescent="0.25">
      <c r="B164" s="122"/>
      <c r="C164" s="122"/>
      <c r="D164" s="1047"/>
      <c r="E164" s="1050"/>
      <c r="F164" s="1047"/>
      <c r="G164" s="123"/>
      <c r="H164" s="1047"/>
    </row>
    <row r="165" spans="1:8" x14ac:dyDescent="0.25">
      <c r="B165" s="122"/>
      <c r="C165" s="122"/>
      <c r="D165" s="1047"/>
      <c r="E165" s="1050"/>
      <c r="F165" s="1047"/>
      <c r="G165" s="123"/>
      <c r="H165" s="1047"/>
    </row>
    <row r="166" spans="1:8" x14ac:dyDescent="0.25">
      <c r="A166" s="184"/>
      <c r="B166" s="337"/>
      <c r="C166" s="337"/>
      <c r="D166" s="105"/>
      <c r="E166" s="105"/>
      <c r="F166" s="105"/>
      <c r="G166" s="338"/>
      <c r="H166" s="105"/>
    </row>
    <row r="167" spans="1:8" x14ac:dyDescent="0.25">
      <c r="A167" s="128" t="s">
        <v>13393</v>
      </c>
      <c r="B167" s="122"/>
      <c r="C167" s="122"/>
      <c r="D167" s="1047"/>
      <c r="E167" s="1050"/>
      <c r="F167" s="1047"/>
      <c r="G167" s="123"/>
      <c r="H167" s="1050"/>
    </row>
    <row r="168" spans="1:8" x14ac:dyDescent="0.25">
      <c r="B168" s="122"/>
      <c r="C168" s="122"/>
      <c r="D168" s="1203"/>
      <c r="E168" s="1205"/>
      <c r="F168" s="1203"/>
      <c r="G168" s="123"/>
      <c r="H168" s="1205"/>
    </row>
    <row r="169" spans="1:8" x14ac:dyDescent="0.25">
      <c r="B169" s="122"/>
      <c r="C169" s="122"/>
      <c r="D169" s="1203"/>
      <c r="E169" s="1205"/>
      <c r="F169" s="1203"/>
      <c r="G169" s="123"/>
      <c r="H169" s="1205"/>
    </row>
    <row r="170" spans="1:8" x14ac:dyDescent="0.25">
      <c r="B170" s="122"/>
      <c r="C170" s="122"/>
      <c r="D170" s="1203"/>
      <c r="E170" s="1205"/>
      <c r="F170" s="1203"/>
      <c r="G170" s="123"/>
      <c r="H170" s="1205"/>
    </row>
    <row r="171" spans="1:8" x14ac:dyDescent="0.25">
      <c r="B171" s="122"/>
      <c r="C171" s="122"/>
      <c r="D171" s="1203"/>
      <c r="E171" s="1205"/>
      <c r="F171" s="1203"/>
      <c r="G171" s="123"/>
      <c r="H171" s="1205"/>
    </row>
    <row r="172" spans="1:8" x14ac:dyDescent="0.25">
      <c r="B172" s="122"/>
      <c r="C172" s="122"/>
      <c r="D172" s="1203"/>
      <c r="E172" s="1205"/>
      <c r="F172" s="1203"/>
      <c r="G172" s="123"/>
      <c r="H172" s="1205"/>
    </row>
    <row r="173" spans="1:8" x14ac:dyDescent="0.25">
      <c r="B173" s="122"/>
      <c r="C173" s="122"/>
      <c r="D173" s="1203"/>
      <c r="E173" s="1205"/>
      <c r="F173" s="1203"/>
      <c r="G173" s="123"/>
      <c r="H173" s="1205"/>
    </row>
    <row r="174" spans="1:8" x14ac:dyDescent="0.25">
      <c r="B174" s="122"/>
      <c r="C174" s="122"/>
      <c r="D174" s="1203"/>
      <c r="E174" s="1205"/>
      <c r="F174" s="1203"/>
      <c r="G174" s="123"/>
      <c r="H174" s="1205"/>
    </row>
    <row r="175" spans="1:8" x14ac:dyDescent="0.25">
      <c r="B175" s="122"/>
      <c r="C175" s="122"/>
      <c r="D175" s="1203"/>
      <c r="E175" s="1205"/>
      <c r="F175" s="1203"/>
      <c r="G175" s="123"/>
      <c r="H175" s="1205"/>
    </row>
    <row r="176" spans="1:8" x14ac:dyDescent="0.25">
      <c r="B176" s="122"/>
      <c r="C176" s="122"/>
      <c r="D176" s="1203"/>
      <c r="E176" s="1205"/>
      <c r="F176" s="1203"/>
      <c r="G176" s="123"/>
      <c r="H176" s="1205"/>
    </row>
    <row r="177" spans="1:10" x14ac:dyDescent="0.25">
      <c r="B177" s="122"/>
      <c r="C177" s="122"/>
      <c r="D177" s="1203"/>
      <c r="E177" s="1205"/>
      <c r="F177" s="1203"/>
      <c r="G177" s="123"/>
      <c r="H177" s="1205"/>
    </row>
    <row r="178" spans="1:10" x14ac:dyDescent="0.25">
      <c r="B178" s="941"/>
      <c r="C178" s="941"/>
      <c r="D178" s="216"/>
      <c r="E178" s="216"/>
      <c r="F178" s="216"/>
      <c r="G178" s="944"/>
      <c r="H178" s="216"/>
      <c r="I178" s="936"/>
      <c r="J178" s="936"/>
    </row>
    <row r="179" spans="1:10" x14ac:dyDescent="0.25">
      <c r="B179" s="122"/>
      <c r="C179" s="122"/>
      <c r="D179" s="1047"/>
      <c r="E179" s="1050"/>
      <c r="F179" s="1047"/>
      <c r="G179" s="123"/>
      <c r="H179" s="1050"/>
    </row>
    <row r="180" spans="1:10" x14ac:dyDescent="0.25">
      <c r="A180" s="184"/>
      <c r="B180" s="337"/>
      <c r="C180" s="337"/>
      <c r="D180" s="105"/>
      <c r="E180" s="105"/>
      <c r="F180" s="105"/>
      <c r="G180" s="338"/>
      <c r="H180" s="105"/>
    </row>
    <row r="181" spans="1:10" x14ac:dyDescent="0.25">
      <c r="A181" s="128" t="s">
        <v>6335</v>
      </c>
      <c r="B181" s="115"/>
      <c r="C181" s="115"/>
      <c r="D181" s="1050"/>
      <c r="E181" s="1050"/>
      <c r="F181" s="1050"/>
      <c r="G181" s="113"/>
      <c r="H181" s="1050"/>
    </row>
    <row r="182" spans="1:10" x14ac:dyDescent="0.25">
      <c r="B182" s="115"/>
      <c r="C182" s="115"/>
      <c r="D182" s="1050"/>
      <c r="E182" s="1050"/>
      <c r="F182" s="1050"/>
      <c r="G182" s="113"/>
      <c r="H182" s="232"/>
    </row>
    <row r="183" spans="1:10" x14ac:dyDescent="0.25">
      <c r="B183" s="115"/>
      <c r="C183" s="115"/>
      <c r="D183" s="1050"/>
      <c r="E183" s="1050"/>
      <c r="F183" s="1050"/>
      <c r="G183" s="113"/>
      <c r="H183" s="1050"/>
    </row>
    <row r="184" spans="1:10" x14ac:dyDescent="0.25">
      <c r="B184" s="122"/>
      <c r="C184" s="122"/>
      <c r="D184" s="1047"/>
      <c r="E184" s="1050"/>
      <c r="F184" s="1047"/>
      <c r="G184" s="123"/>
      <c r="H184" s="1047"/>
    </row>
    <row r="185" spans="1:10" x14ac:dyDescent="0.25">
      <c r="B185" s="115"/>
      <c r="C185" s="115"/>
      <c r="D185" s="1050"/>
      <c r="E185" s="1050"/>
      <c r="F185" s="1050"/>
      <c r="G185" s="113"/>
      <c r="H185" s="1050"/>
    </row>
    <row r="186" spans="1:10" x14ac:dyDescent="0.25">
      <c r="B186" s="115"/>
      <c r="C186" s="115"/>
      <c r="D186" s="1050"/>
      <c r="E186" s="1050"/>
      <c r="F186" s="1050"/>
      <c r="G186" s="113"/>
      <c r="H186" s="1050"/>
    </row>
    <row r="187" spans="1:10" x14ac:dyDescent="0.25">
      <c r="A187" s="184"/>
      <c r="B187" s="332"/>
      <c r="C187" s="332"/>
      <c r="D187" s="99"/>
      <c r="E187" s="99"/>
      <c r="F187" s="99"/>
      <c r="G187" s="333"/>
      <c r="H187" s="99"/>
    </row>
    <row r="188" spans="1:10" x14ac:dyDescent="0.25">
      <c r="A188" s="128" t="s">
        <v>181</v>
      </c>
      <c r="B188" s="122"/>
      <c r="C188" s="122"/>
      <c r="D188" s="1047"/>
      <c r="E188" s="1050"/>
      <c r="F188" s="1047"/>
      <c r="G188" s="123"/>
      <c r="H188" s="1047"/>
    </row>
    <row r="189" spans="1:10" x14ac:dyDescent="0.25">
      <c r="B189" s="962">
        <v>43625</v>
      </c>
      <c r="C189" s="962">
        <v>43627</v>
      </c>
      <c r="D189" s="945" t="s">
        <v>11114</v>
      </c>
      <c r="E189" s="946" t="s">
        <v>36</v>
      </c>
      <c r="F189" s="815" t="s">
        <v>916</v>
      </c>
      <c r="G189" s="947">
        <v>518.29999999999995</v>
      </c>
      <c r="H189" s="599" t="s">
        <v>16000</v>
      </c>
    </row>
    <row r="190" spans="1:10" x14ac:dyDescent="0.25">
      <c r="B190" s="962">
        <v>43626</v>
      </c>
      <c r="C190" s="962">
        <v>43628</v>
      </c>
      <c r="D190" s="945" t="s">
        <v>9295</v>
      </c>
      <c r="E190" s="946" t="s">
        <v>9722</v>
      </c>
      <c r="F190" s="815" t="s">
        <v>1437</v>
      </c>
      <c r="G190" s="947">
        <v>1461.16</v>
      </c>
      <c r="H190" s="599" t="s">
        <v>15014</v>
      </c>
    </row>
    <row r="191" spans="1:10" x14ac:dyDescent="0.25">
      <c r="B191" s="989">
        <v>43642</v>
      </c>
      <c r="C191" s="989">
        <v>43644</v>
      </c>
      <c r="D191" s="950" t="s">
        <v>2453</v>
      </c>
      <c r="E191" s="950" t="s">
        <v>10479</v>
      </c>
      <c r="F191" s="950" t="s">
        <v>213</v>
      </c>
      <c r="G191" s="1014">
        <v>1019.04</v>
      </c>
      <c r="H191" s="950" t="s">
        <v>16036</v>
      </c>
    </row>
    <row r="192" spans="1:10" x14ac:dyDescent="0.25">
      <c r="B192" s="989"/>
      <c r="C192" s="989"/>
      <c r="D192" s="950"/>
      <c r="E192" s="950"/>
      <c r="F192" s="950"/>
      <c r="G192" s="1014"/>
      <c r="H192" s="950"/>
    </row>
    <row r="193" spans="1:8" x14ac:dyDescent="0.25">
      <c r="B193" s="989"/>
      <c r="C193" s="989"/>
      <c r="D193" s="950"/>
      <c r="E193" s="950"/>
      <c r="F193" s="950"/>
      <c r="G193" s="1014"/>
      <c r="H193" s="950"/>
    </row>
    <row r="194" spans="1:8" x14ac:dyDescent="0.25">
      <c r="B194" s="989"/>
      <c r="C194" s="989"/>
      <c r="D194" s="950"/>
      <c r="E194" s="950"/>
      <c r="F194" s="950"/>
      <c r="G194" s="1014"/>
      <c r="H194" s="950"/>
    </row>
    <row r="195" spans="1:8" x14ac:dyDescent="0.25">
      <c r="B195" s="989"/>
      <c r="C195" s="989"/>
      <c r="D195" s="950"/>
      <c r="E195" s="950"/>
      <c r="F195" s="950"/>
      <c r="G195" s="1014"/>
      <c r="H195" s="950"/>
    </row>
    <row r="196" spans="1:8" x14ac:dyDescent="0.25">
      <c r="B196" s="989"/>
      <c r="C196" s="989"/>
      <c r="D196" s="950"/>
      <c r="E196" s="950"/>
      <c r="F196" s="950"/>
      <c r="G196" s="1014"/>
      <c r="H196" s="950"/>
    </row>
    <row r="197" spans="1:8" x14ac:dyDescent="0.25">
      <c r="B197" s="939"/>
      <c r="C197" s="939"/>
      <c r="D197" s="950"/>
      <c r="E197" s="935"/>
      <c r="F197" s="950"/>
      <c r="G197" s="951"/>
      <c r="H197" s="950"/>
    </row>
    <row r="198" spans="1:8" x14ac:dyDescent="0.25">
      <c r="A198" s="184"/>
      <c r="B198" s="337"/>
      <c r="C198" s="337"/>
      <c r="D198" s="105"/>
      <c r="E198" s="105"/>
      <c r="F198" s="105"/>
      <c r="G198" s="338"/>
      <c r="H198" s="105"/>
    </row>
    <row r="199" spans="1:8" x14ac:dyDescent="0.25">
      <c r="A199" s="128" t="s">
        <v>9060</v>
      </c>
      <c r="B199" s="115"/>
      <c r="C199" s="115"/>
      <c r="D199" s="549"/>
      <c r="E199" s="549"/>
      <c r="F199" s="549"/>
      <c r="G199" s="113"/>
      <c r="H199" s="549"/>
    </row>
    <row r="200" spans="1:8" x14ac:dyDescent="0.25">
      <c r="B200" s="115"/>
      <c r="C200" s="115"/>
      <c r="D200" s="549"/>
      <c r="E200" s="549"/>
      <c r="F200" s="549"/>
      <c r="G200" s="113"/>
      <c r="H200" s="549"/>
    </row>
    <row r="201" spans="1:8" x14ac:dyDescent="0.25">
      <c r="B201" s="115"/>
      <c r="C201" s="115"/>
      <c r="D201" s="549"/>
      <c r="E201" s="549"/>
      <c r="F201" s="549"/>
      <c r="G201" s="113"/>
      <c r="H201" s="549"/>
    </row>
    <row r="202" spans="1:8" x14ac:dyDescent="0.25">
      <c r="B202" s="115"/>
      <c r="C202" s="115"/>
      <c r="D202" s="549"/>
      <c r="E202" s="549"/>
      <c r="F202" s="549"/>
      <c r="G202" s="113"/>
      <c r="H202" s="549"/>
    </row>
    <row r="203" spans="1:8" x14ac:dyDescent="0.25">
      <c r="B203" s="115"/>
      <c r="C203" s="115"/>
      <c r="D203" s="549"/>
      <c r="E203" s="549"/>
      <c r="F203" s="549"/>
      <c r="G203" s="113"/>
      <c r="H203" s="549"/>
    </row>
    <row r="204" spans="1:8" x14ac:dyDescent="0.25">
      <c r="B204" s="115"/>
      <c r="C204" s="115"/>
      <c r="D204" s="549"/>
      <c r="E204" s="549"/>
      <c r="F204" s="549"/>
      <c r="G204" s="113"/>
      <c r="H204" s="549"/>
    </row>
    <row r="205" spans="1:8" x14ac:dyDescent="0.25">
      <c r="B205" s="115"/>
      <c r="C205" s="115"/>
      <c r="D205" s="549"/>
      <c r="E205" s="549"/>
      <c r="F205" s="549"/>
      <c r="G205" s="113"/>
      <c r="H205" s="549"/>
    </row>
    <row r="206" spans="1:8" x14ac:dyDescent="0.25">
      <c r="A206" s="184"/>
      <c r="B206" s="337"/>
      <c r="C206" s="337"/>
      <c r="D206" s="105"/>
      <c r="E206" s="105"/>
      <c r="F206" s="105"/>
      <c r="G206" s="338"/>
      <c r="H206" s="105"/>
    </row>
    <row r="207" spans="1:8" x14ac:dyDescent="0.25">
      <c r="A207" s="128" t="s">
        <v>8603</v>
      </c>
      <c r="B207" s="760"/>
      <c r="C207" s="760"/>
      <c r="D207" s="136"/>
      <c r="E207" s="136"/>
      <c r="F207" s="136"/>
      <c r="G207" s="732"/>
      <c r="H207" s="136"/>
    </row>
    <row r="208" spans="1:8" x14ac:dyDescent="0.25">
      <c r="B208" s="941">
        <v>43626</v>
      </c>
      <c r="C208" s="941">
        <v>43627</v>
      </c>
      <c r="D208" s="547" t="s">
        <v>6228</v>
      </c>
      <c r="E208" s="547" t="s">
        <v>308</v>
      </c>
      <c r="F208" s="547" t="s">
        <v>1329</v>
      </c>
      <c r="G208" s="1028">
        <v>235.55</v>
      </c>
      <c r="H208" s="547" t="s">
        <v>15991</v>
      </c>
    </row>
    <row r="209" spans="1:8" x14ac:dyDescent="0.25">
      <c r="B209" s="941"/>
      <c r="C209" s="941"/>
      <c r="D209" s="547"/>
      <c r="E209" s="547"/>
      <c r="F209" s="547"/>
      <c r="G209" s="1028"/>
      <c r="H209" s="547"/>
    </row>
    <row r="210" spans="1:8" x14ac:dyDescent="0.25">
      <c r="B210" s="941">
        <v>43633</v>
      </c>
      <c r="C210" s="941">
        <v>43636</v>
      </c>
      <c r="D210" s="547" t="s">
        <v>300</v>
      </c>
      <c r="E210" s="547" t="s">
        <v>15682</v>
      </c>
      <c r="F210" s="547" t="s">
        <v>204</v>
      </c>
      <c r="G210" s="1028">
        <v>1041</v>
      </c>
      <c r="H210" s="547" t="s">
        <v>15683</v>
      </c>
    </row>
    <row r="211" spans="1:8" x14ac:dyDescent="0.25">
      <c r="B211" s="941">
        <v>43643</v>
      </c>
      <c r="C211" s="941">
        <v>43644</v>
      </c>
      <c r="D211" s="547" t="s">
        <v>14448</v>
      </c>
      <c r="E211" s="547" t="s">
        <v>67</v>
      </c>
      <c r="F211" s="547" t="s">
        <v>172</v>
      </c>
      <c r="G211" s="1028">
        <v>1544.07</v>
      </c>
      <c r="H211" s="547" t="s">
        <v>15992</v>
      </c>
    </row>
    <row r="212" spans="1:8" x14ac:dyDescent="0.25">
      <c r="B212" s="939"/>
      <c r="C212" s="939"/>
      <c r="D212" s="950" t="s">
        <v>13137</v>
      </c>
      <c r="E212" s="950" t="s">
        <v>8756</v>
      </c>
      <c r="F212" s="950"/>
      <c r="G212" s="951"/>
      <c r="H212" s="950"/>
    </row>
    <row r="213" spans="1:8" x14ac:dyDescent="0.25">
      <c r="B213" s="939"/>
      <c r="C213" s="939"/>
      <c r="D213" s="950" t="s">
        <v>10176</v>
      </c>
      <c r="E213" s="950" t="s">
        <v>14634</v>
      </c>
      <c r="F213" s="950"/>
      <c r="G213" s="951"/>
      <c r="H213" s="950"/>
    </row>
    <row r="214" spans="1:8" x14ac:dyDescent="0.25">
      <c r="B214" s="939"/>
      <c r="C214" s="939"/>
      <c r="D214" s="950"/>
      <c r="E214" s="950"/>
      <c r="F214" s="950"/>
      <c r="G214" s="951"/>
      <c r="H214" s="950"/>
    </row>
    <row r="215" spans="1:8" x14ac:dyDescent="0.25">
      <c r="B215" s="115"/>
      <c r="C215" s="115"/>
      <c r="D215" s="549"/>
      <c r="E215" s="549"/>
      <c r="F215" s="550"/>
      <c r="G215" s="113"/>
      <c r="H215" s="549"/>
    </row>
    <row r="216" spans="1:8" x14ac:dyDescent="0.25">
      <c r="A216" s="184"/>
      <c r="B216" s="332"/>
      <c r="C216" s="332"/>
      <c r="D216" s="99"/>
      <c r="E216" s="99"/>
      <c r="F216" s="99"/>
      <c r="G216" s="333"/>
      <c r="H216" s="99"/>
    </row>
    <row r="217" spans="1:8" x14ac:dyDescent="0.25">
      <c r="A217" s="128" t="s">
        <v>28</v>
      </c>
      <c r="B217" s="551"/>
      <c r="C217" s="552"/>
      <c r="D217" s="553"/>
      <c r="E217" s="553"/>
      <c r="F217" s="553"/>
      <c r="G217" s="560"/>
      <c r="H217" s="553"/>
    </row>
    <row r="218" spans="1:8" x14ac:dyDescent="0.25">
      <c r="B218" s="551"/>
      <c r="C218" s="551"/>
      <c r="D218" s="553"/>
      <c r="E218" s="553"/>
      <c r="F218" s="553"/>
      <c r="G218" s="123"/>
      <c r="H218" s="553"/>
    </row>
    <row r="219" spans="1:8" x14ac:dyDescent="0.25">
      <c r="B219" s="551"/>
      <c r="C219" s="551"/>
      <c r="D219" s="553"/>
      <c r="E219" s="553"/>
      <c r="F219" s="553"/>
      <c r="G219" s="123"/>
      <c r="H219" s="553"/>
    </row>
    <row r="220" spans="1:8" x14ac:dyDescent="0.25">
      <c r="B220" s="551"/>
      <c r="C220" s="551"/>
      <c r="D220" s="553"/>
      <c r="E220" s="553"/>
      <c r="F220" s="553"/>
      <c r="G220" s="123"/>
      <c r="H220" s="553"/>
    </row>
    <row r="221" spans="1:8" x14ac:dyDescent="0.25">
      <c r="B221" s="551"/>
      <c r="C221" s="551"/>
      <c r="D221" s="553"/>
      <c r="E221" s="553"/>
      <c r="F221" s="553"/>
      <c r="G221" s="123"/>
      <c r="H221" s="553"/>
    </row>
    <row r="222" spans="1:8" x14ac:dyDescent="0.25">
      <c r="B222" s="551"/>
      <c r="C222" s="551"/>
      <c r="D222" s="553"/>
      <c r="E222" s="553"/>
      <c r="F222" s="553"/>
      <c r="G222" s="123"/>
      <c r="H222" s="553"/>
    </row>
    <row r="223" spans="1:8" x14ac:dyDescent="0.25">
      <c r="A223" s="184"/>
      <c r="B223" s="332"/>
      <c r="C223" s="332"/>
      <c r="D223" s="99"/>
      <c r="E223" s="99"/>
      <c r="F223" s="99"/>
      <c r="G223" s="333"/>
      <c r="H223" s="99"/>
    </row>
    <row r="224" spans="1:8" x14ac:dyDescent="0.25">
      <c r="A224" s="128" t="s">
        <v>50</v>
      </c>
      <c r="B224" s="126"/>
      <c r="C224" s="126"/>
      <c r="D224" s="273"/>
      <c r="E224" s="1049"/>
      <c r="F224" s="1046"/>
      <c r="G224" s="25"/>
      <c r="H224" s="1049"/>
    </row>
    <row r="225" spans="2:8" x14ac:dyDescent="0.25">
      <c r="B225" s="126"/>
      <c r="C225" s="126"/>
      <c r="D225" s="1046"/>
      <c r="E225" s="1049"/>
      <c r="F225" s="1046"/>
      <c r="G225" s="25"/>
      <c r="H225" s="1049"/>
    </row>
    <row r="226" spans="2:8" x14ac:dyDescent="0.25">
      <c r="B226" s="126"/>
      <c r="C226" s="126"/>
      <c r="D226" s="273"/>
      <c r="E226" s="1049"/>
      <c r="F226" s="1046"/>
      <c r="G226" s="25"/>
      <c r="H226" s="1049"/>
    </row>
    <row r="227" spans="2:8" x14ac:dyDescent="0.25">
      <c r="B227" s="842">
        <v>43631</v>
      </c>
      <c r="C227" s="842">
        <v>43635</v>
      </c>
      <c r="D227" s="1121" t="s">
        <v>15296</v>
      </c>
      <c r="E227" s="572" t="s">
        <v>534</v>
      </c>
      <c r="F227" s="547" t="s">
        <v>20</v>
      </c>
      <c r="G227" s="811">
        <v>1950</v>
      </c>
      <c r="H227" s="572" t="s">
        <v>15297</v>
      </c>
    </row>
    <row r="228" spans="2:8" x14ac:dyDescent="0.25">
      <c r="B228" s="842">
        <v>43640</v>
      </c>
      <c r="C228" s="842">
        <v>43645</v>
      </c>
      <c r="D228" s="1121" t="s">
        <v>15637</v>
      </c>
      <c r="E228" s="572" t="s">
        <v>703</v>
      </c>
      <c r="F228" s="547" t="s">
        <v>213</v>
      </c>
      <c r="G228" s="811">
        <v>1716</v>
      </c>
      <c r="H228" s="572" t="s">
        <v>15638</v>
      </c>
    </row>
    <row r="229" spans="2:8" x14ac:dyDescent="0.25">
      <c r="B229" s="842">
        <v>43640</v>
      </c>
      <c r="C229" s="842">
        <v>43645</v>
      </c>
      <c r="D229" s="1121" t="s">
        <v>15639</v>
      </c>
      <c r="E229" s="572" t="s">
        <v>703</v>
      </c>
      <c r="F229" s="547" t="s">
        <v>213</v>
      </c>
      <c r="G229" s="811">
        <v>616</v>
      </c>
      <c r="H229" s="572" t="s">
        <v>15638</v>
      </c>
    </row>
    <row r="230" spans="2:8" x14ac:dyDescent="0.25">
      <c r="B230" s="842">
        <v>43640</v>
      </c>
      <c r="C230" s="842">
        <v>43644</v>
      </c>
      <c r="D230" s="1121" t="s">
        <v>6869</v>
      </c>
      <c r="E230" s="572" t="s">
        <v>2699</v>
      </c>
      <c r="F230" s="547" t="s">
        <v>6317</v>
      </c>
      <c r="G230" s="811">
        <v>1369</v>
      </c>
      <c r="H230" s="572" t="s">
        <v>15640</v>
      </c>
    </row>
    <row r="231" spans="2:8" x14ac:dyDescent="0.25">
      <c r="B231" s="842">
        <v>43640</v>
      </c>
      <c r="C231" s="842">
        <v>43645</v>
      </c>
      <c r="D231" s="1121" t="s">
        <v>12211</v>
      </c>
      <c r="E231" s="572" t="s">
        <v>3924</v>
      </c>
      <c r="F231" s="547" t="s">
        <v>213</v>
      </c>
      <c r="G231" s="811">
        <v>1585.5</v>
      </c>
      <c r="H231" s="572" t="s">
        <v>15641</v>
      </c>
    </row>
    <row r="232" spans="2:8" x14ac:dyDescent="0.25">
      <c r="B232" s="842">
        <v>43640</v>
      </c>
      <c r="C232" s="842">
        <v>43645</v>
      </c>
      <c r="D232" s="1121" t="s">
        <v>12213</v>
      </c>
      <c r="E232" s="572" t="s">
        <v>3924</v>
      </c>
      <c r="F232" s="547" t="s">
        <v>213</v>
      </c>
      <c r="G232" s="811">
        <v>1585.5</v>
      </c>
      <c r="H232" s="572" t="s">
        <v>15641</v>
      </c>
    </row>
    <row r="233" spans="2:8" x14ac:dyDescent="0.25">
      <c r="B233" s="842"/>
      <c r="C233" s="842"/>
      <c r="D233" s="1121"/>
      <c r="E233" s="572"/>
      <c r="F233" s="547"/>
      <c r="G233" s="811"/>
      <c r="H233" s="572"/>
    </row>
    <row r="234" spans="2:8" x14ac:dyDescent="0.25">
      <c r="B234" s="842"/>
      <c r="C234" s="842"/>
      <c r="D234" s="1121"/>
      <c r="E234" s="572"/>
      <c r="F234" s="547"/>
      <c r="G234" s="811"/>
      <c r="H234" s="572"/>
    </row>
    <row r="235" spans="2:8" x14ac:dyDescent="0.25">
      <c r="B235" s="842"/>
      <c r="C235" s="842"/>
      <c r="D235" s="1121"/>
      <c r="E235" s="572"/>
      <c r="F235" s="547"/>
      <c r="G235" s="811"/>
      <c r="H235" s="572"/>
    </row>
    <row r="236" spans="2:8" x14ac:dyDescent="0.25">
      <c r="B236" s="842"/>
      <c r="C236" s="842"/>
      <c r="D236" s="1121"/>
      <c r="E236" s="572"/>
      <c r="F236" s="547"/>
      <c r="G236" s="811"/>
      <c r="H236" s="572"/>
    </row>
    <row r="237" spans="2:8" x14ac:dyDescent="0.25">
      <c r="B237" s="842"/>
      <c r="C237" s="842"/>
      <c r="D237" s="1121"/>
      <c r="E237" s="572"/>
      <c r="F237" s="547"/>
      <c r="G237" s="811"/>
      <c r="H237" s="572"/>
    </row>
    <row r="238" spans="2:8" x14ac:dyDescent="0.25">
      <c r="B238" s="126"/>
      <c r="C238" s="126"/>
      <c r="D238" s="1046"/>
      <c r="E238" s="1049"/>
      <c r="F238" s="1046"/>
      <c r="G238" s="76"/>
      <c r="H238" s="1049"/>
    </row>
    <row r="239" spans="2:8" x14ac:dyDescent="0.25">
      <c r="B239" s="126"/>
      <c r="C239" s="126"/>
      <c r="D239" s="1046"/>
      <c r="E239" s="1049"/>
      <c r="F239" s="1046"/>
      <c r="G239" s="76"/>
      <c r="H239" s="1049"/>
    </row>
    <row r="240" spans="2:8" x14ac:dyDescent="0.25">
      <c r="B240" s="126"/>
      <c r="C240" s="126"/>
      <c r="D240" s="1049"/>
      <c r="E240" s="1049"/>
      <c r="F240" s="1046"/>
      <c r="G240" s="76"/>
      <c r="H240" s="1049"/>
    </row>
    <row r="241" spans="1:8" x14ac:dyDescent="0.25">
      <c r="A241" s="184"/>
      <c r="B241" s="332"/>
      <c r="C241" s="332"/>
      <c r="D241" s="99"/>
      <c r="E241" s="99"/>
      <c r="F241" s="99"/>
      <c r="G241" s="333"/>
      <c r="H241" s="99"/>
    </row>
    <row r="242" spans="1:8" x14ac:dyDescent="0.25">
      <c r="A242" s="128" t="s">
        <v>1644</v>
      </c>
      <c r="B242" s="551"/>
      <c r="C242" s="551"/>
      <c r="D242" s="548"/>
      <c r="E242" s="548"/>
      <c r="F242" s="548"/>
      <c r="G242" s="123"/>
      <c r="H242" s="548"/>
    </row>
    <row r="243" spans="1:8" x14ac:dyDescent="0.25">
      <c r="B243" s="922">
        <v>43626</v>
      </c>
      <c r="C243" s="922">
        <v>43631</v>
      </c>
      <c r="D243" s="935" t="s">
        <v>3511</v>
      </c>
      <c r="E243" s="935" t="s">
        <v>14270</v>
      </c>
      <c r="F243" s="935" t="s">
        <v>1022</v>
      </c>
      <c r="G243" s="1015">
        <v>805.88</v>
      </c>
      <c r="H243" s="935" t="s">
        <v>11167</v>
      </c>
    </row>
    <row r="244" spans="1:8" x14ac:dyDescent="0.25">
      <c r="B244" s="922">
        <v>43626</v>
      </c>
      <c r="C244" s="922">
        <v>43627</v>
      </c>
      <c r="D244" s="935" t="s">
        <v>1648</v>
      </c>
      <c r="E244" s="935" t="s">
        <v>14407</v>
      </c>
      <c r="F244" s="935" t="s">
        <v>1329</v>
      </c>
      <c r="G244" s="1015">
        <v>177.28</v>
      </c>
      <c r="H244" s="935" t="s">
        <v>15943</v>
      </c>
    </row>
    <row r="245" spans="1:8" x14ac:dyDescent="0.25">
      <c r="B245" s="922">
        <v>43641</v>
      </c>
      <c r="C245" s="922">
        <v>43644</v>
      </c>
      <c r="D245" s="935" t="s">
        <v>3498</v>
      </c>
      <c r="E245" s="935" t="s">
        <v>12859</v>
      </c>
      <c r="F245" s="935" t="s">
        <v>213</v>
      </c>
      <c r="G245" s="1015">
        <v>736.33</v>
      </c>
      <c r="H245" s="935" t="s">
        <v>15944</v>
      </c>
    </row>
    <row r="246" spans="1:8" x14ac:dyDescent="0.25">
      <c r="B246" s="922">
        <v>43642</v>
      </c>
      <c r="C246" s="922">
        <v>43644</v>
      </c>
      <c r="D246" s="935" t="s">
        <v>15945</v>
      </c>
      <c r="E246" s="935" t="s">
        <v>15946</v>
      </c>
      <c r="F246" s="935" t="s">
        <v>213</v>
      </c>
      <c r="G246" s="1015">
        <v>275.70999999999998</v>
      </c>
      <c r="H246" s="935" t="s">
        <v>15944</v>
      </c>
    </row>
    <row r="247" spans="1:8" x14ac:dyDescent="0.25">
      <c r="B247" s="922">
        <v>43642</v>
      </c>
      <c r="C247" s="922">
        <v>43644</v>
      </c>
      <c r="D247" s="935" t="s">
        <v>15947</v>
      </c>
      <c r="E247" s="935" t="s">
        <v>15946</v>
      </c>
      <c r="F247" s="935" t="s">
        <v>213</v>
      </c>
      <c r="G247" s="1015">
        <v>275.70999999999998</v>
      </c>
      <c r="H247" s="935" t="s">
        <v>15944</v>
      </c>
    </row>
    <row r="248" spans="1:8" x14ac:dyDescent="0.25">
      <c r="B248" s="922">
        <v>43641</v>
      </c>
      <c r="C248" s="922">
        <v>43644</v>
      </c>
      <c r="D248" s="935" t="s">
        <v>6119</v>
      </c>
      <c r="E248" s="935" t="s">
        <v>15927</v>
      </c>
      <c r="F248" s="935" t="s">
        <v>213</v>
      </c>
      <c r="G248" s="1015">
        <v>1678.22</v>
      </c>
      <c r="H248" s="935" t="s">
        <v>15944</v>
      </c>
    </row>
    <row r="249" spans="1:8" x14ac:dyDescent="0.25">
      <c r="B249" s="922">
        <v>43642</v>
      </c>
      <c r="C249" s="922">
        <v>43645</v>
      </c>
      <c r="D249" s="935" t="s">
        <v>15948</v>
      </c>
      <c r="E249" s="935" t="s">
        <v>15949</v>
      </c>
      <c r="F249" s="935" t="s">
        <v>213</v>
      </c>
      <c r="G249" s="1015">
        <v>666.38</v>
      </c>
      <c r="H249" s="935" t="s">
        <v>15944</v>
      </c>
    </row>
    <row r="250" spans="1:8" x14ac:dyDescent="0.25">
      <c r="B250" s="922">
        <v>43642</v>
      </c>
      <c r="C250" s="922">
        <v>43644</v>
      </c>
      <c r="D250" s="935" t="s">
        <v>15950</v>
      </c>
      <c r="E250" s="935" t="s">
        <v>15106</v>
      </c>
      <c r="F250" s="935" t="s">
        <v>213</v>
      </c>
      <c r="G250" s="1015">
        <v>414.09</v>
      </c>
      <c r="H250" s="935" t="s">
        <v>15944</v>
      </c>
    </row>
    <row r="251" spans="1:8" x14ac:dyDescent="0.25">
      <c r="B251" s="922">
        <v>43632</v>
      </c>
      <c r="C251" s="922">
        <v>43637</v>
      </c>
      <c r="D251" s="935" t="s">
        <v>15951</v>
      </c>
      <c r="E251" s="935" t="s">
        <v>15952</v>
      </c>
      <c r="F251" s="935" t="s">
        <v>179</v>
      </c>
      <c r="G251" s="1015">
        <v>1120.81</v>
      </c>
      <c r="H251" s="935" t="s">
        <v>15953</v>
      </c>
    </row>
    <row r="252" spans="1:8" x14ac:dyDescent="0.25">
      <c r="B252" s="922">
        <v>43632</v>
      </c>
      <c r="C252" s="922">
        <v>43638</v>
      </c>
      <c r="D252" s="935" t="s">
        <v>6360</v>
      </c>
      <c r="E252" s="935" t="s">
        <v>12847</v>
      </c>
      <c r="F252" s="935" t="s">
        <v>179</v>
      </c>
      <c r="G252" s="1015">
        <v>1530.82</v>
      </c>
      <c r="H252" s="935" t="s">
        <v>15953</v>
      </c>
    </row>
    <row r="253" spans="1:8" x14ac:dyDescent="0.25">
      <c r="B253" s="922">
        <v>43642</v>
      </c>
      <c r="C253" s="922">
        <v>43643</v>
      </c>
      <c r="D253" s="935" t="s">
        <v>3184</v>
      </c>
      <c r="E253" s="935" t="s">
        <v>15954</v>
      </c>
      <c r="F253" s="935" t="s">
        <v>213</v>
      </c>
      <c r="G253" s="1015">
        <v>769.75</v>
      </c>
      <c r="H253" s="935" t="s">
        <v>15944</v>
      </c>
    </row>
    <row r="254" spans="1:8" x14ac:dyDescent="0.25">
      <c r="B254" s="551"/>
      <c r="C254" s="551"/>
      <c r="D254" s="548"/>
      <c r="E254" s="548"/>
      <c r="F254" s="548"/>
      <c r="G254" s="123"/>
      <c r="H254" s="548"/>
    </row>
    <row r="255" spans="1:8" x14ac:dyDescent="0.25">
      <c r="B255" s="551"/>
      <c r="C255" s="551"/>
      <c r="D255" s="548"/>
      <c r="E255" s="548"/>
      <c r="F255" s="548"/>
      <c r="G255" s="123"/>
      <c r="H255" s="548"/>
    </row>
    <row r="256" spans="1:8" x14ac:dyDescent="0.25">
      <c r="A256" s="184"/>
      <c r="B256" s="332"/>
      <c r="C256" s="332"/>
      <c r="D256" s="99"/>
      <c r="E256" s="99"/>
      <c r="F256" s="99"/>
      <c r="G256" s="333"/>
      <c r="H256" s="99"/>
    </row>
    <row r="257" spans="1:8" x14ac:dyDescent="0.25">
      <c r="A257" s="128" t="s">
        <v>22</v>
      </c>
      <c r="B257" s="126"/>
      <c r="C257" s="126"/>
      <c r="D257" s="1046"/>
      <c r="E257" s="1046"/>
      <c r="F257" s="1046"/>
      <c r="G257" s="25"/>
      <c r="H257" s="1049"/>
    </row>
    <row r="258" spans="1:8" x14ac:dyDescent="0.25">
      <c r="B258" s="126"/>
      <c r="C258" s="126"/>
      <c r="D258" s="1046"/>
      <c r="E258" s="1049"/>
      <c r="F258" s="1046"/>
      <c r="G258" s="25"/>
      <c r="H258" s="1049"/>
    </row>
    <row r="259" spans="1:8" x14ac:dyDescent="0.25">
      <c r="A259" s="184"/>
      <c r="B259" s="332"/>
      <c r="C259" s="332"/>
      <c r="D259" s="99"/>
      <c r="E259" s="99"/>
      <c r="F259" s="99"/>
      <c r="G259" s="333"/>
      <c r="H259" s="99"/>
    </row>
    <row r="260" spans="1:8" x14ac:dyDescent="0.25">
      <c r="A260" s="128" t="s">
        <v>1289</v>
      </c>
      <c r="B260" s="122"/>
      <c r="C260" s="122"/>
      <c r="D260" s="1047"/>
      <c r="E260" s="1047"/>
      <c r="F260" s="1047"/>
      <c r="G260" s="123"/>
      <c r="H260" s="1049"/>
    </row>
    <row r="261" spans="1:8" x14ac:dyDescent="0.25">
      <c r="B261" s="122"/>
      <c r="C261" s="122"/>
      <c r="D261" s="1203"/>
      <c r="E261" s="1203"/>
      <c r="F261" s="1203"/>
      <c r="G261" s="123"/>
      <c r="H261" s="1204"/>
    </row>
    <row r="262" spans="1:8" x14ac:dyDescent="0.25">
      <c r="B262" s="122"/>
      <c r="C262" s="122"/>
      <c r="D262" s="1203"/>
      <c r="E262" s="1203"/>
      <c r="F262" s="1203"/>
      <c r="G262" s="123"/>
      <c r="H262" s="1204"/>
    </row>
    <row r="263" spans="1:8" x14ac:dyDescent="0.25">
      <c r="B263" s="922">
        <v>43645</v>
      </c>
      <c r="C263" s="922">
        <v>43652</v>
      </c>
      <c r="D263" s="935" t="s">
        <v>4198</v>
      </c>
      <c r="E263" s="935" t="s">
        <v>4199</v>
      </c>
      <c r="F263" s="935" t="s">
        <v>317</v>
      </c>
      <c r="G263" s="1210">
        <v>2100</v>
      </c>
      <c r="H263" s="572" t="s">
        <v>15779</v>
      </c>
    </row>
    <row r="264" spans="1:8" x14ac:dyDescent="0.25">
      <c r="B264" s="122"/>
      <c r="C264" s="122"/>
      <c r="D264" s="1203"/>
      <c r="E264" s="1203"/>
      <c r="F264" s="1203"/>
      <c r="G264" s="123"/>
      <c r="H264" s="1204"/>
    </row>
    <row r="265" spans="1:8" x14ac:dyDescent="0.25">
      <c r="B265" s="122"/>
      <c r="C265" s="122"/>
      <c r="D265" s="1203"/>
      <c r="E265" s="1203"/>
      <c r="F265" s="1203"/>
      <c r="G265" s="123"/>
      <c r="H265" s="1204"/>
    </row>
    <row r="266" spans="1:8" x14ac:dyDescent="0.25">
      <c r="B266" s="122"/>
      <c r="C266" s="122"/>
      <c r="D266" s="1203"/>
      <c r="E266" s="1203"/>
      <c r="F266" s="1203"/>
      <c r="G266" s="123"/>
      <c r="H266" s="1204"/>
    </row>
    <row r="267" spans="1:8" x14ac:dyDescent="0.25">
      <c r="A267" s="184"/>
      <c r="B267" s="332"/>
      <c r="C267" s="332"/>
      <c r="D267" s="99"/>
      <c r="E267" s="99"/>
      <c r="F267" s="99"/>
      <c r="G267" s="333"/>
      <c r="H267" s="99"/>
    </row>
    <row r="268" spans="1:8" x14ac:dyDescent="0.25">
      <c r="A268" s="128" t="s">
        <v>955</v>
      </c>
      <c r="B268" s="95"/>
      <c r="C268" s="95"/>
      <c r="D268" s="1049"/>
      <c r="E268" s="1049"/>
      <c r="F268" s="1046"/>
      <c r="G268" s="25"/>
      <c r="H268" s="1049"/>
    </row>
    <row r="269" spans="1:8" x14ac:dyDescent="0.25">
      <c r="B269" s="95"/>
      <c r="C269" s="95"/>
      <c r="D269" s="175"/>
      <c r="E269" s="1049"/>
      <c r="F269" s="1046"/>
      <c r="G269" s="25"/>
      <c r="H269" s="1049"/>
    </row>
    <row r="270" spans="1:8" x14ac:dyDescent="0.25">
      <c r="B270" s="126"/>
      <c r="C270" s="126"/>
      <c r="D270" s="1049"/>
      <c r="E270" s="1049"/>
      <c r="F270" s="176"/>
      <c r="G270" s="25"/>
      <c r="H270" s="1049"/>
    </row>
    <row r="271" spans="1:8" x14ac:dyDescent="0.25">
      <c r="B271" s="126"/>
      <c r="C271" s="126"/>
      <c r="D271" s="1049"/>
      <c r="E271" s="1049"/>
      <c r="F271" s="1046"/>
      <c r="G271" s="25"/>
      <c r="H271" s="1049"/>
    </row>
    <row r="272" spans="1:8" x14ac:dyDescent="0.25">
      <c r="B272" s="126"/>
      <c r="C272" s="126"/>
      <c r="D272" s="1049"/>
      <c r="E272" s="1049"/>
      <c r="F272" s="1046"/>
      <c r="G272" s="25"/>
      <c r="H272" s="1049"/>
    </row>
    <row r="273" spans="1:8" x14ac:dyDescent="0.25">
      <c r="B273" s="126"/>
      <c r="C273" s="126"/>
      <c r="D273" s="1049"/>
      <c r="E273" s="1049"/>
      <c r="F273" s="1046"/>
      <c r="G273" s="25"/>
      <c r="H273" s="1049"/>
    </row>
    <row r="274" spans="1:8" x14ac:dyDescent="0.25">
      <c r="B274" s="126"/>
      <c r="C274" s="126"/>
      <c r="D274" s="1049"/>
      <c r="E274" s="1049"/>
      <c r="F274" s="1046"/>
      <c r="G274" s="25"/>
      <c r="H274" s="1049"/>
    </row>
    <row r="275" spans="1:8" x14ac:dyDescent="0.25">
      <c r="B275" s="126"/>
      <c r="C275" s="126"/>
      <c r="D275" s="1049"/>
      <c r="E275" s="1049"/>
      <c r="F275" s="1046"/>
      <c r="G275" s="25"/>
      <c r="H275" s="1049"/>
    </row>
    <row r="276" spans="1:8" x14ac:dyDescent="0.25">
      <c r="B276" s="126"/>
      <c r="C276" s="126"/>
      <c r="D276" s="1049"/>
      <c r="E276" s="1049"/>
      <c r="F276" s="1046"/>
      <c r="G276" s="25"/>
      <c r="H276" s="1049"/>
    </row>
    <row r="277" spans="1:8" x14ac:dyDescent="0.25">
      <c r="A277" s="184"/>
      <c r="B277" s="332"/>
      <c r="C277" s="332"/>
      <c r="D277" s="99"/>
      <c r="E277" s="99"/>
      <c r="F277" s="99"/>
      <c r="G277" s="333"/>
      <c r="H277" s="99"/>
    </row>
    <row r="278" spans="1:8" x14ac:dyDescent="0.25">
      <c r="A278" s="128" t="s">
        <v>190</v>
      </c>
      <c r="B278" s="122"/>
      <c r="C278" s="122"/>
      <c r="D278" s="1047"/>
      <c r="E278" s="1047"/>
      <c r="F278" s="1047"/>
      <c r="G278" s="123"/>
      <c r="H278" s="1047"/>
    </row>
    <row r="279" spans="1:8" x14ac:dyDescent="0.25">
      <c r="B279" s="122"/>
      <c r="C279" s="122"/>
      <c r="D279" s="1047"/>
      <c r="E279" s="1047"/>
      <c r="F279" s="1047"/>
      <c r="G279" s="123"/>
      <c r="H279" s="1047"/>
    </row>
    <row r="280" spans="1:8" x14ac:dyDescent="0.25">
      <c r="B280" s="989"/>
      <c r="C280" s="989"/>
      <c r="D280" s="950"/>
      <c r="E280" s="950"/>
      <c r="F280" s="950"/>
      <c r="G280" s="1041"/>
      <c r="H280" s="950"/>
    </row>
    <row r="281" spans="1:8" x14ac:dyDescent="0.25">
      <c r="B281" s="989"/>
      <c r="C281" s="989"/>
      <c r="D281" s="950"/>
      <c r="E281" s="950"/>
      <c r="F281" s="950"/>
      <c r="G281" s="1041"/>
      <c r="H281" s="950"/>
    </row>
    <row r="282" spans="1:8" x14ac:dyDescent="0.25">
      <c r="B282" s="989">
        <v>43617</v>
      </c>
      <c r="C282" s="989">
        <v>43621</v>
      </c>
      <c r="D282" s="950" t="s">
        <v>3783</v>
      </c>
      <c r="E282" s="950" t="s">
        <v>15605</v>
      </c>
      <c r="F282" s="950" t="s">
        <v>3168</v>
      </c>
      <c r="G282" s="1041">
        <v>0</v>
      </c>
      <c r="H282" s="950" t="s">
        <v>15606</v>
      </c>
    </row>
    <row r="283" spans="1:8" x14ac:dyDescent="0.25">
      <c r="B283" s="989">
        <v>43619</v>
      </c>
      <c r="C283" s="989">
        <v>43619</v>
      </c>
      <c r="D283" s="950" t="s">
        <v>2496</v>
      </c>
      <c r="E283" s="950" t="s">
        <v>2144</v>
      </c>
      <c r="F283" s="950" t="s">
        <v>1157</v>
      </c>
      <c r="G283" s="1041">
        <v>198.64</v>
      </c>
      <c r="H283" s="950" t="s">
        <v>15814</v>
      </c>
    </row>
    <row r="284" spans="1:8" x14ac:dyDescent="0.25">
      <c r="B284" s="989">
        <v>43619</v>
      </c>
      <c r="C284" s="989">
        <v>43619</v>
      </c>
      <c r="D284" s="950" t="s">
        <v>995</v>
      </c>
      <c r="E284" s="950" t="s">
        <v>15815</v>
      </c>
      <c r="F284" s="950" t="s">
        <v>15816</v>
      </c>
      <c r="G284" s="1041">
        <v>55</v>
      </c>
      <c r="H284" s="950" t="s">
        <v>15817</v>
      </c>
    </row>
    <row r="285" spans="1:8" x14ac:dyDescent="0.25">
      <c r="B285" s="989">
        <v>43619</v>
      </c>
      <c r="C285" s="989">
        <v>43619</v>
      </c>
      <c r="D285" s="950" t="s">
        <v>11024</v>
      </c>
      <c r="E285" s="950" t="s">
        <v>15265</v>
      </c>
      <c r="F285" s="950" t="s">
        <v>15816</v>
      </c>
      <c r="G285" s="1041">
        <v>55</v>
      </c>
      <c r="H285" s="950" t="s">
        <v>15817</v>
      </c>
    </row>
    <row r="286" spans="1:8" x14ac:dyDescent="0.25">
      <c r="B286" s="989">
        <v>43621</v>
      </c>
      <c r="C286" s="989">
        <v>43621</v>
      </c>
      <c r="D286" s="950" t="s">
        <v>2496</v>
      </c>
      <c r="E286" s="950" t="s">
        <v>2144</v>
      </c>
      <c r="F286" s="950" t="s">
        <v>172</v>
      </c>
      <c r="G286" s="1041">
        <v>240.4</v>
      </c>
      <c r="H286" s="950" t="s">
        <v>15814</v>
      </c>
    </row>
    <row r="287" spans="1:8" x14ac:dyDescent="0.25">
      <c r="B287" s="989">
        <v>43621</v>
      </c>
      <c r="C287" s="989">
        <v>43627</v>
      </c>
      <c r="D287" s="950" t="s">
        <v>2227</v>
      </c>
      <c r="E287" s="950" t="s">
        <v>15326</v>
      </c>
      <c r="F287" s="950" t="s">
        <v>15800</v>
      </c>
      <c r="G287" s="1041">
        <v>1386.85</v>
      </c>
      <c r="H287" s="950" t="s">
        <v>15801</v>
      </c>
    </row>
    <row r="288" spans="1:8" x14ac:dyDescent="0.25">
      <c r="B288" s="989">
        <v>43625</v>
      </c>
      <c r="C288" s="989">
        <v>43630</v>
      </c>
      <c r="D288" s="950" t="s">
        <v>11024</v>
      </c>
      <c r="E288" s="950" t="s">
        <v>15265</v>
      </c>
      <c r="F288" s="950" t="s">
        <v>8461</v>
      </c>
      <c r="G288" s="1041" t="s">
        <v>15797</v>
      </c>
      <c r="H288" s="950" t="s">
        <v>13886</v>
      </c>
    </row>
    <row r="289" spans="2:8" x14ac:dyDescent="0.25">
      <c r="B289" s="989">
        <v>43625</v>
      </c>
      <c r="C289" s="989">
        <v>43627</v>
      </c>
      <c r="D289" s="950" t="s">
        <v>2227</v>
      </c>
      <c r="E289" s="950" t="s">
        <v>15326</v>
      </c>
      <c r="F289" s="950" t="s">
        <v>916</v>
      </c>
      <c r="G289" s="1041">
        <v>887.94</v>
      </c>
      <c r="H289" s="950" t="s">
        <v>15607</v>
      </c>
    </row>
    <row r="290" spans="2:8" x14ac:dyDescent="0.25">
      <c r="B290" s="989">
        <v>43627</v>
      </c>
      <c r="C290" s="989">
        <v>43629</v>
      </c>
      <c r="D290" s="950" t="s">
        <v>11335</v>
      </c>
      <c r="E290" s="950" t="s">
        <v>12417</v>
      </c>
      <c r="F290" s="950" t="s">
        <v>15802</v>
      </c>
      <c r="G290" s="1041">
        <v>1480.6</v>
      </c>
      <c r="H290" s="950" t="s">
        <v>15803</v>
      </c>
    </row>
    <row r="291" spans="2:8" x14ac:dyDescent="0.25">
      <c r="B291" s="989">
        <v>43627</v>
      </c>
      <c r="C291" s="989">
        <v>43629</v>
      </c>
      <c r="D291" s="950" t="s">
        <v>13887</v>
      </c>
      <c r="E291" s="950" t="s">
        <v>13888</v>
      </c>
      <c r="F291" s="950" t="s">
        <v>15802</v>
      </c>
      <c r="G291" s="1041">
        <v>757.96</v>
      </c>
      <c r="H291" s="950" t="s">
        <v>15803</v>
      </c>
    </row>
    <row r="292" spans="2:8" x14ac:dyDescent="0.25">
      <c r="B292" s="989">
        <v>76500</v>
      </c>
      <c r="C292" s="989">
        <v>43628</v>
      </c>
      <c r="D292" s="950" t="s">
        <v>2496</v>
      </c>
      <c r="E292" s="950" t="s">
        <v>2144</v>
      </c>
      <c r="F292" s="950" t="s">
        <v>14848</v>
      </c>
      <c r="G292" s="1041">
        <v>40</v>
      </c>
      <c r="H292" s="950" t="s">
        <v>49</v>
      </c>
    </row>
    <row r="293" spans="2:8" x14ac:dyDescent="0.25">
      <c r="B293" s="989">
        <v>43632</v>
      </c>
      <c r="C293" s="989">
        <v>43638</v>
      </c>
      <c r="D293" s="950" t="s">
        <v>3783</v>
      </c>
      <c r="E293" s="950" t="s">
        <v>15818</v>
      </c>
      <c r="F293" s="950" t="s">
        <v>2717</v>
      </c>
      <c r="G293" s="1041" t="s">
        <v>15797</v>
      </c>
      <c r="H293" s="950" t="s">
        <v>15819</v>
      </c>
    </row>
    <row r="294" spans="2:8" x14ac:dyDescent="0.25">
      <c r="B294" s="989">
        <v>43640</v>
      </c>
      <c r="C294" s="989">
        <v>43645</v>
      </c>
      <c r="D294" s="950" t="s">
        <v>9124</v>
      </c>
      <c r="E294" s="950" t="s">
        <v>684</v>
      </c>
      <c r="F294" s="950" t="s">
        <v>213</v>
      </c>
      <c r="G294" s="1041">
        <v>1085.5</v>
      </c>
      <c r="H294" s="950" t="s">
        <v>15804</v>
      </c>
    </row>
    <row r="295" spans="2:8" x14ac:dyDescent="0.25">
      <c r="B295" s="989">
        <v>43640</v>
      </c>
      <c r="C295" s="989">
        <v>43645</v>
      </c>
      <c r="D295" s="950" t="s">
        <v>6691</v>
      </c>
      <c r="E295" s="950" t="s">
        <v>2177</v>
      </c>
      <c r="F295" s="950" t="s">
        <v>213</v>
      </c>
      <c r="G295" s="1041">
        <v>4113.5</v>
      </c>
      <c r="H295" s="950" t="s">
        <v>15804</v>
      </c>
    </row>
    <row r="296" spans="2:8" x14ac:dyDescent="0.25">
      <c r="B296" s="989">
        <v>43640</v>
      </c>
      <c r="C296" s="989">
        <v>43645</v>
      </c>
      <c r="D296" s="950" t="s">
        <v>15805</v>
      </c>
      <c r="E296" s="950" t="s">
        <v>2177</v>
      </c>
      <c r="F296" s="950" t="s">
        <v>213</v>
      </c>
      <c r="G296" s="1041">
        <v>2045.5</v>
      </c>
      <c r="H296" s="950" t="s">
        <v>15804</v>
      </c>
    </row>
    <row r="297" spans="2:8" x14ac:dyDescent="0.25">
      <c r="B297" s="989">
        <v>43640</v>
      </c>
      <c r="C297" s="989">
        <v>43645</v>
      </c>
      <c r="D297" s="950" t="s">
        <v>13707</v>
      </c>
      <c r="E297" s="950" t="s">
        <v>15806</v>
      </c>
      <c r="F297" s="950" t="s">
        <v>213</v>
      </c>
      <c r="G297" s="1041">
        <v>8765.5</v>
      </c>
      <c r="H297" s="950" t="s">
        <v>15804</v>
      </c>
    </row>
    <row r="298" spans="2:8" x14ac:dyDescent="0.25">
      <c r="B298" s="989">
        <v>43642</v>
      </c>
      <c r="C298" s="989">
        <v>43645</v>
      </c>
      <c r="D298" s="950" t="s">
        <v>13887</v>
      </c>
      <c r="E298" s="950" t="s">
        <v>13888</v>
      </c>
      <c r="F298" s="950" t="s">
        <v>789</v>
      </c>
      <c r="G298" s="1041">
        <v>1492.75</v>
      </c>
      <c r="H298" s="950" t="s">
        <v>15807</v>
      </c>
    </row>
    <row r="299" spans="2:8" x14ac:dyDescent="0.25">
      <c r="B299" s="122"/>
      <c r="C299" s="122"/>
      <c r="D299" s="1047"/>
      <c r="E299" s="1047"/>
      <c r="F299" s="1047"/>
      <c r="G299" s="123"/>
      <c r="H299" s="1047"/>
    </row>
    <row r="300" spans="2:8" x14ac:dyDescent="0.25">
      <c r="B300" s="122"/>
      <c r="C300" s="122"/>
      <c r="D300" s="1047"/>
      <c r="E300" s="1047"/>
      <c r="F300" s="1047"/>
      <c r="G300" s="123"/>
      <c r="H300" s="1047"/>
    </row>
    <row r="301" spans="2:8" x14ac:dyDescent="0.25">
      <c r="B301" s="122"/>
      <c r="C301" s="122"/>
      <c r="D301" s="1047"/>
      <c r="E301" s="1047"/>
      <c r="F301" s="1047"/>
      <c r="G301" s="123"/>
      <c r="H301" s="1047"/>
    </row>
    <row r="302" spans="2:8" x14ac:dyDescent="0.25">
      <c r="B302" s="122"/>
      <c r="C302" s="122"/>
      <c r="D302" s="1047"/>
      <c r="E302" s="1047"/>
      <c r="F302" s="1047"/>
      <c r="G302" s="123"/>
      <c r="H302" s="1047"/>
    </row>
    <row r="303" spans="2:8" x14ac:dyDescent="0.25">
      <c r="B303" s="122"/>
      <c r="C303" s="122"/>
      <c r="D303" s="1047"/>
      <c r="E303" s="1047"/>
      <c r="F303" s="1047"/>
      <c r="G303" s="123"/>
      <c r="H303" s="1047"/>
    </row>
    <row r="304" spans="2:8" x14ac:dyDescent="0.25">
      <c r="B304" s="122"/>
      <c r="C304" s="122"/>
      <c r="D304" s="1047"/>
      <c r="E304" s="1047"/>
      <c r="F304" s="1047"/>
      <c r="G304" s="123"/>
      <c r="H304" s="1047"/>
    </row>
    <row r="305" spans="1:8" x14ac:dyDescent="0.25">
      <c r="B305" s="551"/>
      <c r="C305" s="551"/>
      <c r="D305" s="548"/>
      <c r="E305" s="548"/>
      <c r="F305" s="548"/>
      <c r="G305" s="123"/>
      <c r="H305" s="548"/>
    </row>
    <row r="306" spans="1:8" x14ac:dyDescent="0.25">
      <c r="B306" s="551"/>
      <c r="C306" s="551"/>
      <c r="D306" s="548"/>
      <c r="E306" s="548"/>
      <c r="F306" s="548"/>
      <c r="G306" s="123"/>
      <c r="H306" s="548"/>
    </row>
    <row r="307" spans="1:8" x14ac:dyDescent="0.25">
      <c r="B307" s="551"/>
      <c r="C307" s="551"/>
      <c r="D307" s="548"/>
      <c r="E307" s="548"/>
      <c r="F307" s="548"/>
      <c r="G307" s="123"/>
      <c r="H307" s="548"/>
    </row>
    <row r="308" spans="1:8" x14ac:dyDescent="0.25">
      <c r="A308" s="184"/>
      <c r="B308" s="332"/>
      <c r="C308" s="332"/>
      <c r="D308" s="99"/>
      <c r="E308" s="99"/>
      <c r="F308" s="99"/>
      <c r="G308" s="333"/>
      <c r="H308" s="99"/>
    </row>
    <row r="309" spans="1:8" x14ac:dyDescent="0.25">
      <c r="A309" s="128" t="s">
        <v>198</v>
      </c>
      <c r="B309" s="122"/>
      <c r="C309" s="122"/>
      <c r="D309" s="1046"/>
      <c r="E309" s="1046"/>
      <c r="F309" s="1046"/>
      <c r="G309" s="123"/>
      <c r="H309" s="1049"/>
    </row>
    <row r="310" spans="1:8" x14ac:dyDescent="0.25">
      <c r="B310" s="628"/>
      <c r="C310" s="628"/>
      <c r="D310" s="371"/>
      <c r="E310" s="371"/>
      <c r="F310" s="371"/>
      <c r="G310" s="642"/>
      <c r="H310" s="376"/>
    </row>
    <row r="311" spans="1:8" x14ac:dyDescent="0.25">
      <c r="B311" s="122"/>
      <c r="C311" s="122"/>
      <c r="D311" s="1047"/>
      <c r="E311" s="1047"/>
      <c r="F311" s="1047"/>
      <c r="G311" s="123"/>
      <c r="H311" s="1047"/>
    </row>
    <row r="312" spans="1:8" x14ac:dyDescent="0.25">
      <c r="B312" s="911">
        <v>43623</v>
      </c>
      <c r="C312" s="911">
        <v>43625</v>
      </c>
      <c r="D312" s="547" t="s">
        <v>6196</v>
      </c>
      <c r="E312" s="572" t="s">
        <v>77</v>
      </c>
      <c r="F312" s="547" t="s">
        <v>172</v>
      </c>
      <c r="G312" s="942">
        <v>898.68</v>
      </c>
      <c r="H312" s="572" t="s">
        <v>15591</v>
      </c>
    </row>
    <row r="313" spans="1:8" x14ac:dyDescent="0.25">
      <c r="B313" s="911">
        <v>43623</v>
      </c>
      <c r="C313" s="911">
        <v>43625</v>
      </c>
      <c r="D313" s="547" t="s">
        <v>64</v>
      </c>
      <c r="E313" s="572" t="s">
        <v>13020</v>
      </c>
      <c r="F313" s="547" t="s">
        <v>172</v>
      </c>
      <c r="G313" s="942">
        <v>902.17</v>
      </c>
      <c r="H313" s="572" t="s">
        <v>15591</v>
      </c>
    </row>
    <row r="314" spans="1:8" x14ac:dyDescent="0.25">
      <c r="B314" s="911">
        <v>43626</v>
      </c>
      <c r="C314" s="911">
        <v>43630</v>
      </c>
      <c r="D314" s="547" t="s">
        <v>4003</v>
      </c>
      <c r="E314" s="572" t="s">
        <v>8435</v>
      </c>
      <c r="F314" s="547" t="s">
        <v>1022</v>
      </c>
      <c r="G314" s="1015">
        <v>2077.5</v>
      </c>
      <c r="H314" s="572" t="s">
        <v>15678</v>
      </c>
    </row>
    <row r="315" spans="1:8" x14ac:dyDescent="0.25">
      <c r="B315" s="911">
        <v>43626</v>
      </c>
      <c r="C315" s="911">
        <v>43628</v>
      </c>
      <c r="D315" s="547" t="s">
        <v>15168</v>
      </c>
      <c r="E315" s="572" t="s">
        <v>12137</v>
      </c>
      <c r="F315" s="547" t="s">
        <v>1898</v>
      </c>
      <c r="G315" s="1015">
        <v>738</v>
      </c>
      <c r="H315" s="572" t="s">
        <v>15780</v>
      </c>
    </row>
    <row r="316" spans="1:8" x14ac:dyDescent="0.25">
      <c r="B316" s="911">
        <v>43632</v>
      </c>
      <c r="C316" s="911">
        <v>43636</v>
      </c>
      <c r="D316" s="547" t="s">
        <v>11313</v>
      </c>
      <c r="E316" s="547" t="s">
        <v>548</v>
      </c>
      <c r="F316" s="547" t="s">
        <v>587</v>
      </c>
      <c r="G316" s="1015">
        <v>2094.66</v>
      </c>
      <c r="H316" s="572" t="s">
        <v>15679</v>
      </c>
    </row>
    <row r="317" spans="1:8" x14ac:dyDescent="0.25">
      <c r="B317" s="911">
        <v>43640</v>
      </c>
      <c r="C317" s="911">
        <v>43645</v>
      </c>
      <c r="D317" s="547" t="s">
        <v>1018</v>
      </c>
      <c r="E317" s="547" t="s">
        <v>1019</v>
      </c>
      <c r="F317" s="547" t="s">
        <v>12820</v>
      </c>
      <c r="G317" s="1015">
        <v>1600</v>
      </c>
      <c r="H317" s="572" t="s">
        <v>15781</v>
      </c>
    </row>
    <row r="318" spans="1:8" x14ac:dyDescent="0.25">
      <c r="B318" s="911">
        <v>43640</v>
      </c>
      <c r="C318" s="911">
        <v>43645</v>
      </c>
      <c r="D318" s="547" t="s">
        <v>14397</v>
      </c>
      <c r="E318" s="547" t="s">
        <v>14612</v>
      </c>
      <c r="F318" s="547" t="s">
        <v>12820</v>
      </c>
      <c r="G318" s="1015">
        <v>1600</v>
      </c>
      <c r="H318" s="572" t="s">
        <v>15781</v>
      </c>
    </row>
    <row r="319" spans="1:8" x14ac:dyDescent="0.25">
      <c r="B319" s="911">
        <v>43640</v>
      </c>
      <c r="C319" s="911">
        <v>43645</v>
      </c>
      <c r="D319" s="547" t="s">
        <v>15782</v>
      </c>
      <c r="E319" s="547" t="s">
        <v>1019</v>
      </c>
      <c r="F319" s="547" t="s">
        <v>12820</v>
      </c>
      <c r="G319" s="1015">
        <v>1600</v>
      </c>
      <c r="H319" s="572" t="s">
        <v>15781</v>
      </c>
    </row>
    <row r="320" spans="1:8" x14ac:dyDescent="0.25">
      <c r="B320" s="911">
        <v>43640</v>
      </c>
      <c r="C320" s="911">
        <v>43645</v>
      </c>
      <c r="D320" s="547" t="s">
        <v>9131</v>
      </c>
      <c r="E320" s="547" t="s">
        <v>13813</v>
      </c>
      <c r="F320" s="547" t="s">
        <v>213</v>
      </c>
      <c r="G320" s="1015">
        <v>1720</v>
      </c>
      <c r="H320" s="572" t="s">
        <v>15781</v>
      </c>
    </row>
    <row r="321" spans="2:8" x14ac:dyDescent="0.25">
      <c r="B321" s="911"/>
      <c r="C321" s="911"/>
      <c r="D321" s="547"/>
      <c r="E321" s="547"/>
      <c r="F321" s="547"/>
      <c r="G321" s="1015"/>
      <c r="H321" s="572"/>
    </row>
    <row r="322" spans="2:8" x14ac:dyDescent="0.25">
      <c r="B322" s="122"/>
      <c r="C322" s="122"/>
      <c r="D322" s="1049"/>
      <c r="E322" s="1046"/>
      <c r="F322" s="1046"/>
      <c r="G322" s="123"/>
      <c r="H322" s="1049"/>
    </row>
    <row r="323" spans="2:8" x14ac:dyDescent="0.25">
      <c r="B323" s="122"/>
      <c r="C323" s="122"/>
      <c r="D323" s="1046"/>
      <c r="E323" s="1046"/>
      <c r="F323" s="1046"/>
      <c r="G323" s="123"/>
      <c r="H323" s="1049"/>
    </row>
    <row r="324" spans="2:8" x14ac:dyDescent="0.25">
      <c r="B324" s="122"/>
      <c r="C324" s="122"/>
      <c r="D324" s="1046"/>
      <c r="E324" s="1046"/>
      <c r="F324" s="1046"/>
      <c r="G324" s="123"/>
      <c r="H324" s="1049"/>
    </row>
    <row r="325" spans="2:8" x14ac:dyDescent="0.25">
      <c r="B325" s="122"/>
      <c r="C325" s="122"/>
      <c r="D325" s="1046"/>
      <c r="E325" s="1046"/>
      <c r="F325" s="1046"/>
      <c r="G325" s="123"/>
      <c r="H325" s="1049"/>
    </row>
  </sheetData>
  <mergeCells count="4">
    <mergeCell ref="A2:H2"/>
    <mergeCell ref="A3:H3"/>
    <mergeCell ref="A4:H4"/>
    <mergeCell ref="B7:C7"/>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7B304-7EE9-4BEB-977B-4B55DB7C783B}">
  <dimension ref="A1:J385"/>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16605</v>
      </c>
      <c r="B4" s="1352"/>
      <c r="C4" s="1352"/>
      <c r="D4" s="1352"/>
      <c r="E4" s="1352"/>
      <c r="F4" s="1352"/>
      <c r="G4" s="1352"/>
      <c r="H4" s="1352"/>
    </row>
    <row r="5" spans="1:8" s="475" customFormat="1" x14ac:dyDescent="0.25">
      <c r="B5" s="1082"/>
      <c r="C5" s="1082"/>
      <c r="D5" s="253"/>
      <c r="E5" s="253"/>
      <c r="F5" s="253"/>
      <c r="G5" s="557"/>
      <c r="H5" s="253"/>
    </row>
    <row r="6" spans="1:8" s="475" customFormat="1" x14ac:dyDescent="0.25">
      <c r="A6" s="1081"/>
      <c r="B6" s="1082"/>
      <c r="C6" s="1082"/>
      <c r="D6" s="253"/>
      <c r="E6" s="253"/>
      <c r="F6" s="253"/>
      <c r="G6" s="557"/>
      <c r="H6" s="253"/>
    </row>
    <row r="7" spans="1:8" s="475" customFormat="1" x14ac:dyDescent="0.25">
      <c r="A7" s="1081" t="s">
        <v>2</v>
      </c>
      <c r="B7" s="1350" t="s">
        <v>3</v>
      </c>
      <c r="C7" s="1350"/>
      <c r="D7" s="253" t="s">
        <v>4</v>
      </c>
      <c r="E7" s="253" t="s">
        <v>5</v>
      </c>
      <c r="F7" s="253" t="s">
        <v>6</v>
      </c>
      <c r="G7" s="557" t="s">
        <v>7</v>
      </c>
      <c r="H7" s="253" t="s">
        <v>8</v>
      </c>
    </row>
    <row r="8" spans="1:8" s="475" customFormat="1" x14ac:dyDescent="0.25">
      <c r="A8" s="1081"/>
      <c r="B8" s="1082" t="s">
        <v>9</v>
      </c>
      <c r="C8" s="1082"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084"/>
      <c r="F10" s="1084"/>
      <c r="G10" s="123"/>
      <c r="H10" s="1087"/>
    </row>
    <row r="11" spans="1:8" x14ac:dyDescent="0.25">
      <c r="B11" s="122"/>
      <c r="C11" s="122"/>
      <c r="D11" s="341"/>
      <c r="E11" s="1084"/>
      <c r="F11" s="1084"/>
      <c r="G11" s="123"/>
      <c r="H11" s="1087"/>
    </row>
    <row r="12" spans="1:8" x14ac:dyDescent="0.25">
      <c r="B12" s="122"/>
      <c r="C12" s="122"/>
      <c r="D12" s="341"/>
      <c r="E12" s="1084"/>
      <c r="F12" s="1084"/>
      <c r="G12" s="123"/>
      <c r="H12" s="1087"/>
    </row>
    <row r="13" spans="1:8" x14ac:dyDescent="0.25">
      <c r="A13" s="184"/>
      <c r="B13" s="332"/>
      <c r="C13" s="332"/>
      <c r="D13" s="99"/>
      <c r="E13" s="99"/>
      <c r="F13" s="99"/>
      <c r="G13" s="333"/>
      <c r="H13" s="99"/>
    </row>
    <row r="14" spans="1:8" x14ac:dyDescent="0.25">
      <c r="A14" s="128" t="s">
        <v>9166</v>
      </c>
      <c r="B14" s="122"/>
      <c r="C14" s="122"/>
      <c r="D14" s="341"/>
      <c r="E14" s="1084"/>
      <c r="F14" s="1084"/>
      <c r="G14" s="123"/>
      <c r="H14" s="1087"/>
    </row>
    <row r="15" spans="1:8" x14ac:dyDescent="0.25">
      <c r="B15" s="122"/>
      <c r="C15" s="122"/>
      <c r="D15" s="341"/>
      <c r="E15" s="1084"/>
      <c r="F15" s="1084"/>
      <c r="G15" s="123"/>
      <c r="H15" s="1087"/>
    </row>
    <row r="16" spans="1:8" x14ac:dyDescent="0.25">
      <c r="B16" s="122"/>
      <c r="C16" s="122"/>
      <c r="D16" s="341"/>
      <c r="E16" s="1084"/>
      <c r="F16" s="1084"/>
      <c r="G16" s="123"/>
      <c r="H16" s="1087"/>
    </row>
    <row r="17" spans="1:8" x14ac:dyDescent="0.25">
      <c r="B17" s="122"/>
      <c r="C17" s="122"/>
      <c r="D17" s="341"/>
      <c r="E17" s="1084"/>
      <c r="F17" s="1084"/>
      <c r="G17" s="123"/>
      <c r="H17" s="1087"/>
    </row>
    <row r="18" spans="1:8" x14ac:dyDescent="0.25">
      <c r="A18" s="184"/>
      <c r="B18" s="332"/>
      <c r="C18" s="332"/>
      <c r="D18" s="99"/>
      <c r="E18" s="99"/>
      <c r="F18" s="99"/>
      <c r="G18" s="333"/>
      <c r="H18" s="99"/>
    </row>
    <row r="19" spans="1:8" x14ac:dyDescent="0.25">
      <c r="A19" s="128" t="s">
        <v>24</v>
      </c>
      <c r="B19" s="115"/>
      <c r="C19" s="115"/>
      <c r="D19" s="1088"/>
      <c r="E19" s="544"/>
      <c r="F19" s="1088"/>
      <c r="G19" s="113"/>
      <c r="H19" s="1088"/>
    </row>
    <row r="20" spans="1:8" x14ac:dyDescent="0.25">
      <c r="B20" s="115"/>
      <c r="C20" s="115"/>
      <c r="D20" s="1230"/>
      <c r="E20" s="544"/>
      <c r="F20" s="1230"/>
      <c r="G20" s="113"/>
      <c r="H20" s="1230"/>
    </row>
    <row r="21" spans="1:8" x14ac:dyDescent="0.25">
      <c r="B21" s="989">
        <v>43654</v>
      </c>
      <c r="C21" s="989">
        <v>43656</v>
      </c>
      <c r="D21" s="950" t="s">
        <v>2539</v>
      </c>
      <c r="E21" s="950" t="s">
        <v>16001</v>
      </c>
      <c r="F21" s="950" t="s">
        <v>2128</v>
      </c>
      <c r="G21" s="1147" t="s">
        <v>16002</v>
      </c>
      <c r="H21" s="950" t="s">
        <v>6727</v>
      </c>
    </row>
    <row r="22" spans="1:8" x14ac:dyDescent="0.25">
      <c r="B22" s="989">
        <v>43654</v>
      </c>
      <c r="C22" s="989">
        <v>43656</v>
      </c>
      <c r="D22" s="950" t="s">
        <v>1529</v>
      </c>
      <c r="E22" s="950" t="s">
        <v>16003</v>
      </c>
      <c r="F22" s="950" t="s">
        <v>2128</v>
      </c>
      <c r="G22" s="1147" t="s">
        <v>16002</v>
      </c>
      <c r="H22" s="950" t="s">
        <v>6727</v>
      </c>
    </row>
    <row r="23" spans="1:8" x14ac:dyDescent="0.25">
      <c r="B23" s="989">
        <v>43657</v>
      </c>
      <c r="C23" s="989">
        <v>43660</v>
      </c>
      <c r="D23" s="950" t="s">
        <v>15649</v>
      </c>
      <c r="E23" s="950" t="s">
        <v>613</v>
      </c>
      <c r="F23" s="950" t="s">
        <v>172</v>
      </c>
      <c r="G23" s="1014">
        <v>290.2</v>
      </c>
      <c r="H23" s="950" t="s">
        <v>16004</v>
      </c>
    </row>
    <row r="24" spans="1:8" x14ac:dyDescent="0.25">
      <c r="B24" s="989">
        <v>43658</v>
      </c>
      <c r="C24" s="989">
        <v>43659</v>
      </c>
      <c r="D24" s="950" t="s">
        <v>15652</v>
      </c>
      <c r="E24" s="950" t="s">
        <v>4721</v>
      </c>
      <c r="F24" s="950" t="s">
        <v>172</v>
      </c>
      <c r="G24" s="1014">
        <v>211.5</v>
      </c>
      <c r="H24" s="950" t="s">
        <v>16004</v>
      </c>
    </row>
    <row r="25" spans="1:8" x14ac:dyDescent="0.25">
      <c r="B25" s="989">
        <v>43661</v>
      </c>
      <c r="C25" s="989">
        <v>43664</v>
      </c>
      <c r="D25" s="950" t="s">
        <v>15449</v>
      </c>
      <c r="E25" s="950" t="s">
        <v>868</v>
      </c>
      <c r="F25" s="950" t="s">
        <v>704</v>
      </c>
      <c r="G25" s="1014">
        <v>1774.08</v>
      </c>
      <c r="H25" s="950" t="s">
        <v>9799</v>
      </c>
    </row>
    <row r="26" spans="1:8" x14ac:dyDescent="0.25">
      <c r="B26" s="989">
        <v>43661</v>
      </c>
      <c r="C26" s="989">
        <v>43664</v>
      </c>
      <c r="D26" s="950" t="s">
        <v>16005</v>
      </c>
      <c r="E26" s="950" t="s">
        <v>868</v>
      </c>
      <c r="F26" s="950" t="s">
        <v>704</v>
      </c>
      <c r="G26" s="1014">
        <v>1709.73</v>
      </c>
      <c r="H26" s="950" t="s">
        <v>9799</v>
      </c>
    </row>
    <row r="27" spans="1:8" x14ac:dyDescent="0.25">
      <c r="B27" s="989">
        <v>43662</v>
      </c>
      <c r="C27" s="989">
        <v>43665</v>
      </c>
      <c r="D27" s="950" t="s">
        <v>1772</v>
      </c>
      <c r="E27" s="950" t="s">
        <v>16006</v>
      </c>
      <c r="F27" s="950" t="s">
        <v>2318</v>
      </c>
      <c r="G27" s="1014">
        <v>437.5</v>
      </c>
      <c r="H27" s="950" t="s">
        <v>16007</v>
      </c>
    </row>
    <row r="28" spans="1:8" x14ac:dyDescent="0.25">
      <c r="B28" s="989">
        <v>43666</v>
      </c>
      <c r="C28" s="989">
        <v>43670</v>
      </c>
      <c r="D28" s="950" t="s">
        <v>12173</v>
      </c>
      <c r="E28" s="950" t="s">
        <v>16008</v>
      </c>
      <c r="F28" s="950" t="s">
        <v>1742</v>
      </c>
      <c r="G28" s="1014">
        <v>2563.0500000000002</v>
      </c>
      <c r="H28" s="950" t="s">
        <v>6899</v>
      </c>
    </row>
    <row r="29" spans="1:8" x14ac:dyDescent="0.25">
      <c r="B29" s="989">
        <v>43667</v>
      </c>
      <c r="C29" s="989">
        <v>43670</v>
      </c>
      <c r="D29" s="950" t="s">
        <v>766</v>
      </c>
      <c r="E29" s="950" t="s">
        <v>16009</v>
      </c>
      <c r="F29" s="950" t="s">
        <v>1742</v>
      </c>
      <c r="G29" s="1014">
        <v>2256.79</v>
      </c>
      <c r="H29" s="950" t="s">
        <v>6899</v>
      </c>
    </row>
    <row r="30" spans="1:8" x14ac:dyDescent="0.25">
      <c r="B30" s="989">
        <v>43667</v>
      </c>
      <c r="C30" s="989">
        <v>43670</v>
      </c>
      <c r="D30" s="950" t="s">
        <v>5726</v>
      </c>
      <c r="E30" s="950" t="s">
        <v>16010</v>
      </c>
      <c r="F30" s="950" t="s">
        <v>1742</v>
      </c>
      <c r="G30" s="1014">
        <v>2257</v>
      </c>
      <c r="H30" s="950" t="s">
        <v>6899</v>
      </c>
    </row>
    <row r="31" spans="1:8" x14ac:dyDescent="0.25">
      <c r="B31" s="989">
        <v>43669</v>
      </c>
      <c r="C31" s="989">
        <v>43671</v>
      </c>
      <c r="D31" s="950" t="s">
        <v>10947</v>
      </c>
      <c r="E31" s="950" t="s">
        <v>10315</v>
      </c>
      <c r="F31" s="950" t="s">
        <v>16011</v>
      </c>
      <c r="G31" s="1014">
        <v>577.5</v>
      </c>
      <c r="H31" s="950" t="s">
        <v>16012</v>
      </c>
    </row>
    <row r="32" spans="1:8" x14ac:dyDescent="0.25">
      <c r="B32" s="989">
        <v>43669</v>
      </c>
      <c r="C32" s="989">
        <v>43671</v>
      </c>
      <c r="D32" s="950" t="s">
        <v>1772</v>
      </c>
      <c r="E32" s="950" t="s">
        <v>16006</v>
      </c>
      <c r="F32" s="950" t="s">
        <v>2318</v>
      </c>
      <c r="G32" s="1014">
        <v>437.5</v>
      </c>
      <c r="H32" s="950" t="s">
        <v>16007</v>
      </c>
    </row>
    <row r="33" spans="1:8" x14ac:dyDescent="0.25">
      <c r="B33" s="989">
        <v>43674</v>
      </c>
      <c r="C33" s="989">
        <v>43677</v>
      </c>
      <c r="D33" s="950" t="s">
        <v>16013</v>
      </c>
      <c r="E33" s="950" t="s">
        <v>16014</v>
      </c>
      <c r="F33" s="950" t="s">
        <v>535</v>
      </c>
      <c r="G33" s="1014">
        <v>1186.3800000000001</v>
      </c>
      <c r="H33" s="950" t="s">
        <v>9799</v>
      </c>
    </row>
    <row r="34" spans="1:8" x14ac:dyDescent="0.25">
      <c r="B34" s="989">
        <v>43674</v>
      </c>
      <c r="C34" s="989">
        <v>43679</v>
      </c>
      <c r="D34" s="950" t="s">
        <v>14740</v>
      </c>
      <c r="E34" s="950" t="s">
        <v>7738</v>
      </c>
      <c r="F34" s="950" t="s">
        <v>1115</v>
      </c>
      <c r="G34" s="1014">
        <v>2551</v>
      </c>
      <c r="H34" s="950" t="s">
        <v>16015</v>
      </c>
    </row>
    <row r="35" spans="1:8" x14ac:dyDescent="0.25">
      <c r="B35" s="115"/>
      <c r="C35" s="115"/>
      <c r="D35" s="1230"/>
      <c r="E35" s="544"/>
      <c r="F35" s="1230"/>
      <c r="G35" s="113"/>
      <c r="H35" s="544"/>
    </row>
    <row r="36" spans="1:8" x14ac:dyDescent="0.25">
      <c r="B36" s="115"/>
      <c r="C36" s="115"/>
      <c r="D36" s="1230"/>
      <c r="E36" s="544"/>
      <c r="F36" s="1230"/>
      <c r="G36" s="113"/>
      <c r="H36" s="1230"/>
    </row>
    <row r="37" spans="1:8" x14ac:dyDescent="0.25">
      <c r="B37" s="115"/>
      <c r="C37" s="115"/>
      <c r="D37" s="1230"/>
      <c r="E37" s="544"/>
      <c r="F37" s="1230"/>
      <c r="G37" s="113"/>
      <c r="H37" s="1230"/>
    </row>
    <row r="38" spans="1:8" x14ac:dyDescent="0.25">
      <c r="B38" s="115"/>
      <c r="C38" s="115"/>
      <c r="D38" s="1230"/>
      <c r="E38" s="544"/>
      <c r="F38" s="1230"/>
      <c r="G38" s="113"/>
      <c r="H38" s="1230"/>
    </row>
    <row r="39" spans="1:8" x14ac:dyDescent="0.25">
      <c r="B39" s="115"/>
      <c r="C39" s="115"/>
      <c r="D39" s="1230"/>
      <c r="E39" s="544"/>
      <c r="F39" s="1230"/>
      <c r="G39" s="113"/>
      <c r="H39" s="1230"/>
    </row>
    <row r="40" spans="1:8" x14ac:dyDescent="0.25">
      <c r="A40" s="184"/>
      <c r="B40" s="332"/>
      <c r="C40" s="332"/>
      <c r="D40" s="99"/>
      <c r="E40" s="99"/>
      <c r="F40" s="99"/>
      <c r="G40" s="333"/>
      <c r="H40" s="99"/>
    </row>
    <row r="41" spans="1:8" x14ac:dyDescent="0.25">
      <c r="A41" s="128" t="s">
        <v>100</v>
      </c>
      <c r="B41" s="554"/>
      <c r="C41" s="554"/>
      <c r="D41" s="194"/>
      <c r="E41" s="194"/>
      <c r="F41" s="195"/>
      <c r="G41" s="558"/>
      <c r="H41" s="197"/>
    </row>
    <row r="42" spans="1:8" x14ac:dyDescent="0.25">
      <c r="B42" s="554"/>
      <c r="C42" s="555"/>
      <c r="D42" s="194"/>
      <c r="E42" s="194"/>
      <c r="F42" s="195"/>
      <c r="G42" s="558"/>
      <c r="H42" s="197"/>
    </row>
    <row r="43" spans="1:8" x14ac:dyDescent="0.25">
      <c r="B43" s="554"/>
      <c r="C43" s="554"/>
      <c r="D43" s="194"/>
      <c r="E43" s="194"/>
      <c r="F43" s="195"/>
      <c r="G43" s="558"/>
      <c r="H43" s="197"/>
    </row>
    <row r="44" spans="1:8" x14ac:dyDescent="0.25">
      <c r="B44" s="554"/>
      <c r="C44" s="554"/>
      <c r="D44" s="194"/>
      <c r="E44" s="194"/>
      <c r="F44" s="195"/>
      <c r="G44" s="558"/>
      <c r="H44" s="197"/>
    </row>
    <row r="45" spans="1:8" x14ac:dyDescent="0.25">
      <c r="A45" s="184"/>
      <c r="B45" s="332"/>
      <c r="C45" s="332"/>
      <c r="D45" s="99"/>
      <c r="E45" s="99"/>
      <c r="F45" s="99"/>
      <c r="G45" s="333"/>
      <c r="H45" s="99"/>
    </row>
    <row r="46" spans="1:8" x14ac:dyDescent="0.25">
      <c r="A46" s="128" t="s">
        <v>25</v>
      </c>
      <c r="B46" s="122"/>
      <c r="C46" s="122"/>
      <c r="D46" s="1084"/>
      <c r="E46" s="1087"/>
      <c r="F46" s="1084"/>
      <c r="G46" s="123"/>
      <c r="H46" s="1087"/>
    </row>
    <row r="47" spans="1:8" x14ac:dyDescent="0.25">
      <c r="B47" s="911"/>
      <c r="C47" s="911"/>
      <c r="D47" s="914"/>
      <c r="E47" s="238"/>
      <c r="F47" s="914"/>
      <c r="G47" s="910"/>
      <c r="H47" s="238"/>
    </row>
    <row r="48" spans="1:8" x14ac:dyDescent="0.25">
      <c r="B48" s="122"/>
      <c r="C48" s="122"/>
      <c r="D48" s="1084"/>
      <c r="E48" s="1087"/>
      <c r="F48" s="1084"/>
      <c r="G48" s="123"/>
      <c r="H48" s="1087"/>
    </row>
    <row r="49" spans="2:8" x14ac:dyDescent="0.25">
      <c r="B49" s="122"/>
      <c r="C49" s="122"/>
      <c r="D49" s="1085"/>
      <c r="E49" s="1088"/>
      <c r="F49" s="1085"/>
      <c r="G49" s="123"/>
      <c r="H49" s="1088"/>
    </row>
    <row r="50" spans="2:8" x14ac:dyDescent="0.25">
      <c r="B50" s="122"/>
      <c r="C50" s="122"/>
      <c r="D50" s="1085"/>
      <c r="E50" s="1088"/>
      <c r="F50" s="1085"/>
      <c r="G50" s="123"/>
      <c r="H50" s="1088"/>
    </row>
    <row r="51" spans="2:8" x14ac:dyDescent="0.25">
      <c r="B51" s="911">
        <v>43653</v>
      </c>
      <c r="C51" s="911">
        <v>43658</v>
      </c>
      <c r="D51" s="935" t="s">
        <v>813</v>
      </c>
      <c r="E51" s="950" t="s">
        <v>1841</v>
      </c>
      <c r="F51" s="935" t="s">
        <v>1088</v>
      </c>
      <c r="G51" s="1110">
        <v>823</v>
      </c>
      <c r="H51" s="950" t="s">
        <v>15700</v>
      </c>
    </row>
    <row r="52" spans="2:8" x14ac:dyDescent="0.25">
      <c r="B52" s="911">
        <v>43294</v>
      </c>
      <c r="C52" s="911">
        <v>43663</v>
      </c>
      <c r="D52" s="935" t="s">
        <v>15701</v>
      </c>
      <c r="E52" s="950" t="s">
        <v>15688</v>
      </c>
      <c r="F52" s="935" t="s">
        <v>9509</v>
      </c>
      <c r="G52" s="1110">
        <v>2320</v>
      </c>
      <c r="H52" s="950" t="s">
        <v>15702</v>
      </c>
    </row>
    <row r="53" spans="2:8" x14ac:dyDescent="0.25">
      <c r="B53" s="911">
        <v>43660</v>
      </c>
      <c r="C53" s="911">
        <v>43662</v>
      </c>
      <c r="D53" s="935" t="s">
        <v>4586</v>
      </c>
      <c r="E53" s="950" t="s">
        <v>15825</v>
      </c>
      <c r="F53" s="935" t="s">
        <v>30</v>
      </c>
      <c r="G53" s="1110">
        <v>0</v>
      </c>
      <c r="H53" s="950" t="s">
        <v>15826</v>
      </c>
    </row>
    <row r="54" spans="2:8" x14ac:dyDescent="0.25">
      <c r="B54" s="911">
        <v>43667</v>
      </c>
      <c r="C54" s="911">
        <v>43679</v>
      </c>
      <c r="D54" s="935" t="s">
        <v>16188</v>
      </c>
      <c r="E54" s="950" t="s">
        <v>3080</v>
      </c>
      <c r="F54" s="935" t="s">
        <v>15829</v>
      </c>
      <c r="G54" s="1110">
        <v>2032</v>
      </c>
      <c r="H54" s="950" t="s">
        <v>16189</v>
      </c>
    </row>
    <row r="55" spans="2:8" x14ac:dyDescent="0.25">
      <c r="B55" s="911">
        <v>43667</v>
      </c>
      <c r="C55" s="911">
        <v>43672</v>
      </c>
      <c r="D55" s="935" t="s">
        <v>9505</v>
      </c>
      <c r="E55" s="950" t="s">
        <v>9506</v>
      </c>
      <c r="F55" s="935" t="s">
        <v>567</v>
      </c>
      <c r="G55" s="1110">
        <v>3450</v>
      </c>
      <c r="H55" s="950" t="s">
        <v>15827</v>
      </c>
    </row>
    <row r="56" spans="2:8" x14ac:dyDescent="0.25">
      <c r="B56" s="911">
        <v>43667</v>
      </c>
      <c r="C56" s="911">
        <v>43679</v>
      </c>
      <c r="D56" s="935" t="s">
        <v>13825</v>
      </c>
      <c r="E56" s="950" t="s">
        <v>15828</v>
      </c>
      <c r="F56" s="935" t="s">
        <v>15829</v>
      </c>
      <c r="G56" s="1110">
        <v>2032</v>
      </c>
      <c r="H56" s="950" t="s">
        <v>15830</v>
      </c>
    </row>
    <row r="57" spans="2:8" x14ac:dyDescent="0.25">
      <c r="B57" s="911">
        <v>43668</v>
      </c>
      <c r="C57" s="911">
        <v>43672</v>
      </c>
      <c r="D57" s="547" t="s">
        <v>813</v>
      </c>
      <c r="E57" s="572" t="s">
        <v>1841</v>
      </c>
      <c r="F57" s="547" t="s">
        <v>535</v>
      </c>
      <c r="G57" s="1110">
        <v>401</v>
      </c>
      <c r="H57" s="572" t="s">
        <v>15831</v>
      </c>
    </row>
    <row r="58" spans="2:8" x14ac:dyDescent="0.25">
      <c r="B58" s="911">
        <v>43669</v>
      </c>
      <c r="C58" s="911">
        <v>43671</v>
      </c>
      <c r="D58" s="547" t="s">
        <v>4075</v>
      </c>
      <c r="E58" s="572" t="s">
        <v>15832</v>
      </c>
      <c r="F58" s="572" t="s">
        <v>172</v>
      </c>
      <c r="G58" s="1110">
        <v>1225</v>
      </c>
      <c r="H58" s="572" t="s">
        <v>15833</v>
      </c>
    </row>
    <row r="59" spans="2:8" x14ac:dyDescent="0.25">
      <c r="B59" s="911">
        <v>43670</v>
      </c>
      <c r="C59" s="911">
        <v>43672</v>
      </c>
      <c r="D59" s="547" t="s">
        <v>15834</v>
      </c>
      <c r="E59" s="572" t="s">
        <v>15835</v>
      </c>
      <c r="F59" s="572" t="s">
        <v>1504</v>
      </c>
      <c r="G59" s="1110">
        <v>1675</v>
      </c>
      <c r="H59" s="572" t="s">
        <v>15836</v>
      </c>
    </row>
    <row r="60" spans="2:8" x14ac:dyDescent="0.25">
      <c r="B60" s="911">
        <v>43670</v>
      </c>
      <c r="C60" s="911">
        <v>43673</v>
      </c>
      <c r="D60" s="994" t="s">
        <v>15837</v>
      </c>
      <c r="E60" s="553" t="s">
        <v>1841</v>
      </c>
      <c r="F60" s="994" t="s">
        <v>1845</v>
      </c>
      <c r="G60" s="1110">
        <v>1254</v>
      </c>
      <c r="H60" s="553" t="s">
        <v>15838</v>
      </c>
    </row>
    <row r="61" spans="2:8" x14ac:dyDescent="0.25">
      <c r="B61" s="911">
        <v>43670</v>
      </c>
      <c r="C61" s="911">
        <v>43673</v>
      </c>
      <c r="D61" s="994" t="s">
        <v>15839</v>
      </c>
      <c r="E61" s="553" t="s">
        <v>1841</v>
      </c>
      <c r="F61" s="994" t="s">
        <v>1845</v>
      </c>
      <c r="G61" s="1110">
        <v>1254</v>
      </c>
      <c r="H61" s="553" t="s">
        <v>15838</v>
      </c>
    </row>
    <row r="62" spans="2:8" x14ac:dyDescent="0.25">
      <c r="B62" s="911">
        <v>43674</v>
      </c>
      <c r="C62" s="911">
        <v>43678</v>
      </c>
      <c r="D62" s="994" t="s">
        <v>2287</v>
      </c>
      <c r="E62" s="553" t="s">
        <v>2284</v>
      </c>
      <c r="F62" s="994" t="s">
        <v>15840</v>
      </c>
      <c r="G62" s="1110">
        <v>2201</v>
      </c>
      <c r="H62" s="553" t="s">
        <v>15841</v>
      </c>
    </row>
    <row r="63" spans="2:8" x14ac:dyDescent="0.25">
      <c r="B63" s="911">
        <v>43674</v>
      </c>
      <c r="C63" s="911">
        <v>43678</v>
      </c>
      <c r="D63" s="547" t="s">
        <v>9609</v>
      </c>
      <c r="E63" s="572" t="s">
        <v>13154</v>
      </c>
      <c r="F63" s="547" t="s">
        <v>15840</v>
      </c>
      <c r="G63" s="1110">
        <v>1897</v>
      </c>
      <c r="H63" s="572" t="s">
        <v>15841</v>
      </c>
    </row>
    <row r="64" spans="2:8" x14ac:dyDescent="0.25">
      <c r="B64" s="911">
        <v>43674</v>
      </c>
      <c r="C64" s="911">
        <v>43679</v>
      </c>
      <c r="D64" s="547" t="s">
        <v>15697</v>
      </c>
      <c r="E64" s="572" t="s">
        <v>15842</v>
      </c>
      <c r="F64" s="547" t="s">
        <v>15829</v>
      </c>
      <c r="G64" s="1110">
        <v>1078</v>
      </c>
      <c r="H64" s="572" t="s">
        <v>15830</v>
      </c>
    </row>
    <row r="65" spans="1:8" x14ac:dyDescent="0.25">
      <c r="B65" s="911">
        <v>43675</v>
      </c>
      <c r="C65" s="911">
        <v>43679</v>
      </c>
      <c r="D65" s="547" t="s">
        <v>5962</v>
      </c>
      <c r="E65" s="572" t="s">
        <v>9494</v>
      </c>
      <c r="F65" s="547" t="s">
        <v>8235</v>
      </c>
      <c r="G65" s="1110">
        <v>2167</v>
      </c>
      <c r="H65" s="572" t="s">
        <v>15843</v>
      </c>
    </row>
    <row r="66" spans="1:8" x14ac:dyDescent="0.25">
      <c r="B66" s="122"/>
      <c r="C66" s="122"/>
      <c r="D66" s="1084"/>
      <c r="E66" s="1087"/>
      <c r="F66" s="1084"/>
      <c r="G66" s="123"/>
      <c r="H66" s="1087"/>
    </row>
    <row r="67" spans="1:8" x14ac:dyDescent="0.25">
      <c r="B67" s="122"/>
      <c r="C67" s="122"/>
      <c r="D67" s="1084"/>
      <c r="E67" s="1087"/>
      <c r="F67" s="1084"/>
      <c r="G67" s="123"/>
      <c r="H67" s="1087"/>
    </row>
    <row r="68" spans="1:8" x14ac:dyDescent="0.25">
      <c r="B68" s="122"/>
      <c r="C68" s="122"/>
      <c r="D68" s="1084"/>
      <c r="E68" s="1087"/>
      <c r="F68" s="1084"/>
      <c r="G68" s="123"/>
      <c r="H68" s="1087"/>
    </row>
    <row r="69" spans="1:8" x14ac:dyDescent="0.25">
      <c r="B69" s="122"/>
      <c r="C69" s="122"/>
      <c r="D69" s="1084"/>
      <c r="E69" s="1087"/>
      <c r="F69" s="1084"/>
      <c r="G69" s="123"/>
      <c r="H69" s="1087"/>
    </row>
    <row r="70" spans="1:8" x14ac:dyDescent="0.25">
      <c r="B70" s="122"/>
      <c r="C70" s="122"/>
      <c r="D70" s="1084"/>
      <c r="E70" s="1087"/>
      <c r="F70" s="1084"/>
      <c r="G70" s="123"/>
      <c r="H70" s="1087"/>
    </row>
    <row r="71" spans="1:8" x14ac:dyDescent="0.25">
      <c r="B71" s="122"/>
      <c r="C71" s="122"/>
      <c r="D71" s="1084"/>
      <c r="E71" s="1087"/>
      <c r="F71" s="1084"/>
      <c r="G71" s="123"/>
      <c r="H71" s="1087"/>
    </row>
    <row r="72" spans="1:8" x14ac:dyDescent="0.25">
      <c r="B72" s="122"/>
      <c r="C72" s="122"/>
      <c r="D72" s="1085"/>
      <c r="E72" s="1088"/>
      <c r="F72" s="1085"/>
      <c r="G72" s="123"/>
      <c r="H72" s="1088"/>
    </row>
    <row r="73" spans="1:8" x14ac:dyDescent="0.25">
      <c r="B73" s="122"/>
      <c r="C73" s="122"/>
      <c r="D73" s="1085"/>
      <c r="E73" s="1088"/>
      <c r="F73" s="1085"/>
      <c r="G73" s="123"/>
      <c r="H73" s="1088"/>
    </row>
    <row r="74" spans="1:8" x14ac:dyDescent="0.25">
      <c r="B74" s="122"/>
      <c r="C74" s="122"/>
      <c r="D74" s="1085"/>
      <c r="E74" s="1088"/>
      <c r="F74" s="1085"/>
      <c r="G74" s="123"/>
      <c r="H74" s="1088"/>
    </row>
    <row r="75" spans="1:8" x14ac:dyDescent="0.25">
      <c r="B75" s="122"/>
      <c r="C75" s="122"/>
      <c r="D75" s="1085"/>
      <c r="E75" s="1088"/>
      <c r="F75" s="1085"/>
      <c r="G75" s="123"/>
      <c r="H75" s="1088"/>
    </row>
    <row r="76" spans="1:8" x14ac:dyDescent="0.25">
      <c r="B76" s="122"/>
      <c r="C76" s="122"/>
      <c r="D76" s="1085"/>
      <c r="E76" s="1088"/>
      <c r="F76" s="1085"/>
      <c r="G76" s="123"/>
      <c r="H76" s="1088"/>
    </row>
    <row r="77" spans="1:8" x14ac:dyDescent="0.25">
      <c r="B77" s="122"/>
      <c r="C77" s="122"/>
      <c r="D77" s="1085"/>
      <c r="E77" s="1088"/>
      <c r="F77" s="1085"/>
      <c r="G77" s="123"/>
      <c r="H77" s="1088"/>
    </row>
    <row r="78" spans="1:8" x14ac:dyDescent="0.25">
      <c r="A78" s="184"/>
      <c r="B78" s="332"/>
      <c r="C78" s="332"/>
      <c r="D78" s="99"/>
      <c r="E78" s="99"/>
      <c r="F78" s="99"/>
      <c r="G78" s="333"/>
      <c r="H78" s="99"/>
    </row>
    <row r="79" spans="1:8" x14ac:dyDescent="0.25">
      <c r="A79" s="128" t="s">
        <v>32</v>
      </c>
      <c r="B79" s="122"/>
      <c r="C79" s="122"/>
      <c r="D79" s="1084"/>
      <c r="E79" s="260"/>
      <c r="F79" s="1084"/>
      <c r="G79" s="123"/>
      <c r="H79" s="1087"/>
    </row>
    <row r="80" spans="1:8" x14ac:dyDescent="0.25">
      <c r="B80" s="922"/>
      <c r="C80" s="922"/>
      <c r="D80" s="547"/>
      <c r="E80" s="547"/>
      <c r="F80" s="547"/>
      <c r="G80" s="921"/>
      <c r="H80" s="572"/>
    </row>
    <row r="81" spans="1:8" x14ac:dyDescent="0.25">
      <c r="B81" s="922"/>
      <c r="C81" s="922"/>
      <c r="D81" s="867"/>
      <c r="E81" s="935"/>
      <c r="F81" s="547"/>
      <c r="G81" s="921"/>
      <c r="H81" s="572"/>
    </row>
    <row r="82" spans="1:8" x14ac:dyDescent="0.25">
      <c r="B82" s="922"/>
      <c r="C82" s="922"/>
      <c r="D82" s="547"/>
      <c r="E82" s="547"/>
      <c r="F82" s="547"/>
      <c r="G82" s="921"/>
      <c r="H82" s="572"/>
    </row>
    <row r="83" spans="1:8" x14ac:dyDescent="0.25">
      <c r="B83" s="922"/>
      <c r="C83" s="922"/>
      <c r="D83" s="547"/>
      <c r="E83" s="547"/>
      <c r="F83" s="547"/>
      <c r="G83" s="921"/>
      <c r="H83" s="572"/>
    </row>
    <row r="84" spans="1:8" x14ac:dyDescent="0.25">
      <c r="B84" s="922"/>
      <c r="C84" s="922"/>
      <c r="D84" s="547"/>
      <c r="E84" s="547"/>
      <c r="F84" s="547"/>
      <c r="G84" s="921"/>
      <c r="H84" s="572"/>
    </row>
    <row r="85" spans="1:8" x14ac:dyDescent="0.25">
      <c r="B85" s="922"/>
      <c r="C85" s="922"/>
      <c r="D85" s="547"/>
      <c r="E85" s="935"/>
      <c r="F85" s="547"/>
      <c r="G85" s="921"/>
      <c r="H85" s="572"/>
    </row>
    <row r="86" spans="1:8" x14ac:dyDescent="0.25">
      <c r="B86" s="922"/>
      <c r="C86" s="922"/>
      <c r="D86" s="547"/>
      <c r="E86" s="935"/>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A90" s="184"/>
      <c r="B90" s="332"/>
      <c r="C90" s="332"/>
      <c r="D90" s="99"/>
      <c r="E90" s="99"/>
      <c r="F90" s="99"/>
      <c r="G90" s="333"/>
      <c r="H90" s="99"/>
    </row>
    <row r="91" spans="1:8" x14ac:dyDescent="0.25">
      <c r="A91" s="128" t="s">
        <v>13446</v>
      </c>
      <c r="B91" s="922"/>
      <c r="C91" s="922"/>
      <c r="D91" s="547"/>
      <c r="E91" s="547"/>
      <c r="F91" s="547"/>
      <c r="G91" s="921"/>
      <c r="H91" s="572"/>
    </row>
    <row r="92" spans="1:8" x14ac:dyDescent="0.25">
      <c r="B92" s="958"/>
      <c r="C92" s="958"/>
      <c r="D92" s="959"/>
      <c r="E92" s="960"/>
      <c r="F92" s="959"/>
      <c r="G92" s="957"/>
      <c r="H92" s="960"/>
    </row>
    <row r="93" spans="1:8" x14ac:dyDescent="0.25">
      <c r="B93" s="964">
        <v>43654</v>
      </c>
      <c r="C93" s="964">
        <v>43660</v>
      </c>
      <c r="D93" s="959" t="s">
        <v>13453</v>
      </c>
      <c r="E93" s="960" t="s">
        <v>548</v>
      </c>
      <c r="F93" s="959" t="s">
        <v>793</v>
      </c>
      <c r="G93" s="971">
        <v>1017.3</v>
      </c>
      <c r="H93" s="960" t="s">
        <v>15010</v>
      </c>
    </row>
    <row r="94" spans="1:8" x14ac:dyDescent="0.25">
      <c r="B94" s="911">
        <v>43654</v>
      </c>
      <c r="C94" s="911">
        <v>43660</v>
      </c>
      <c r="D94" s="547" t="s">
        <v>2130</v>
      </c>
      <c r="E94" s="547" t="s">
        <v>548</v>
      </c>
      <c r="F94" s="547" t="s">
        <v>793</v>
      </c>
      <c r="G94" s="921">
        <v>1017.3</v>
      </c>
      <c r="H94" s="572" t="s">
        <v>15010</v>
      </c>
    </row>
    <row r="95" spans="1:8" x14ac:dyDescent="0.25">
      <c r="B95" s="922"/>
      <c r="C95" s="922"/>
      <c r="D95" s="547"/>
      <c r="E95" s="547"/>
      <c r="F95" s="547"/>
      <c r="G95" s="921"/>
      <c r="H95" s="572"/>
    </row>
    <row r="96" spans="1:8" x14ac:dyDescent="0.25">
      <c r="B96" s="922"/>
      <c r="C96" s="922"/>
      <c r="D96" s="547"/>
      <c r="E96" s="547"/>
      <c r="F96" s="547"/>
      <c r="G96" s="921"/>
      <c r="H96" s="572"/>
    </row>
    <row r="97" spans="1:8" x14ac:dyDescent="0.25">
      <c r="B97" s="922"/>
      <c r="C97" s="922"/>
      <c r="D97" s="547"/>
      <c r="E97" s="547"/>
      <c r="F97" s="547"/>
      <c r="G97" s="921"/>
      <c r="H97" s="572"/>
    </row>
    <row r="98" spans="1:8" x14ac:dyDescent="0.25">
      <c r="B98" s="122"/>
      <c r="C98" s="122"/>
      <c r="D98" s="1085"/>
      <c r="E98" s="546"/>
      <c r="F98" s="1085"/>
      <c r="G98" s="123"/>
      <c r="H98" s="1088"/>
    </row>
    <row r="99" spans="1:8" x14ac:dyDescent="0.25">
      <c r="A99" s="184"/>
      <c r="B99" s="332"/>
      <c r="C99" s="332"/>
      <c r="D99" s="99"/>
      <c r="E99" s="99"/>
      <c r="F99" s="99"/>
      <c r="G99" s="333"/>
      <c r="H99" s="99"/>
    </row>
    <row r="100" spans="1:8" x14ac:dyDescent="0.25">
      <c r="A100" s="128" t="s">
        <v>10521</v>
      </c>
      <c r="B100" s="552"/>
      <c r="C100" s="552"/>
      <c r="D100" s="547"/>
      <c r="E100" s="547"/>
      <c r="F100" s="547"/>
      <c r="G100" s="123"/>
      <c r="H100" s="547"/>
    </row>
    <row r="101" spans="1:8" x14ac:dyDescent="0.25">
      <c r="B101" s="581"/>
      <c r="C101" s="581"/>
      <c r="D101" s="1085"/>
      <c r="E101" s="1085"/>
      <c r="F101" s="1085"/>
      <c r="G101" s="682"/>
      <c r="H101" s="1085"/>
    </row>
    <row r="102" spans="1:8" x14ac:dyDescent="0.25">
      <c r="B102" s="911">
        <v>43653</v>
      </c>
      <c r="C102" s="911">
        <v>43656</v>
      </c>
      <c r="D102" s="935" t="s">
        <v>15544</v>
      </c>
      <c r="E102" s="935" t="s">
        <v>15545</v>
      </c>
      <c r="F102" s="935" t="s">
        <v>12720</v>
      </c>
      <c r="G102" s="1106">
        <v>698.68</v>
      </c>
      <c r="H102" s="935" t="s">
        <v>15546</v>
      </c>
    </row>
    <row r="103" spans="1:8" x14ac:dyDescent="0.25">
      <c r="B103" s="911">
        <v>43653</v>
      </c>
      <c r="C103" s="911">
        <v>43656</v>
      </c>
      <c r="D103" s="935" t="s">
        <v>13117</v>
      </c>
      <c r="E103" s="935" t="s">
        <v>12570</v>
      </c>
      <c r="F103" s="935" t="s">
        <v>12720</v>
      </c>
      <c r="G103" s="1106">
        <v>918.2</v>
      </c>
      <c r="H103" s="935" t="s">
        <v>15547</v>
      </c>
    </row>
    <row r="104" spans="1:8" x14ac:dyDescent="0.25">
      <c r="B104" s="911">
        <v>43653</v>
      </c>
      <c r="C104" s="911">
        <v>43656</v>
      </c>
      <c r="D104" s="935" t="s">
        <v>15548</v>
      </c>
      <c r="E104" s="935" t="s">
        <v>2256</v>
      </c>
      <c r="F104" s="935" t="s">
        <v>12720</v>
      </c>
      <c r="G104" s="1106">
        <v>1047.0999999999999</v>
      </c>
      <c r="H104" s="935" t="s">
        <v>15547</v>
      </c>
    </row>
    <row r="105" spans="1:8" x14ac:dyDescent="0.25">
      <c r="B105" s="911">
        <v>43661</v>
      </c>
      <c r="C105" s="911">
        <v>43664</v>
      </c>
      <c r="D105" s="935" t="s">
        <v>15558</v>
      </c>
      <c r="E105" s="935" t="s">
        <v>8296</v>
      </c>
      <c r="F105" s="935" t="s">
        <v>12720</v>
      </c>
      <c r="G105" s="1106">
        <v>1573.32</v>
      </c>
      <c r="H105" s="935" t="s">
        <v>15559</v>
      </c>
    </row>
    <row r="106" spans="1:8" x14ac:dyDescent="0.25">
      <c r="B106" s="911">
        <v>43664</v>
      </c>
      <c r="C106" s="911">
        <v>43666</v>
      </c>
      <c r="D106" s="935" t="s">
        <v>12656</v>
      </c>
      <c r="E106" s="935" t="s">
        <v>46</v>
      </c>
      <c r="F106" s="935" t="s">
        <v>5490</v>
      </c>
      <c r="G106" s="1106">
        <v>430</v>
      </c>
      <c r="H106" s="935" t="s">
        <v>16025</v>
      </c>
    </row>
    <row r="107" spans="1:8" x14ac:dyDescent="0.25">
      <c r="B107" s="911">
        <v>43666</v>
      </c>
      <c r="C107" s="911">
        <v>43666</v>
      </c>
      <c r="D107" s="935" t="s">
        <v>12830</v>
      </c>
      <c r="E107" s="935" t="s">
        <v>18</v>
      </c>
      <c r="F107" s="935" t="s">
        <v>10271</v>
      </c>
      <c r="G107" s="1106">
        <v>113.68</v>
      </c>
      <c r="H107" s="935" t="s">
        <v>16026</v>
      </c>
    </row>
    <row r="108" spans="1:8" x14ac:dyDescent="0.25">
      <c r="B108" s="911">
        <v>43666</v>
      </c>
      <c r="C108" s="911">
        <v>43666</v>
      </c>
      <c r="D108" s="935" t="s">
        <v>4129</v>
      </c>
      <c r="E108" s="935" t="s">
        <v>37</v>
      </c>
      <c r="F108" s="935" t="s">
        <v>16027</v>
      </c>
      <c r="G108" s="1106">
        <v>186.8</v>
      </c>
      <c r="H108" s="935" t="s">
        <v>16028</v>
      </c>
    </row>
    <row r="109" spans="1:8" x14ac:dyDescent="0.25">
      <c r="B109" s="911">
        <v>43675</v>
      </c>
      <c r="C109" s="911">
        <v>43677</v>
      </c>
      <c r="D109" s="935" t="s">
        <v>14983</v>
      </c>
      <c r="E109" s="935" t="s">
        <v>16029</v>
      </c>
      <c r="F109" s="935" t="s">
        <v>16030</v>
      </c>
      <c r="G109" s="1106">
        <v>1014.84</v>
      </c>
      <c r="H109" s="935" t="s">
        <v>10517</v>
      </c>
    </row>
    <row r="111" spans="1:8" x14ac:dyDescent="0.25">
      <c r="B111" s="581"/>
      <c r="C111" s="581"/>
      <c r="D111" s="1165"/>
      <c r="E111" s="1165"/>
      <c r="F111" s="1165"/>
      <c r="G111" s="682"/>
      <c r="H111" s="1165"/>
    </row>
    <row r="112" spans="1:8" x14ac:dyDescent="0.25">
      <c r="B112" s="581"/>
      <c r="C112" s="660"/>
      <c r="D112" s="1084"/>
      <c r="E112" s="1084"/>
      <c r="F112" s="1084"/>
      <c r="G112" s="682"/>
      <c r="H112" s="1084"/>
    </row>
    <row r="113" spans="1:8" x14ac:dyDescent="0.25">
      <c r="B113" s="1086"/>
      <c r="C113" s="1086"/>
      <c r="D113" s="1085"/>
      <c r="E113" s="1085"/>
      <c r="F113" s="1085"/>
      <c r="G113" s="682"/>
      <c r="H113" s="1085"/>
    </row>
    <row r="114" spans="1:8" x14ac:dyDescent="0.25">
      <c r="B114" s="1194">
        <v>43666</v>
      </c>
      <c r="C114" s="1194">
        <v>43669</v>
      </c>
      <c r="D114" s="1196" t="s">
        <v>4440</v>
      </c>
      <c r="E114" s="1196" t="s">
        <v>15662</v>
      </c>
      <c r="F114" s="1196" t="s">
        <v>11872</v>
      </c>
      <c r="G114" s="682">
        <v>1437</v>
      </c>
      <c r="H114" s="1196" t="s">
        <v>15663</v>
      </c>
    </row>
    <row r="115" spans="1:8" x14ac:dyDescent="0.25">
      <c r="B115" s="581"/>
      <c r="C115" s="581"/>
      <c r="D115" s="1084"/>
      <c r="E115" s="1084"/>
      <c r="F115" s="1084"/>
      <c r="G115" s="682"/>
      <c r="H115" s="1084"/>
    </row>
    <row r="116" spans="1:8" x14ac:dyDescent="0.25">
      <c r="B116" s="911">
        <v>43671</v>
      </c>
      <c r="C116" s="911">
        <v>43674</v>
      </c>
      <c r="D116" s="547" t="s">
        <v>14819</v>
      </c>
      <c r="E116" s="935" t="s">
        <v>14820</v>
      </c>
      <c r="F116" s="547" t="s">
        <v>12720</v>
      </c>
      <c r="G116" s="969">
        <v>1202.01</v>
      </c>
      <c r="H116" s="935" t="s">
        <v>14821</v>
      </c>
    </row>
    <row r="117" spans="1:8" x14ac:dyDescent="0.25">
      <c r="B117" s="911">
        <v>43672</v>
      </c>
      <c r="C117" s="911">
        <v>43674</v>
      </c>
      <c r="D117" s="547" t="s">
        <v>14817</v>
      </c>
      <c r="E117" s="935" t="s">
        <v>18</v>
      </c>
      <c r="F117" s="935" t="s">
        <v>180</v>
      </c>
      <c r="G117" s="969">
        <v>1003</v>
      </c>
      <c r="H117" s="547" t="s">
        <v>14818</v>
      </c>
    </row>
    <row r="118" spans="1:8" x14ac:dyDescent="0.25">
      <c r="B118" s="551"/>
      <c r="C118" s="552"/>
      <c r="D118" s="548"/>
      <c r="E118" s="548"/>
      <c r="F118" s="548"/>
      <c r="G118" s="123"/>
      <c r="H118" s="548"/>
    </row>
    <row r="119" spans="1:8" x14ac:dyDescent="0.25">
      <c r="B119" s="552"/>
      <c r="C119" s="552"/>
      <c r="D119" s="548"/>
      <c r="E119" s="548"/>
      <c r="F119" s="548"/>
      <c r="G119" s="123"/>
      <c r="H119" s="548"/>
    </row>
    <row r="120" spans="1:8" x14ac:dyDescent="0.25">
      <c r="A120" s="184"/>
      <c r="B120" s="332"/>
      <c r="C120" s="332"/>
      <c r="D120" s="99"/>
      <c r="E120" s="99"/>
      <c r="F120" s="99"/>
      <c r="G120" s="333"/>
      <c r="H120" s="99"/>
    </row>
    <row r="121" spans="1:8" x14ac:dyDescent="0.25">
      <c r="A121" s="128" t="s">
        <v>29</v>
      </c>
      <c r="B121" s="122"/>
      <c r="C121" s="126"/>
      <c r="D121" s="1084"/>
      <c r="E121" s="1087"/>
      <c r="F121" s="1084"/>
      <c r="G121" s="25"/>
      <c r="H121" s="1087"/>
    </row>
    <row r="122" spans="1:8" x14ac:dyDescent="0.25">
      <c r="B122" s="941"/>
      <c r="C122" s="941"/>
      <c r="D122" s="572"/>
      <c r="E122" s="572"/>
      <c r="F122" s="547"/>
      <c r="G122" s="956"/>
      <c r="H122" s="572"/>
    </row>
    <row r="123" spans="1:8" x14ac:dyDescent="0.25">
      <c r="B123" s="581"/>
      <c r="C123" s="581"/>
      <c r="D123" s="1087"/>
      <c r="E123" s="1087"/>
      <c r="F123" s="1084"/>
      <c r="G123" s="1083"/>
      <c r="H123" s="1087"/>
    </row>
    <row r="124" spans="1:8" x14ac:dyDescent="0.25">
      <c r="B124" s="995">
        <v>43665</v>
      </c>
      <c r="C124" s="911">
        <v>43660</v>
      </c>
      <c r="D124" s="572" t="s">
        <v>9006</v>
      </c>
      <c r="E124" s="572" t="s">
        <v>2157</v>
      </c>
      <c r="F124" s="547" t="s">
        <v>4754</v>
      </c>
      <c r="G124" s="942">
        <v>1848</v>
      </c>
      <c r="H124" s="572" t="s">
        <v>14949</v>
      </c>
    </row>
    <row r="125" spans="1:8" x14ac:dyDescent="0.25">
      <c r="B125" s="911">
        <v>43667</v>
      </c>
      <c r="C125" s="842">
        <v>43673</v>
      </c>
      <c r="D125" s="547" t="s">
        <v>16019</v>
      </c>
      <c r="E125" s="572" t="s">
        <v>16020</v>
      </c>
      <c r="F125" s="572" t="s">
        <v>6916</v>
      </c>
      <c r="G125" s="919">
        <v>2200</v>
      </c>
      <c r="H125" s="572" t="s">
        <v>16021</v>
      </c>
    </row>
    <row r="126" spans="1:8" x14ac:dyDescent="0.25">
      <c r="B126" s="911">
        <v>43669</v>
      </c>
      <c r="C126" s="911">
        <v>43672</v>
      </c>
      <c r="D126" s="572" t="s">
        <v>14337</v>
      </c>
      <c r="E126" s="572" t="s">
        <v>1177</v>
      </c>
      <c r="F126" s="547" t="s">
        <v>6916</v>
      </c>
      <c r="G126" s="942">
        <v>1293.18</v>
      </c>
      <c r="H126" s="572" t="s">
        <v>16022</v>
      </c>
    </row>
    <row r="127" spans="1:8" x14ac:dyDescent="0.25">
      <c r="B127" s="122"/>
      <c r="C127" s="122"/>
      <c r="D127" s="1087"/>
      <c r="E127" s="1087"/>
      <c r="F127" s="1084"/>
      <c r="G127" s="123"/>
      <c r="H127" s="1087"/>
    </row>
    <row r="128" spans="1:8" x14ac:dyDescent="0.25">
      <c r="A128" s="184"/>
      <c r="B128" s="332"/>
      <c r="C128" s="332"/>
      <c r="D128" s="99"/>
      <c r="E128" s="99"/>
      <c r="F128" s="99"/>
      <c r="G128" s="333"/>
      <c r="H128" s="99"/>
    </row>
    <row r="129" spans="1:8" x14ac:dyDescent="0.25">
      <c r="A129" s="128" t="s">
        <v>7352</v>
      </c>
      <c r="B129" s="122"/>
      <c r="C129" s="122"/>
      <c r="D129" s="1085"/>
      <c r="E129" s="1088"/>
      <c r="F129" s="1085"/>
      <c r="G129" s="123"/>
      <c r="H129" s="1088"/>
    </row>
    <row r="130" spans="1:8" x14ac:dyDescent="0.25">
      <c r="B130" s="122"/>
      <c r="C130" s="122"/>
      <c r="D130" s="1213"/>
      <c r="E130" s="1214"/>
      <c r="F130" s="1213"/>
      <c r="G130" s="123"/>
      <c r="H130" s="1214"/>
    </row>
    <row r="131" spans="1:8" x14ac:dyDescent="0.25">
      <c r="B131" s="122"/>
      <c r="C131" s="122"/>
      <c r="D131" s="1213"/>
      <c r="E131" s="1214"/>
      <c r="F131" s="1213"/>
      <c r="G131" s="123"/>
      <c r="H131" s="1214"/>
    </row>
    <row r="132" spans="1:8" x14ac:dyDescent="0.25">
      <c r="B132" s="122"/>
      <c r="C132" s="122"/>
      <c r="D132" s="1213"/>
      <c r="E132" s="1214"/>
      <c r="F132" s="1213"/>
      <c r="G132" s="123"/>
      <c r="H132" s="1214"/>
    </row>
    <row r="133" spans="1:8" x14ac:dyDescent="0.25">
      <c r="B133" s="122"/>
      <c r="C133" s="122"/>
      <c r="D133" s="1213"/>
      <c r="E133" s="1214"/>
      <c r="F133" s="1213"/>
      <c r="G133" s="123"/>
      <c r="H133" s="1214"/>
    </row>
    <row r="134" spans="1:8" x14ac:dyDescent="0.25">
      <c r="B134" s="911">
        <v>43653</v>
      </c>
      <c r="C134" s="911">
        <v>43657</v>
      </c>
      <c r="D134" s="935" t="s">
        <v>15853</v>
      </c>
      <c r="E134" s="950" t="s">
        <v>15739</v>
      </c>
      <c r="F134" s="935" t="s">
        <v>2857</v>
      </c>
      <c r="G134" s="1015">
        <v>3292</v>
      </c>
      <c r="H134" s="950" t="s">
        <v>15854</v>
      </c>
    </row>
    <row r="135" spans="1:8" x14ac:dyDescent="0.25">
      <c r="B135" s="911">
        <v>43655</v>
      </c>
      <c r="C135" s="911">
        <v>43657</v>
      </c>
      <c r="D135" s="935" t="s">
        <v>1227</v>
      </c>
      <c r="E135" s="950" t="s">
        <v>9702</v>
      </c>
      <c r="F135" s="935" t="s">
        <v>15855</v>
      </c>
      <c r="G135" s="1172" t="s">
        <v>15856</v>
      </c>
      <c r="H135" s="950" t="s">
        <v>15857</v>
      </c>
    </row>
    <row r="136" spans="1:8" x14ac:dyDescent="0.25">
      <c r="B136" s="911">
        <v>43656</v>
      </c>
      <c r="C136" s="911">
        <v>43658</v>
      </c>
      <c r="D136" s="935" t="s">
        <v>1223</v>
      </c>
      <c r="E136" s="950" t="s">
        <v>15858</v>
      </c>
      <c r="F136" s="935" t="s">
        <v>15855</v>
      </c>
      <c r="G136" s="1172" t="s">
        <v>15859</v>
      </c>
      <c r="H136" s="950" t="s">
        <v>15860</v>
      </c>
    </row>
    <row r="137" spans="1:8" x14ac:dyDescent="0.25">
      <c r="B137" s="911">
        <v>43657</v>
      </c>
      <c r="C137" s="911">
        <v>43659</v>
      </c>
      <c r="D137" s="935" t="s">
        <v>3448</v>
      </c>
      <c r="E137" s="950" t="s">
        <v>11692</v>
      </c>
      <c r="F137" s="935" t="s">
        <v>15855</v>
      </c>
      <c r="G137" s="1172" t="s">
        <v>15859</v>
      </c>
      <c r="H137" s="950" t="s">
        <v>15860</v>
      </c>
    </row>
    <row r="138" spans="1:8" x14ac:dyDescent="0.25">
      <c r="B138" s="911">
        <v>43660</v>
      </c>
      <c r="C138" s="911">
        <v>43663</v>
      </c>
      <c r="D138" s="935" t="s">
        <v>15861</v>
      </c>
      <c r="E138" s="950" t="s">
        <v>10933</v>
      </c>
      <c r="F138" s="935" t="s">
        <v>9021</v>
      </c>
      <c r="G138" s="1015">
        <v>2183</v>
      </c>
      <c r="H138" s="950" t="s">
        <v>15862</v>
      </c>
    </row>
    <row r="139" spans="1:8" x14ac:dyDescent="0.25">
      <c r="B139" s="911">
        <v>43660</v>
      </c>
      <c r="C139" s="911">
        <v>43665</v>
      </c>
      <c r="D139" s="935" t="s">
        <v>3451</v>
      </c>
      <c r="E139" s="950" t="s">
        <v>1239</v>
      </c>
      <c r="F139" s="935" t="s">
        <v>2857</v>
      </c>
      <c r="G139" s="1172" t="s">
        <v>15863</v>
      </c>
      <c r="H139" s="950" t="s">
        <v>15864</v>
      </c>
    </row>
    <row r="140" spans="1:8" x14ac:dyDescent="0.25">
      <c r="B140" s="911">
        <v>43660</v>
      </c>
      <c r="C140" s="911">
        <v>43665</v>
      </c>
      <c r="D140" s="935" t="s">
        <v>15865</v>
      </c>
      <c r="E140" s="950" t="s">
        <v>15866</v>
      </c>
      <c r="F140" s="935" t="s">
        <v>2857</v>
      </c>
      <c r="G140" s="1172" t="s">
        <v>15867</v>
      </c>
      <c r="H140" s="950" t="s">
        <v>15868</v>
      </c>
    </row>
    <row r="141" spans="1:8" x14ac:dyDescent="0.25">
      <c r="B141" s="911">
        <v>43660</v>
      </c>
      <c r="C141" s="911">
        <v>43665</v>
      </c>
      <c r="D141" s="935" t="s">
        <v>1241</v>
      </c>
      <c r="E141" s="950" t="s">
        <v>1242</v>
      </c>
      <c r="F141" s="935" t="s">
        <v>2857</v>
      </c>
      <c r="G141" s="1172" t="s">
        <v>15867</v>
      </c>
      <c r="H141" s="950" t="s">
        <v>15868</v>
      </c>
    </row>
    <row r="142" spans="1:8" x14ac:dyDescent="0.25">
      <c r="B142" s="911">
        <v>43661</v>
      </c>
      <c r="C142" s="911">
        <v>43664</v>
      </c>
      <c r="D142" s="935" t="s">
        <v>15869</v>
      </c>
      <c r="E142" s="950" t="s">
        <v>161</v>
      </c>
      <c r="F142" s="935" t="s">
        <v>180</v>
      </c>
      <c r="G142" s="1015">
        <v>1928</v>
      </c>
      <c r="H142" s="950" t="s">
        <v>15870</v>
      </c>
    </row>
    <row r="143" spans="1:8" x14ac:dyDescent="0.25">
      <c r="B143" s="911">
        <v>43663</v>
      </c>
      <c r="C143" s="911">
        <v>43666</v>
      </c>
      <c r="D143" s="935" t="s">
        <v>10909</v>
      </c>
      <c r="E143" s="950" t="s">
        <v>3845</v>
      </c>
      <c r="F143" s="935" t="s">
        <v>23</v>
      </c>
      <c r="G143" s="1015">
        <v>1955</v>
      </c>
      <c r="H143" s="950" t="s">
        <v>15871</v>
      </c>
    </row>
    <row r="144" spans="1:8" x14ac:dyDescent="0.25">
      <c r="B144" s="911">
        <v>43664</v>
      </c>
      <c r="C144" s="911">
        <v>43667</v>
      </c>
      <c r="D144" s="935" t="s">
        <v>3703</v>
      </c>
      <c r="E144" s="950" t="s">
        <v>15872</v>
      </c>
      <c r="F144" s="935" t="s">
        <v>2857</v>
      </c>
      <c r="G144" s="1015">
        <v>2770</v>
      </c>
      <c r="H144" s="950" t="s">
        <v>15873</v>
      </c>
    </row>
    <row r="145" spans="1:8" x14ac:dyDescent="0.25">
      <c r="B145" s="911">
        <v>43666</v>
      </c>
      <c r="C145" s="911">
        <v>43670</v>
      </c>
      <c r="D145" s="935" t="s">
        <v>9710</v>
      </c>
      <c r="E145" s="950" t="s">
        <v>9711</v>
      </c>
      <c r="F145" s="935" t="s">
        <v>1787</v>
      </c>
      <c r="G145" s="1015">
        <v>2833</v>
      </c>
      <c r="H145" s="950" t="s">
        <v>15874</v>
      </c>
    </row>
    <row r="146" spans="1:8" x14ac:dyDescent="0.25">
      <c r="B146" s="911">
        <v>43666</v>
      </c>
      <c r="C146" s="911">
        <v>43670</v>
      </c>
      <c r="D146" s="936" t="s">
        <v>15875</v>
      </c>
      <c r="E146" s="821" t="s">
        <v>13762</v>
      </c>
      <c r="F146" s="936" t="s">
        <v>1787</v>
      </c>
      <c r="G146" s="942">
        <v>2789</v>
      </c>
      <c r="H146" s="821" t="s">
        <v>15874</v>
      </c>
    </row>
    <row r="147" spans="1:8" x14ac:dyDescent="0.25">
      <c r="B147" s="911">
        <v>43667</v>
      </c>
      <c r="C147" s="911">
        <v>43670</v>
      </c>
      <c r="D147" s="936" t="s">
        <v>15876</v>
      </c>
      <c r="E147" s="821" t="s">
        <v>15877</v>
      </c>
      <c r="F147" s="936" t="s">
        <v>1787</v>
      </c>
      <c r="G147" s="942">
        <v>2576</v>
      </c>
      <c r="H147" s="821" t="s">
        <v>15874</v>
      </c>
    </row>
    <row r="148" spans="1:8" x14ac:dyDescent="0.25">
      <c r="B148" s="911">
        <v>43667</v>
      </c>
      <c r="C148" s="911">
        <v>43670</v>
      </c>
      <c r="D148" s="936" t="s">
        <v>13955</v>
      </c>
      <c r="E148" s="821" t="s">
        <v>12630</v>
      </c>
      <c r="F148" s="936" t="s">
        <v>1787</v>
      </c>
      <c r="G148" s="942">
        <v>2653</v>
      </c>
      <c r="H148" s="821" t="s">
        <v>15874</v>
      </c>
    </row>
    <row r="149" spans="1:8" ht="26.25" x14ac:dyDescent="0.25">
      <c r="B149" s="911">
        <v>43667</v>
      </c>
      <c r="C149" s="911">
        <v>43671</v>
      </c>
      <c r="D149" s="935" t="s">
        <v>609</v>
      </c>
      <c r="E149" s="950" t="s">
        <v>15878</v>
      </c>
      <c r="F149" s="935" t="s">
        <v>13957</v>
      </c>
      <c r="G149" s="1172" t="s">
        <v>178</v>
      </c>
      <c r="H149" s="950" t="s">
        <v>15879</v>
      </c>
    </row>
    <row r="150" spans="1:8" x14ac:dyDescent="0.25">
      <c r="B150" s="911">
        <v>43667</v>
      </c>
      <c r="C150" s="911">
        <v>43672</v>
      </c>
      <c r="D150" s="935" t="s">
        <v>153</v>
      </c>
      <c r="E150" s="950" t="s">
        <v>1914</v>
      </c>
      <c r="F150" s="935" t="s">
        <v>3136</v>
      </c>
      <c r="G150" s="1015">
        <v>3227</v>
      </c>
      <c r="H150" s="950" t="s">
        <v>15880</v>
      </c>
    </row>
    <row r="151" spans="1:8" x14ac:dyDescent="0.25">
      <c r="B151" s="911">
        <v>43667</v>
      </c>
      <c r="C151" s="911">
        <v>43672</v>
      </c>
      <c r="D151" s="935" t="s">
        <v>15881</v>
      </c>
      <c r="E151" s="950" t="s">
        <v>15882</v>
      </c>
      <c r="F151" s="935" t="s">
        <v>3136</v>
      </c>
      <c r="G151" s="1015">
        <v>3025</v>
      </c>
      <c r="H151" s="950" t="s">
        <v>15880</v>
      </c>
    </row>
    <row r="152" spans="1:8" x14ac:dyDescent="0.25">
      <c r="B152" s="911">
        <v>43667</v>
      </c>
      <c r="C152" s="911">
        <v>43672</v>
      </c>
      <c r="D152" s="935" t="s">
        <v>148</v>
      </c>
      <c r="E152" s="950" t="s">
        <v>15370</v>
      </c>
      <c r="F152" s="547" t="s">
        <v>3136</v>
      </c>
      <c r="G152" s="1015">
        <v>3338</v>
      </c>
      <c r="H152" s="950" t="s">
        <v>15880</v>
      </c>
    </row>
    <row r="153" spans="1:8" x14ac:dyDescent="0.25">
      <c r="B153" s="911">
        <v>43667</v>
      </c>
      <c r="C153" s="911">
        <v>43680</v>
      </c>
      <c r="D153" s="935" t="s">
        <v>15883</v>
      </c>
      <c r="E153" s="950" t="s">
        <v>15884</v>
      </c>
      <c r="F153" s="935" t="s">
        <v>14415</v>
      </c>
      <c r="G153" s="1015">
        <v>3260</v>
      </c>
      <c r="H153" s="950" t="s">
        <v>15885</v>
      </c>
    </row>
    <row r="154" spans="1:8" x14ac:dyDescent="0.25">
      <c r="B154" s="911">
        <v>43673</v>
      </c>
      <c r="C154" s="911">
        <v>43677</v>
      </c>
      <c r="D154" s="935" t="s">
        <v>15861</v>
      </c>
      <c r="E154" s="950" t="s">
        <v>10933</v>
      </c>
      <c r="F154" s="935" t="s">
        <v>9784</v>
      </c>
      <c r="G154" s="1015">
        <v>2561</v>
      </c>
      <c r="H154" s="950" t="s">
        <v>15886</v>
      </c>
    </row>
    <row r="155" spans="1:8" x14ac:dyDescent="0.25">
      <c r="B155" s="911">
        <v>43674</v>
      </c>
      <c r="C155" s="911">
        <v>43679</v>
      </c>
      <c r="D155" s="935" t="s">
        <v>11702</v>
      </c>
      <c r="E155" s="950" t="s">
        <v>11703</v>
      </c>
      <c r="F155" s="935" t="s">
        <v>4291</v>
      </c>
      <c r="G155" s="1015">
        <v>2450</v>
      </c>
      <c r="H155" s="935" t="s">
        <v>15887</v>
      </c>
    </row>
    <row r="156" spans="1:8" x14ac:dyDescent="0.25">
      <c r="B156" s="122"/>
      <c r="C156" s="122"/>
      <c r="D156" s="1213"/>
      <c r="E156" s="1214"/>
      <c r="F156" s="1213"/>
      <c r="G156" s="123"/>
      <c r="H156" s="1213"/>
    </row>
    <row r="157" spans="1:8" x14ac:dyDescent="0.25">
      <c r="B157" s="122"/>
      <c r="C157" s="122"/>
      <c r="D157" s="1213"/>
      <c r="E157" s="1214"/>
      <c r="F157" s="1213"/>
      <c r="G157" s="123"/>
      <c r="H157" s="1213"/>
    </row>
    <row r="158" spans="1:8" x14ac:dyDescent="0.25">
      <c r="B158" s="122"/>
      <c r="C158" s="122"/>
      <c r="D158" s="1213"/>
      <c r="E158" s="1214"/>
      <c r="F158" s="1213"/>
      <c r="G158" s="123"/>
      <c r="H158" s="1213"/>
    </row>
    <row r="159" spans="1:8" x14ac:dyDescent="0.25">
      <c r="A159" s="184"/>
      <c r="B159" s="337"/>
      <c r="C159" s="337"/>
      <c r="D159" s="105"/>
      <c r="E159" s="105"/>
      <c r="F159" s="105"/>
      <c r="G159" s="338"/>
      <c r="H159" s="105"/>
    </row>
    <row r="160" spans="1:8" x14ac:dyDescent="0.25">
      <c r="A160" s="128" t="s">
        <v>13393</v>
      </c>
      <c r="B160" s="122"/>
      <c r="C160" s="122"/>
      <c r="D160" s="1213"/>
      <c r="E160" s="1214"/>
      <c r="F160" s="1213"/>
      <c r="G160" s="123"/>
      <c r="H160" s="1214"/>
    </row>
    <row r="161" spans="1:10" x14ac:dyDescent="0.25">
      <c r="B161" s="122"/>
      <c r="C161" s="122"/>
      <c r="D161" s="1213"/>
      <c r="E161" s="1214"/>
      <c r="F161" s="1213"/>
      <c r="G161" s="123"/>
      <c r="H161" s="1214"/>
    </row>
    <row r="162" spans="1:10" x14ac:dyDescent="0.25">
      <c r="B162" s="122"/>
      <c r="C162" s="122"/>
      <c r="D162" s="1213"/>
      <c r="E162" s="1214"/>
      <c r="F162" s="1213"/>
      <c r="G162" s="123"/>
      <c r="H162" s="1214"/>
    </row>
    <row r="163" spans="1:10" x14ac:dyDescent="0.25">
      <c r="B163" s="922">
        <v>43653</v>
      </c>
      <c r="C163" s="922">
        <v>43656</v>
      </c>
      <c r="D163" s="935" t="s">
        <v>13199</v>
      </c>
      <c r="E163" s="950" t="s">
        <v>13938</v>
      </c>
      <c r="F163" s="935" t="s">
        <v>1016</v>
      </c>
      <c r="G163" s="1015">
        <v>1575.62</v>
      </c>
      <c r="H163" s="950" t="s">
        <v>15849</v>
      </c>
    </row>
    <row r="164" spans="1:10" x14ac:dyDescent="0.25">
      <c r="B164" s="922">
        <v>43656</v>
      </c>
      <c r="C164" s="922">
        <v>43657</v>
      </c>
      <c r="D164" s="935" t="s">
        <v>15850</v>
      </c>
      <c r="E164" s="950" t="s">
        <v>742</v>
      </c>
      <c r="F164" s="935" t="s">
        <v>172</v>
      </c>
      <c r="G164" s="1015">
        <v>244.19</v>
      </c>
      <c r="H164" s="950" t="s">
        <v>15851</v>
      </c>
    </row>
    <row r="165" spans="1:10" x14ac:dyDescent="0.25">
      <c r="B165" s="922">
        <v>43656</v>
      </c>
      <c r="C165" s="922">
        <v>43657</v>
      </c>
      <c r="D165" s="935" t="s">
        <v>3412</v>
      </c>
      <c r="E165" s="950" t="s">
        <v>1177</v>
      </c>
      <c r="F165" s="935" t="s">
        <v>172</v>
      </c>
      <c r="G165" s="1015">
        <v>244.19</v>
      </c>
      <c r="H165" s="950" t="s">
        <v>15851</v>
      </c>
    </row>
    <row r="166" spans="1:10" x14ac:dyDescent="0.25">
      <c r="B166" s="922">
        <v>43667</v>
      </c>
      <c r="C166" s="922">
        <v>43670</v>
      </c>
      <c r="D166" s="935" t="s">
        <v>4116</v>
      </c>
      <c r="E166" s="950" t="s">
        <v>513</v>
      </c>
      <c r="F166" s="935" t="s">
        <v>1742</v>
      </c>
      <c r="G166" s="1015">
        <v>2427.5</v>
      </c>
      <c r="H166" s="950" t="s">
        <v>15852</v>
      </c>
    </row>
    <row r="167" spans="1:10" x14ac:dyDescent="0.25">
      <c r="B167" s="922">
        <v>43667</v>
      </c>
      <c r="C167" s="922">
        <v>43670</v>
      </c>
      <c r="D167" s="935" t="s">
        <v>9659</v>
      </c>
      <c r="E167" s="950" t="s">
        <v>513</v>
      </c>
      <c r="F167" s="935" t="s">
        <v>1742</v>
      </c>
      <c r="G167" s="1015">
        <v>2427.5</v>
      </c>
      <c r="H167" s="950" t="s">
        <v>15852</v>
      </c>
    </row>
    <row r="168" spans="1:10" x14ac:dyDescent="0.25">
      <c r="B168" s="922">
        <v>43667</v>
      </c>
      <c r="C168" s="922">
        <v>43670</v>
      </c>
      <c r="D168" s="935" t="s">
        <v>1153</v>
      </c>
      <c r="E168" s="950" t="s">
        <v>15707</v>
      </c>
      <c r="F168" s="935" t="s">
        <v>1742</v>
      </c>
      <c r="G168" s="1015">
        <v>2427.5</v>
      </c>
      <c r="H168" s="950" t="s">
        <v>15852</v>
      </c>
    </row>
    <row r="169" spans="1:10" x14ac:dyDescent="0.25">
      <c r="B169" s="922">
        <v>43674</v>
      </c>
      <c r="C169" s="922">
        <v>43679</v>
      </c>
      <c r="D169" s="935" t="s">
        <v>16234</v>
      </c>
      <c r="E169" s="950" t="s">
        <v>5138</v>
      </c>
      <c r="F169" s="935" t="s">
        <v>16235</v>
      </c>
      <c r="G169" s="1015">
        <v>2699</v>
      </c>
      <c r="H169" s="950" t="s">
        <v>16236</v>
      </c>
    </row>
    <row r="170" spans="1:10" x14ac:dyDescent="0.25">
      <c r="B170" s="122"/>
      <c r="C170" s="122"/>
      <c r="D170" s="1213"/>
      <c r="E170" s="1214"/>
      <c r="F170" s="1213"/>
      <c r="G170" s="123"/>
      <c r="H170" s="1214"/>
    </row>
    <row r="171" spans="1:10" x14ac:dyDescent="0.25">
      <c r="B171" s="122"/>
      <c r="C171" s="122"/>
      <c r="D171" s="1213"/>
      <c r="E171" s="1214"/>
      <c r="F171" s="1213"/>
      <c r="G171" s="123"/>
      <c r="H171" s="1214"/>
    </row>
    <row r="172" spans="1:10" x14ac:dyDescent="0.25">
      <c r="B172" s="941"/>
      <c r="C172" s="941"/>
      <c r="D172" s="216"/>
      <c r="E172" s="216"/>
      <c r="F172" s="216"/>
      <c r="G172" s="944"/>
      <c r="H172" s="216"/>
      <c r="I172" s="936"/>
      <c r="J172" s="936"/>
    </row>
    <row r="173" spans="1:10" x14ac:dyDescent="0.25">
      <c r="B173" s="122"/>
      <c r="C173" s="122"/>
      <c r="D173" s="1085"/>
      <c r="E173" s="1088"/>
      <c r="F173" s="1085"/>
      <c r="G173" s="123"/>
      <c r="H173" s="1088"/>
    </row>
    <row r="174" spans="1:10" x14ac:dyDescent="0.25">
      <c r="A174" s="184"/>
      <c r="B174" s="337"/>
      <c r="C174" s="337"/>
      <c r="D174" s="105"/>
      <c r="E174" s="105"/>
      <c r="F174" s="105"/>
      <c r="G174" s="338"/>
      <c r="H174" s="105"/>
    </row>
    <row r="175" spans="1:10" x14ac:dyDescent="0.25">
      <c r="A175" s="128" t="s">
        <v>6335</v>
      </c>
      <c r="B175" s="115"/>
      <c r="C175" s="115"/>
      <c r="D175" s="1088"/>
      <c r="E175" s="1088"/>
      <c r="F175" s="1088"/>
      <c r="G175" s="113"/>
      <c r="H175" s="1088"/>
    </row>
    <row r="176" spans="1:10" x14ac:dyDescent="0.25">
      <c r="B176" s="115"/>
      <c r="C176" s="115"/>
      <c r="D176" s="1088"/>
      <c r="E176" s="1088"/>
      <c r="F176" s="1088"/>
      <c r="G176" s="113"/>
      <c r="H176" s="232"/>
    </row>
    <row r="177" spans="1:8" x14ac:dyDescent="0.25">
      <c r="B177" s="115"/>
      <c r="C177" s="115"/>
      <c r="D177" s="1088"/>
      <c r="E177" s="1088"/>
      <c r="F177" s="1088"/>
      <c r="G177" s="113"/>
      <c r="H177" s="1088"/>
    </row>
    <row r="178" spans="1:8" x14ac:dyDescent="0.25">
      <c r="B178" s="122"/>
      <c r="C178" s="122"/>
      <c r="D178" s="1085"/>
      <c r="E178" s="1088"/>
      <c r="F178" s="1085"/>
      <c r="G178" s="123"/>
      <c r="H178" s="1085"/>
    </row>
    <row r="179" spans="1:8" x14ac:dyDescent="0.25">
      <c r="B179" s="115"/>
      <c r="C179" s="115"/>
      <c r="D179" s="1088"/>
      <c r="E179" s="1088"/>
      <c r="F179" s="1088"/>
      <c r="G179" s="113"/>
      <c r="H179" s="1088"/>
    </row>
    <row r="180" spans="1:8" x14ac:dyDescent="0.25">
      <c r="B180" s="115"/>
      <c r="C180" s="115"/>
      <c r="D180" s="1088"/>
      <c r="E180" s="1088"/>
      <c r="F180" s="1088"/>
      <c r="G180" s="113"/>
      <c r="H180" s="1088"/>
    </row>
    <row r="181" spans="1:8" x14ac:dyDescent="0.25">
      <c r="A181" s="184"/>
      <c r="B181" s="332"/>
      <c r="C181" s="332"/>
      <c r="D181" s="99"/>
      <c r="E181" s="99"/>
      <c r="F181" s="99"/>
      <c r="G181" s="333"/>
      <c r="H181" s="99"/>
    </row>
    <row r="182" spans="1:8" ht="15.75" customHeight="1" x14ac:dyDescent="0.25">
      <c r="A182" s="128" t="s">
        <v>181</v>
      </c>
      <c r="B182" s="122"/>
      <c r="C182" s="122"/>
      <c r="D182" s="1085"/>
      <c r="E182" s="1088"/>
      <c r="F182" s="1085"/>
      <c r="G182" s="123"/>
      <c r="H182" s="1085"/>
    </row>
    <row r="183" spans="1:8" ht="15.75" customHeight="1" x14ac:dyDescent="0.25">
      <c r="B183" s="122"/>
      <c r="C183" s="122"/>
      <c r="D183" s="1229"/>
      <c r="E183" s="1230"/>
      <c r="F183" s="1229"/>
      <c r="G183" s="123"/>
      <c r="H183" s="1229"/>
    </row>
    <row r="184" spans="1:8" ht="15.75" customHeight="1" x14ac:dyDescent="0.25">
      <c r="B184" s="122"/>
      <c r="C184" s="122"/>
      <c r="D184" s="1229"/>
      <c r="E184" s="1230"/>
      <c r="F184" s="1229"/>
      <c r="G184" s="123"/>
      <c r="H184" s="1229"/>
    </row>
    <row r="185" spans="1:8" ht="15.75" customHeight="1" x14ac:dyDescent="0.25">
      <c r="B185" s="122"/>
      <c r="C185" s="122"/>
      <c r="D185" s="1229"/>
      <c r="E185" s="1230"/>
      <c r="F185" s="1229"/>
      <c r="G185" s="123"/>
      <c r="H185" s="1229"/>
    </row>
    <row r="186" spans="1:8" ht="15.75" customHeight="1" x14ac:dyDescent="0.25">
      <c r="B186" s="122"/>
      <c r="C186" s="122"/>
      <c r="D186" s="1229"/>
      <c r="E186" s="1230"/>
      <c r="F186" s="1229"/>
      <c r="G186" s="123"/>
      <c r="H186" s="1229"/>
    </row>
    <row r="187" spans="1:8" x14ac:dyDescent="0.25">
      <c r="B187" s="962">
        <v>43656</v>
      </c>
      <c r="C187" s="962">
        <v>43658</v>
      </c>
      <c r="D187" s="945" t="s">
        <v>4175</v>
      </c>
      <c r="E187" s="946" t="s">
        <v>4176</v>
      </c>
      <c r="F187" s="815" t="s">
        <v>1329</v>
      </c>
      <c r="G187" s="947">
        <v>1048.3499999999999</v>
      </c>
      <c r="H187" s="599" t="s">
        <v>15666</v>
      </c>
    </row>
    <row r="188" spans="1:8" x14ac:dyDescent="0.25">
      <c r="B188" s="962">
        <v>43656</v>
      </c>
      <c r="C188" s="962">
        <v>43659</v>
      </c>
      <c r="D188" s="945" t="s">
        <v>9295</v>
      </c>
      <c r="E188" s="946" t="s">
        <v>9722</v>
      </c>
      <c r="F188" s="815" t="s">
        <v>1329</v>
      </c>
      <c r="G188" s="1197">
        <v>1119.3</v>
      </c>
      <c r="H188" s="599" t="s">
        <v>15666</v>
      </c>
    </row>
    <row r="189" spans="1:8" x14ac:dyDescent="0.25">
      <c r="B189" s="989">
        <v>43656</v>
      </c>
      <c r="C189" s="989">
        <v>43659</v>
      </c>
      <c r="D189" s="950" t="s">
        <v>9725</v>
      </c>
      <c r="E189" s="950" t="s">
        <v>8836</v>
      </c>
      <c r="F189" s="950" t="s">
        <v>1329</v>
      </c>
      <c r="G189" s="1198">
        <v>1119.3</v>
      </c>
      <c r="H189" s="950" t="s">
        <v>15666</v>
      </c>
    </row>
    <row r="190" spans="1:8" x14ac:dyDescent="0.25">
      <c r="B190" s="989">
        <v>43656</v>
      </c>
      <c r="C190" s="989">
        <v>43658</v>
      </c>
      <c r="D190" s="950" t="s">
        <v>4988</v>
      </c>
      <c r="E190" s="950" t="s">
        <v>16037</v>
      </c>
      <c r="F190" s="950" t="s">
        <v>1329</v>
      </c>
      <c r="G190" s="1198">
        <v>1387.07</v>
      </c>
      <c r="H190" s="950" t="s">
        <v>15666</v>
      </c>
    </row>
    <row r="191" spans="1:8" x14ac:dyDescent="0.25">
      <c r="B191" s="989">
        <v>43656</v>
      </c>
      <c r="C191" s="989">
        <v>43658</v>
      </c>
      <c r="D191" s="950" t="s">
        <v>3879</v>
      </c>
      <c r="E191" s="950" t="s">
        <v>16038</v>
      </c>
      <c r="F191" s="950" t="s">
        <v>1329</v>
      </c>
      <c r="G191" s="1198">
        <v>1350.91</v>
      </c>
      <c r="H191" s="950" t="s">
        <v>15666</v>
      </c>
    </row>
    <row r="192" spans="1:8" x14ac:dyDescent="0.25">
      <c r="B192" s="989">
        <v>43656</v>
      </c>
      <c r="C192" s="989">
        <v>43658</v>
      </c>
      <c r="D192" s="950" t="s">
        <v>16039</v>
      </c>
      <c r="E192" s="950" t="s">
        <v>10420</v>
      </c>
      <c r="F192" s="950" t="s">
        <v>1329</v>
      </c>
      <c r="G192" s="1198">
        <v>1327.91</v>
      </c>
      <c r="H192" s="950" t="s">
        <v>15666</v>
      </c>
    </row>
    <row r="193" spans="2:8" x14ac:dyDescent="0.25">
      <c r="B193" s="989">
        <v>43656</v>
      </c>
      <c r="C193" s="989">
        <v>43658</v>
      </c>
      <c r="D193" s="950" t="s">
        <v>11117</v>
      </c>
      <c r="E193" s="950" t="s">
        <v>16038</v>
      </c>
      <c r="F193" s="950" t="s">
        <v>1329</v>
      </c>
      <c r="G193" s="1198">
        <v>1327.91</v>
      </c>
      <c r="H193" s="950" t="s">
        <v>15666</v>
      </c>
    </row>
    <row r="194" spans="2:8" x14ac:dyDescent="0.25">
      <c r="B194" s="989">
        <v>43656</v>
      </c>
      <c r="C194" s="989">
        <v>43658</v>
      </c>
      <c r="D194" s="950" t="s">
        <v>11114</v>
      </c>
      <c r="E194" s="950" t="s">
        <v>36</v>
      </c>
      <c r="F194" s="950" t="s">
        <v>1329</v>
      </c>
      <c r="G194" s="1198">
        <v>1013.04</v>
      </c>
      <c r="H194" s="950" t="s">
        <v>15666</v>
      </c>
    </row>
    <row r="195" spans="2:8" x14ac:dyDescent="0.25">
      <c r="B195" s="989">
        <v>43656</v>
      </c>
      <c r="C195" s="989">
        <v>43658</v>
      </c>
      <c r="D195" s="950" t="s">
        <v>13396</v>
      </c>
      <c r="E195" s="950" t="s">
        <v>16040</v>
      </c>
      <c r="F195" s="950" t="s">
        <v>1329</v>
      </c>
      <c r="G195" s="1198">
        <v>1334.87</v>
      </c>
      <c r="H195" s="950" t="s">
        <v>15666</v>
      </c>
    </row>
    <row r="196" spans="2:8" x14ac:dyDescent="0.25">
      <c r="B196" s="989">
        <v>43656</v>
      </c>
      <c r="C196" s="989">
        <v>43658</v>
      </c>
      <c r="D196" s="950" t="s">
        <v>2453</v>
      </c>
      <c r="E196" s="950" t="s">
        <v>10479</v>
      </c>
      <c r="F196" s="950" t="s">
        <v>1329</v>
      </c>
      <c r="G196" s="1198">
        <v>1319.79</v>
      </c>
      <c r="H196" s="950" t="s">
        <v>15666</v>
      </c>
    </row>
    <row r="197" spans="2:8" x14ac:dyDescent="0.25">
      <c r="B197" s="989">
        <v>43656</v>
      </c>
      <c r="C197" s="989">
        <v>43658</v>
      </c>
      <c r="D197" s="950" t="s">
        <v>4315</v>
      </c>
      <c r="E197" s="950"/>
      <c r="F197" s="950" t="s">
        <v>1329</v>
      </c>
      <c r="G197" s="1198">
        <v>1048.3499999999999</v>
      </c>
      <c r="H197" s="950" t="s">
        <v>15666</v>
      </c>
    </row>
    <row r="198" spans="2:8" x14ac:dyDescent="0.25">
      <c r="B198" s="989">
        <v>43667</v>
      </c>
      <c r="C198" s="989">
        <v>43669</v>
      </c>
      <c r="D198" s="950" t="s">
        <v>9721</v>
      </c>
      <c r="E198" s="950" t="s">
        <v>9694</v>
      </c>
      <c r="F198" s="950" t="s">
        <v>250</v>
      </c>
      <c r="G198" s="1198">
        <v>1481.47</v>
      </c>
      <c r="H198" s="950" t="s">
        <v>16041</v>
      </c>
    </row>
    <row r="199" spans="2:8" x14ac:dyDescent="0.25">
      <c r="B199" s="989">
        <v>43667</v>
      </c>
      <c r="C199" s="989">
        <v>43669</v>
      </c>
      <c r="D199" s="950" t="s">
        <v>15387</v>
      </c>
      <c r="E199" s="950" t="s">
        <v>1313</v>
      </c>
      <c r="F199" s="950" t="s">
        <v>250</v>
      </c>
      <c r="G199" s="1198">
        <v>1451.27</v>
      </c>
      <c r="H199" s="950" t="s">
        <v>16041</v>
      </c>
    </row>
    <row r="200" spans="2:8" x14ac:dyDescent="0.25">
      <c r="B200" s="989">
        <v>43673</v>
      </c>
      <c r="C200" s="989">
        <v>43676</v>
      </c>
      <c r="D200" s="950" t="s">
        <v>11114</v>
      </c>
      <c r="E200" s="950" t="s">
        <v>36</v>
      </c>
      <c r="F200" s="950" t="s">
        <v>2078</v>
      </c>
      <c r="G200" s="1198">
        <v>2146.88</v>
      </c>
      <c r="H200" s="950" t="s">
        <v>16042</v>
      </c>
    </row>
    <row r="201" spans="2:8" x14ac:dyDescent="0.25">
      <c r="B201" s="989">
        <v>43674</v>
      </c>
      <c r="C201" s="989">
        <v>43679</v>
      </c>
      <c r="D201" s="950" t="s">
        <v>16043</v>
      </c>
      <c r="E201" s="950" t="s">
        <v>16044</v>
      </c>
      <c r="F201" s="950" t="s">
        <v>1115</v>
      </c>
      <c r="G201" s="1198">
        <v>274.48</v>
      </c>
      <c r="H201" s="950" t="s">
        <v>16045</v>
      </c>
    </row>
    <row r="202" spans="2:8" x14ac:dyDescent="0.25">
      <c r="B202" s="939"/>
      <c r="C202" s="939"/>
      <c r="D202" s="950"/>
      <c r="E202" s="950"/>
      <c r="F202" s="950"/>
      <c r="G202" s="1198"/>
      <c r="H202" s="950"/>
    </row>
    <row r="203" spans="2:8" x14ac:dyDescent="0.25">
      <c r="B203" s="939"/>
      <c r="C203" s="939"/>
      <c r="D203" s="950"/>
      <c r="E203" s="950"/>
      <c r="F203" s="950"/>
      <c r="G203" s="1198"/>
      <c r="H203" s="950"/>
    </row>
    <row r="204" spans="2:8" x14ac:dyDescent="0.25">
      <c r="B204" s="939"/>
      <c r="C204" s="939"/>
      <c r="D204" s="950"/>
      <c r="E204" s="950"/>
      <c r="F204" s="950"/>
      <c r="G204" s="1198"/>
      <c r="H204" s="950"/>
    </row>
    <row r="205" spans="2:8" x14ac:dyDescent="0.25">
      <c r="B205" s="939"/>
      <c r="C205" s="939"/>
      <c r="D205" s="950"/>
      <c r="E205" s="950"/>
      <c r="F205" s="950"/>
      <c r="G205" s="1198"/>
      <c r="H205" s="950"/>
    </row>
    <row r="206" spans="2:8" x14ac:dyDescent="0.25">
      <c r="B206" s="939"/>
      <c r="C206" s="939"/>
      <c r="D206" s="950"/>
      <c r="E206" s="950"/>
      <c r="F206" s="950"/>
      <c r="G206" s="1198"/>
      <c r="H206" s="950"/>
    </row>
    <row r="207" spans="2:8" x14ac:dyDescent="0.25">
      <c r="B207" s="939"/>
      <c r="C207" s="939"/>
      <c r="D207" s="950"/>
      <c r="E207" s="950"/>
      <c r="F207" s="950"/>
      <c r="G207" s="1198"/>
      <c r="H207" s="950"/>
    </row>
    <row r="208" spans="2:8" x14ac:dyDescent="0.25">
      <c r="B208" s="939"/>
      <c r="C208" s="939"/>
      <c r="D208" s="950"/>
      <c r="E208" s="950"/>
      <c r="F208" s="950"/>
      <c r="G208" s="1198"/>
      <c r="H208" s="950"/>
    </row>
    <row r="209" spans="1:8" x14ac:dyDescent="0.25">
      <c r="B209" s="939"/>
      <c r="C209" s="939"/>
      <c r="D209" s="950"/>
      <c r="E209" s="935"/>
      <c r="F209" s="950"/>
      <c r="G209" s="951"/>
      <c r="H209" s="950"/>
    </row>
    <row r="210" spans="1:8" x14ac:dyDescent="0.25">
      <c r="A210" s="184"/>
      <c r="B210" s="337"/>
      <c r="C210" s="337"/>
      <c r="D210" s="105"/>
      <c r="E210" s="105"/>
      <c r="F210" s="105"/>
      <c r="G210" s="338"/>
      <c r="H210" s="105"/>
    </row>
    <row r="211" spans="1:8" x14ac:dyDescent="0.25">
      <c r="A211" s="128" t="s">
        <v>9060</v>
      </c>
      <c r="B211" s="115"/>
      <c r="C211" s="115"/>
      <c r="D211" s="549"/>
      <c r="E211" s="549"/>
      <c r="F211" s="549"/>
      <c r="G211" s="113"/>
      <c r="H211" s="549"/>
    </row>
    <row r="212" spans="1:8" x14ac:dyDescent="0.25">
      <c r="B212" s="115"/>
      <c r="C212" s="115"/>
      <c r="D212" s="549"/>
      <c r="E212" s="549"/>
      <c r="F212" s="549"/>
      <c r="G212" s="113"/>
      <c r="H212" s="549"/>
    </row>
    <row r="213" spans="1:8" x14ac:dyDescent="0.25">
      <c r="B213" s="115"/>
      <c r="C213" s="115"/>
      <c r="D213" s="549"/>
      <c r="E213" s="549"/>
      <c r="F213" s="549"/>
      <c r="G213" s="113"/>
      <c r="H213" s="549"/>
    </row>
    <row r="214" spans="1:8" x14ac:dyDescent="0.25">
      <c r="B214" s="115"/>
      <c r="C214" s="115"/>
      <c r="D214" s="549"/>
      <c r="E214" s="549"/>
      <c r="F214" s="549"/>
      <c r="G214" s="113"/>
      <c r="H214" s="549"/>
    </row>
    <row r="215" spans="1:8" x14ac:dyDescent="0.25">
      <c r="B215" s="115"/>
      <c r="C215" s="115"/>
      <c r="D215" s="549"/>
      <c r="E215" s="549"/>
      <c r="F215" s="549"/>
      <c r="G215" s="113"/>
      <c r="H215" s="549"/>
    </row>
    <row r="216" spans="1:8" x14ac:dyDescent="0.25">
      <c r="B216" s="115"/>
      <c r="C216" s="115"/>
      <c r="D216" s="549"/>
      <c r="E216" s="549"/>
      <c r="F216" s="549"/>
      <c r="G216" s="113"/>
      <c r="H216" s="549"/>
    </row>
    <row r="217" spans="1:8" x14ac:dyDescent="0.25">
      <c r="B217" s="115"/>
      <c r="C217" s="115"/>
      <c r="D217" s="549"/>
      <c r="E217" s="549"/>
      <c r="F217" s="549"/>
      <c r="G217" s="113"/>
      <c r="H217" s="549"/>
    </row>
    <row r="218" spans="1:8" x14ac:dyDescent="0.25">
      <c r="A218" s="184"/>
      <c r="B218" s="337"/>
      <c r="C218" s="337"/>
      <c r="D218" s="105"/>
      <c r="E218" s="105"/>
      <c r="F218" s="105"/>
      <c r="G218" s="338"/>
      <c r="H218" s="105"/>
    </row>
    <row r="219" spans="1:8" x14ac:dyDescent="0.25">
      <c r="A219" s="128" t="s">
        <v>8603</v>
      </c>
      <c r="B219" s="760"/>
      <c r="C219" s="760"/>
      <c r="D219" s="136"/>
      <c r="E219" s="136"/>
      <c r="F219" s="136"/>
      <c r="G219" s="732"/>
      <c r="H219" s="136"/>
    </row>
    <row r="220" spans="1:8" x14ac:dyDescent="0.25">
      <c r="B220" s="760"/>
      <c r="C220" s="760"/>
      <c r="D220" s="136"/>
      <c r="E220" s="136"/>
      <c r="F220" s="136"/>
      <c r="G220" s="732"/>
      <c r="H220" s="136"/>
    </row>
    <row r="221" spans="1:8" x14ac:dyDescent="0.25">
      <c r="B221" s="941">
        <v>43675</v>
      </c>
      <c r="C221" s="941">
        <v>43677</v>
      </c>
      <c r="D221" s="547" t="s">
        <v>15993</v>
      </c>
      <c r="E221" s="547" t="s">
        <v>15994</v>
      </c>
      <c r="F221" s="547" t="s">
        <v>587</v>
      </c>
      <c r="G221" s="921">
        <v>164</v>
      </c>
      <c r="H221" s="547" t="s">
        <v>15996</v>
      </c>
    </row>
    <row r="222" spans="1:8" x14ac:dyDescent="0.25">
      <c r="B222" s="941"/>
      <c r="C222" s="941"/>
      <c r="D222" s="547"/>
      <c r="E222" s="547"/>
      <c r="F222" s="547"/>
      <c r="G222" s="1028"/>
      <c r="H222" s="547" t="s">
        <v>15995</v>
      </c>
    </row>
    <row r="223" spans="1:8" x14ac:dyDescent="0.25">
      <c r="B223" s="941">
        <v>43676</v>
      </c>
      <c r="C223" s="941">
        <v>43681</v>
      </c>
      <c r="D223" s="216" t="s">
        <v>3590</v>
      </c>
      <c r="E223" s="216" t="s">
        <v>3591</v>
      </c>
      <c r="F223" s="216" t="s">
        <v>1088</v>
      </c>
      <c r="G223" s="1201">
        <v>3308.92</v>
      </c>
      <c r="H223" s="216" t="s">
        <v>15684</v>
      </c>
    </row>
    <row r="224" spans="1:8" x14ac:dyDescent="0.25">
      <c r="B224" s="976"/>
      <c r="C224" s="976"/>
      <c r="D224" s="216"/>
      <c r="E224" s="216"/>
      <c r="F224" s="216"/>
      <c r="G224" s="1201"/>
      <c r="H224" s="216"/>
    </row>
    <row r="225" spans="1:8" x14ac:dyDescent="0.25">
      <c r="B225" s="760"/>
      <c r="C225" s="760"/>
      <c r="D225" s="136"/>
      <c r="E225" s="136"/>
      <c r="F225" s="136"/>
      <c r="G225" s="732"/>
      <c r="H225" s="136"/>
    </row>
    <row r="226" spans="1:8" x14ac:dyDescent="0.25">
      <c r="B226" s="760"/>
      <c r="C226" s="760"/>
      <c r="D226" s="136"/>
      <c r="E226" s="136"/>
      <c r="F226" s="136"/>
      <c r="G226" s="732"/>
      <c r="H226" s="136"/>
    </row>
    <row r="227" spans="1:8" x14ac:dyDescent="0.25">
      <c r="B227" s="760"/>
      <c r="C227" s="760"/>
      <c r="D227" s="136"/>
      <c r="E227" s="136"/>
      <c r="F227" s="136"/>
      <c r="G227" s="732"/>
      <c r="H227" s="136"/>
    </row>
    <row r="228" spans="1:8" x14ac:dyDescent="0.25">
      <c r="B228" s="115"/>
      <c r="C228" s="115"/>
      <c r="D228" s="549"/>
      <c r="E228" s="549"/>
      <c r="F228" s="549"/>
      <c r="G228" s="113"/>
      <c r="H228" s="1088"/>
    </row>
    <row r="229" spans="1:8" x14ac:dyDescent="0.25">
      <c r="B229" s="115"/>
      <c r="C229" s="115"/>
      <c r="D229" s="549"/>
      <c r="E229" s="549"/>
      <c r="F229" s="550"/>
      <c r="G229" s="113"/>
      <c r="H229" s="549"/>
    </row>
    <row r="230" spans="1:8" x14ac:dyDescent="0.25">
      <c r="A230" s="184"/>
      <c r="B230" s="332"/>
      <c r="C230" s="332"/>
      <c r="D230" s="99"/>
      <c r="E230" s="99"/>
      <c r="F230" s="99"/>
      <c r="G230" s="333"/>
      <c r="H230" s="99"/>
    </row>
    <row r="231" spans="1:8" x14ac:dyDescent="0.25">
      <c r="A231" s="128" t="s">
        <v>28</v>
      </c>
      <c r="B231" s="551"/>
      <c r="C231" s="552"/>
      <c r="D231" s="553"/>
      <c r="E231" s="553"/>
      <c r="F231" s="553"/>
      <c r="G231" s="560"/>
      <c r="H231" s="553"/>
    </row>
    <row r="232" spans="1:8" x14ac:dyDescent="0.25">
      <c r="B232" s="922">
        <v>43654</v>
      </c>
      <c r="C232" s="552">
        <v>43658</v>
      </c>
      <c r="D232" s="553" t="s">
        <v>4469</v>
      </c>
      <c r="E232" s="553" t="s">
        <v>15053</v>
      </c>
      <c r="F232" s="553" t="s">
        <v>543</v>
      </c>
      <c r="G232" s="1175">
        <v>2700</v>
      </c>
      <c r="H232" s="553" t="s">
        <v>15896</v>
      </c>
    </row>
    <row r="233" spans="1:8" x14ac:dyDescent="0.25">
      <c r="B233" s="922">
        <v>43663</v>
      </c>
      <c r="C233" s="552">
        <v>43666</v>
      </c>
      <c r="D233" s="553" t="s">
        <v>9867</v>
      </c>
      <c r="E233" s="553" t="s">
        <v>868</v>
      </c>
      <c r="F233" s="553" t="s">
        <v>172</v>
      </c>
      <c r="G233" s="1170">
        <v>1408.4</v>
      </c>
      <c r="H233" s="553" t="s">
        <v>15897</v>
      </c>
    </row>
    <row r="234" spans="1:8" x14ac:dyDescent="0.25">
      <c r="B234" s="922">
        <v>43663</v>
      </c>
      <c r="C234" s="552">
        <v>43666</v>
      </c>
      <c r="D234" s="553" t="s">
        <v>9359</v>
      </c>
      <c r="E234" s="553" t="s">
        <v>868</v>
      </c>
      <c r="F234" s="553" t="s">
        <v>172</v>
      </c>
      <c r="G234" s="1170">
        <v>1740.32</v>
      </c>
      <c r="H234" s="553" t="s">
        <v>15897</v>
      </c>
    </row>
    <row r="235" spans="1:8" x14ac:dyDescent="0.25">
      <c r="B235" s="922">
        <v>43667</v>
      </c>
      <c r="C235" s="552">
        <v>43672</v>
      </c>
      <c r="D235" s="553" t="s">
        <v>15898</v>
      </c>
      <c r="E235" s="553" t="s">
        <v>868</v>
      </c>
      <c r="F235" s="553" t="s">
        <v>1845</v>
      </c>
      <c r="G235" s="1170">
        <v>3268.5</v>
      </c>
      <c r="H235" s="553" t="s">
        <v>15899</v>
      </c>
    </row>
    <row r="236" spans="1:8" x14ac:dyDescent="0.25">
      <c r="B236" s="922">
        <v>43667</v>
      </c>
      <c r="C236" s="922">
        <v>43672</v>
      </c>
      <c r="D236" s="553" t="s">
        <v>15043</v>
      </c>
      <c r="E236" s="553" t="s">
        <v>868</v>
      </c>
      <c r="F236" s="553" t="s">
        <v>1845</v>
      </c>
      <c r="G236" s="1015">
        <v>3269</v>
      </c>
      <c r="H236" s="553" t="s">
        <v>15899</v>
      </c>
    </row>
    <row r="237" spans="1:8" ht="26.25" x14ac:dyDescent="0.25">
      <c r="B237" s="922">
        <v>43668</v>
      </c>
      <c r="C237" s="922">
        <v>43670</v>
      </c>
      <c r="D237" s="553" t="s">
        <v>15062</v>
      </c>
      <c r="E237" s="553" t="s">
        <v>7415</v>
      </c>
      <c r="F237" s="553" t="s">
        <v>1742</v>
      </c>
      <c r="G237" s="1015">
        <v>1132</v>
      </c>
      <c r="H237" s="553" t="s">
        <v>15900</v>
      </c>
    </row>
    <row r="238" spans="1:8" x14ac:dyDescent="0.25">
      <c r="B238" s="551"/>
      <c r="C238" s="551"/>
      <c r="D238" s="553"/>
      <c r="E238" s="553"/>
      <c r="F238" s="553"/>
      <c r="G238" s="123"/>
      <c r="H238" s="553"/>
    </row>
    <row r="239" spans="1:8" x14ac:dyDescent="0.25">
      <c r="B239" s="551"/>
      <c r="C239" s="551"/>
      <c r="D239" s="553"/>
      <c r="E239" s="553"/>
      <c r="F239" s="553"/>
      <c r="G239" s="123"/>
      <c r="H239" s="553"/>
    </row>
    <row r="240" spans="1:8" x14ac:dyDescent="0.25">
      <c r="B240" s="551"/>
      <c r="C240" s="551"/>
      <c r="D240" s="553"/>
      <c r="E240" s="553"/>
      <c r="F240" s="553"/>
      <c r="G240" s="123"/>
      <c r="H240" s="553"/>
    </row>
    <row r="241" spans="1:8" x14ac:dyDescent="0.25">
      <c r="A241" s="184"/>
      <c r="B241" s="332"/>
      <c r="C241" s="332"/>
      <c r="D241" s="99"/>
      <c r="E241" s="99"/>
      <c r="F241" s="99"/>
      <c r="G241" s="333"/>
      <c r="H241" s="99"/>
    </row>
    <row r="242" spans="1:8" x14ac:dyDescent="0.25">
      <c r="A242" s="128" t="s">
        <v>50</v>
      </c>
      <c r="B242" s="126"/>
      <c r="C242" s="126"/>
      <c r="D242" s="273"/>
      <c r="E242" s="1087"/>
      <c r="F242" s="1084"/>
      <c r="G242" s="25"/>
      <c r="H242" s="1087"/>
    </row>
    <row r="243" spans="1:8" x14ac:dyDescent="0.25">
      <c r="B243" s="126"/>
      <c r="C243" s="126"/>
      <c r="D243" s="1084"/>
      <c r="E243" s="1087"/>
      <c r="F243" s="1084"/>
      <c r="G243" s="25"/>
      <c r="H243" s="1087"/>
    </row>
    <row r="244" spans="1:8" x14ac:dyDescent="0.25">
      <c r="B244" s="126"/>
      <c r="C244" s="126"/>
      <c r="D244" s="1192"/>
      <c r="E244" s="1169"/>
      <c r="F244" s="1192"/>
      <c r="G244" s="25"/>
      <c r="H244" s="1169"/>
    </row>
    <row r="245" spans="1:8" x14ac:dyDescent="0.25">
      <c r="B245" s="126"/>
      <c r="C245" s="126"/>
      <c r="D245" s="1192"/>
      <c r="E245" s="1169"/>
      <c r="F245" s="1192"/>
      <c r="G245" s="25"/>
      <c r="H245" s="1169"/>
    </row>
    <row r="246" spans="1:8" x14ac:dyDescent="0.25">
      <c r="B246" s="842">
        <v>43658</v>
      </c>
      <c r="C246" s="842">
        <v>43663</v>
      </c>
      <c r="D246" s="1148" t="s">
        <v>13967</v>
      </c>
      <c r="E246" s="570" t="s">
        <v>7738</v>
      </c>
      <c r="F246" s="813" t="s">
        <v>508</v>
      </c>
      <c r="G246" s="863">
        <v>3000</v>
      </c>
      <c r="H246" s="570" t="s">
        <v>15298</v>
      </c>
    </row>
    <row r="247" spans="1:8" x14ac:dyDescent="0.25">
      <c r="B247" s="842">
        <v>43664</v>
      </c>
      <c r="C247" s="842">
        <v>43666</v>
      </c>
      <c r="D247" s="547" t="s">
        <v>14886</v>
      </c>
      <c r="E247" s="572" t="s">
        <v>868</v>
      </c>
      <c r="F247" s="547" t="s">
        <v>23</v>
      </c>
      <c r="G247" s="1193">
        <v>764</v>
      </c>
      <c r="H247" s="572" t="s">
        <v>15642</v>
      </c>
    </row>
    <row r="248" spans="1:8" x14ac:dyDescent="0.25">
      <c r="B248" s="842">
        <v>43664</v>
      </c>
      <c r="C248" s="842">
        <v>43666</v>
      </c>
      <c r="D248" s="547" t="s">
        <v>5608</v>
      </c>
      <c r="E248" s="572" t="s">
        <v>868</v>
      </c>
      <c r="F248" s="547" t="s">
        <v>23</v>
      </c>
      <c r="G248" s="1193">
        <v>1369</v>
      </c>
      <c r="H248" s="572" t="s">
        <v>15642</v>
      </c>
    </row>
    <row r="249" spans="1:8" x14ac:dyDescent="0.25">
      <c r="B249" s="842"/>
      <c r="C249" s="842"/>
      <c r="D249" s="547"/>
      <c r="E249" s="572"/>
      <c r="F249" s="547"/>
      <c r="G249" s="1170"/>
      <c r="H249" s="572"/>
    </row>
    <row r="250" spans="1:8" x14ac:dyDescent="0.25">
      <c r="B250" s="842"/>
      <c r="C250" s="842"/>
      <c r="D250" s="1121"/>
      <c r="E250" s="572"/>
      <c r="F250" s="547"/>
      <c r="G250" s="1170"/>
      <c r="H250" s="572"/>
    </row>
    <row r="251" spans="1:8" x14ac:dyDescent="0.25">
      <c r="B251" s="842"/>
      <c r="C251" s="842"/>
      <c r="D251" s="1121"/>
      <c r="E251" s="572"/>
      <c r="F251" s="547"/>
      <c r="G251" s="811"/>
      <c r="H251" s="572"/>
    </row>
    <row r="252" spans="1:8" x14ac:dyDescent="0.25">
      <c r="B252" s="126"/>
      <c r="C252" s="126"/>
      <c r="D252" s="273"/>
      <c r="E252" s="1140"/>
      <c r="F252" s="1137"/>
      <c r="G252" s="25"/>
      <c r="H252" s="1140"/>
    </row>
    <row r="253" spans="1:8" x14ac:dyDescent="0.25">
      <c r="A253" s="184"/>
      <c r="B253" s="332"/>
      <c r="C253" s="332"/>
      <c r="D253" s="99"/>
      <c r="E253" s="99"/>
      <c r="F253" s="99"/>
      <c r="G253" s="333"/>
      <c r="H253" s="99"/>
    </row>
    <row r="254" spans="1:8" x14ac:dyDescent="0.25">
      <c r="A254" s="128" t="s">
        <v>639</v>
      </c>
      <c r="B254" s="126"/>
      <c r="C254" s="126"/>
      <c r="D254" s="1084"/>
      <c r="E254" s="1087"/>
      <c r="F254" s="1084"/>
      <c r="G254" s="76"/>
      <c r="H254" s="1087"/>
    </row>
    <row r="255" spans="1:8" x14ac:dyDescent="0.25">
      <c r="B255" s="126"/>
      <c r="C255" s="126"/>
      <c r="D255" s="1231"/>
      <c r="E255" s="1233"/>
      <c r="F255" s="1231"/>
      <c r="G255" s="76"/>
      <c r="H255" s="1233"/>
    </row>
    <row r="256" spans="1:8" x14ac:dyDescent="0.25">
      <c r="B256" s="126"/>
      <c r="C256" s="126"/>
      <c r="D256" s="1231"/>
      <c r="E256" s="1233"/>
      <c r="F256" s="1231"/>
      <c r="G256" s="76"/>
      <c r="H256" s="1233"/>
    </row>
    <row r="257" spans="1:8" x14ac:dyDescent="0.25">
      <c r="B257" s="1241">
        <v>43656</v>
      </c>
      <c r="C257" s="1241">
        <v>43658</v>
      </c>
      <c r="D257" s="821" t="s">
        <v>14929</v>
      </c>
      <c r="E257" s="821" t="s">
        <v>16046</v>
      </c>
      <c r="F257" s="821" t="s">
        <v>1329</v>
      </c>
      <c r="G257" s="1198">
        <v>780.56</v>
      </c>
      <c r="H257" s="821" t="s">
        <v>16047</v>
      </c>
    </row>
    <row r="258" spans="1:8" x14ac:dyDescent="0.25">
      <c r="B258" s="1241">
        <v>43656</v>
      </c>
      <c r="C258" s="1241">
        <v>43659</v>
      </c>
      <c r="D258" s="821" t="s">
        <v>16048</v>
      </c>
      <c r="E258" s="821" t="s">
        <v>16049</v>
      </c>
      <c r="F258" s="821" t="s">
        <v>1329</v>
      </c>
      <c r="G258" s="1198">
        <v>884.76</v>
      </c>
      <c r="H258" s="821" t="s">
        <v>16047</v>
      </c>
    </row>
    <row r="259" spans="1:8" x14ac:dyDescent="0.25">
      <c r="B259" s="1241">
        <v>43656</v>
      </c>
      <c r="C259" s="1241">
        <v>43658</v>
      </c>
      <c r="D259" s="821" t="s">
        <v>6607</v>
      </c>
      <c r="E259" s="821" t="s">
        <v>742</v>
      </c>
      <c r="F259" s="821" t="s">
        <v>1329</v>
      </c>
      <c r="G259" s="1198">
        <v>111.5</v>
      </c>
      <c r="H259" s="821" t="s">
        <v>16050</v>
      </c>
    </row>
    <row r="260" spans="1:8" x14ac:dyDescent="0.25">
      <c r="B260" s="1241">
        <v>43656</v>
      </c>
      <c r="C260" s="1241">
        <v>43658</v>
      </c>
      <c r="D260" s="821" t="s">
        <v>9907</v>
      </c>
      <c r="E260" s="821" t="s">
        <v>6648</v>
      </c>
      <c r="F260" s="821" t="s">
        <v>1329</v>
      </c>
      <c r="G260" s="1198">
        <v>592.74</v>
      </c>
      <c r="H260" s="821" t="s">
        <v>16047</v>
      </c>
    </row>
    <row r="261" spans="1:8" x14ac:dyDescent="0.25">
      <c r="B261" s="1241">
        <v>43657</v>
      </c>
      <c r="C261" s="1241">
        <v>43658</v>
      </c>
      <c r="D261" s="821" t="s">
        <v>9788</v>
      </c>
      <c r="E261" s="821" t="s">
        <v>14089</v>
      </c>
      <c r="F261" s="821" t="s">
        <v>1329</v>
      </c>
      <c r="G261" s="1198">
        <v>487.96</v>
      </c>
      <c r="H261" s="821" t="s">
        <v>16047</v>
      </c>
    </row>
    <row r="262" spans="1:8" x14ac:dyDescent="0.25">
      <c r="B262" s="126"/>
      <c r="C262" s="126"/>
      <c r="D262" s="1231"/>
      <c r="E262" s="1233"/>
      <c r="F262" s="1231"/>
      <c r="G262" s="76"/>
      <c r="H262" s="1233"/>
    </row>
    <row r="263" spans="1:8" x14ac:dyDescent="0.25">
      <c r="B263" s="126"/>
      <c r="C263" s="126"/>
      <c r="D263" s="1231"/>
      <c r="E263" s="1233"/>
      <c r="F263" s="1231"/>
      <c r="G263" s="76"/>
      <c r="H263" s="1233"/>
    </row>
    <row r="264" spans="1:8" x14ac:dyDescent="0.25">
      <c r="B264" s="126"/>
      <c r="C264" s="126"/>
      <c r="D264" s="1231"/>
      <c r="E264" s="1233"/>
      <c r="F264" s="1231"/>
      <c r="G264" s="76"/>
      <c r="H264" s="1233"/>
    </row>
    <row r="265" spans="1:8" x14ac:dyDescent="0.25">
      <c r="B265" s="126"/>
      <c r="C265" s="126"/>
      <c r="D265" s="1231"/>
      <c r="E265" s="1233"/>
      <c r="F265" s="1231"/>
      <c r="G265" s="76"/>
      <c r="H265" s="1233"/>
    </row>
    <row r="266" spans="1:8" x14ac:dyDescent="0.25">
      <c r="B266" s="126"/>
      <c r="C266" s="126"/>
      <c r="D266" s="1231"/>
      <c r="E266" s="1233"/>
      <c r="F266" s="1231"/>
      <c r="G266" s="76"/>
      <c r="H266" s="1233"/>
    </row>
    <row r="267" spans="1:8" x14ac:dyDescent="0.25">
      <c r="B267" s="126"/>
      <c r="C267" s="126"/>
      <c r="D267" s="1231"/>
      <c r="E267" s="1233"/>
      <c r="F267" s="1231"/>
      <c r="G267" s="76"/>
      <c r="H267" s="1233"/>
    </row>
    <row r="268" spans="1:8" x14ac:dyDescent="0.25">
      <c r="B268" s="126"/>
      <c r="C268" s="126"/>
      <c r="D268" s="1231"/>
      <c r="E268" s="1233"/>
      <c r="F268" s="1231"/>
      <c r="G268" s="76"/>
      <c r="H268" s="1233"/>
    </row>
    <row r="269" spans="1:8" x14ac:dyDescent="0.25">
      <c r="B269" s="126"/>
      <c r="C269" s="126"/>
      <c r="D269" s="1084"/>
      <c r="E269" s="1087"/>
      <c r="F269" s="1084"/>
      <c r="G269" s="76"/>
      <c r="H269" s="1087"/>
    </row>
    <row r="270" spans="1:8" x14ac:dyDescent="0.25">
      <c r="B270" s="126"/>
      <c r="C270" s="126"/>
      <c r="D270" s="1087"/>
      <c r="E270" s="1087"/>
      <c r="F270" s="1084"/>
      <c r="G270" s="76"/>
      <c r="H270" s="1087"/>
    </row>
    <row r="271" spans="1:8" x14ac:dyDescent="0.25">
      <c r="A271" s="184"/>
      <c r="B271" s="332"/>
      <c r="C271" s="332"/>
      <c r="D271" s="99"/>
      <c r="E271" s="99"/>
      <c r="F271" s="99"/>
      <c r="G271" s="333"/>
      <c r="H271" s="99"/>
    </row>
    <row r="272" spans="1:8" x14ac:dyDescent="0.25">
      <c r="A272" s="128" t="s">
        <v>1644</v>
      </c>
      <c r="B272" s="551"/>
      <c r="C272" s="551"/>
      <c r="D272" s="548"/>
      <c r="E272" s="548"/>
      <c r="F272" s="548"/>
      <c r="G272" s="123"/>
      <c r="H272" s="548"/>
    </row>
    <row r="273" spans="1:8" x14ac:dyDescent="0.25">
      <c r="B273" s="551"/>
      <c r="C273" s="551"/>
      <c r="D273" s="548"/>
      <c r="E273" s="548"/>
      <c r="F273" s="548"/>
      <c r="G273" s="123"/>
      <c r="H273" s="548"/>
    </row>
    <row r="274" spans="1:8" x14ac:dyDescent="0.25">
      <c r="B274" s="551"/>
      <c r="C274" s="551"/>
      <c r="D274" s="548"/>
      <c r="E274" s="548"/>
      <c r="F274" s="548"/>
      <c r="G274" s="123"/>
      <c r="H274" s="548"/>
    </row>
    <row r="275" spans="1:8" x14ac:dyDescent="0.25">
      <c r="B275" s="551"/>
      <c r="C275" s="551"/>
      <c r="D275" s="548"/>
      <c r="E275" s="548"/>
      <c r="F275" s="548"/>
      <c r="G275" s="123"/>
      <c r="H275" s="548"/>
    </row>
    <row r="276" spans="1:8" x14ac:dyDescent="0.25">
      <c r="B276" s="551"/>
      <c r="C276" s="551"/>
      <c r="D276" s="548"/>
      <c r="E276" s="548"/>
      <c r="F276" s="548"/>
      <c r="G276" s="123"/>
      <c r="H276" s="548"/>
    </row>
    <row r="277" spans="1:8" x14ac:dyDescent="0.25">
      <c r="B277" s="551"/>
      <c r="C277" s="551"/>
      <c r="D277" s="548"/>
      <c r="E277" s="548"/>
      <c r="F277" s="548"/>
      <c r="G277" s="123"/>
      <c r="H277" s="548"/>
    </row>
    <row r="278" spans="1:8" x14ac:dyDescent="0.25">
      <c r="B278" s="551"/>
      <c r="C278" s="551"/>
      <c r="D278" s="548"/>
      <c r="E278" s="548"/>
      <c r="F278" s="548"/>
      <c r="G278" s="123"/>
      <c r="H278" s="548"/>
    </row>
    <row r="279" spans="1:8" x14ac:dyDescent="0.25">
      <c r="B279" s="551"/>
      <c r="C279" s="551"/>
      <c r="D279" s="548"/>
      <c r="E279" s="548"/>
      <c r="F279" s="548"/>
      <c r="G279" s="123"/>
      <c r="H279" s="548"/>
    </row>
    <row r="280" spans="1:8" x14ac:dyDescent="0.25">
      <c r="B280" s="551"/>
      <c r="C280" s="551"/>
      <c r="D280" s="548"/>
      <c r="E280" s="548"/>
      <c r="F280" s="548"/>
      <c r="G280" s="123"/>
      <c r="H280" s="548"/>
    </row>
    <row r="281" spans="1:8" x14ac:dyDescent="0.25">
      <c r="B281" s="551"/>
      <c r="C281" s="551"/>
      <c r="D281" s="548"/>
      <c r="E281" s="548"/>
      <c r="F281" s="548"/>
      <c r="G281" s="123"/>
      <c r="H281" s="548"/>
    </row>
    <row r="282" spans="1:8" x14ac:dyDescent="0.25">
      <c r="B282" s="551"/>
      <c r="C282" s="551"/>
      <c r="D282" s="548"/>
      <c r="E282" s="548"/>
      <c r="F282" s="548"/>
      <c r="G282" s="123"/>
      <c r="H282" s="548"/>
    </row>
    <row r="283" spans="1:8" x14ac:dyDescent="0.25">
      <c r="B283" s="551"/>
      <c r="C283" s="551"/>
      <c r="D283" s="548"/>
      <c r="E283" s="548"/>
      <c r="F283" s="548"/>
      <c r="G283" s="123"/>
      <c r="H283" s="548"/>
    </row>
    <row r="284" spans="1:8" x14ac:dyDescent="0.25">
      <c r="B284" s="551"/>
      <c r="C284" s="551"/>
      <c r="D284" s="548"/>
      <c r="E284" s="548"/>
      <c r="F284" s="548"/>
      <c r="G284" s="123"/>
      <c r="H284" s="548"/>
    </row>
    <row r="285" spans="1:8" x14ac:dyDescent="0.25">
      <c r="B285" s="551"/>
      <c r="C285" s="551"/>
      <c r="D285" s="548"/>
      <c r="E285" s="548"/>
      <c r="F285" s="548"/>
      <c r="G285" s="123"/>
      <c r="H285" s="548"/>
    </row>
    <row r="286" spans="1:8" x14ac:dyDescent="0.25">
      <c r="A286" s="184"/>
      <c r="B286" s="332"/>
      <c r="C286" s="332"/>
      <c r="D286" s="99"/>
      <c r="E286" s="99"/>
      <c r="F286" s="99"/>
      <c r="G286" s="333"/>
      <c r="H286" s="99"/>
    </row>
    <row r="287" spans="1:8" x14ac:dyDescent="0.25">
      <c r="A287" s="128" t="s">
        <v>22</v>
      </c>
      <c r="B287" s="126"/>
      <c r="C287" s="126"/>
      <c r="D287" s="1084"/>
      <c r="E287" s="1084"/>
      <c r="F287" s="1084"/>
      <c r="G287" s="25"/>
      <c r="H287" s="1087"/>
    </row>
    <row r="288" spans="1:8" x14ac:dyDescent="0.25">
      <c r="B288" s="126"/>
      <c r="C288" s="126"/>
      <c r="D288" s="1084"/>
      <c r="E288" s="1087"/>
      <c r="F288" s="1084"/>
      <c r="G288" s="25"/>
      <c r="H288" s="1087"/>
    </row>
    <row r="289" spans="1:8" x14ac:dyDescent="0.25">
      <c r="A289" s="184"/>
      <c r="B289" s="332"/>
      <c r="C289" s="332"/>
      <c r="D289" s="99"/>
      <c r="E289" s="99"/>
      <c r="F289" s="99"/>
      <c r="G289" s="333"/>
      <c r="H289" s="99"/>
    </row>
    <row r="290" spans="1:8" x14ac:dyDescent="0.25">
      <c r="A290" s="128" t="s">
        <v>1289</v>
      </c>
      <c r="B290" s="122"/>
      <c r="C290" s="122"/>
      <c r="D290" s="1085"/>
      <c r="E290" s="1085"/>
      <c r="F290" s="1085"/>
      <c r="G290" s="123"/>
      <c r="H290" s="1087"/>
    </row>
    <row r="291" spans="1:8" x14ac:dyDescent="0.25">
      <c r="B291" s="122"/>
      <c r="C291" s="122"/>
      <c r="D291" s="1232"/>
      <c r="E291" s="1232"/>
      <c r="F291" s="1232"/>
      <c r="G291" s="123"/>
      <c r="H291" s="1233"/>
    </row>
    <row r="292" spans="1:8" x14ac:dyDescent="0.25">
      <c r="B292" s="122"/>
      <c r="C292" s="122"/>
      <c r="D292" s="1232"/>
      <c r="E292" s="1232"/>
      <c r="F292" s="1232"/>
      <c r="G292" s="123"/>
      <c r="H292" s="1233"/>
    </row>
    <row r="293" spans="1:8" x14ac:dyDescent="0.25">
      <c r="B293" s="911">
        <v>43669</v>
      </c>
      <c r="C293" s="911">
        <v>43670</v>
      </c>
      <c r="D293" s="935" t="s">
        <v>16051</v>
      </c>
      <c r="E293" s="935" t="s">
        <v>825</v>
      </c>
      <c r="F293" s="935" t="s">
        <v>2140</v>
      </c>
      <c r="G293" s="1015">
        <v>750</v>
      </c>
      <c r="H293" s="572" t="s">
        <v>16052</v>
      </c>
    </row>
    <row r="294" spans="1:8" x14ac:dyDescent="0.25">
      <c r="B294" s="911">
        <v>43666</v>
      </c>
      <c r="C294" s="911">
        <v>43670</v>
      </c>
      <c r="D294" s="935" t="s">
        <v>6637</v>
      </c>
      <c r="E294" s="935" t="s">
        <v>18</v>
      </c>
      <c r="F294" s="935" t="s">
        <v>1742</v>
      </c>
      <c r="G294" s="1015">
        <v>2435.56</v>
      </c>
      <c r="H294" s="572" t="s">
        <v>16053</v>
      </c>
    </row>
    <row r="295" spans="1:8" x14ac:dyDescent="0.25">
      <c r="B295" s="922"/>
      <c r="C295" s="922"/>
      <c r="D295" s="935"/>
      <c r="E295" s="935"/>
      <c r="F295" s="935"/>
      <c r="G295" s="1068"/>
      <c r="H295" s="572"/>
    </row>
    <row r="296" spans="1:8" x14ac:dyDescent="0.25">
      <c r="B296" s="122"/>
      <c r="C296" s="122"/>
      <c r="D296" s="1232"/>
      <c r="E296" s="1232"/>
      <c r="F296" s="1232"/>
      <c r="G296" s="123"/>
      <c r="H296" s="1233"/>
    </row>
    <row r="297" spans="1:8" x14ac:dyDescent="0.25">
      <c r="B297" s="122"/>
      <c r="C297" s="122"/>
      <c r="D297" s="1232"/>
      <c r="E297" s="1232"/>
      <c r="F297" s="1232"/>
      <c r="G297" s="123"/>
      <c r="H297" s="1233"/>
    </row>
    <row r="298" spans="1:8" x14ac:dyDescent="0.25">
      <c r="B298" s="122"/>
      <c r="C298" s="122"/>
      <c r="D298" s="1232"/>
      <c r="E298" s="1232"/>
      <c r="F298" s="1232"/>
      <c r="G298" s="123"/>
      <c r="H298" s="1233"/>
    </row>
    <row r="299" spans="1:8" x14ac:dyDescent="0.25">
      <c r="B299" s="122"/>
      <c r="C299" s="122"/>
      <c r="D299" s="1232"/>
      <c r="E299" s="1232"/>
      <c r="F299" s="1232"/>
      <c r="G299" s="123"/>
      <c r="H299" s="1233"/>
    </row>
    <row r="300" spans="1:8" x14ac:dyDescent="0.25">
      <c r="A300" s="184"/>
      <c r="B300" s="332"/>
      <c r="C300" s="332"/>
      <c r="D300" s="99"/>
      <c r="E300" s="99"/>
      <c r="F300" s="99"/>
      <c r="G300" s="333"/>
      <c r="H300" s="99"/>
    </row>
    <row r="301" spans="1:8" x14ac:dyDescent="0.25">
      <c r="A301" s="128" t="s">
        <v>955</v>
      </c>
      <c r="B301" s="95"/>
      <c r="C301" s="95"/>
      <c r="D301" s="1087"/>
      <c r="E301" s="1087"/>
      <c r="F301" s="1084"/>
      <c r="G301" s="25"/>
      <c r="H301" s="1087"/>
    </row>
    <row r="302" spans="1:8" x14ac:dyDescent="0.25">
      <c r="B302" s="95"/>
      <c r="C302" s="95"/>
      <c r="D302" s="175"/>
      <c r="E302" s="1087"/>
      <c r="F302" s="1084"/>
      <c r="G302" s="25"/>
      <c r="H302" s="1087"/>
    </row>
    <row r="303" spans="1:8" x14ac:dyDescent="0.25">
      <c r="B303" s="984">
        <v>43652</v>
      </c>
      <c r="C303" s="984">
        <v>43656</v>
      </c>
      <c r="D303" s="912" t="s">
        <v>16054</v>
      </c>
      <c r="E303" s="572" t="s">
        <v>12339</v>
      </c>
      <c r="F303" s="547" t="s">
        <v>180</v>
      </c>
      <c r="G303" s="811">
        <v>2097.59</v>
      </c>
      <c r="H303" s="572" t="s">
        <v>16055</v>
      </c>
    </row>
    <row r="304" spans="1:8" x14ac:dyDescent="0.25">
      <c r="B304" s="984">
        <v>43656</v>
      </c>
      <c r="C304" s="984">
        <v>43658</v>
      </c>
      <c r="D304" s="912" t="s">
        <v>7444</v>
      </c>
      <c r="E304" s="572" t="s">
        <v>4716</v>
      </c>
      <c r="F304" s="547" t="s">
        <v>172</v>
      </c>
      <c r="G304" s="811">
        <v>386.4</v>
      </c>
      <c r="H304" s="572" t="s">
        <v>16056</v>
      </c>
    </row>
    <row r="305" spans="1:8" x14ac:dyDescent="0.25">
      <c r="B305" s="984">
        <v>43660</v>
      </c>
      <c r="C305" s="984">
        <v>43662</v>
      </c>
      <c r="D305" s="912" t="s">
        <v>663</v>
      </c>
      <c r="E305" s="572" t="s">
        <v>16057</v>
      </c>
      <c r="F305" s="547" t="s">
        <v>4181</v>
      </c>
      <c r="G305" s="811">
        <v>1728.85</v>
      </c>
      <c r="H305" s="572" t="s">
        <v>16058</v>
      </c>
    </row>
    <row r="306" spans="1:8" x14ac:dyDescent="0.25">
      <c r="B306" s="984">
        <v>43664</v>
      </c>
      <c r="C306" s="984">
        <v>43668</v>
      </c>
      <c r="D306" s="912" t="s">
        <v>13973</v>
      </c>
      <c r="E306" s="572" t="s">
        <v>16059</v>
      </c>
      <c r="F306" s="547" t="s">
        <v>12366</v>
      </c>
      <c r="G306" s="811">
        <v>2368.2800000000002</v>
      </c>
      <c r="H306" s="572" t="s">
        <v>16060</v>
      </c>
    </row>
    <row r="307" spans="1:8" x14ac:dyDescent="0.25">
      <c r="B307" s="984">
        <v>43664</v>
      </c>
      <c r="C307" s="984">
        <v>43668</v>
      </c>
      <c r="D307" s="912" t="s">
        <v>16061</v>
      </c>
      <c r="E307" s="572" t="s">
        <v>16062</v>
      </c>
      <c r="F307" s="547" t="s">
        <v>12366</v>
      </c>
      <c r="G307" s="811">
        <v>2662.98</v>
      </c>
      <c r="H307" s="572" t="s">
        <v>16060</v>
      </c>
    </row>
    <row r="308" spans="1:8" x14ac:dyDescent="0.25">
      <c r="B308" s="984">
        <v>43664</v>
      </c>
      <c r="C308" s="984">
        <v>43667</v>
      </c>
      <c r="D308" s="912" t="s">
        <v>5879</v>
      </c>
      <c r="E308" s="572" t="s">
        <v>16063</v>
      </c>
      <c r="F308" s="547" t="s">
        <v>526</v>
      </c>
      <c r="G308" s="811">
        <v>1477.02</v>
      </c>
      <c r="H308" s="572" t="s">
        <v>16064</v>
      </c>
    </row>
    <row r="309" spans="1:8" x14ac:dyDescent="0.25">
      <c r="B309" s="984">
        <v>43666</v>
      </c>
      <c r="C309" s="984">
        <v>43670</v>
      </c>
      <c r="D309" s="912" t="s">
        <v>13979</v>
      </c>
      <c r="E309" s="572" t="s">
        <v>12034</v>
      </c>
      <c r="F309" s="547" t="s">
        <v>1742</v>
      </c>
      <c r="G309" s="811">
        <v>2305.86</v>
      </c>
      <c r="H309" s="572" t="s">
        <v>16065</v>
      </c>
    </row>
    <row r="310" spans="1:8" x14ac:dyDescent="0.25">
      <c r="B310" s="984">
        <v>43667</v>
      </c>
      <c r="C310" s="984">
        <v>43670</v>
      </c>
      <c r="D310" s="912" t="s">
        <v>663</v>
      </c>
      <c r="E310" s="572" t="s">
        <v>16057</v>
      </c>
      <c r="F310" s="547" t="s">
        <v>1742</v>
      </c>
      <c r="G310" s="811">
        <v>2302.79</v>
      </c>
      <c r="H310" s="572" t="s">
        <v>16065</v>
      </c>
    </row>
    <row r="311" spans="1:8" x14ac:dyDescent="0.25">
      <c r="B311" s="842">
        <v>43667</v>
      </c>
      <c r="C311" s="842">
        <v>43670</v>
      </c>
      <c r="D311" s="572" t="s">
        <v>7614</v>
      </c>
      <c r="E311" s="572" t="s">
        <v>2895</v>
      </c>
      <c r="F311" s="598" t="s">
        <v>1742</v>
      </c>
      <c r="G311" s="811">
        <v>2223.04</v>
      </c>
      <c r="H311" s="572" t="s">
        <v>16066</v>
      </c>
    </row>
    <row r="312" spans="1:8" x14ac:dyDescent="0.25">
      <c r="B312" s="842">
        <v>43668</v>
      </c>
      <c r="C312" s="842">
        <v>43671</v>
      </c>
      <c r="D312" s="572" t="s">
        <v>11831</v>
      </c>
      <c r="E312" s="572" t="s">
        <v>10937</v>
      </c>
      <c r="F312" s="547" t="s">
        <v>1088</v>
      </c>
      <c r="G312" s="811">
        <v>1630.8</v>
      </c>
      <c r="H312" s="572" t="s">
        <v>13983</v>
      </c>
    </row>
    <row r="313" spans="1:8" x14ac:dyDescent="0.25">
      <c r="B313" s="842">
        <v>43668</v>
      </c>
      <c r="C313" s="842">
        <v>43671</v>
      </c>
      <c r="D313" s="572" t="s">
        <v>11834</v>
      </c>
      <c r="E313" s="572" t="s">
        <v>10937</v>
      </c>
      <c r="F313" s="547" t="s">
        <v>1088</v>
      </c>
      <c r="G313" s="811">
        <v>1091</v>
      </c>
      <c r="H313" s="572" t="s">
        <v>13983</v>
      </c>
    </row>
    <row r="314" spans="1:8" x14ac:dyDescent="0.25">
      <c r="B314" s="842">
        <v>43669</v>
      </c>
      <c r="C314" s="842">
        <v>43673</v>
      </c>
      <c r="D314" s="572" t="s">
        <v>11459</v>
      </c>
      <c r="E314" s="572" t="s">
        <v>13977</v>
      </c>
      <c r="F314" s="547" t="s">
        <v>1157</v>
      </c>
      <c r="G314" s="811">
        <v>2555.65</v>
      </c>
      <c r="H314" s="572" t="s">
        <v>16067</v>
      </c>
    </row>
    <row r="315" spans="1:8" x14ac:dyDescent="0.25">
      <c r="B315" s="842">
        <v>43673</v>
      </c>
      <c r="C315" s="842">
        <v>43680</v>
      </c>
      <c r="D315" s="572" t="s">
        <v>13971</v>
      </c>
      <c r="E315" s="572" t="s">
        <v>1210</v>
      </c>
      <c r="F315" s="547" t="s">
        <v>30</v>
      </c>
      <c r="G315" s="811">
        <v>3372.55</v>
      </c>
      <c r="H315" s="572" t="s">
        <v>11830</v>
      </c>
    </row>
    <row r="316" spans="1:8" x14ac:dyDescent="0.25">
      <c r="B316" s="842">
        <v>43676</v>
      </c>
      <c r="C316" s="842">
        <v>43679</v>
      </c>
      <c r="D316" s="572" t="s">
        <v>16061</v>
      </c>
      <c r="E316" s="572" t="s">
        <v>16068</v>
      </c>
      <c r="F316" s="547" t="s">
        <v>1329</v>
      </c>
      <c r="G316" s="811">
        <v>1031.27</v>
      </c>
      <c r="H316" s="572" t="s">
        <v>16069</v>
      </c>
    </row>
    <row r="317" spans="1:8" x14ac:dyDescent="0.25">
      <c r="A317" s="184"/>
      <c r="B317" s="332"/>
      <c r="C317" s="332"/>
      <c r="D317" s="99"/>
      <c r="E317" s="99"/>
      <c r="F317" s="99"/>
      <c r="G317" s="333"/>
      <c r="H317" s="99"/>
    </row>
    <row r="318" spans="1:8" x14ac:dyDescent="0.25">
      <c r="A318" s="128" t="s">
        <v>16169</v>
      </c>
      <c r="B318" s="842"/>
      <c r="C318" s="842"/>
      <c r="D318" s="572"/>
      <c r="E318" s="572"/>
      <c r="F318" s="547"/>
      <c r="G318" s="811"/>
      <c r="H318" s="572"/>
    </row>
    <row r="319" spans="1:8" x14ac:dyDescent="0.25">
      <c r="B319" s="126"/>
      <c r="C319" s="126"/>
      <c r="D319" s="1167"/>
      <c r="E319" s="1167"/>
      <c r="F319" s="1164"/>
      <c r="G319" s="25"/>
      <c r="H319" s="1167"/>
    </row>
    <row r="320" spans="1:8" x14ac:dyDescent="0.25">
      <c r="B320" s="126"/>
      <c r="C320" s="126"/>
      <c r="D320" s="1235"/>
      <c r="E320" s="1235"/>
      <c r="F320" s="1234"/>
      <c r="G320" s="25"/>
      <c r="H320" s="1235"/>
    </row>
    <row r="321" spans="1:8" x14ac:dyDescent="0.25">
      <c r="B321" s="126"/>
      <c r="C321" s="126"/>
      <c r="D321" s="1235"/>
      <c r="E321" s="1235"/>
      <c r="F321" s="1234"/>
      <c r="G321" s="25"/>
      <c r="H321" s="1235"/>
    </row>
    <row r="322" spans="1:8" ht="192" x14ac:dyDescent="0.25">
      <c r="B322" s="847">
        <v>43653</v>
      </c>
      <c r="C322" s="847">
        <v>43655</v>
      </c>
      <c r="D322" s="850" t="s">
        <v>16072</v>
      </c>
      <c r="E322" s="850" t="s">
        <v>16073</v>
      </c>
      <c r="F322" s="845" t="s">
        <v>186</v>
      </c>
      <c r="G322" s="1244" t="s">
        <v>16074</v>
      </c>
      <c r="H322" s="850" t="s">
        <v>16075</v>
      </c>
    </row>
    <row r="323" spans="1:8" x14ac:dyDescent="0.25">
      <c r="B323" s="552">
        <v>43657</v>
      </c>
      <c r="C323" s="552">
        <v>43661</v>
      </c>
      <c r="D323" s="572" t="s">
        <v>8651</v>
      </c>
      <c r="E323" s="572" t="s">
        <v>16076</v>
      </c>
      <c r="F323" s="547" t="s">
        <v>2113</v>
      </c>
      <c r="G323" s="811" t="s">
        <v>12354</v>
      </c>
      <c r="H323" s="572" t="s">
        <v>16077</v>
      </c>
    </row>
    <row r="324" spans="1:8" ht="166.5" x14ac:dyDescent="0.25">
      <c r="B324" s="847">
        <v>43664</v>
      </c>
      <c r="C324" s="847">
        <v>43666</v>
      </c>
      <c r="D324" s="850" t="s">
        <v>16078</v>
      </c>
      <c r="E324" s="850" t="s">
        <v>395</v>
      </c>
      <c r="F324" s="845" t="s">
        <v>4525</v>
      </c>
      <c r="G324" s="1244" t="s">
        <v>16079</v>
      </c>
      <c r="H324" s="1245" t="s">
        <v>16080</v>
      </c>
    </row>
    <row r="325" spans="1:8" x14ac:dyDescent="0.25">
      <c r="B325" s="878">
        <v>43669</v>
      </c>
      <c r="C325" s="878">
        <v>43672</v>
      </c>
      <c r="D325" s="1218" t="s">
        <v>3758</v>
      </c>
      <c r="E325" s="1218" t="s">
        <v>16081</v>
      </c>
      <c r="F325" s="1218" t="s">
        <v>4249</v>
      </c>
      <c r="G325" s="1246">
        <v>1606</v>
      </c>
      <c r="H325" s="1218" t="s">
        <v>16082</v>
      </c>
    </row>
    <row r="326" spans="1:8" x14ac:dyDescent="0.25">
      <c r="B326" s="880">
        <v>43676</v>
      </c>
      <c r="C326" s="880">
        <v>43679</v>
      </c>
      <c r="D326" s="1247" t="s">
        <v>16083</v>
      </c>
      <c r="E326" s="1247" t="s">
        <v>16084</v>
      </c>
      <c r="F326" s="1247" t="s">
        <v>1329</v>
      </c>
      <c r="G326" s="1248" t="s">
        <v>16085</v>
      </c>
      <c r="H326" s="1247" t="s">
        <v>16086</v>
      </c>
    </row>
    <row r="327" spans="1:8" ht="14.25" customHeight="1" x14ac:dyDescent="0.25">
      <c r="B327" s="842"/>
      <c r="C327" s="842"/>
      <c r="D327" s="572"/>
      <c r="E327" s="572"/>
      <c r="F327" s="547"/>
      <c r="G327" s="811"/>
      <c r="H327" s="572"/>
    </row>
    <row r="328" spans="1:8" x14ac:dyDescent="0.25">
      <c r="B328" s="842"/>
      <c r="C328" s="842"/>
      <c r="D328" s="572"/>
      <c r="E328" s="572"/>
      <c r="F328" s="547"/>
      <c r="G328" s="811"/>
      <c r="H328" s="572"/>
    </row>
    <row r="329" spans="1:8" x14ac:dyDescent="0.25">
      <c r="B329" s="842"/>
      <c r="C329" s="842"/>
      <c r="D329" s="572"/>
      <c r="E329" s="572"/>
      <c r="F329" s="547"/>
      <c r="G329" s="811"/>
      <c r="H329" s="572"/>
    </row>
    <row r="330" spans="1:8" x14ac:dyDescent="0.25">
      <c r="B330" s="842"/>
      <c r="C330" s="842"/>
      <c r="D330" s="572"/>
      <c r="E330" s="572"/>
      <c r="F330" s="547"/>
      <c r="G330" s="811"/>
      <c r="H330" s="572"/>
    </row>
    <row r="331" spans="1:8" x14ac:dyDescent="0.25">
      <c r="B331" s="842"/>
      <c r="C331" s="842"/>
      <c r="D331" s="572"/>
      <c r="E331" s="572"/>
      <c r="F331" s="547"/>
      <c r="G331" s="811"/>
      <c r="H331" s="572"/>
    </row>
    <row r="332" spans="1:8" x14ac:dyDescent="0.25">
      <c r="B332" s="842"/>
      <c r="C332" s="842"/>
      <c r="D332" s="572"/>
      <c r="E332" s="572"/>
      <c r="F332" s="547"/>
      <c r="G332" s="811"/>
      <c r="H332" s="572"/>
    </row>
    <row r="333" spans="1:8" x14ac:dyDescent="0.25">
      <c r="B333" s="842"/>
      <c r="C333" s="842"/>
      <c r="D333" s="572"/>
      <c r="E333" s="572"/>
      <c r="F333" s="547"/>
      <c r="G333" s="811"/>
      <c r="H333" s="572"/>
    </row>
    <row r="334" spans="1:8" x14ac:dyDescent="0.25">
      <c r="B334" s="842"/>
      <c r="C334" s="842"/>
      <c r="D334" s="572"/>
      <c r="E334" s="572"/>
      <c r="F334" s="547"/>
      <c r="G334" s="811"/>
      <c r="H334" s="572"/>
    </row>
    <row r="335" spans="1:8" ht="14.25" customHeight="1" x14ac:dyDescent="0.25">
      <c r="B335" s="128"/>
      <c r="C335" s="128"/>
      <c r="D335" s="128"/>
      <c r="E335" s="128"/>
      <c r="F335" s="128"/>
      <c r="G335" s="128"/>
      <c r="H335" s="128"/>
    </row>
    <row r="336" spans="1:8" x14ac:dyDescent="0.25">
      <c r="A336" s="184"/>
      <c r="B336" s="332"/>
      <c r="C336" s="332"/>
      <c r="D336" s="99"/>
      <c r="E336" s="99"/>
      <c r="F336" s="99"/>
      <c r="G336" s="333"/>
      <c r="H336" s="99"/>
    </row>
    <row r="337" spans="1:8" x14ac:dyDescent="0.25">
      <c r="A337" s="128" t="s">
        <v>190</v>
      </c>
      <c r="B337" s="122"/>
      <c r="C337" s="122"/>
      <c r="D337" s="1085"/>
      <c r="E337" s="1085"/>
      <c r="F337" s="1085"/>
      <c r="G337" s="123"/>
      <c r="H337" s="1085"/>
    </row>
    <row r="338" spans="1:8" x14ac:dyDescent="0.25">
      <c r="B338" s="122"/>
      <c r="C338" s="122"/>
      <c r="D338" s="1085"/>
      <c r="E338" s="1085"/>
      <c r="F338" s="1085"/>
      <c r="G338" s="123"/>
      <c r="H338" s="1085"/>
    </row>
    <row r="339" spans="1:8" x14ac:dyDescent="0.25">
      <c r="B339" s="989"/>
      <c r="C339" s="989"/>
      <c r="D339" s="950"/>
      <c r="E339" s="950"/>
      <c r="F339" s="950"/>
      <c r="G339" s="1041"/>
      <c r="H339" s="950"/>
    </row>
    <row r="340" spans="1:8" x14ac:dyDescent="0.25">
      <c r="B340" s="989"/>
      <c r="C340" s="989"/>
      <c r="D340" s="950"/>
      <c r="E340" s="950"/>
      <c r="F340" s="950"/>
      <c r="G340" s="1041"/>
      <c r="H340" s="950"/>
    </row>
    <row r="341" spans="1:8" x14ac:dyDescent="0.25">
      <c r="B341" s="989"/>
      <c r="C341" s="989"/>
      <c r="D341" s="950"/>
      <c r="E341" s="950"/>
      <c r="F341" s="950"/>
      <c r="G341" s="1041"/>
      <c r="H341" s="950"/>
    </row>
    <row r="342" spans="1:8" x14ac:dyDescent="0.25">
      <c r="B342" s="989"/>
      <c r="C342" s="989"/>
      <c r="D342" s="950"/>
      <c r="E342" s="950"/>
      <c r="F342" s="950"/>
      <c r="G342" s="1041"/>
      <c r="H342" s="950"/>
    </row>
    <row r="343" spans="1:8" x14ac:dyDescent="0.25">
      <c r="B343" s="989">
        <v>43658</v>
      </c>
      <c r="C343" s="989">
        <v>43660</v>
      </c>
      <c r="D343" s="950" t="s">
        <v>2496</v>
      </c>
      <c r="E343" s="950" t="s">
        <v>2144</v>
      </c>
      <c r="F343" s="950" t="s">
        <v>13882</v>
      </c>
      <c r="G343" s="1041">
        <v>265</v>
      </c>
      <c r="H343" s="950" t="s">
        <v>15888</v>
      </c>
    </row>
    <row r="344" spans="1:8" x14ac:dyDescent="0.25">
      <c r="B344" s="989">
        <v>43660</v>
      </c>
      <c r="C344" s="989">
        <v>43665</v>
      </c>
      <c r="D344" s="950" t="s">
        <v>15608</v>
      </c>
      <c r="E344" s="950" t="s">
        <v>513</v>
      </c>
      <c r="F344" s="950" t="s">
        <v>356</v>
      </c>
      <c r="G344" s="1041">
        <v>1125</v>
      </c>
      <c r="H344" s="950" t="s">
        <v>15609</v>
      </c>
    </row>
    <row r="345" spans="1:8" x14ac:dyDescent="0.25">
      <c r="B345" s="989">
        <v>43660</v>
      </c>
      <c r="C345" s="989">
        <v>43665</v>
      </c>
      <c r="D345" s="950" t="s">
        <v>15610</v>
      </c>
      <c r="E345" s="950" t="s">
        <v>513</v>
      </c>
      <c r="F345" s="950" t="s">
        <v>356</v>
      </c>
      <c r="G345" s="1041">
        <v>1125</v>
      </c>
      <c r="H345" s="950" t="s">
        <v>15609</v>
      </c>
    </row>
    <row r="346" spans="1:8" x14ac:dyDescent="0.25">
      <c r="B346" s="989">
        <v>43664</v>
      </c>
      <c r="C346" s="989">
        <v>43668</v>
      </c>
      <c r="D346" s="950" t="s">
        <v>13231</v>
      </c>
      <c r="E346" s="950" t="s">
        <v>15820</v>
      </c>
      <c r="F346" s="950" t="s">
        <v>12366</v>
      </c>
      <c r="G346" s="1041">
        <v>2192.08</v>
      </c>
      <c r="H346" s="950" t="s">
        <v>15821</v>
      </c>
    </row>
    <row r="347" spans="1:8" x14ac:dyDescent="0.25">
      <c r="B347" s="989">
        <v>43665</v>
      </c>
      <c r="C347" s="989">
        <v>43673</v>
      </c>
      <c r="D347" s="950" t="s">
        <v>3255</v>
      </c>
      <c r="E347" s="950" t="s">
        <v>15889</v>
      </c>
      <c r="F347" s="950" t="s">
        <v>6916</v>
      </c>
      <c r="G347" s="1041" t="s">
        <v>15797</v>
      </c>
      <c r="H347" s="950" t="s">
        <v>13886</v>
      </c>
    </row>
    <row r="348" spans="1:8" x14ac:dyDescent="0.25">
      <c r="B348" s="989">
        <v>43667</v>
      </c>
      <c r="C348" s="989">
        <v>43673</v>
      </c>
      <c r="D348" s="950" t="s">
        <v>3783</v>
      </c>
      <c r="E348" s="950" t="s">
        <v>15818</v>
      </c>
      <c r="F348" s="950" t="s">
        <v>6916</v>
      </c>
      <c r="G348" s="1041"/>
      <c r="H348" s="950" t="s">
        <v>15819</v>
      </c>
    </row>
    <row r="349" spans="1:8" x14ac:dyDescent="0.25">
      <c r="B349" s="989">
        <v>43667</v>
      </c>
      <c r="C349" s="989">
        <v>43672</v>
      </c>
      <c r="D349" s="950" t="s">
        <v>11024</v>
      </c>
      <c r="E349" s="950" t="s">
        <v>14130</v>
      </c>
      <c r="F349" s="950" t="s">
        <v>6916</v>
      </c>
      <c r="G349" s="1041" t="s">
        <v>15797</v>
      </c>
      <c r="H349" s="950" t="s">
        <v>13886</v>
      </c>
    </row>
    <row r="350" spans="1:8" x14ac:dyDescent="0.25">
      <c r="B350" s="989">
        <v>43667</v>
      </c>
      <c r="C350" s="989">
        <v>43672</v>
      </c>
      <c r="D350" s="950" t="s">
        <v>13696</v>
      </c>
      <c r="E350" s="950" t="s">
        <v>14046</v>
      </c>
      <c r="F350" s="950" t="s">
        <v>6916</v>
      </c>
      <c r="G350" s="1041">
        <v>3122.1</v>
      </c>
      <c r="H350" s="950" t="s">
        <v>13886</v>
      </c>
    </row>
    <row r="351" spans="1:8" x14ac:dyDescent="0.25">
      <c r="B351" s="989">
        <v>43670</v>
      </c>
      <c r="C351" s="989">
        <v>43672</v>
      </c>
      <c r="D351" s="950" t="s">
        <v>15808</v>
      </c>
      <c r="E351" s="950" t="s">
        <v>742</v>
      </c>
      <c r="F351" s="950" t="s">
        <v>1157</v>
      </c>
      <c r="G351" s="1041">
        <v>1570</v>
      </c>
      <c r="H351" s="950" t="s">
        <v>15809</v>
      </c>
    </row>
    <row r="352" spans="1:8" x14ac:dyDescent="0.25">
      <c r="B352" s="989">
        <v>43670</v>
      </c>
      <c r="C352" s="989">
        <v>43672</v>
      </c>
      <c r="D352" s="950" t="s">
        <v>3012</v>
      </c>
      <c r="E352" s="950" t="s">
        <v>15328</v>
      </c>
      <c r="F352" s="950" t="s">
        <v>1157</v>
      </c>
      <c r="G352" s="1041">
        <v>1470</v>
      </c>
      <c r="H352" s="950" t="s">
        <v>15809</v>
      </c>
    </row>
    <row r="353" spans="2:8" x14ac:dyDescent="0.25">
      <c r="B353" s="989">
        <v>43673</v>
      </c>
      <c r="C353" s="989">
        <v>43680</v>
      </c>
      <c r="D353" s="950" t="s">
        <v>13795</v>
      </c>
      <c r="E353" s="950" t="s">
        <v>189</v>
      </c>
      <c r="F353" s="950" t="s">
        <v>15829</v>
      </c>
      <c r="G353" s="1041">
        <v>1368.31</v>
      </c>
      <c r="H353" s="950" t="s">
        <v>15894</v>
      </c>
    </row>
    <row r="354" spans="2:8" x14ac:dyDescent="0.25">
      <c r="B354" s="989">
        <v>43674</v>
      </c>
      <c r="C354" s="989">
        <v>43677</v>
      </c>
      <c r="D354" s="950" t="s">
        <v>15890</v>
      </c>
      <c r="E354" s="950" t="s">
        <v>15891</v>
      </c>
      <c r="F354" s="950" t="s">
        <v>172</v>
      </c>
      <c r="G354" s="1041">
        <v>1513.6</v>
      </c>
      <c r="H354" s="950" t="s">
        <v>15892</v>
      </c>
    </row>
    <row r="355" spans="2:8" x14ac:dyDescent="0.25">
      <c r="B355" s="989">
        <v>43674</v>
      </c>
      <c r="C355" s="989">
        <v>43677</v>
      </c>
      <c r="D355" s="950" t="s">
        <v>11035</v>
      </c>
      <c r="E355" s="950" t="s">
        <v>15893</v>
      </c>
      <c r="F355" s="950" t="s">
        <v>172</v>
      </c>
      <c r="G355" s="1041">
        <v>1513.6</v>
      </c>
      <c r="H355" s="950" t="s">
        <v>15892</v>
      </c>
    </row>
    <row r="356" spans="2:8" x14ac:dyDescent="0.25">
      <c r="B356" s="989">
        <v>43674</v>
      </c>
      <c r="C356" s="989">
        <v>43678</v>
      </c>
      <c r="D356" s="950" t="s">
        <v>3783</v>
      </c>
      <c r="E356" s="950" t="s">
        <v>15818</v>
      </c>
      <c r="F356" s="950" t="s">
        <v>3168</v>
      </c>
      <c r="G356" s="1041"/>
      <c r="H356" s="950" t="s">
        <v>15822</v>
      </c>
    </row>
    <row r="357" spans="2:8" x14ac:dyDescent="0.25">
      <c r="B357" s="989"/>
      <c r="C357" s="989"/>
      <c r="D357" s="950"/>
      <c r="E357" s="950"/>
      <c r="F357" s="950"/>
      <c r="G357" s="1041"/>
      <c r="H357" s="950"/>
    </row>
    <row r="358" spans="2:8" x14ac:dyDescent="0.25">
      <c r="B358" s="989"/>
      <c r="C358" s="989"/>
      <c r="D358" s="950"/>
      <c r="E358" s="950"/>
      <c r="F358" s="950"/>
      <c r="G358" s="1041"/>
      <c r="H358" s="950"/>
    </row>
    <row r="359" spans="2:8" x14ac:dyDescent="0.25">
      <c r="B359" s="989"/>
      <c r="C359" s="989"/>
      <c r="D359" s="950"/>
      <c r="E359" s="950"/>
      <c r="F359" s="950"/>
      <c r="G359" s="1041"/>
      <c r="H359" s="950"/>
    </row>
    <row r="360" spans="2:8" x14ac:dyDescent="0.25">
      <c r="B360" s="989"/>
      <c r="C360" s="989"/>
      <c r="D360" s="950"/>
      <c r="E360" s="950"/>
      <c r="F360" s="950"/>
      <c r="G360" s="1041"/>
      <c r="H360" s="950"/>
    </row>
    <row r="361" spans="2:8" x14ac:dyDescent="0.25">
      <c r="B361" s="122"/>
      <c r="C361" s="122"/>
      <c r="D361" s="1085"/>
      <c r="E361" s="1085"/>
      <c r="F361" s="1085"/>
      <c r="G361" s="123"/>
      <c r="H361" s="1085"/>
    </row>
    <row r="362" spans="2:8" x14ac:dyDescent="0.25">
      <c r="B362" s="122"/>
      <c r="C362" s="122"/>
      <c r="D362" s="1085"/>
      <c r="E362" s="1085"/>
      <c r="F362" s="1085"/>
      <c r="G362" s="123"/>
      <c r="H362" s="1085"/>
    </row>
    <row r="363" spans="2:8" x14ac:dyDescent="0.25">
      <c r="B363" s="122"/>
      <c r="C363" s="122"/>
      <c r="D363" s="1085"/>
      <c r="E363" s="1085"/>
      <c r="F363" s="1085"/>
      <c r="G363" s="123"/>
      <c r="H363" s="1085"/>
    </row>
    <row r="364" spans="2:8" x14ac:dyDescent="0.25">
      <c r="B364" s="122"/>
      <c r="C364" s="122"/>
      <c r="D364" s="1085"/>
      <c r="E364" s="1085"/>
      <c r="F364" s="1085"/>
      <c r="G364" s="123"/>
      <c r="H364" s="1085"/>
    </row>
    <row r="365" spans="2:8" x14ac:dyDescent="0.25">
      <c r="B365" s="122"/>
      <c r="C365" s="122"/>
      <c r="D365" s="1085"/>
      <c r="E365" s="1085"/>
      <c r="F365" s="1085"/>
      <c r="G365" s="123"/>
      <c r="H365" s="1085"/>
    </row>
    <row r="366" spans="2:8" x14ac:dyDescent="0.25">
      <c r="B366" s="122"/>
      <c r="C366" s="122"/>
      <c r="D366" s="1085"/>
      <c r="E366" s="1085"/>
      <c r="F366" s="1085"/>
      <c r="G366" s="123"/>
      <c r="H366" s="1085"/>
    </row>
    <row r="367" spans="2:8" x14ac:dyDescent="0.25">
      <c r="B367" s="551"/>
      <c r="C367" s="551"/>
      <c r="D367" s="548"/>
      <c r="E367" s="548"/>
      <c r="F367" s="548"/>
      <c r="G367" s="123"/>
      <c r="H367" s="548"/>
    </row>
    <row r="368" spans="2:8" x14ac:dyDescent="0.25">
      <c r="B368" s="551"/>
      <c r="C368" s="551"/>
      <c r="D368" s="548"/>
      <c r="E368" s="548"/>
      <c r="F368" s="548"/>
      <c r="G368" s="123"/>
      <c r="H368" s="548"/>
    </row>
    <row r="369" spans="1:8" x14ac:dyDescent="0.25">
      <c r="B369" s="551"/>
      <c r="C369" s="551"/>
      <c r="D369" s="548"/>
      <c r="E369" s="548"/>
      <c r="F369" s="548"/>
      <c r="G369" s="123"/>
      <c r="H369" s="548"/>
    </row>
    <row r="370" spans="1:8" x14ac:dyDescent="0.25">
      <c r="A370" s="184"/>
      <c r="B370" s="332"/>
      <c r="C370" s="332"/>
      <c r="D370" s="99"/>
      <c r="E370" s="99"/>
      <c r="F370" s="99"/>
      <c r="G370" s="333"/>
      <c r="H370" s="99"/>
    </row>
    <row r="371" spans="1:8" x14ac:dyDescent="0.25">
      <c r="A371" s="128" t="s">
        <v>198</v>
      </c>
      <c r="B371" s="122"/>
      <c r="C371" s="122"/>
      <c r="D371" s="1084"/>
      <c r="E371" s="1084"/>
      <c r="F371" s="1084"/>
      <c r="G371" s="123"/>
      <c r="H371" s="1087"/>
    </row>
    <row r="372" spans="1:8" x14ac:dyDescent="0.25">
      <c r="B372" s="628"/>
      <c r="C372" s="628"/>
      <c r="D372" s="371"/>
      <c r="E372" s="371"/>
      <c r="F372" s="371"/>
      <c r="G372" s="642"/>
      <c r="H372" s="376"/>
    </row>
    <row r="373" spans="1:8" x14ac:dyDescent="0.25">
      <c r="B373" s="628"/>
      <c r="C373" s="628"/>
      <c r="D373" s="371"/>
      <c r="E373" s="371"/>
      <c r="F373" s="371"/>
      <c r="G373" s="642"/>
      <c r="H373" s="376"/>
    </row>
    <row r="374" spans="1:8" x14ac:dyDescent="0.25">
      <c r="B374" s="628"/>
      <c r="C374" s="628"/>
      <c r="D374" s="371"/>
      <c r="E374" s="371"/>
      <c r="F374" s="371"/>
      <c r="G374" s="642"/>
      <c r="H374" s="376"/>
    </row>
    <row r="375" spans="1:8" x14ac:dyDescent="0.25">
      <c r="B375" s="878">
        <v>43653</v>
      </c>
      <c r="C375" s="878">
        <v>43656</v>
      </c>
      <c r="D375" s="845" t="s">
        <v>1018</v>
      </c>
      <c r="E375" s="845" t="s">
        <v>1019</v>
      </c>
      <c r="F375" s="845" t="s">
        <v>15783</v>
      </c>
      <c r="G375" s="1211">
        <v>1184.98</v>
      </c>
      <c r="H375" s="846" t="s">
        <v>15784</v>
      </c>
    </row>
    <row r="376" spans="1:8" x14ac:dyDescent="0.25">
      <c r="B376" s="878">
        <v>43664</v>
      </c>
      <c r="C376" s="878">
        <v>43667</v>
      </c>
      <c r="D376" s="845" t="s">
        <v>10804</v>
      </c>
      <c r="E376" s="845" t="s">
        <v>15165</v>
      </c>
      <c r="F376" s="845" t="s">
        <v>4525</v>
      </c>
      <c r="G376" s="1211">
        <v>2872</v>
      </c>
      <c r="H376" s="846" t="s">
        <v>15785</v>
      </c>
    </row>
    <row r="377" spans="1:8" x14ac:dyDescent="0.25">
      <c r="B377" s="911">
        <v>43666</v>
      </c>
      <c r="C377" s="911">
        <v>43670</v>
      </c>
      <c r="D377" s="935" t="s">
        <v>1351</v>
      </c>
      <c r="E377" s="935" t="s">
        <v>15786</v>
      </c>
      <c r="F377" s="935" t="s">
        <v>1742</v>
      </c>
      <c r="G377" s="1015">
        <v>3059.16</v>
      </c>
      <c r="H377" s="935" t="s">
        <v>15787</v>
      </c>
    </row>
    <row r="378" spans="1:8" x14ac:dyDescent="0.25">
      <c r="B378" s="911">
        <v>43666</v>
      </c>
      <c r="C378" s="911">
        <v>43670</v>
      </c>
      <c r="D378" s="547" t="s">
        <v>1007</v>
      </c>
      <c r="E378" s="572" t="s">
        <v>15680</v>
      </c>
      <c r="F378" s="547" t="s">
        <v>1742</v>
      </c>
      <c r="G378" s="942">
        <v>2378</v>
      </c>
      <c r="H378" s="572" t="s">
        <v>15681</v>
      </c>
    </row>
    <row r="379" spans="1:8" x14ac:dyDescent="0.25">
      <c r="B379" s="911">
        <v>43666</v>
      </c>
      <c r="C379" s="911">
        <v>43670</v>
      </c>
      <c r="D379" s="547" t="s">
        <v>1372</v>
      </c>
      <c r="E379" s="572" t="s">
        <v>15955</v>
      </c>
      <c r="F379" s="547" t="s">
        <v>1742</v>
      </c>
      <c r="G379" s="942">
        <v>3181.31</v>
      </c>
      <c r="H379" s="572" t="s">
        <v>15956</v>
      </c>
    </row>
    <row r="380" spans="1:8" x14ac:dyDescent="0.25">
      <c r="B380" s="122"/>
      <c r="C380" s="122"/>
      <c r="D380" s="1084"/>
      <c r="E380" s="1087"/>
      <c r="F380" s="1084"/>
      <c r="G380" s="123"/>
      <c r="H380" s="1087"/>
    </row>
    <row r="381" spans="1:8" x14ac:dyDescent="0.25">
      <c r="B381" s="122"/>
      <c r="C381" s="122"/>
      <c r="D381" s="1084"/>
      <c r="E381" s="1084"/>
      <c r="F381" s="1084"/>
      <c r="G381" s="123"/>
      <c r="H381" s="1087"/>
    </row>
    <row r="382" spans="1:8" x14ac:dyDescent="0.25">
      <c r="B382" s="122"/>
      <c r="C382" s="122"/>
      <c r="D382" s="1087"/>
      <c r="E382" s="1084"/>
      <c r="F382" s="1084"/>
      <c r="G382" s="123"/>
      <c r="H382" s="1087"/>
    </row>
    <row r="383" spans="1:8" x14ac:dyDescent="0.25">
      <c r="B383" s="122"/>
      <c r="C383" s="122"/>
      <c r="D383" s="1084"/>
      <c r="E383" s="1084"/>
      <c r="F383" s="1084"/>
      <c r="G383" s="123"/>
      <c r="H383" s="1087"/>
    </row>
    <row r="384" spans="1:8" x14ac:dyDescent="0.25">
      <c r="B384" s="122"/>
      <c r="C384" s="122"/>
      <c r="D384" s="1084"/>
      <c r="E384" s="1084"/>
      <c r="F384" s="1084"/>
      <c r="G384" s="123"/>
      <c r="H384" s="1087"/>
    </row>
    <row r="385" spans="2:8" x14ac:dyDescent="0.25">
      <c r="B385" s="122"/>
      <c r="C385" s="122"/>
      <c r="D385" s="1084"/>
      <c r="E385" s="1084"/>
      <c r="F385" s="1084"/>
      <c r="G385" s="123"/>
      <c r="H385" s="1087"/>
    </row>
  </sheetData>
  <mergeCells count="4">
    <mergeCell ref="A2:H2"/>
    <mergeCell ref="A3:H3"/>
    <mergeCell ref="A4:H4"/>
    <mergeCell ref="B7:C7"/>
  </mergeCell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81B8D-BEA2-4ACE-B8CF-2C1C68928275}">
  <dimension ref="A1:J298"/>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16606</v>
      </c>
      <c r="B4" s="1352"/>
      <c r="C4" s="1352"/>
      <c r="D4" s="1352"/>
      <c r="E4" s="1352"/>
      <c r="F4" s="1352"/>
      <c r="G4" s="1352"/>
      <c r="H4" s="1352"/>
    </row>
    <row r="5" spans="1:8" s="475" customFormat="1" x14ac:dyDescent="0.25">
      <c r="B5" s="1162"/>
      <c r="C5" s="1162"/>
      <c r="D5" s="253"/>
      <c r="E5" s="253"/>
      <c r="F5" s="253"/>
      <c r="G5" s="557"/>
      <c r="H5" s="253"/>
    </row>
    <row r="6" spans="1:8" s="475" customFormat="1" x14ac:dyDescent="0.25">
      <c r="A6" s="1161"/>
      <c r="B6" s="1162"/>
      <c r="C6" s="1162"/>
      <c r="D6" s="253"/>
      <c r="E6" s="253"/>
      <c r="F6" s="253"/>
      <c r="G6" s="557"/>
      <c r="H6" s="253"/>
    </row>
    <row r="7" spans="1:8" s="475" customFormat="1" x14ac:dyDescent="0.25">
      <c r="A7" s="1161" t="s">
        <v>2</v>
      </c>
      <c r="B7" s="1350" t="s">
        <v>3</v>
      </c>
      <c r="C7" s="1350"/>
      <c r="D7" s="253" t="s">
        <v>4</v>
      </c>
      <c r="E7" s="253" t="s">
        <v>5</v>
      </c>
      <c r="F7" s="253" t="s">
        <v>6</v>
      </c>
      <c r="G7" s="557" t="s">
        <v>7</v>
      </c>
      <c r="H7" s="253" t="s">
        <v>8</v>
      </c>
    </row>
    <row r="8" spans="1:8" s="475" customFormat="1" x14ac:dyDescent="0.25">
      <c r="A8" s="1161"/>
      <c r="B8" s="1162" t="s">
        <v>9</v>
      </c>
      <c r="C8" s="1162"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164"/>
      <c r="F10" s="1164"/>
      <c r="G10" s="123"/>
      <c r="H10" s="1167"/>
    </row>
    <row r="11" spans="1:8" x14ac:dyDescent="0.25">
      <c r="B11" s="122"/>
      <c r="C11" s="122"/>
      <c r="D11" s="341"/>
      <c r="E11" s="1296"/>
      <c r="F11" s="1296"/>
      <c r="G11" s="123"/>
      <c r="H11" s="1294"/>
    </row>
    <row r="12" spans="1:8" x14ac:dyDescent="0.25">
      <c r="B12" s="922">
        <v>43701</v>
      </c>
      <c r="C12" s="922">
        <v>43706</v>
      </c>
      <c r="D12" s="1209" t="s">
        <v>1510</v>
      </c>
      <c r="E12" s="547" t="s">
        <v>1050</v>
      </c>
      <c r="F12" s="547" t="s">
        <v>172</v>
      </c>
      <c r="G12" s="1015">
        <v>821</v>
      </c>
      <c r="H12" s="572" t="s">
        <v>16250</v>
      </c>
    </row>
    <row r="13" spans="1:8" x14ac:dyDescent="0.25">
      <c r="B13" s="922"/>
      <c r="C13" s="922"/>
      <c r="D13" s="1209"/>
      <c r="E13" s="547"/>
      <c r="F13" s="547"/>
      <c r="G13" s="1068"/>
      <c r="H13" s="572"/>
    </row>
    <row r="14" spans="1:8" x14ac:dyDescent="0.25">
      <c r="B14" s="122"/>
      <c r="C14" s="122"/>
      <c r="D14" s="341"/>
      <c r="E14" s="1164"/>
      <c r="F14" s="1164"/>
      <c r="G14" s="123"/>
      <c r="H14" s="1167"/>
    </row>
    <row r="15" spans="1:8" x14ac:dyDescent="0.25">
      <c r="B15" s="122"/>
      <c r="C15" s="122"/>
      <c r="D15" s="341"/>
      <c r="E15" s="1164"/>
      <c r="F15" s="1164"/>
      <c r="G15" s="123"/>
      <c r="H15" s="1167"/>
    </row>
    <row r="16" spans="1:8" x14ac:dyDescent="0.25">
      <c r="A16" s="184"/>
      <c r="B16" s="332"/>
      <c r="C16" s="332"/>
      <c r="D16" s="99"/>
      <c r="E16" s="99"/>
      <c r="F16" s="99"/>
      <c r="G16" s="333"/>
      <c r="H16" s="99"/>
    </row>
    <row r="17" spans="1:8" x14ac:dyDescent="0.25">
      <c r="A17" s="128" t="s">
        <v>9166</v>
      </c>
      <c r="B17" s="122"/>
      <c r="C17" s="122"/>
      <c r="D17" s="341"/>
      <c r="E17" s="1164"/>
      <c r="F17" s="1164"/>
      <c r="G17" s="123"/>
      <c r="H17" s="1167"/>
    </row>
    <row r="18" spans="1:8" x14ac:dyDescent="0.25">
      <c r="B18" s="122"/>
      <c r="C18" s="122"/>
      <c r="D18" s="341"/>
      <c r="E18" s="1164"/>
      <c r="F18" s="1164"/>
      <c r="G18" s="123"/>
      <c r="H18" s="1167"/>
    </row>
    <row r="19" spans="1:8" x14ac:dyDescent="0.25">
      <c r="B19" s="122"/>
      <c r="C19" s="122"/>
      <c r="D19" s="341"/>
      <c r="E19" s="1164"/>
      <c r="F19" s="1164"/>
      <c r="G19" s="123"/>
      <c r="H19" s="1167"/>
    </row>
    <row r="20" spans="1:8" x14ac:dyDescent="0.25">
      <c r="B20" s="122"/>
      <c r="C20" s="122"/>
      <c r="D20" s="341"/>
      <c r="E20" s="1164"/>
      <c r="F20" s="1164"/>
      <c r="G20" s="123"/>
      <c r="H20" s="1167"/>
    </row>
    <row r="21" spans="1:8" x14ac:dyDescent="0.25">
      <c r="A21" s="184"/>
      <c r="B21" s="332"/>
      <c r="C21" s="332"/>
      <c r="D21" s="99"/>
      <c r="E21" s="99"/>
      <c r="F21" s="99"/>
      <c r="G21" s="333"/>
      <c r="H21" s="99"/>
    </row>
    <row r="22" spans="1:8" x14ac:dyDescent="0.25">
      <c r="A22" s="128" t="s">
        <v>24</v>
      </c>
      <c r="B22" s="115"/>
      <c r="C22" s="115"/>
      <c r="D22" s="1168"/>
      <c r="E22" s="544"/>
      <c r="F22" s="1168"/>
      <c r="G22" s="113"/>
      <c r="H22" s="1168"/>
    </row>
    <row r="23" spans="1:8" x14ac:dyDescent="0.25">
      <c r="B23" s="115"/>
      <c r="C23" s="115"/>
      <c r="D23" s="1168"/>
      <c r="E23" s="544"/>
      <c r="F23" s="1168"/>
      <c r="G23" s="113"/>
      <c r="H23" s="545"/>
    </row>
    <row r="24" spans="1:8" x14ac:dyDescent="0.25">
      <c r="B24" s="989">
        <v>43678</v>
      </c>
      <c r="C24" s="989">
        <v>43678</v>
      </c>
      <c r="D24" s="950" t="s">
        <v>10947</v>
      </c>
      <c r="E24" s="950" t="s">
        <v>10315</v>
      </c>
      <c r="F24" s="950" t="s">
        <v>16209</v>
      </c>
      <c r="G24" s="1019">
        <v>41.25</v>
      </c>
      <c r="H24" s="950" t="s">
        <v>16210</v>
      </c>
    </row>
    <row r="25" spans="1:8" x14ac:dyDescent="0.25">
      <c r="B25" s="989">
        <v>43679</v>
      </c>
      <c r="C25" s="989">
        <v>43683</v>
      </c>
      <c r="D25" s="950" t="s">
        <v>744</v>
      </c>
      <c r="E25" s="950" t="s">
        <v>703</v>
      </c>
      <c r="F25" s="950" t="s">
        <v>16211</v>
      </c>
      <c r="G25" s="1019">
        <v>0</v>
      </c>
      <c r="H25" s="950" t="s">
        <v>16212</v>
      </c>
    </row>
    <row r="26" spans="1:8" x14ac:dyDescent="0.25">
      <c r="B26" s="989">
        <v>43690</v>
      </c>
      <c r="C26" s="989">
        <v>43691</v>
      </c>
      <c r="D26" s="950" t="s">
        <v>10947</v>
      </c>
      <c r="E26" s="950" t="s">
        <v>10315</v>
      </c>
      <c r="F26" s="950" t="s">
        <v>16011</v>
      </c>
      <c r="G26" s="1019">
        <v>207.5</v>
      </c>
      <c r="H26" s="950" t="s">
        <v>16213</v>
      </c>
    </row>
    <row r="27" spans="1:8" x14ac:dyDescent="0.25">
      <c r="B27" s="989">
        <v>43691</v>
      </c>
      <c r="C27" s="989">
        <v>43691</v>
      </c>
      <c r="D27" s="950" t="s">
        <v>1769</v>
      </c>
      <c r="E27" s="950" t="s">
        <v>10315</v>
      </c>
      <c r="F27" s="950" t="s">
        <v>16214</v>
      </c>
      <c r="G27" s="1019">
        <v>91.25</v>
      </c>
      <c r="H27" s="950" t="s">
        <v>16215</v>
      </c>
    </row>
    <row r="28" spans="1:8" x14ac:dyDescent="0.25">
      <c r="B28" s="989">
        <v>43697</v>
      </c>
      <c r="C28" s="989">
        <v>43699</v>
      </c>
      <c r="D28" s="950" t="s">
        <v>9564</v>
      </c>
      <c r="E28" s="950" t="s">
        <v>5402</v>
      </c>
      <c r="F28" s="950" t="s">
        <v>789</v>
      </c>
      <c r="G28" s="1019">
        <v>1827.72</v>
      </c>
      <c r="H28" s="950" t="s">
        <v>16216</v>
      </c>
    </row>
    <row r="29" spans="1:8" x14ac:dyDescent="0.25">
      <c r="B29" s="989">
        <v>43704</v>
      </c>
      <c r="C29" s="989">
        <v>43704</v>
      </c>
      <c r="D29" s="950" t="s">
        <v>16217</v>
      </c>
      <c r="E29" s="950" t="s">
        <v>1494</v>
      </c>
      <c r="F29" s="950" t="s">
        <v>1575</v>
      </c>
      <c r="G29" s="1019">
        <v>0</v>
      </c>
      <c r="H29" s="950" t="s">
        <v>16218</v>
      </c>
    </row>
    <row r="30" spans="1:8" x14ac:dyDescent="0.25">
      <c r="B30" s="115"/>
      <c r="C30" s="115"/>
      <c r="D30" s="1168"/>
      <c r="E30" s="544"/>
      <c r="F30" s="1168"/>
      <c r="G30" s="113"/>
      <c r="H30" s="1168"/>
    </row>
    <row r="31" spans="1:8" x14ac:dyDescent="0.25">
      <c r="B31" s="115"/>
      <c r="C31" s="115"/>
      <c r="D31" s="1168"/>
      <c r="E31" s="544"/>
      <c r="F31" s="1168"/>
      <c r="G31" s="113"/>
      <c r="H31" s="544"/>
    </row>
    <row r="32" spans="1:8" x14ac:dyDescent="0.25">
      <c r="B32" s="115"/>
      <c r="C32" s="115"/>
      <c r="D32" s="1168"/>
      <c r="E32" s="544"/>
      <c r="F32" s="1168"/>
      <c r="G32" s="113"/>
      <c r="H32" s="1168"/>
    </row>
    <row r="33" spans="1:8" x14ac:dyDescent="0.25">
      <c r="B33" s="115"/>
      <c r="C33" s="115"/>
      <c r="D33" s="1168"/>
      <c r="E33" s="544"/>
      <c r="F33" s="1168"/>
      <c r="G33" s="113"/>
      <c r="H33" s="1168"/>
    </row>
    <row r="34" spans="1:8" x14ac:dyDescent="0.25">
      <c r="B34" s="115"/>
      <c r="C34" s="115"/>
      <c r="D34" s="1168"/>
      <c r="E34" s="544"/>
      <c r="F34" s="1168"/>
      <c r="G34" s="113"/>
      <c r="H34" s="1168"/>
    </row>
    <row r="35" spans="1:8" x14ac:dyDescent="0.25">
      <c r="B35" s="115"/>
      <c r="C35" s="115"/>
      <c r="D35" s="1168"/>
      <c r="E35" s="544"/>
      <c r="F35" s="1168"/>
      <c r="G35" s="113"/>
      <c r="H35" s="1168"/>
    </row>
    <row r="36" spans="1:8" x14ac:dyDescent="0.25">
      <c r="A36" s="184"/>
      <c r="B36" s="332"/>
      <c r="C36" s="332"/>
      <c r="D36" s="99"/>
      <c r="E36" s="99"/>
      <c r="F36" s="99"/>
      <c r="G36" s="333"/>
      <c r="H36" s="99"/>
    </row>
    <row r="37" spans="1:8" x14ac:dyDescent="0.25">
      <c r="A37" s="128" t="s">
        <v>100</v>
      </c>
      <c r="B37" s="554"/>
      <c r="C37" s="554"/>
      <c r="D37" s="194"/>
      <c r="E37" s="194"/>
      <c r="F37" s="195"/>
      <c r="G37" s="558"/>
      <c r="H37" s="197"/>
    </row>
    <row r="38" spans="1:8" x14ac:dyDescent="0.25">
      <c r="B38" s="554"/>
      <c r="C38" s="555"/>
      <c r="D38" s="194"/>
      <c r="E38" s="194"/>
      <c r="F38" s="195"/>
      <c r="G38" s="558"/>
      <c r="H38" s="197"/>
    </row>
    <row r="39" spans="1:8" x14ac:dyDescent="0.25">
      <c r="B39" s="554"/>
      <c r="C39" s="554"/>
      <c r="D39" s="194"/>
      <c r="E39" s="194"/>
      <c r="F39" s="195"/>
      <c r="G39" s="558"/>
      <c r="H39" s="197"/>
    </row>
    <row r="40" spans="1:8" x14ac:dyDescent="0.25">
      <c r="B40" s="554"/>
      <c r="C40" s="554"/>
      <c r="D40" s="194"/>
      <c r="E40" s="194"/>
      <c r="F40" s="195"/>
      <c r="G40" s="558"/>
      <c r="H40" s="197"/>
    </row>
    <row r="41" spans="1:8" x14ac:dyDescent="0.25">
      <c r="A41" s="184"/>
      <c r="B41" s="332"/>
      <c r="C41" s="332"/>
      <c r="D41" s="99"/>
      <c r="E41" s="99"/>
      <c r="F41" s="99"/>
      <c r="G41" s="333"/>
      <c r="H41" s="99"/>
    </row>
    <row r="42" spans="1:8" x14ac:dyDescent="0.25">
      <c r="A42" s="128" t="s">
        <v>25</v>
      </c>
      <c r="B42" s="122"/>
      <c r="C42" s="122"/>
      <c r="D42" s="1164"/>
      <c r="E42" s="1167"/>
      <c r="F42" s="1164"/>
      <c r="G42" s="123"/>
      <c r="H42" s="1167"/>
    </row>
    <row r="43" spans="1:8" x14ac:dyDescent="0.25">
      <c r="B43" s="911"/>
      <c r="C43" s="911"/>
      <c r="D43" s="914"/>
      <c r="E43" s="238"/>
      <c r="F43" s="914"/>
      <c r="G43" s="910"/>
      <c r="H43" s="238"/>
    </row>
    <row r="44" spans="1:8" x14ac:dyDescent="0.25">
      <c r="B44" s="1216">
        <v>43679</v>
      </c>
      <c r="C44" s="1216">
        <v>43683</v>
      </c>
      <c r="D44" s="1218" t="s">
        <v>6745</v>
      </c>
      <c r="E44" s="850" t="s">
        <v>5299</v>
      </c>
      <c r="F44" s="1218" t="s">
        <v>5147</v>
      </c>
      <c r="G44" s="1219">
        <v>1384</v>
      </c>
      <c r="H44" s="850" t="s">
        <v>15844</v>
      </c>
    </row>
    <row r="45" spans="1:8" x14ac:dyDescent="0.25">
      <c r="B45" s="1216">
        <v>43679</v>
      </c>
      <c r="C45" s="1216">
        <v>43714</v>
      </c>
      <c r="D45" s="1218" t="s">
        <v>15845</v>
      </c>
      <c r="E45" s="850" t="s">
        <v>15846</v>
      </c>
      <c r="F45" s="1218" t="s">
        <v>5147</v>
      </c>
      <c r="G45" s="1219">
        <v>1384</v>
      </c>
      <c r="H45" s="850" t="s">
        <v>15844</v>
      </c>
    </row>
    <row r="46" spans="1:8" x14ac:dyDescent="0.25">
      <c r="B46" s="1216">
        <v>43682</v>
      </c>
      <c r="C46" s="1216">
        <v>43683</v>
      </c>
      <c r="D46" s="1218" t="s">
        <v>1830</v>
      </c>
      <c r="E46" s="850" t="s">
        <v>2262</v>
      </c>
      <c r="F46" s="1218" t="s">
        <v>1642</v>
      </c>
      <c r="G46" s="1272">
        <v>222</v>
      </c>
      <c r="H46" s="850" t="s">
        <v>16190</v>
      </c>
    </row>
    <row r="47" spans="1:8" x14ac:dyDescent="0.25">
      <c r="B47" s="1216">
        <v>43686</v>
      </c>
      <c r="C47" s="1216">
        <v>43689</v>
      </c>
      <c r="D47" s="1218" t="s">
        <v>9198</v>
      </c>
      <c r="E47" s="1217" t="s">
        <v>4298</v>
      </c>
      <c r="F47" s="1220" t="s">
        <v>15847</v>
      </c>
      <c r="G47" s="1219">
        <v>1821</v>
      </c>
      <c r="H47" s="850" t="s">
        <v>15848</v>
      </c>
    </row>
    <row r="48" spans="1:8" x14ac:dyDescent="0.25">
      <c r="B48" s="1216">
        <v>43697</v>
      </c>
      <c r="C48" s="1216">
        <v>43700</v>
      </c>
      <c r="D48" s="1218" t="s">
        <v>13825</v>
      </c>
      <c r="E48" s="1217" t="s">
        <v>3080</v>
      </c>
      <c r="F48" s="1220" t="s">
        <v>16191</v>
      </c>
      <c r="G48" s="1272">
        <v>1404</v>
      </c>
      <c r="H48" s="850" t="s">
        <v>16192</v>
      </c>
    </row>
    <row r="49" spans="2:8" x14ac:dyDescent="0.25">
      <c r="B49" s="1216">
        <v>43699</v>
      </c>
      <c r="C49" s="1216">
        <v>43701</v>
      </c>
      <c r="D49" s="1218" t="s">
        <v>11509</v>
      </c>
      <c r="E49" s="1217" t="s">
        <v>16193</v>
      </c>
      <c r="F49" s="1220" t="s">
        <v>2128</v>
      </c>
      <c r="G49" s="1272">
        <v>0</v>
      </c>
      <c r="H49" s="850" t="s">
        <v>16194</v>
      </c>
    </row>
    <row r="50" spans="2:8" x14ac:dyDescent="0.25">
      <c r="B50" s="1216">
        <v>43699</v>
      </c>
      <c r="C50" s="1216">
        <v>43701</v>
      </c>
      <c r="D50" s="1218" t="s">
        <v>781</v>
      </c>
      <c r="E50" s="1217" t="s">
        <v>16193</v>
      </c>
      <c r="F50" s="1220" t="s">
        <v>2128</v>
      </c>
      <c r="G50" s="1272">
        <v>0</v>
      </c>
      <c r="H50" s="850" t="s">
        <v>16194</v>
      </c>
    </row>
    <row r="51" spans="2:8" x14ac:dyDescent="0.25">
      <c r="B51" s="1216">
        <v>43702</v>
      </c>
      <c r="C51" s="1216">
        <v>43706</v>
      </c>
      <c r="D51" s="1218" t="s">
        <v>1837</v>
      </c>
      <c r="E51" s="1217" t="s">
        <v>5749</v>
      </c>
      <c r="F51" s="1220" t="s">
        <v>205</v>
      </c>
      <c r="G51" s="1272">
        <v>4852</v>
      </c>
      <c r="H51" s="850" t="s">
        <v>16195</v>
      </c>
    </row>
    <row r="52" spans="2:8" x14ac:dyDescent="0.25">
      <c r="B52" s="1216">
        <v>43702</v>
      </c>
      <c r="C52" s="1216">
        <v>43708</v>
      </c>
      <c r="D52" s="1218" t="s">
        <v>4573</v>
      </c>
      <c r="E52" s="1217" t="s">
        <v>3080</v>
      </c>
      <c r="F52" s="1220" t="s">
        <v>11981</v>
      </c>
      <c r="G52" s="1272">
        <v>3292</v>
      </c>
      <c r="H52" s="850" t="s">
        <v>16196</v>
      </c>
    </row>
    <row r="53" spans="2:8" x14ac:dyDescent="0.25">
      <c r="B53" s="1216">
        <v>43702</v>
      </c>
      <c r="C53" s="1216">
        <v>43708</v>
      </c>
      <c r="D53" s="1218" t="s">
        <v>72</v>
      </c>
      <c r="E53" s="1217" t="s">
        <v>3080</v>
      </c>
      <c r="F53" s="1220" t="s">
        <v>11981</v>
      </c>
      <c r="G53" s="1272">
        <v>3617</v>
      </c>
      <c r="H53" s="850" t="s">
        <v>16196</v>
      </c>
    </row>
    <row r="54" spans="2:8" x14ac:dyDescent="0.25">
      <c r="B54" s="1270">
        <v>43705</v>
      </c>
      <c r="C54" s="1270">
        <v>43710</v>
      </c>
      <c r="D54" s="1267" t="s">
        <v>11918</v>
      </c>
      <c r="E54" s="1269" t="s">
        <v>1853</v>
      </c>
      <c r="F54" s="1268" t="s">
        <v>30</v>
      </c>
      <c r="G54" s="1271">
        <v>2229</v>
      </c>
      <c r="H54" s="1269" t="s">
        <v>16096</v>
      </c>
    </row>
    <row r="55" spans="2:8" x14ac:dyDescent="0.25">
      <c r="B55" s="122"/>
      <c r="C55" s="122"/>
      <c r="D55" s="1165"/>
      <c r="E55" s="1168"/>
      <c r="F55" s="1165"/>
      <c r="G55" s="123"/>
      <c r="H55" s="1168"/>
    </row>
    <row r="56" spans="2:8" x14ac:dyDescent="0.25">
      <c r="B56" s="122"/>
      <c r="C56" s="122"/>
      <c r="D56" s="1165"/>
      <c r="E56" s="1168"/>
      <c r="F56" s="1165"/>
      <c r="G56" s="123"/>
      <c r="H56" s="1168"/>
    </row>
    <row r="57" spans="2:8" x14ac:dyDescent="0.25">
      <c r="B57" s="122"/>
      <c r="C57" s="122"/>
      <c r="D57" s="1165"/>
      <c r="E57" s="1168"/>
      <c r="F57" s="1165"/>
      <c r="G57" s="123"/>
      <c r="H57" s="1168"/>
    </row>
    <row r="58" spans="2:8" x14ac:dyDescent="0.25">
      <c r="B58" s="122"/>
      <c r="C58" s="122"/>
      <c r="D58" s="1165"/>
      <c r="E58" s="1168"/>
      <c r="F58" s="1165"/>
      <c r="G58" s="123"/>
      <c r="H58" s="1168"/>
    </row>
    <row r="59" spans="2:8" x14ac:dyDescent="0.25">
      <c r="B59" s="122"/>
      <c r="C59" s="122"/>
      <c r="D59" s="1164"/>
      <c r="E59" s="1167"/>
      <c r="F59" s="1164"/>
      <c r="G59" s="123"/>
      <c r="H59" s="1167"/>
    </row>
    <row r="60" spans="2:8" x14ac:dyDescent="0.25">
      <c r="B60" s="122"/>
      <c r="C60" s="122"/>
      <c r="D60" s="1164"/>
      <c r="E60" s="1167"/>
      <c r="F60" s="1167"/>
      <c r="G60" s="123"/>
      <c r="H60" s="1167"/>
    </row>
    <row r="61" spans="2:8" x14ac:dyDescent="0.25">
      <c r="B61" s="122"/>
      <c r="C61" s="122"/>
      <c r="D61" s="1164"/>
      <c r="E61" s="1167"/>
      <c r="F61" s="1167"/>
      <c r="G61" s="123"/>
      <c r="H61" s="1167"/>
    </row>
    <row r="62" spans="2:8" x14ac:dyDescent="0.25">
      <c r="B62" s="122"/>
      <c r="C62" s="122"/>
      <c r="D62" s="85"/>
      <c r="E62" s="164"/>
      <c r="F62" s="85"/>
      <c r="G62" s="123"/>
      <c r="H62" s="164"/>
    </row>
    <row r="63" spans="2:8" x14ac:dyDescent="0.25">
      <c r="B63" s="122"/>
      <c r="C63" s="122"/>
      <c r="D63" s="85"/>
      <c r="E63" s="164"/>
      <c r="F63" s="85"/>
      <c r="G63" s="123"/>
      <c r="H63" s="164"/>
    </row>
    <row r="64" spans="2:8" x14ac:dyDescent="0.25">
      <c r="B64" s="122"/>
      <c r="C64" s="122"/>
      <c r="D64" s="85"/>
      <c r="E64" s="164"/>
      <c r="F64" s="85"/>
      <c r="G64" s="123"/>
      <c r="H64" s="164"/>
    </row>
    <row r="65" spans="1:8" x14ac:dyDescent="0.25">
      <c r="B65" s="122"/>
      <c r="C65" s="122"/>
      <c r="D65" s="1164"/>
      <c r="E65" s="1167"/>
      <c r="F65" s="1164"/>
      <c r="G65" s="123"/>
      <c r="H65" s="1167"/>
    </row>
    <row r="66" spans="1:8" x14ac:dyDescent="0.25">
      <c r="B66" s="122"/>
      <c r="C66" s="122"/>
      <c r="D66" s="1164"/>
      <c r="E66" s="1167"/>
      <c r="F66" s="1164"/>
      <c r="G66" s="123"/>
      <c r="H66" s="1167"/>
    </row>
    <row r="67" spans="1:8" x14ac:dyDescent="0.25">
      <c r="B67" s="122"/>
      <c r="C67" s="122"/>
      <c r="D67" s="1164"/>
      <c r="E67" s="1167"/>
      <c r="F67" s="1164"/>
      <c r="G67" s="123"/>
      <c r="H67" s="1167"/>
    </row>
    <row r="68" spans="1:8" x14ac:dyDescent="0.25">
      <c r="B68" s="122"/>
      <c r="C68" s="122"/>
      <c r="D68" s="1164"/>
      <c r="E68" s="1167"/>
      <c r="F68" s="1164"/>
      <c r="G68" s="123"/>
      <c r="H68" s="1167"/>
    </row>
    <row r="69" spans="1:8" x14ac:dyDescent="0.25">
      <c r="B69" s="122"/>
      <c r="C69" s="122"/>
      <c r="D69" s="1164"/>
      <c r="E69" s="1167"/>
      <c r="F69" s="1164"/>
      <c r="G69" s="123"/>
      <c r="H69" s="1167"/>
    </row>
    <row r="70" spans="1:8" x14ac:dyDescent="0.25">
      <c r="B70" s="122"/>
      <c r="C70" s="122"/>
      <c r="D70" s="1164"/>
      <c r="E70" s="1167"/>
      <c r="F70" s="1164"/>
      <c r="G70" s="123"/>
      <c r="H70" s="1167"/>
    </row>
    <row r="71" spans="1:8" x14ac:dyDescent="0.25">
      <c r="B71" s="122"/>
      <c r="C71" s="122"/>
      <c r="D71" s="1164"/>
      <c r="E71" s="1167"/>
      <c r="F71" s="1164"/>
      <c r="G71" s="123"/>
      <c r="H71" s="1167"/>
    </row>
    <row r="72" spans="1:8" x14ac:dyDescent="0.25">
      <c r="B72" s="122"/>
      <c r="C72" s="122"/>
      <c r="D72" s="1164"/>
      <c r="E72" s="1167"/>
      <c r="F72" s="1164"/>
      <c r="G72" s="123"/>
      <c r="H72" s="1167"/>
    </row>
    <row r="73" spans="1:8" x14ac:dyDescent="0.25">
      <c r="B73" s="122"/>
      <c r="C73" s="122"/>
      <c r="D73" s="1164"/>
      <c r="E73" s="1167"/>
      <c r="F73" s="1164"/>
      <c r="G73" s="123"/>
      <c r="H73" s="1167"/>
    </row>
    <row r="74" spans="1:8" x14ac:dyDescent="0.25">
      <c r="B74" s="122"/>
      <c r="C74" s="122"/>
      <c r="D74" s="1165"/>
      <c r="E74" s="1168"/>
      <c r="F74" s="1165"/>
      <c r="G74" s="123"/>
      <c r="H74" s="1168"/>
    </row>
    <row r="75" spans="1:8" x14ac:dyDescent="0.25">
      <c r="B75" s="122"/>
      <c r="C75" s="122"/>
      <c r="D75" s="1165"/>
      <c r="E75" s="1168"/>
      <c r="F75" s="1165"/>
      <c r="G75" s="123"/>
      <c r="H75" s="1168"/>
    </row>
    <row r="76" spans="1:8" x14ac:dyDescent="0.25">
      <c r="B76" s="122"/>
      <c r="C76" s="122"/>
      <c r="D76" s="1165"/>
      <c r="E76" s="1168"/>
      <c r="F76" s="1165"/>
      <c r="G76" s="123"/>
      <c r="H76" s="1168"/>
    </row>
    <row r="77" spans="1:8" x14ac:dyDescent="0.25">
      <c r="B77" s="122"/>
      <c r="C77" s="122"/>
      <c r="D77" s="1165"/>
      <c r="E77" s="1168"/>
      <c r="F77" s="1165"/>
      <c r="G77" s="123"/>
      <c r="H77" s="1168"/>
    </row>
    <row r="78" spans="1:8" x14ac:dyDescent="0.25">
      <c r="B78" s="122"/>
      <c r="C78" s="122"/>
      <c r="D78" s="1165"/>
      <c r="E78" s="1168"/>
      <c r="F78" s="1165"/>
      <c r="G78" s="123"/>
      <c r="H78" s="1168"/>
    </row>
    <row r="79" spans="1:8" x14ac:dyDescent="0.25">
      <c r="B79" s="122"/>
      <c r="C79" s="122"/>
      <c r="D79" s="1165"/>
      <c r="E79" s="1168"/>
      <c r="F79" s="1165"/>
      <c r="G79" s="123"/>
      <c r="H79" s="1168"/>
    </row>
    <row r="80" spans="1:8" x14ac:dyDescent="0.25">
      <c r="A80" s="184"/>
      <c r="B80" s="332"/>
      <c r="C80" s="332"/>
      <c r="D80" s="99"/>
      <c r="E80" s="99"/>
      <c r="F80" s="99"/>
      <c r="G80" s="333"/>
      <c r="H80" s="99"/>
    </row>
    <row r="81" spans="1:8" x14ac:dyDescent="0.25">
      <c r="A81" s="128" t="s">
        <v>32</v>
      </c>
      <c r="B81" s="122"/>
      <c r="C81" s="122"/>
      <c r="D81" s="1164"/>
      <c r="E81" s="260"/>
      <c r="F81" s="1164"/>
      <c r="G81" s="123"/>
      <c r="H81" s="1167"/>
    </row>
    <row r="82" spans="1:8" x14ac:dyDescent="0.25">
      <c r="B82" s="922"/>
      <c r="C82" s="922"/>
      <c r="D82" s="547"/>
      <c r="E82" s="547"/>
      <c r="F82" s="547"/>
      <c r="G82" s="921"/>
      <c r="H82" s="572"/>
    </row>
    <row r="83" spans="1:8" x14ac:dyDescent="0.25">
      <c r="B83" s="922"/>
      <c r="C83" s="922"/>
      <c r="D83" s="867"/>
      <c r="E83" s="935"/>
      <c r="F83" s="547"/>
      <c r="G83" s="921"/>
      <c r="H83" s="572"/>
    </row>
    <row r="84" spans="1:8" x14ac:dyDescent="0.25">
      <c r="B84" s="922"/>
      <c r="C84" s="922"/>
      <c r="D84" s="547"/>
      <c r="E84" s="547"/>
      <c r="F84" s="547"/>
      <c r="G84" s="921"/>
      <c r="H84" s="572"/>
    </row>
    <row r="85" spans="1:8" x14ac:dyDescent="0.25">
      <c r="B85" s="922"/>
      <c r="C85" s="922"/>
      <c r="D85" s="547"/>
      <c r="E85" s="547"/>
      <c r="F85" s="547"/>
      <c r="G85" s="921"/>
      <c r="H85" s="572"/>
    </row>
    <row r="86" spans="1:8" x14ac:dyDescent="0.25">
      <c r="B86" s="922"/>
      <c r="C86" s="922"/>
      <c r="D86" s="547"/>
      <c r="E86" s="547"/>
      <c r="F86" s="547"/>
      <c r="G86" s="921"/>
      <c r="H86" s="572"/>
    </row>
    <row r="87" spans="1:8" x14ac:dyDescent="0.25">
      <c r="B87" s="922"/>
      <c r="C87" s="922"/>
      <c r="D87" s="547"/>
      <c r="E87" s="935"/>
      <c r="F87" s="547"/>
      <c r="G87" s="921"/>
      <c r="H87" s="572"/>
    </row>
    <row r="88" spans="1:8" x14ac:dyDescent="0.25">
      <c r="B88" s="922"/>
      <c r="C88" s="922"/>
      <c r="D88" s="547"/>
      <c r="E88" s="935"/>
      <c r="F88" s="547"/>
      <c r="G88" s="921"/>
      <c r="H88" s="572"/>
    </row>
    <row r="89" spans="1:8" x14ac:dyDescent="0.25">
      <c r="B89" s="922"/>
      <c r="C89" s="922"/>
      <c r="D89" s="547"/>
      <c r="E89" s="547"/>
      <c r="F89" s="547"/>
      <c r="G89" s="921"/>
      <c r="H89" s="572"/>
    </row>
    <row r="90" spans="1:8" x14ac:dyDescent="0.25">
      <c r="B90" s="922"/>
      <c r="C90" s="922"/>
      <c r="D90" s="547"/>
      <c r="E90" s="547"/>
      <c r="F90" s="547"/>
      <c r="G90" s="921"/>
      <c r="H90" s="572"/>
    </row>
    <row r="91" spans="1:8" x14ac:dyDescent="0.25">
      <c r="B91" s="922"/>
      <c r="C91" s="922"/>
      <c r="D91" s="547"/>
      <c r="E91" s="547"/>
      <c r="F91" s="547"/>
      <c r="G91" s="921"/>
      <c r="H91" s="572"/>
    </row>
    <row r="92" spans="1:8" x14ac:dyDescent="0.25">
      <c r="A92" s="184"/>
      <c r="B92" s="332"/>
      <c r="C92" s="332"/>
      <c r="D92" s="99"/>
      <c r="E92" s="99"/>
      <c r="F92" s="99"/>
      <c r="G92" s="333"/>
      <c r="H92" s="99"/>
    </row>
    <row r="93" spans="1:8" x14ac:dyDescent="0.25">
      <c r="A93" s="128" t="s">
        <v>13446</v>
      </c>
      <c r="B93" s="922"/>
      <c r="C93" s="922"/>
      <c r="D93" s="547"/>
      <c r="E93" s="547"/>
      <c r="F93" s="547"/>
      <c r="G93" s="921"/>
      <c r="H93" s="572"/>
    </row>
    <row r="94" spans="1:8" x14ac:dyDescent="0.25">
      <c r="B94" s="958"/>
      <c r="C94" s="958"/>
      <c r="D94" s="959"/>
      <c r="E94" s="960"/>
      <c r="F94" s="959"/>
      <c r="G94" s="957"/>
      <c r="H94" s="960"/>
    </row>
    <row r="95" spans="1:8" x14ac:dyDescent="0.25">
      <c r="B95" s="964"/>
      <c r="C95" s="964"/>
      <c r="D95" s="959"/>
      <c r="E95" s="960"/>
      <c r="F95" s="959"/>
      <c r="G95" s="971"/>
      <c r="H95" s="960"/>
    </row>
    <row r="96" spans="1:8" x14ac:dyDescent="0.25">
      <c r="B96" s="911"/>
      <c r="C96" s="911"/>
      <c r="D96" s="547"/>
      <c r="E96" s="547"/>
      <c r="F96" s="547"/>
      <c r="G96" s="921"/>
      <c r="H96" s="572"/>
    </row>
    <row r="97" spans="1:8" x14ac:dyDescent="0.25">
      <c r="B97" s="922"/>
      <c r="C97" s="922"/>
      <c r="D97" s="547"/>
      <c r="E97" s="547"/>
      <c r="F97" s="547"/>
      <c r="G97" s="921"/>
      <c r="H97" s="572"/>
    </row>
    <row r="98" spans="1:8" x14ac:dyDescent="0.25">
      <c r="B98" s="922"/>
      <c r="C98" s="922"/>
      <c r="D98" s="547"/>
      <c r="E98" s="547"/>
      <c r="F98" s="547"/>
      <c r="G98" s="921"/>
      <c r="H98" s="572"/>
    </row>
    <row r="99" spans="1:8" x14ac:dyDescent="0.25">
      <c r="B99" s="922"/>
      <c r="C99" s="922"/>
      <c r="D99" s="547"/>
      <c r="E99" s="547"/>
      <c r="F99" s="547"/>
      <c r="G99" s="921"/>
      <c r="H99" s="572"/>
    </row>
    <row r="100" spans="1:8" x14ac:dyDescent="0.25">
      <c r="B100" s="122"/>
      <c r="C100" s="122"/>
      <c r="D100" s="1165"/>
      <c r="E100" s="546"/>
      <c r="F100" s="1165"/>
      <c r="G100" s="123"/>
      <c r="H100" s="1168"/>
    </row>
    <row r="101" spans="1:8" x14ac:dyDescent="0.25">
      <c r="A101" s="184"/>
      <c r="B101" s="332"/>
      <c r="C101" s="332"/>
      <c r="D101" s="99"/>
      <c r="E101" s="99"/>
      <c r="F101" s="99"/>
      <c r="G101" s="333"/>
      <c r="H101" s="99"/>
    </row>
    <row r="102" spans="1:8" x14ac:dyDescent="0.25">
      <c r="A102" s="128" t="s">
        <v>10521</v>
      </c>
      <c r="B102" s="552"/>
      <c r="C102" s="552"/>
      <c r="D102" s="547"/>
      <c r="E102" s="547"/>
      <c r="F102" s="547"/>
      <c r="G102" s="123"/>
      <c r="H102" s="547"/>
    </row>
    <row r="103" spans="1:8" x14ac:dyDescent="0.25">
      <c r="B103" s="581"/>
      <c r="C103" s="581"/>
      <c r="D103" s="1165"/>
      <c r="E103" s="1165"/>
      <c r="F103" s="1165"/>
      <c r="G103" s="682"/>
      <c r="H103" s="1165"/>
    </row>
    <row r="104" spans="1:8" x14ac:dyDescent="0.25">
      <c r="B104" s="911">
        <v>43681</v>
      </c>
      <c r="C104" s="911">
        <v>43684</v>
      </c>
      <c r="D104" s="935" t="s">
        <v>14013</v>
      </c>
      <c r="E104" s="935" t="s">
        <v>16031</v>
      </c>
      <c r="F104" s="935" t="s">
        <v>4209</v>
      </c>
      <c r="G104" s="1106">
        <v>2134.1</v>
      </c>
      <c r="H104" s="935" t="s">
        <v>16032</v>
      </c>
    </row>
    <row r="105" spans="1:8" x14ac:dyDescent="0.25">
      <c r="B105" s="911">
        <v>43699</v>
      </c>
      <c r="C105" s="911">
        <v>43699</v>
      </c>
      <c r="D105" s="935" t="s">
        <v>10536</v>
      </c>
      <c r="E105" s="935" t="s">
        <v>12605</v>
      </c>
      <c r="F105" s="935" t="s">
        <v>1886</v>
      </c>
      <c r="G105" s="1106">
        <v>41.5</v>
      </c>
      <c r="H105" s="935" t="s">
        <v>16033</v>
      </c>
    </row>
    <row r="106" spans="1:8" x14ac:dyDescent="0.25">
      <c r="B106" s="911">
        <v>43701</v>
      </c>
      <c r="C106" s="911">
        <v>43701</v>
      </c>
      <c r="D106" s="935" t="s">
        <v>16155</v>
      </c>
      <c r="E106" s="935" t="s">
        <v>1494</v>
      </c>
      <c r="F106" s="935" t="s">
        <v>14582</v>
      </c>
      <c r="G106" s="1106">
        <v>34</v>
      </c>
      <c r="H106" s="935" t="s">
        <v>16156</v>
      </c>
    </row>
    <row r="107" spans="1:8" x14ac:dyDescent="0.25">
      <c r="B107" s="911">
        <v>43704</v>
      </c>
      <c r="C107" s="911">
        <v>43704</v>
      </c>
      <c r="D107" s="935" t="s">
        <v>10536</v>
      </c>
      <c r="E107" s="935" t="s">
        <v>12605</v>
      </c>
      <c r="F107" s="935" t="s">
        <v>2768</v>
      </c>
      <c r="G107" s="1106">
        <v>49.5</v>
      </c>
      <c r="H107" s="935" t="s">
        <v>16033</v>
      </c>
    </row>
    <row r="108" spans="1:8" x14ac:dyDescent="0.25">
      <c r="B108" s="911">
        <v>43707</v>
      </c>
      <c r="C108" s="911">
        <v>43707</v>
      </c>
      <c r="D108" s="935" t="s">
        <v>16155</v>
      </c>
      <c r="E108" s="935" t="s">
        <v>1494</v>
      </c>
      <c r="F108" s="935" t="s">
        <v>204</v>
      </c>
      <c r="G108" s="1106">
        <v>12.75</v>
      </c>
      <c r="H108" s="935" t="s">
        <v>16156</v>
      </c>
    </row>
    <row r="109" spans="1:8" x14ac:dyDescent="0.25">
      <c r="B109" s="911">
        <v>43708</v>
      </c>
      <c r="C109" s="911">
        <v>43708</v>
      </c>
      <c r="D109" s="935" t="s">
        <v>16155</v>
      </c>
      <c r="E109" s="935" t="s">
        <v>1494</v>
      </c>
      <c r="F109" s="935" t="s">
        <v>204</v>
      </c>
      <c r="G109" s="1106">
        <v>12.75</v>
      </c>
      <c r="H109" s="935" t="s">
        <v>16156</v>
      </c>
    </row>
    <row r="110" spans="1:8" x14ac:dyDescent="0.25">
      <c r="B110" s="581"/>
      <c r="C110" s="581"/>
      <c r="D110" s="1250"/>
      <c r="E110" s="1250"/>
      <c r="F110" s="1250"/>
      <c r="G110" s="682"/>
      <c r="H110" s="1250"/>
    </row>
    <row r="111" spans="1:8" x14ac:dyDescent="0.25">
      <c r="B111" s="581"/>
      <c r="C111" s="581"/>
      <c r="D111" s="1165"/>
      <c r="E111" s="1165"/>
      <c r="F111" s="1165"/>
      <c r="G111" s="682"/>
      <c r="H111" s="1165"/>
    </row>
    <row r="112" spans="1:8" x14ac:dyDescent="0.25">
      <c r="B112" s="911"/>
      <c r="C112" s="911"/>
      <c r="D112" s="935"/>
      <c r="E112" s="935"/>
      <c r="F112" s="935"/>
      <c r="G112" s="1106"/>
      <c r="H112" s="935"/>
    </row>
    <row r="113" spans="1:8" x14ac:dyDescent="0.25">
      <c r="B113" s="581"/>
      <c r="C113" s="581"/>
      <c r="D113" s="1165"/>
      <c r="E113" s="1165"/>
      <c r="F113" s="1165"/>
      <c r="G113" s="682"/>
      <c r="H113" s="1165"/>
    </row>
    <row r="114" spans="1:8" x14ac:dyDescent="0.25">
      <c r="A114" s="184"/>
      <c r="B114" s="332"/>
      <c r="C114" s="332"/>
      <c r="D114" s="99"/>
      <c r="E114" s="99"/>
      <c r="F114" s="99"/>
      <c r="G114" s="333"/>
      <c r="H114" s="99"/>
    </row>
    <row r="115" spans="1:8" x14ac:dyDescent="0.25">
      <c r="A115" s="128" t="s">
        <v>13383</v>
      </c>
      <c r="B115" s="1166"/>
      <c r="C115" s="1166"/>
      <c r="D115" s="1165"/>
      <c r="E115" s="1165"/>
      <c r="F115" s="1165"/>
      <c r="G115" s="682"/>
      <c r="H115" s="1165"/>
    </row>
    <row r="116" spans="1:8" x14ac:dyDescent="0.25">
      <c r="B116" s="1166"/>
      <c r="C116" s="1166"/>
      <c r="D116" s="1165"/>
      <c r="E116" s="1165"/>
      <c r="F116" s="1165"/>
      <c r="G116" s="682"/>
      <c r="H116" s="1165"/>
    </row>
    <row r="117" spans="1:8" x14ac:dyDescent="0.25">
      <c r="B117" s="911"/>
      <c r="C117" s="911"/>
      <c r="D117" s="547"/>
      <c r="E117" s="935"/>
      <c r="F117" s="547"/>
      <c r="G117" s="969"/>
      <c r="H117" s="935"/>
    </row>
    <row r="118" spans="1:8" x14ac:dyDescent="0.25">
      <c r="B118" s="911"/>
      <c r="C118" s="911"/>
      <c r="D118" s="547"/>
      <c r="E118" s="935"/>
      <c r="F118" s="935"/>
      <c r="G118" s="969"/>
      <c r="H118" s="547"/>
    </row>
    <row r="119" spans="1:8" x14ac:dyDescent="0.25">
      <c r="B119" s="551"/>
      <c r="C119" s="552"/>
      <c r="D119" s="548"/>
      <c r="E119" s="548"/>
      <c r="F119" s="548"/>
      <c r="G119" s="123"/>
      <c r="H119" s="548"/>
    </row>
    <row r="120" spans="1:8" x14ac:dyDescent="0.25">
      <c r="B120" s="552"/>
      <c r="C120" s="552"/>
      <c r="D120" s="548"/>
      <c r="E120" s="548"/>
      <c r="F120" s="548"/>
      <c r="G120" s="123"/>
      <c r="H120" s="548"/>
    </row>
    <row r="121" spans="1:8" x14ac:dyDescent="0.25">
      <c r="A121" s="184"/>
      <c r="B121" s="332"/>
      <c r="C121" s="332"/>
      <c r="D121" s="99"/>
      <c r="E121" s="99"/>
      <c r="F121" s="99"/>
      <c r="G121" s="333"/>
      <c r="H121" s="99"/>
    </row>
    <row r="122" spans="1:8" x14ac:dyDescent="0.25">
      <c r="A122" s="128" t="s">
        <v>29</v>
      </c>
      <c r="B122" s="122"/>
      <c r="C122" s="126"/>
      <c r="D122" s="1164"/>
      <c r="E122" s="1167"/>
      <c r="F122" s="1164"/>
      <c r="G122" s="25"/>
      <c r="H122" s="1167"/>
    </row>
    <row r="123" spans="1:8" x14ac:dyDescent="0.25">
      <c r="B123" s="941"/>
      <c r="C123" s="941"/>
      <c r="D123" s="572"/>
      <c r="E123" s="572"/>
      <c r="F123" s="547"/>
      <c r="G123" s="956"/>
      <c r="H123" s="572"/>
    </row>
    <row r="124" spans="1:8" x14ac:dyDescent="0.25">
      <c r="B124" s="941">
        <v>43702</v>
      </c>
      <c r="C124" s="941">
        <v>43704</v>
      </c>
      <c r="D124" s="572" t="s">
        <v>16016</v>
      </c>
      <c r="E124" s="572" t="s">
        <v>11085</v>
      </c>
      <c r="F124" s="547" t="s">
        <v>16017</v>
      </c>
      <c r="G124" s="942">
        <v>1806.75</v>
      </c>
      <c r="H124" s="572" t="s">
        <v>16018</v>
      </c>
    </row>
    <row r="125" spans="1:8" x14ac:dyDescent="0.25">
      <c r="B125" s="941"/>
      <c r="C125" s="941"/>
      <c r="D125" s="572"/>
      <c r="E125" s="572"/>
      <c r="F125" s="547"/>
      <c r="G125" s="956"/>
      <c r="H125" s="572"/>
    </row>
    <row r="126" spans="1:8" x14ac:dyDescent="0.25">
      <c r="B126" s="941"/>
      <c r="C126" s="941"/>
      <c r="D126" s="572"/>
      <c r="E126" s="572"/>
      <c r="F126" s="547"/>
      <c r="G126" s="956"/>
      <c r="H126" s="572"/>
    </row>
    <row r="127" spans="1:8" x14ac:dyDescent="0.25">
      <c r="B127" s="941"/>
      <c r="C127" s="941"/>
      <c r="D127" s="572"/>
      <c r="E127" s="572"/>
      <c r="F127" s="547"/>
      <c r="G127" s="956"/>
      <c r="H127" s="572"/>
    </row>
    <row r="128" spans="1:8" x14ac:dyDescent="0.25">
      <c r="B128" s="581"/>
      <c r="C128" s="581"/>
      <c r="D128" s="1167"/>
      <c r="E128" s="1167"/>
      <c r="F128" s="1164"/>
      <c r="G128" s="1163"/>
      <c r="H128" s="1167"/>
    </row>
    <row r="129" spans="1:8" x14ac:dyDescent="0.25">
      <c r="B129" s="995"/>
      <c r="C129" s="911"/>
      <c r="D129" s="572"/>
      <c r="E129" s="572"/>
      <c r="F129" s="547"/>
      <c r="G129" s="942"/>
      <c r="H129" s="572"/>
    </row>
    <row r="130" spans="1:8" x14ac:dyDescent="0.25">
      <c r="B130" s="581"/>
      <c r="C130" s="1166"/>
      <c r="D130" s="1164"/>
      <c r="E130" s="1167"/>
      <c r="F130" s="1167"/>
      <c r="G130" s="242"/>
      <c r="H130" s="1167"/>
    </row>
    <row r="131" spans="1:8" x14ac:dyDescent="0.25">
      <c r="B131" s="581"/>
      <c r="C131" s="581"/>
      <c r="D131" s="1167"/>
      <c r="E131" s="1167"/>
      <c r="F131" s="1164"/>
      <c r="G131" s="1163"/>
      <c r="H131" s="1167"/>
    </row>
    <row r="132" spans="1:8" x14ac:dyDescent="0.25">
      <c r="B132" s="122"/>
      <c r="C132" s="122"/>
      <c r="D132" s="1167"/>
      <c r="E132" s="1167"/>
      <c r="F132" s="1164"/>
      <c r="G132" s="123"/>
      <c r="H132" s="1167"/>
    </row>
    <row r="133" spans="1:8" x14ac:dyDescent="0.25">
      <c r="A133" s="184"/>
      <c r="B133" s="332"/>
      <c r="C133" s="332"/>
      <c r="D133" s="99"/>
      <c r="E133" s="99"/>
      <c r="F133" s="99"/>
      <c r="G133" s="333"/>
      <c r="H133" s="99"/>
    </row>
    <row r="134" spans="1:8" x14ac:dyDescent="0.25">
      <c r="A134" s="128" t="s">
        <v>26</v>
      </c>
      <c r="B134" s="122"/>
      <c r="C134" s="122"/>
      <c r="D134" s="1165"/>
      <c r="E134" s="1168"/>
      <c r="F134" s="1165"/>
      <c r="G134" s="123"/>
      <c r="H134" s="1168"/>
    </row>
    <row r="135" spans="1:8" x14ac:dyDescent="0.25">
      <c r="B135" s="941"/>
      <c r="C135" s="941"/>
      <c r="D135" s="936"/>
      <c r="E135" s="821"/>
      <c r="F135" s="936"/>
      <c r="G135" s="944"/>
      <c r="H135" s="821"/>
    </row>
    <row r="136" spans="1:8" x14ac:dyDescent="0.25">
      <c r="B136" s="922">
        <v>43681</v>
      </c>
      <c r="C136" s="922">
        <v>43684</v>
      </c>
      <c r="D136" s="936" t="s">
        <v>13417</v>
      </c>
      <c r="E136" s="821" t="s">
        <v>868</v>
      </c>
      <c r="F136" s="936" t="s">
        <v>4052</v>
      </c>
      <c r="G136" s="942">
        <v>2427</v>
      </c>
      <c r="H136" s="821" t="s">
        <v>16243</v>
      </c>
    </row>
    <row r="137" spans="1:8" x14ac:dyDescent="0.25">
      <c r="B137" s="922">
        <v>43681</v>
      </c>
      <c r="C137" s="922">
        <v>43684</v>
      </c>
      <c r="D137" s="936" t="s">
        <v>16244</v>
      </c>
      <c r="E137" s="821" t="s">
        <v>868</v>
      </c>
      <c r="F137" s="936" t="s">
        <v>4052</v>
      </c>
      <c r="G137" s="942">
        <v>2427</v>
      </c>
      <c r="H137" s="821" t="s">
        <v>16243</v>
      </c>
    </row>
    <row r="138" spans="1:8" x14ac:dyDescent="0.25">
      <c r="B138" s="122">
        <v>43691</v>
      </c>
      <c r="C138" s="122">
        <v>43692</v>
      </c>
      <c r="D138" s="1253" t="s">
        <v>1223</v>
      </c>
      <c r="E138" s="1254" t="s">
        <v>11689</v>
      </c>
      <c r="F138" s="1253" t="s">
        <v>23</v>
      </c>
      <c r="G138" s="1154">
        <v>1324</v>
      </c>
      <c r="H138" s="1254" t="s">
        <v>16245</v>
      </c>
    </row>
    <row r="139" spans="1:8" x14ac:dyDescent="0.25">
      <c r="B139" s="122">
        <v>43691</v>
      </c>
      <c r="C139" s="122">
        <v>43692</v>
      </c>
      <c r="D139" s="1253" t="s">
        <v>3448</v>
      </c>
      <c r="E139" s="1254" t="s">
        <v>11692</v>
      </c>
      <c r="F139" s="1253" t="s">
        <v>23</v>
      </c>
      <c r="G139" s="1154">
        <v>1324</v>
      </c>
      <c r="H139" s="1254" t="s">
        <v>16245</v>
      </c>
    </row>
    <row r="140" spans="1:8" x14ac:dyDescent="0.25">
      <c r="B140" s="122">
        <v>43692</v>
      </c>
      <c r="C140" s="122">
        <v>43695</v>
      </c>
      <c r="D140" s="1253" t="s">
        <v>8028</v>
      </c>
      <c r="E140" s="1254" t="s">
        <v>15726</v>
      </c>
      <c r="F140" s="1253" t="s">
        <v>4231</v>
      </c>
      <c r="G140" s="1297">
        <v>1539</v>
      </c>
      <c r="H140" s="1254" t="s">
        <v>16246</v>
      </c>
    </row>
    <row r="141" spans="1:8" x14ac:dyDescent="0.25">
      <c r="B141" s="122">
        <v>43692</v>
      </c>
      <c r="C141" s="122">
        <v>43695</v>
      </c>
      <c r="D141" s="1253" t="s">
        <v>2167</v>
      </c>
      <c r="E141" s="1254" t="s">
        <v>16247</v>
      </c>
      <c r="F141" s="1296" t="s">
        <v>4231</v>
      </c>
      <c r="G141" s="1154">
        <v>1598</v>
      </c>
      <c r="H141" s="1254" t="s">
        <v>16248</v>
      </c>
    </row>
    <row r="142" spans="1:8" x14ac:dyDescent="0.25">
      <c r="B142" s="122">
        <v>43706</v>
      </c>
      <c r="C142" s="122">
        <v>43709</v>
      </c>
      <c r="D142" s="1253" t="s">
        <v>12214</v>
      </c>
      <c r="E142" s="1254" t="s">
        <v>1494</v>
      </c>
      <c r="F142" s="1253" t="s">
        <v>1421</v>
      </c>
      <c r="G142" s="1154">
        <v>5232</v>
      </c>
      <c r="H142" s="1254" t="s">
        <v>16249</v>
      </c>
    </row>
    <row r="143" spans="1:8" x14ac:dyDescent="0.25">
      <c r="B143" s="122"/>
      <c r="C143" s="122"/>
      <c r="D143" s="1165"/>
      <c r="E143" s="1168"/>
      <c r="F143" s="1165"/>
      <c r="G143" s="123"/>
      <c r="H143" s="1168"/>
    </row>
    <row r="144" spans="1:8" x14ac:dyDescent="0.25">
      <c r="B144" s="122"/>
      <c r="C144" s="122"/>
      <c r="D144" s="1165"/>
      <c r="E144" s="1168"/>
      <c r="F144" s="1165"/>
      <c r="G144" s="123"/>
      <c r="H144" s="1165"/>
    </row>
    <row r="145" spans="1:10" x14ac:dyDescent="0.25">
      <c r="B145" s="122"/>
      <c r="C145" s="122"/>
      <c r="D145" s="1165"/>
      <c r="E145" s="1168"/>
      <c r="F145" s="1165"/>
      <c r="G145" s="123"/>
      <c r="H145" s="1165"/>
    </row>
    <row r="146" spans="1:10" x14ac:dyDescent="0.25">
      <c r="B146" s="122"/>
      <c r="C146" s="122"/>
      <c r="D146" s="1165"/>
      <c r="E146" s="1168"/>
      <c r="F146" s="1165"/>
      <c r="G146" s="123"/>
      <c r="H146" s="1165"/>
    </row>
    <row r="147" spans="1:10" x14ac:dyDescent="0.25">
      <c r="B147" s="122"/>
      <c r="C147" s="122"/>
      <c r="D147" s="1165"/>
      <c r="E147" s="1168"/>
      <c r="F147" s="1165"/>
      <c r="G147" s="123"/>
      <c r="H147" s="1165"/>
    </row>
    <row r="148" spans="1:10" x14ac:dyDescent="0.25">
      <c r="A148" s="184"/>
      <c r="B148" s="337"/>
      <c r="C148" s="337"/>
      <c r="D148" s="105"/>
      <c r="E148" s="105"/>
      <c r="F148" s="105"/>
      <c r="G148" s="338"/>
      <c r="H148" s="105"/>
    </row>
    <row r="149" spans="1:10" x14ac:dyDescent="0.25">
      <c r="A149" s="128" t="s">
        <v>13393</v>
      </c>
      <c r="B149" s="122"/>
      <c r="C149" s="122"/>
      <c r="D149" s="1165"/>
      <c r="E149" s="1168"/>
      <c r="F149" s="1165"/>
      <c r="G149" s="123"/>
      <c r="H149" s="1168"/>
    </row>
    <row r="150" spans="1:10" x14ac:dyDescent="0.25">
      <c r="B150" s="922">
        <v>43680</v>
      </c>
      <c r="C150" s="922">
        <v>43686</v>
      </c>
      <c r="D150" s="935" t="s">
        <v>3852</v>
      </c>
      <c r="E150" s="950" t="s">
        <v>16237</v>
      </c>
      <c r="F150" s="935" t="s">
        <v>5694</v>
      </c>
      <c r="G150" s="1015">
        <v>2756</v>
      </c>
      <c r="H150" s="950" t="s">
        <v>16238</v>
      </c>
    </row>
    <row r="151" spans="1:10" x14ac:dyDescent="0.25">
      <c r="B151" s="922">
        <v>43682</v>
      </c>
      <c r="C151" s="922">
        <v>43686</v>
      </c>
      <c r="D151" s="935" t="s">
        <v>1167</v>
      </c>
      <c r="E151" s="950" t="s">
        <v>16239</v>
      </c>
      <c r="F151" s="935" t="s">
        <v>11438</v>
      </c>
      <c r="G151" s="1015">
        <v>2019.95</v>
      </c>
      <c r="H151" s="950" t="s">
        <v>16240</v>
      </c>
    </row>
    <row r="152" spans="1:10" x14ac:dyDescent="0.25">
      <c r="B152" s="922">
        <v>43690</v>
      </c>
      <c r="C152" s="922">
        <v>43692</v>
      </c>
      <c r="D152" s="935" t="s">
        <v>6482</v>
      </c>
      <c r="E152" s="950" t="s">
        <v>16241</v>
      </c>
      <c r="F152" s="935" t="s">
        <v>789</v>
      </c>
      <c r="G152" s="1015">
        <v>165</v>
      </c>
      <c r="H152" s="950" t="s">
        <v>16242</v>
      </c>
    </row>
    <row r="153" spans="1:10" x14ac:dyDescent="0.25">
      <c r="B153" s="122"/>
      <c r="C153" s="122"/>
      <c r="D153" s="1253"/>
      <c r="E153" s="1254"/>
      <c r="F153" s="1253"/>
      <c r="G153" s="123"/>
      <c r="H153" s="1254"/>
    </row>
    <row r="154" spans="1:10" x14ac:dyDescent="0.25">
      <c r="B154" s="122"/>
      <c r="C154" s="122"/>
      <c r="D154" s="1253"/>
      <c r="E154" s="1254"/>
      <c r="F154" s="1253"/>
      <c r="G154" s="123"/>
      <c r="H154" s="1254"/>
    </row>
    <row r="155" spans="1:10" x14ac:dyDescent="0.25">
      <c r="B155" s="122"/>
      <c r="C155" s="122"/>
      <c r="D155" s="1253"/>
      <c r="E155" s="1254"/>
      <c r="F155" s="1253"/>
      <c r="G155" s="123"/>
      <c r="H155" s="1254"/>
    </row>
    <row r="156" spans="1:10" x14ac:dyDescent="0.25">
      <c r="B156" s="122"/>
      <c r="C156" s="122"/>
      <c r="D156" s="1253"/>
      <c r="E156" s="1254"/>
      <c r="F156" s="1253"/>
      <c r="G156" s="123"/>
      <c r="H156" s="1254"/>
    </row>
    <row r="157" spans="1:10" x14ac:dyDescent="0.25">
      <c r="B157" s="941"/>
      <c r="C157" s="941"/>
      <c r="D157" s="216"/>
      <c r="E157" s="216"/>
      <c r="F157" s="216"/>
      <c r="G157" s="944"/>
      <c r="H157" s="216"/>
      <c r="I157" s="936"/>
      <c r="J157" s="936"/>
    </row>
    <row r="158" spans="1:10" x14ac:dyDescent="0.25">
      <c r="B158" s="122"/>
      <c r="C158" s="122"/>
      <c r="D158" s="1165"/>
      <c r="E158" s="1168"/>
      <c r="F158" s="1165"/>
      <c r="G158" s="123"/>
      <c r="H158" s="1168"/>
    </row>
    <row r="159" spans="1:10" x14ac:dyDescent="0.25">
      <c r="A159" s="184"/>
      <c r="B159" s="337"/>
      <c r="C159" s="337"/>
      <c r="D159" s="105"/>
      <c r="E159" s="105"/>
      <c r="F159" s="105"/>
      <c r="G159" s="338"/>
      <c r="H159" s="105"/>
    </row>
    <row r="160" spans="1:10" x14ac:dyDescent="0.25">
      <c r="A160" s="128" t="s">
        <v>6335</v>
      </c>
      <c r="B160" s="115"/>
      <c r="C160" s="115"/>
      <c r="D160" s="1168"/>
      <c r="E160" s="1168"/>
      <c r="F160" s="1168"/>
      <c r="G160" s="113"/>
      <c r="H160" s="1168"/>
    </row>
    <row r="161" spans="1:8" x14ac:dyDescent="0.25">
      <c r="B161" s="115"/>
      <c r="C161" s="115"/>
      <c r="D161" s="1168"/>
      <c r="E161" s="1168"/>
      <c r="F161" s="1168"/>
      <c r="G161" s="113"/>
      <c r="H161" s="232"/>
    </row>
    <row r="162" spans="1:8" x14ac:dyDescent="0.25">
      <c r="B162" s="115"/>
      <c r="C162" s="115"/>
      <c r="D162" s="1168"/>
      <c r="E162" s="1168"/>
      <c r="F162" s="1168"/>
      <c r="G162" s="113"/>
      <c r="H162" s="1168"/>
    </row>
    <row r="163" spans="1:8" x14ac:dyDescent="0.25">
      <c r="B163" s="122"/>
      <c r="C163" s="122"/>
      <c r="D163" s="1165"/>
      <c r="E163" s="1168"/>
      <c r="F163" s="1165"/>
      <c r="G163" s="123"/>
      <c r="H163" s="1165"/>
    </row>
    <row r="164" spans="1:8" x14ac:dyDescent="0.25">
      <c r="B164" s="115"/>
      <c r="C164" s="115"/>
      <c r="D164" s="1168"/>
      <c r="E164" s="1168"/>
      <c r="F164" s="1168"/>
      <c r="G164" s="113"/>
      <c r="H164" s="1168"/>
    </row>
    <row r="165" spans="1:8" x14ac:dyDescent="0.25">
      <c r="B165" s="115"/>
      <c r="C165" s="115"/>
      <c r="D165" s="1168"/>
      <c r="E165" s="1168"/>
      <c r="F165" s="1168"/>
      <c r="G165" s="113"/>
      <c r="H165" s="1168"/>
    </row>
    <row r="166" spans="1:8" x14ac:dyDescent="0.25">
      <c r="A166" s="184"/>
      <c r="B166" s="332"/>
      <c r="C166" s="332"/>
      <c r="D166" s="99"/>
      <c r="E166" s="99"/>
      <c r="F166" s="99"/>
      <c r="G166" s="333"/>
      <c r="H166" s="99"/>
    </row>
    <row r="167" spans="1:8" x14ac:dyDescent="0.25">
      <c r="A167" s="128" t="s">
        <v>181</v>
      </c>
      <c r="B167" s="122"/>
      <c r="C167" s="122"/>
      <c r="D167" s="1165"/>
      <c r="E167" s="1168"/>
      <c r="F167" s="1165"/>
      <c r="G167" s="123"/>
      <c r="H167" s="1165"/>
    </row>
    <row r="168" spans="1:8" x14ac:dyDescent="0.25">
      <c r="B168" s="948"/>
      <c r="C168" s="948"/>
      <c r="D168" s="945"/>
      <c r="E168" s="946"/>
      <c r="F168" s="815"/>
      <c r="G168" s="947"/>
      <c r="H168" s="599"/>
    </row>
    <row r="169" spans="1:8" x14ac:dyDescent="0.25">
      <c r="B169" s="1281">
        <v>43681</v>
      </c>
      <c r="C169" s="1282">
        <v>43684</v>
      </c>
      <c r="D169" s="1287" t="s">
        <v>2870</v>
      </c>
      <c r="E169" s="1286" t="s">
        <v>67</v>
      </c>
      <c r="F169" s="1284" t="s">
        <v>172</v>
      </c>
      <c r="G169" s="1283">
        <v>2862.36</v>
      </c>
      <c r="H169" s="1285" t="s">
        <v>16141</v>
      </c>
    </row>
    <row r="170" spans="1:8" x14ac:dyDescent="0.25">
      <c r="B170" s="1236">
        <v>43682</v>
      </c>
      <c r="C170" s="1236">
        <v>43684</v>
      </c>
      <c r="D170" s="1237" t="s">
        <v>9295</v>
      </c>
      <c r="E170" s="1238" t="s">
        <v>9722</v>
      </c>
      <c r="F170" s="1237" t="s">
        <v>1467</v>
      </c>
      <c r="G170" s="1239">
        <v>369.5</v>
      </c>
      <c r="H170" s="1240" t="s">
        <v>15014</v>
      </c>
    </row>
    <row r="171" spans="1:8" x14ac:dyDescent="0.25">
      <c r="B171" s="948"/>
      <c r="C171" s="948"/>
      <c r="D171" s="945"/>
      <c r="E171" s="946"/>
      <c r="F171" s="815"/>
      <c r="G171" s="947"/>
      <c r="H171" s="599"/>
    </row>
    <row r="172" spans="1:8" x14ac:dyDescent="0.25">
      <c r="B172" s="948"/>
      <c r="C172" s="948"/>
      <c r="D172" s="945"/>
      <c r="E172" s="946"/>
      <c r="F172" s="815"/>
      <c r="G172" s="947"/>
      <c r="H172" s="599"/>
    </row>
    <row r="173" spans="1:8" x14ac:dyDescent="0.25">
      <c r="B173" s="948"/>
      <c r="C173" s="948"/>
      <c r="D173" s="945"/>
      <c r="E173" s="946"/>
      <c r="F173" s="815"/>
      <c r="G173" s="947"/>
      <c r="H173" s="599"/>
    </row>
    <row r="174" spans="1:8" x14ac:dyDescent="0.25">
      <c r="B174" s="948"/>
      <c r="C174" s="948"/>
      <c r="D174" s="945"/>
      <c r="E174" s="946"/>
      <c r="F174" s="815"/>
      <c r="G174" s="947"/>
      <c r="H174" s="599"/>
    </row>
    <row r="175" spans="1:8" x14ac:dyDescent="0.25">
      <c r="B175" s="948"/>
      <c r="C175" s="948"/>
      <c r="D175" s="945"/>
      <c r="E175" s="946"/>
      <c r="F175" s="815"/>
      <c r="G175" s="947"/>
      <c r="H175" s="599"/>
    </row>
    <row r="176" spans="1:8" x14ac:dyDescent="0.25">
      <c r="B176" s="948"/>
      <c r="C176" s="948"/>
      <c r="D176" s="945"/>
      <c r="E176" s="946"/>
      <c r="F176" s="815"/>
      <c r="G176" s="947"/>
      <c r="H176" s="599"/>
    </row>
    <row r="177" spans="1:8" x14ac:dyDescent="0.25">
      <c r="B177" s="939"/>
      <c r="C177" s="939"/>
      <c r="D177" s="950"/>
      <c r="E177" s="950"/>
      <c r="F177" s="950"/>
      <c r="G177" s="951"/>
      <c r="H177" s="950"/>
    </row>
    <row r="178" spans="1:8" x14ac:dyDescent="0.25">
      <c r="B178" s="939"/>
      <c r="C178" s="939"/>
      <c r="D178" s="950"/>
      <c r="E178" s="935"/>
      <c r="F178" s="950"/>
      <c r="G178" s="951"/>
      <c r="H178" s="950"/>
    </row>
    <row r="179" spans="1:8" x14ac:dyDescent="0.25">
      <c r="A179" s="184"/>
      <c r="B179" s="337"/>
      <c r="C179" s="337"/>
      <c r="D179" s="105"/>
      <c r="E179" s="105"/>
      <c r="F179" s="105"/>
      <c r="G179" s="338"/>
      <c r="H179" s="105"/>
    </row>
    <row r="180" spans="1:8" x14ac:dyDescent="0.25">
      <c r="A180" s="128" t="s">
        <v>9060</v>
      </c>
      <c r="B180" s="115"/>
      <c r="C180" s="115"/>
      <c r="D180" s="549"/>
      <c r="E180" s="549"/>
      <c r="F180" s="549"/>
      <c r="G180" s="113"/>
      <c r="H180" s="549"/>
    </row>
    <row r="181" spans="1:8" x14ac:dyDescent="0.25">
      <c r="B181" s="115"/>
      <c r="C181" s="115"/>
      <c r="D181" s="549"/>
      <c r="E181" s="549"/>
      <c r="F181" s="549"/>
      <c r="G181" s="113"/>
      <c r="H181" s="549"/>
    </row>
    <row r="182" spans="1:8" x14ac:dyDescent="0.25">
      <c r="B182" s="115"/>
      <c r="C182" s="115"/>
      <c r="D182" s="549"/>
      <c r="E182" s="549"/>
      <c r="F182" s="549"/>
      <c r="G182" s="113"/>
      <c r="H182" s="549"/>
    </row>
    <row r="183" spans="1:8" x14ac:dyDescent="0.25">
      <c r="B183" s="115"/>
      <c r="C183" s="115"/>
      <c r="D183" s="549"/>
      <c r="E183" s="549"/>
      <c r="F183" s="549"/>
      <c r="G183" s="113"/>
      <c r="H183" s="549"/>
    </row>
    <row r="184" spans="1:8" x14ac:dyDescent="0.25">
      <c r="B184" s="115"/>
      <c r="C184" s="115"/>
      <c r="D184" s="549"/>
      <c r="E184" s="549"/>
      <c r="F184" s="549"/>
      <c r="G184" s="113"/>
      <c r="H184" s="549"/>
    </row>
    <row r="185" spans="1:8" x14ac:dyDescent="0.25">
      <c r="B185" s="115"/>
      <c r="C185" s="115"/>
      <c r="D185" s="549"/>
      <c r="E185" s="549"/>
      <c r="F185" s="549"/>
      <c r="G185" s="113"/>
      <c r="H185" s="549"/>
    </row>
    <row r="186" spans="1:8" x14ac:dyDescent="0.25">
      <c r="B186" s="115"/>
      <c r="C186" s="115"/>
      <c r="D186" s="549"/>
      <c r="E186" s="549"/>
      <c r="F186" s="549"/>
      <c r="G186" s="113"/>
      <c r="H186" s="549"/>
    </row>
    <row r="187" spans="1:8" x14ac:dyDescent="0.25">
      <c r="A187" s="184"/>
      <c r="B187" s="337"/>
      <c r="C187" s="337"/>
      <c r="D187" s="105"/>
      <c r="E187" s="105"/>
      <c r="F187" s="105"/>
      <c r="G187" s="338"/>
      <c r="H187" s="105"/>
    </row>
    <row r="188" spans="1:8" x14ac:dyDescent="0.25">
      <c r="A188" s="128" t="s">
        <v>8603</v>
      </c>
      <c r="B188" s="760"/>
      <c r="C188" s="760"/>
      <c r="D188" s="136"/>
      <c r="E188" s="136"/>
      <c r="F188" s="136"/>
      <c r="G188" s="732"/>
      <c r="H188" s="136"/>
    </row>
    <row r="189" spans="1:8" x14ac:dyDescent="0.25">
      <c r="B189" s="760"/>
      <c r="C189" s="760"/>
      <c r="D189" s="136"/>
      <c r="E189" s="136"/>
      <c r="F189" s="136"/>
      <c r="G189" s="732"/>
      <c r="H189" s="136"/>
    </row>
    <row r="190" spans="1:8" x14ac:dyDescent="0.25">
      <c r="B190" s="941">
        <v>43682</v>
      </c>
      <c r="C190" s="941">
        <v>43683</v>
      </c>
      <c r="D190" s="547" t="s">
        <v>6228</v>
      </c>
      <c r="E190" s="547" t="s">
        <v>308</v>
      </c>
      <c r="F190" s="547" t="s">
        <v>1642</v>
      </c>
      <c r="G190" s="921">
        <v>153.29</v>
      </c>
      <c r="H190" s="547" t="s">
        <v>15991</v>
      </c>
    </row>
    <row r="191" spans="1:8" x14ac:dyDescent="0.25">
      <c r="B191" s="941"/>
      <c r="C191" s="941"/>
      <c r="D191" s="547"/>
      <c r="E191" s="547"/>
      <c r="F191" s="547"/>
      <c r="G191" s="1028"/>
      <c r="H191" s="547"/>
    </row>
    <row r="192" spans="1:8" x14ac:dyDescent="0.25">
      <c r="B192" s="760"/>
      <c r="C192" s="760"/>
      <c r="D192" s="136"/>
      <c r="E192" s="136"/>
      <c r="F192" s="136"/>
      <c r="G192" s="732"/>
      <c r="H192" s="136"/>
    </row>
    <row r="193" spans="1:8" x14ac:dyDescent="0.25">
      <c r="B193" s="760"/>
      <c r="C193" s="760"/>
      <c r="D193" s="136"/>
      <c r="E193" s="136"/>
      <c r="F193" s="136"/>
      <c r="G193" s="732"/>
      <c r="H193" s="136"/>
    </row>
    <row r="194" spans="1:8" x14ac:dyDescent="0.25">
      <c r="B194" s="115"/>
      <c r="C194" s="115"/>
      <c r="D194" s="549"/>
      <c r="E194" s="549"/>
      <c r="F194" s="549"/>
      <c r="G194" s="113"/>
      <c r="H194" s="1168"/>
    </row>
    <row r="195" spans="1:8" x14ac:dyDescent="0.25">
      <c r="B195" s="115"/>
      <c r="C195" s="115"/>
      <c r="D195" s="549"/>
      <c r="E195" s="549"/>
      <c r="F195" s="550"/>
      <c r="G195" s="113"/>
      <c r="H195" s="549"/>
    </row>
    <row r="196" spans="1:8" x14ac:dyDescent="0.25">
      <c r="A196" s="184"/>
      <c r="B196" s="332"/>
      <c r="C196" s="332"/>
      <c r="D196" s="99"/>
      <c r="E196" s="99"/>
      <c r="F196" s="99"/>
      <c r="G196" s="333"/>
      <c r="H196" s="99"/>
    </row>
    <row r="197" spans="1:8" x14ac:dyDescent="0.25">
      <c r="A197" s="128" t="s">
        <v>28</v>
      </c>
      <c r="B197" s="551"/>
      <c r="C197" s="552"/>
      <c r="D197" s="553"/>
      <c r="E197" s="553"/>
      <c r="F197" s="553"/>
      <c r="G197" s="560"/>
      <c r="H197" s="553"/>
    </row>
    <row r="198" spans="1:8" x14ac:dyDescent="0.25">
      <c r="B198" s="551"/>
      <c r="C198" s="551"/>
      <c r="D198" s="553"/>
      <c r="E198" s="553"/>
      <c r="F198" s="553"/>
      <c r="G198" s="123"/>
      <c r="H198" s="553"/>
    </row>
    <row r="199" spans="1:8" x14ac:dyDescent="0.25">
      <c r="B199" s="551"/>
      <c r="C199" s="551"/>
      <c r="D199" s="553"/>
      <c r="E199" s="553"/>
      <c r="F199" s="553"/>
      <c r="G199" s="123"/>
      <c r="H199" s="553"/>
    </row>
    <row r="200" spans="1:8" x14ac:dyDescent="0.25">
      <c r="B200" s="551"/>
      <c r="C200" s="551"/>
      <c r="D200" s="553"/>
      <c r="E200" s="553"/>
      <c r="F200" s="553"/>
      <c r="G200" s="123"/>
      <c r="H200" s="553"/>
    </row>
    <row r="201" spans="1:8" x14ac:dyDescent="0.25">
      <c r="B201" s="551"/>
      <c r="C201" s="551"/>
      <c r="D201" s="553"/>
      <c r="E201" s="553"/>
      <c r="F201" s="553"/>
      <c r="G201" s="123"/>
      <c r="H201" s="553"/>
    </row>
    <row r="202" spans="1:8" x14ac:dyDescent="0.25">
      <c r="B202" s="551"/>
      <c r="C202" s="551"/>
      <c r="D202" s="553"/>
      <c r="E202" s="553"/>
      <c r="F202" s="553"/>
      <c r="G202" s="123"/>
      <c r="H202" s="553"/>
    </row>
    <row r="203" spans="1:8" x14ac:dyDescent="0.25">
      <c r="A203" s="184"/>
      <c r="B203" s="332"/>
      <c r="C203" s="332"/>
      <c r="D203" s="99"/>
      <c r="E203" s="99"/>
      <c r="F203" s="99"/>
      <c r="G203" s="333"/>
      <c r="H203" s="99"/>
    </row>
    <row r="204" spans="1:8" x14ac:dyDescent="0.25">
      <c r="A204" s="128" t="s">
        <v>50</v>
      </c>
      <c r="B204" s="126"/>
      <c r="C204" s="126"/>
      <c r="D204" s="273"/>
      <c r="E204" s="1167"/>
      <c r="F204" s="1164"/>
      <c r="G204" s="25"/>
      <c r="H204" s="1167"/>
    </row>
    <row r="205" spans="1:8" x14ac:dyDescent="0.25">
      <c r="B205" s="126"/>
      <c r="C205" s="126"/>
      <c r="D205" s="1164"/>
      <c r="E205" s="1167"/>
      <c r="F205" s="1164"/>
      <c r="G205" s="25"/>
      <c r="H205" s="1167"/>
    </row>
    <row r="206" spans="1:8" x14ac:dyDescent="0.25">
      <c r="B206" s="126"/>
      <c r="C206" s="126"/>
      <c r="D206" s="273"/>
      <c r="E206" s="1167"/>
      <c r="F206" s="1164"/>
      <c r="G206" s="25"/>
      <c r="H206" s="1167"/>
    </row>
    <row r="207" spans="1:8" x14ac:dyDescent="0.25">
      <c r="B207" s="1149"/>
      <c r="C207" s="1149"/>
      <c r="D207" s="1148"/>
      <c r="E207" s="570"/>
      <c r="F207" s="813"/>
      <c r="G207" s="863"/>
      <c r="H207" s="570"/>
    </row>
    <row r="208" spans="1:8" x14ac:dyDescent="0.25">
      <c r="B208" s="1149"/>
      <c r="C208" s="1149"/>
      <c r="D208" s="1148"/>
      <c r="E208" s="570"/>
      <c r="F208" s="813"/>
      <c r="G208" s="863"/>
      <c r="H208" s="570"/>
    </row>
    <row r="209" spans="1:8" x14ac:dyDescent="0.25">
      <c r="B209" s="1149"/>
      <c r="C209" s="1149"/>
      <c r="D209" s="1148"/>
      <c r="E209" s="570"/>
      <c r="F209" s="813"/>
      <c r="G209" s="863"/>
      <c r="H209" s="570"/>
    </row>
    <row r="210" spans="1:8" x14ac:dyDescent="0.25">
      <c r="B210" s="1149"/>
      <c r="C210" s="1149"/>
      <c r="D210" s="1148"/>
      <c r="E210" s="570"/>
      <c r="F210" s="813"/>
      <c r="G210" s="863"/>
      <c r="H210" s="570"/>
    </row>
    <row r="211" spans="1:8" x14ac:dyDescent="0.25">
      <c r="B211" s="126"/>
      <c r="C211" s="126"/>
      <c r="D211" s="273"/>
      <c r="E211" s="1167"/>
      <c r="F211" s="1164"/>
      <c r="G211" s="25"/>
      <c r="H211" s="1167"/>
    </row>
    <row r="212" spans="1:8" x14ac:dyDescent="0.25">
      <c r="B212" s="126"/>
      <c r="C212" s="126"/>
      <c r="D212" s="273"/>
      <c r="E212" s="1167"/>
      <c r="F212" s="1164"/>
      <c r="G212" s="25"/>
      <c r="H212" s="1167"/>
    </row>
    <row r="213" spans="1:8" x14ac:dyDescent="0.25">
      <c r="B213" s="842"/>
      <c r="C213" s="842"/>
      <c r="D213" s="1121"/>
      <c r="E213" s="572"/>
      <c r="F213" s="813"/>
      <c r="G213" s="811"/>
      <c r="H213" s="572"/>
    </row>
    <row r="214" spans="1:8" x14ac:dyDescent="0.25">
      <c r="B214" s="126"/>
      <c r="C214" s="126"/>
      <c r="D214" s="1164"/>
      <c r="E214" s="1167"/>
      <c r="F214" s="1164"/>
      <c r="G214" s="76"/>
      <c r="H214" s="1167"/>
    </row>
    <row r="215" spans="1:8" x14ac:dyDescent="0.25">
      <c r="B215" s="126"/>
      <c r="C215" s="126"/>
      <c r="D215" s="1164"/>
      <c r="E215" s="1167"/>
      <c r="F215" s="1164"/>
      <c r="G215" s="76"/>
      <c r="H215" s="1167"/>
    </row>
    <row r="216" spans="1:8" x14ac:dyDescent="0.25">
      <c r="B216" s="126"/>
      <c r="C216" s="126"/>
      <c r="D216" s="1167"/>
      <c r="E216" s="1167"/>
      <c r="F216" s="1164"/>
      <c r="G216" s="76"/>
      <c r="H216" s="1167"/>
    </row>
    <row r="217" spans="1:8" x14ac:dyDescent="0.25">
      <c r="A217" s="184"/>
      <c r="B217" s="332"/>
      <c r="C217" s="332"/>
      <c r="D217" s="99"/>
      <c r="E217" s="99"/>
      <c r="F217" s="99"/>
      <c r="G217" s="333"/>
      <c r="H217" s="99"/>
    </row>
    <row r="218" spans="1:8" x14ac:dyDescent="0.25">
      <c r="A218" s="128" t="s">
        <v>1644</v>
      </c>
      <c r="B218" s="551"/>
      <c r="C218" s="551"/>
      <c r="D218" s="548"/>
      <c r="E218" s="548"/>
      <c r="F218" s="548"/>
      <c r="G218" s="123"/>
      <c r="H218" s="548"/>
    </row>
    <row r="219" spans="1:8" x14ac:dyDescent="0.25">
      <c r="B219" s="551"/>
      <c r="C219" s="551"/>
      <c r="D219" s="548"/>
      <c r="E219" s="548"/>
      <c r="F219" s="548"/>
      <c r="G219" s="123"/>
      <c r="H219" s="548"/>
    </row>
    <row r="220" spans="1:8" x14ac:dyDescent="0.25">
      <c r="B220" s="551"/>
      <c r="C220" s="551"/>
      <c r="D220" s="548"/>
      <c r="E220" s="548"/>
      <c r="F220" s="548"/>
      <c r="G220" s="123"/>
      <c r="H220" s="548"/>
    </row>
    <row r="221" spans="1:8" x14ac:dyDescent="0.25">
      <c r="B221" s="551"/>
      <c r="C221" s="551"/>
      <c r="D221" s="548"/>
      <c r="E221" s="548"/>
      <c r="F221" s="548"/>
      <c r="G221" s="123"/>
      <c r="H221" s="548"/>
    </row>
    <row r="222" spans="1:8" x14ac:dyDescent="0.25">
      <c r="B222" s="551"/>
      <c r="C222" s="551"/>
      <c r="D222" s="548"/>
      <c r="E222" s="548"/>
      <c r="F222" s="548"/>
      <c r="G222" s="123"/>
      <c r="H222" s="548"/>
    </row>
    <row r="223" spans="1:8" x14ac:dyDescent="0.25">
      <c r="B223" s="551"/>
      <c r="C223" s="551"/>
      <c r="D223" s="548"/>
      <c r="E223" s="548"/>
      <c r="F223" s="548"/>
      <c r="G223" s="123"/>
      <c r="H223" s="548"/>
    </row>
    <row r="224" spans="1:8" x14ac:dyDescent="0.25">
      <c r="B224" s="551"/>
      <c r="C224" s="551"/>
      <c r="D224" s="548"/>
      <c r="E224" s="548"/>
      <c r="F224" s="548"/>
      <c r="G224" s="123"/>
      <c r="H224" s="548"/>
    </row>
    <row r="225" spans="1:8" x14ac:dyDescent="0.25">
      <c r="B225" s="551"/>
      <c r="C225" s="551"/>
      <c r="D225" s="548"/>
      <c r="E225" s="548"/>
      <c r="F225" s="548"/>
      <c r="G225" s="123"/>
      <c r="H225" s="548"/>
    </row>
    <row r="226" spans="1:8" x14ac:dyDescent="0.25">
      <c r="B226" s="551"/>
      <c r="C226" s="551"/>
      <c r="D226" s="548"/>
      <c r="E226" s="548"/>
      <c r="F226" s="548"/>
      <c r="G226" s="123"/>
      <c r="H226" s="548"/>
    </row>
    <row r="227" spans="1:8" x14ac:dyDescent="0.25">
      <c r="B227" s="551"/>
      <c r="C227" s="551"/>
      <c r="D227" s="548"/>
      <c r="E227" s="548"/>
      <c r="F227" s="548"/>
      <c r="G227" s="123"/>
      <c r="H227" s="548"/>
    </row>
    <row r="228" spans="1:8" x14ac:dyDescent="0.25">
      <c r="B228" s="551"/>
      <c r="C228" s="551"/>
      <c r="D228" s="548"/>
      <c r="E228" s="548"/>
      <c r="F228" s="548"/>
      <c r="G228" s="123"/>
      <c r="H228" s="548"/>
    </row>
    <row r="229" spans="1:8" x14ac:dyDescent="0.25">
      <c r="B229" s="551"/>
      <c r="C229" s="551"/>
      <c r="D229" s="548"/>
      <c r="E229" s="548"/>
      <c r="F229" s="548"/>
      <c r="G229" s="123"/>
      <c r="H229" s="548"/>
    </row>
    <row r="230" spans="1:8" x14ac:dyDescent="0.25">
      <c r="B230" s="551"/>
      <c r="C230" s="551"/>
      <c r="D230" s="548"/>
      <c r="E230" s="548"/>
      <c r="F230" s="548"/>
      <c r="G230" s="123"/>
      <c r="H230" s="548"/>
    </row>
    <row r="231" spans="1:8" x14ac:dyDescent="0.25">
      <c r="B231" s="551"/>
      <c r="C231" s="551"/>
      <c r="D231" s="548"/>
      <c r="E231" s="548"/>
      <c r="F231" s="548"/>
      <c r="G231" s="123"/>
      <c r="H231" s="548"/>
    </row>
    <row r="232" spans="1:8" x14ac:dyDescent="0.25">
      <c r="A232" s="184"/>
      <c r="B232" s="332"/>
      <c r="C232" s="332"/>
      <c r="D232" s="99"/>
      <c r="E232" s="99"/>
      <c r="F232" s="99"/>
      <c r="G232" s="333"/>
      <c r="H232" s="99"/>
    </row>
    <row r="233" spans="1:8" x14ac:dyDescent="0.25">
      <c r="A233" s="128" t="s">
        <v>22</v>
      </c>
      <c r="B233" s="126"/>
      <c r="C233" s="126"/>
      <c r="D233" s="1164"/>
      <c r="E233" s="1164"/>
      <c r="F233" s="1164"/>
      <c r="G233" s="25"/>
      <c r="H233" s="1167"/>
    </row>
    <row r="234" spans="1:8" x14ac:dyDescent="0.25">
      <c r="B234" s="126"/>
      <c r="C234" s="126"/>
      <c r="D234" s="1164"/>
      <c r="E234" s="1167"/>
      <c r="F234" s="1164"/>
      <c r="G234" s="25"/>
      <c r="H234" s="1167"/>
    </row>
    <row r="235" spans="1:8" x14ac:dyDescent="0.25">
      <c r="A235" s="184"/>
      <c r="B235" s="332"/>
      <c r="C235" s="332"/>
      <c r="D235" s="99"/>
      <c r="E235" s="99"/>
      <c r="F235" s="99"/>
      <c r="G235" s="333"/>
      <c r="H235" s="99"/>
    </row>
    <row r="236" spans="1:8" x14ac:dyDescent="0.25">
      <c r="A236" s="128" t="s">
        <v>1289</v>
      </c>
      <c r="B236" s="122"/>
      <c r="C236" s="122"/>
      <c r="D236" s="1165"/>
      <c r="E236" s="1165"/>
      <c r="F236" s="1165"/>
      <c r="G236" s="123"/>
      <c r="H236" s="1167"/>
    </row>
    <row r="237" spans="1:8" x14ac:dyDescent="0.25">
      <c r="B237" s="922">
        <v>43706</v>
      </c>
      <c r="C237" s="922">
        <v>43708</v>
      </c>
      <c r="D237" s="935" t="s">
        <v>3746</v>
      </c>
      <c r="E237" s="935" t="s">
        <v>3743</v>
      </c>
      <c r="F237" s="935" t="s">
        <v>1606</v>
      </c>
      <c r="G237" s="1015">
        <v>500</v>
      </c>
      <c r="H237" s="572" t="s">
        <v>16251</v>
      </c>
    </row>
    <row r="238" spans="1:8" x14ac:dyDescent="0.25">
      <c r="B238" s="122"/>
      <c r="C238" s="122"/>
      <c r="D238" s="1293"/>
      <c r="E238" s="1293"/>
      <c r="F238" s="1293"/>
      <c r="G238" s="123"/>
      <c r="H238" s="1294"/>
    </row>
    <row r="239" spans="1:8" x14ac:dyDescent="0.25">
      <c r="B239" s="122"/>
      <c r="C239" s="122"/>
      <c r="D239" s="1293"/>
      <c r="E239" s="1293"/>
      <c r="F239" s="1293"/>
      <c r="G239" s="123"/>
      <c r="H239" s="1294"/>
    </row>
    <row r="240" spans="1:8" x14ac:dyDescent="0.25">
      <c r="B240" s="122"/>
      <c r="C240" s="122"/>
      <c r="D240" s="1293"/>
      <c r="E240" s="1293"/>
      <c r="F240" s="1293"/>
      <c r="G240" s="123"/>
      <c r="H240" s="1294"/>
    </row>
    <row r="241" spans="1:8" x14ac:dyDescent="0.25">
      <c r="B241" s="122"/>
      <c r="C241" s="122"/>
      <c r="D241" s="1293"/>
      <c r="E241" s="1293"/>
      <c r="F241" s="1293"/>
      <c r="G241" s="123"/>
      <c r="H241" s="1294"/>
    </row>
    <row r="242" spans="1:8" x14ac:dyDescent="0.25">
      <c r="A242" s="184"/>
      <c r="B242" s="332"/>
      <c r="C242" s="332"/>
      <c r="D242" s="99"/>
      <c r="E242" s="99"/>
      <c r="F242" s="99"/>
      <c r="G242" s="333"/>
      <c r="H242" s="99"/>
    </row>
    <row r="243" spans="1:8" x14ac:dyDescent="0.25">
      <c r="A243" s="128" t="s">
        <v>955</v>
      </c>
      <c r="B243" s="95"/>
      <c r="C243" s="95"/>
      <c r="D243" s="1167"/>
      <c r="E243" s="1167"/>
      <c r="F243" s="1164"/>
      <c r="G243" s="25"/>
      <c r="H243" s="1167"/>
    </row>
    <row r="244" spans="1:8" x14ac:dyDescent="0.25">
      <c r="B244" s="95"/>
      <c r="C244" s="95"/>
      <c r="D244" s="175"/>
      <c r="E244" s="1167"/>
      <c r="F244" s="1164"/>
      <c r="G244" s="25"/>
      <c r="H244" s="1167"/>
    </row>
    <row r="245" spans="1:8" x14ac:dyDescent="0.25">
      <c r="B245" s="126"/>
      <c r="C245" s="126"/>
      <c r="D245" s="1167"/>
      <c r="E245" s="1167"/>
      <c r="F245" s="176"/>
      <c r="G245" s="25"/>
      <c r="H245" s="1167"/>
    </row>
    <row r="246" spans="1:8" x14ac:dyDescent="0.25">
      <c r="B246" s="1243">
        <v>43681</v>
      </c>
      <c r="C246" s="1243">
        <v>43684</v>
      </c>
      <c r="D246" s="850" t="s">
        <v>16070</v>
      </c>
      <c r="E246" s="850" t="s">
        <v>18</v>
      </c>
      <c r="F246" s="845" t="s">
        <v>20</v>
      </c>
      <c r="G246" s="1242">
        <v>2076.52</v>
      </c>
      <c r="H246" s="850" t="s">
        <v>6901</v>
      </c>
    </row>
    <row r="247" spans="1:8" x14ac:dyDescent="0.25">
      <c r="B247" s="1243">
        <v>43681</v>
      </c>
      <c r="C247" s="1243">
        <v>43684</v>
      </c>
      <c r="D247" s="1217" t="s">
        <v>16071</v>
      </c>
      <c r="E247" s="850" t="s">
        <v>957</v>
      </c>
      <c r="F247" s="845" t="s">
        <v>20</v>
      </c>
      <c r="G247" s="1242">
        <v>2076.52</v>
      </c>
      <c r="H247" s="850" t="s">
        <v>6901</v>
      </c>
    </row>
    <row r="248" spans="1:8" x14ac:dyDescent="0.25">
      <c r="B248" s="126"/>
      <c r="C248" s="126"/>
      <c r="D248" s="1167"/>
      <c r="E248" s="1167"/>
      <c r="F248" s="1164"/>
      <c r="G248" s="25"/>
      <c r="H248" s="1167"/>
    </row>
    <row r="249" spans="1:8" x14ac:dyDescent="0.25">
      <c r="A249" s="184"/>
      <c r="B249" s="332"/>
      <c r="C249" s="332"/>
      <c r="D249" s="99"/>
      <c r="E249" s="99"/>
      <c r="F249" s="99"/>
      <c r="G249" s="333"/>
      <c r="H249" s="99"/>
    </row>
    <row r="250" spans="1:8" x14ac:dyDescent="0.25">
      <c r="A250" s="128" t="s">
        <v>13648</v>
      </c>
    </row>
    <row r="251" spans="1:8" x14ac:dyDescent="0.25">
      <c r="B251" s="1145">
        <v>43682</v>
      </c>
      <c r="C251" s="1145">
        <v>47336</v>
      </c>
      <c r="D251" s="1123" t="s">
        <v>1334</v>
      </c>
      <c r="E251" s="1123" t="s">
        <v>6102</v>
      </c>
      <c r="F251" s="1123" t="s">
        <v>1642</v>
      </c>
      <c r="G251" s="1146" t="s">
        <v>16157</v>
      </c>
      <c r="H251" s="1123" t="s">
        <v>15957</v>
      </c>
    </row>
    <row r="252" spans="1:8" x14ac:dyDescent="0.25">
      <c r="B252" s="1145"/>
      <c r="C252" s="1145"/>
      <c r="D252" s="1123"/>
      <c r="E252" s="1123"/>
      <c r="F252" s="1123"/>
      <c r="G252" s="1146"/>
      <c r="H252" s="1123"/>
    </row>
    <row r="253" spans="1:8" x14ac:dyDescent="0.25">
      <c r="B253" s="1145">
        <v>43682</v>
      </c>
      <c r="C253" s="1145">
        <v>43682</v>
      </c>
      <c r="D253" s="1123" t="s">
        <v>2471</v>
      </c>
      <c r="E253" s="1123" t="s">
        <v>15151</v>
      </c>
      <c r="F253" s="1123" t="s">
        <v>1748</v>
      </c>
      <c r="G253" s="1146" t="s">
        <v>12354</v>
      </c>
      <c r="H253" s="1123" t="s">
        <v>16158</v>
      </c>
    </row>
    <row r="254" spans="1:8" x14ac:dyDescent="0.25">
      <c r="B254" s="1145"/>
      <c r="C254" s="1145"/>
      <c r="D254" s="1123"/>
      <c r="E254" s="1123"/>
      <c r="F254" s="1123"/>
      <c r="G254" s="1146"/>
      <c r="H254" s="1123"/>
    </row>
    <row r="255" spans="1:8" ht="64.5" x14ac:dyDescent="0.25">
      <c r="B255" s="1145">
        <v>43682</v>
      </c>
      <c r="C255" s="1145">
        <v>43682</v>
      </c>
      <c r="D255" s="1123" t="s">
        <v>16159</v>
      </c>
      <c r="E255" s="1123" t="s">
        <v>16160</v>
      </c>
      <c r="F255" s="1123" t="s">
        <v>1748</v>
      </c>
      <c r="G255" s="1146" t="s">
        <v>16161</v>
      </c>
      <c r="H255" s="1123" t="s">
        <v>16162</v>
      </c>
    </row>
    <row r="256" spans="1:8" ht="64.5" x14ac:dyDescent="0.25">
      <c r="B256" s="1145">
        <v>43701</v>
      </c>
      <c r="C256" s="1145">
        <v>43701</v>
      </c>
      <c r="D256" s="1123" t="s">
        <v>16163</v>
      </c>
      <c r="E256" s="1123" t="s">
        <v>16164</v>
      </c>
      <c r="F256" s="1123" t="s">
        <v>2140</v>
      </c>
      <c r="G256" s="1288" t="s">
        <v>16165</v>
      </c>
      <c r="H256" s="1123" t="s">
        <v>16166</v>
      </c>
    </row>
    <row r="257" spans="1:8" x14ac:dyDescent="0.25">
      <c r="B257" s="1145"/>
      <c r="C257" s="1145"/>
      <c r="D257" s="1123"/>
      <c r="E257" s="1123"/>
      <c r="F257" s="1123"/>
      <c r="G257" s="1146"/>
      <c r="H257" s="1123"/>
    </row>
    <row r="258" spans="1:8" x14ac:dyDescent="0.25">
      <c r="B258" s="552">
        <v>43700</v>
      </c>
      <c r="C258" s="552">
        <v>43700</v>
      </c>
      <c r="D258" s="572" t="s">
        <v>8651</v>
      </c>
      <c r="E258" s="572" t="s">
        <v>16167</v>
      </c>
      <c r="F258" s="547" t="s">
        <v>172</v>
      </c>
      <c r="G258" s="560">
        <v>34</v>
      </c>
      <c r="H258" s="572" t="s">
        <v>16168</v>
      </c>
    </row>
    <row r="259" spans="1:8" x14ac:dyDescent="0.25">
      <c r="B259" s="552"/>
      <c r="C259" s="552"/>
      <c r="D259" s="572"/>
      <c r="E259" s="572"/>
      <c r="F259" s="547"/>
      <c r="G259" s="560"/>
      <c r="H259" s="572"/>
    </row>
    <row r="260" spans="1:8" x14ac:dyDescent="0.25">
      <c r="B260" s="126"/>
      <c r="C260" s="126"/>
      <c r="D260" s="1235"/>
      <c r="E260" s="1235"/>
      <c r="F260" s="1234"/>
      <c r="G260" s="25"/>
      <c r="H260" s="1235"/>
    </row>
    <row r="261" spans="1:8" x14ac:dyDescent="0.25">
      <c r="B261" s="126"/>
      <c r="C261" s="126"/>
      <c r="D261" s="1235"/>
      <c r="E261" s="1235"/>
      <c r="F261" s="1234"/>
      <c r="G261" s="25"/>
      <c r="H261" s="1235"/>
    </row>
    <row r="262" spans="1:8" x14ac:dyDescent="0.25">
      <c r="B262" s="126"/>
      <c r="C262" s="126"/>
      <c r="D262" s="1235"/>
      <c r="E262" s="1235"/>
      <c r="F262" s="1234"/>
      <c r="G262" s="25"/>
      <c r="H262" s="1235"/>
    </row>
    <row r="263" spans="1:8" x14ac:dyDescent="0.25">
      <c r="B263" s="126"/>
      <c r="C263" s="126"/>
      <c r="D263" s="1167"/>
      <c r="E263" s="1167"/>
      <c r="F263" s="1164"/>
      <c r="G263" s="25"/>
      <c r="H263" s="1167"/>
    </row>
    <row r="264" spans="1:8" x14ac:dyDescent="0.25">
      <c r="A264" s="184"/>
      <c r="B264" s="332"/>
      <c r="C264" s="332"/>
      <c r="D264" s="99"/>
      <c r="E264" s="99"/>
      <c r="F264" s="99"/>
      <c r="G264" s="333"/>
      <c r="H264" s="99"/>
    </row>
    <row r="265" spans="1:8" x14ac:dyDescent="0.25">
      <c r="A265" s="128" t="s">
        <v>190</v>
      </c>
      <c r="B265" s="122"/>
      <c r="C265" s="122"/>
      <c r="D265" s="1165"/>
      <c r="E265" s="1165"/>
      <c r="F265" s="1165"/>
      <c r="G265" s="123"/>
      <c r="H265" s="1165"/>
    </row>
    <row r="266" spans="1:8" x14ac:dyDescent="0.25">
      <c r="B266" s="122"/>
      <c r="C266" s="122"/>
      <c r="D266" s="1165"/>
      <c r="E266" s="1165"/>
      <c r="F266" s="1165"/>
      <c r="G266" s="123"/>
      <c r="H266" s="1165"/>
    </row>
    <row r="267" spans="1:8" x14ac:dyDescent="0.25">
      <c r="B267" s="989"/>
      <c r="C267" s="989"/>
      <c r="D267" s="950"/>
      <c r="E267" s="950"/>
      <c r="F267" s="950"/>
      <c r="G267" s="1041"/>
      <c r="H267" s="950"/>
    </row>
    <row r="268" spans="1:8" x14ac:dyDescent="0.25">
      <c r="B268" s="939">
        <v>43680</v>
      </c>
      <c r="C268" s="939">
        <v>43680</v>
      </c>
      <c r="D268" s="950" t="s">
        <v>2496</v>
      </c>
      <c r="E268" s="950" t="s">
        <v>2144</v>
      </c>
      <c r="F268" s="950" t="s">
        <v>16258</v>
      </c>
      <c r="G268" s="1215">
        <v>40</v>
      </c>
      <c r="H268" s="950" t="s">
        <v>49</v>
      </c>
    </row>
    <row r="269" spans="1:8" x14ac:dyDescent="0.25">
      <c r="B269" s="939">
        <v>43681</v>
      </c>
      <c r="C269" s="939">
        <v>43683</v>
      </c>
      <c r="D269" s="950" t="s">
        <v>16174</v>
      </c>
      <c r="E269" s="950" t="s">
        <v>16259</v>
      </c>
      <c r="F269" s="950" t="s">
        <v>16172</v>
      </c>
      <c r="G269" s="1215">
        <v>167.5</v>
      </c>
      <c r="H269" s="950" t="s">
        <v>16260</v>
      </c>
    </row>
    <row r="270" spans="1:8" x14ac:dyDescent="0.25">
      <c r="B270" s="939">
        <v>43681</v>
      </c>
      <c r="C270" s="939">
        <v>43683</v>
      </c>
      <c r="D270" s="950" t="s">
        <v>16171</v>
      </c>
      <c r="E270" s="950" t="s">
        <v>16259</v>
      </c>
      <c r="F270" s="950" t="s">
        <v>16172</v>
      </c>
      <c r="G270" s="1215">
        <v>402.58</v>
      </c>
      <c r="H270" s="950" t="s">
        <v>16260</v>
      </c>
    </row>
    <row r="271" spans="1:8" x14ac:dyDescent="0.25">
      <c r="B271" s="939">
        <v>43682</v>
      </c>
      <c r="C271" s="939">
        <v>43686</v>
      </c>
      <c r="D271" s="950" t="s">
        <v>3563</v>
      </c>
      <c r="E271" s="950" t="s">
        <v>36</v>
      </c>
      <c r="F271" s="950" t="s">
        <v>30</v>
      </c>
      <c r="G271" s="1215">
        <v>2000</v>
      </c>
      <c r="H271" s="950" t="s">
        <v>16091</v>
      </c>
    </row>
    <row r="272" spans="1:8" x14ac:dyDescent="0.25">
      <c r="B272" s="939">
        <v>43686</v>
      </c>
      <c r="C272" s="939">
        <v>43688</v>
      </c>
      <c r="D272" s="950" t="s">
        <v>10156</v>
      </c>
      <c r="E272" s="950" t="s">
        <v>37</v>
      </c>
      <c r="F272" s="950" t="s">
        <v>1437</v>
      </c>
      <c r="G272" s="1215">
        <v>910.38</v>
      </c>
      <c r="H272" s="950" t="s">
        <v>49</v>
      </c>
    </row>
    <row r="273" spans="1:8" x14ac:dyDescent="0.25">
      <c r="B273" s="939">
        <v>43688</v>
      </c>
      <c r="C273" s="939">
        <v>43690</v>
      </c>
      <c r="D273" s="950" t="s">
        <v>11335</v>
      </c>
      <c r="E273" s="950" t="s">
        <v>12417</v>
      </c>
      <c r="F273" s="950" t="s">
        <v>10223</v>
      </c>
      <c r="G273" s="1215">
        <v>1027.45</v>
      </c>
      <c r="H273" s="950" t="s">
        <v>16261</v>
      </c>
    </row>
    <row r="274" spans="1:8" x14ac:dyDescent="0.25">
      <c r="B274" s="939">
        <v>43688</v>
      </c>
      <c r="C274" s="939">
        <v>43690</v>
      </c>
      <c r="D274" s="950" t="s">
        <v>13887</v>
      </c>
      <c r="E274" s="950" t="s">
        <v>13888</v>
      </c>
      <c r="F274" s="950" t="s">
        <v>10223</v>
      </c>
      <c r="G274" s="1215">
        <v>824.49</v>
      </c>
      <c r="H274" s="950" t="s">
        <v>16261</v>
      </c>
    </row>
    <row r="275" spans="1:8" x14ac:dyDescent="0.25">
      <c r="B275" s="939">
        <v>43688</v>
      </c>
      <c r="C275" s="939">
        <v>43690</v>
      </c>
      <c r="D275" s="950" t="s">
        <v>2018</v>
      </c>
      <c r="E275" s="950" t="s">
        <v>4498</v>
      </c>
      <c r="F275" s="950" t="s">
        <v>10223</v>
      </c>
      <c r="G275" s="1215">
        <v>1332.2</v>
      </c>
      <c r="H275" s="950" t="s">
        <v>16261</v>
      </c>
    </row>
    <row r="276" spans="1:8" x14ac:dyDescent="0.25">
      <c r="B276" s="922">
        <v>43696</v>
      </c>
      <c r="C276" s="922">
        <v>43699</v>
      </c>
      <c r="D276" s="935" t="s">
        <v>14132</v>
      </c>
      <c r="E276" s="935" t="s">
        <v>7674</v>
      </c>
      <c r="F276" s="935" t="s">
        <v>16264</v>
      </c>
      <c r="G276" s="965">
        <v>1238.1400000000001</v>
      </c>
      <c r="H276" s="935" t="s">
        <v>16265</v>
      </c>
    </row>
    <row r="277" spans="1:8" x14ac:dyDescent="0.25">
      <c r="B277" s="939">
        <v>43699</v>
      </c>
      <c r="C277" s="939">
        <v>43701</v>
      </c>
      <c r="D277" s="950" t="s">
        <v>1490</v>
      </c>
      <c r="E277" s="950" t="s">
        <v>1494</v>
      </c>
      <c r="F277" s="950" t="s">
        <v>16256</v>
      </c>
      <c r="G277" s="1215">
        <v>2458.81</v>
      </c>
      <c r="H277" s="950" t="s">
        <v>16257</v>
      </c>
    </row>
    <row r="278" spans="1:8" x14ac:dyDescent="0.25">
      <c r="B278" s="122">
        <v>43699</v>
      </c>
      <c r="C278" s="122">
        <v>43708</v>
      </c>
      <c r="D278" s="1293" t="s">
        <v>14047</v>
      </c>
      <c r="E278" s="1293" t="s">
        <v>15263</v>
      </c>
      <c r="F278" s="1293" t="s">
        <v>16262</v>
      </c>
      <c r="G278" s="648">
        <v>0</v>
      </c>
      <c r="H278" s="1293" t="s">
        <v>16263</v>
      </c>
    </row>
    <row r="279" spans="1:8" x14ac:dyDescent="0.25">
      <c r="B279" s="939">
        <v>43707</v>
      </c>
      <c r="C279" s="939">
        <v>43708</v>
      </c>
      <c r="D279" s="950" t="s">
        <v>1490</v>
      </c>
      <c r="E279" s="950" t="s">
        <v>1494</v>
      </c>
      <c r="F279" s="950" t="s">
        <v>1642</v>
      </c>
      <c r="G279" s="1215">
        <v>800</v>
      </c>
      <c r="H279" s="950" t="s">
        <v>16257</v>
      </c>
    </row>
    <row r="280" spans="1:8" x14ac:dyDescent="0.25">
      <c r="B280" s="122"/>
      <c r="C280" s="122"/>
      <c r="D280" s="1165"/>
      <c r="E280" s="1165"/>
      <c r="F280" s="1165"/>
      <c r="G280" s="123"/>
      <c r="H280" s="1165"/>
    </row>
    <row r="281" spans="1:8" x14ac:dyDescent="0.25">
      <c r="B281" s="122"/>
      <c r="C281" s="122"/>
      <c r="D281" s="1165"/>
      <c r="E281" s="1165"/>
      <c r="F281" s="1165"/>
      <c r="G281" s="123"/>
      <c r="H281" s="1165"/>
    </row>
    <row r="282" spans="1:8" x14ac:dyDescent="0.25">
      <c r="B282" s="122"/>
      <c r="C282" s="122"/>
      <c r="D282" s="1165"/>
      <c r="E282" s="1165"/>
      <c r="F282" s="1165"/>
      <c r="G282" s="123"/>
      <c r="H282" s="1165"/>
    </row>
    <row r="283" spans="1:8" x14ac:dyDescent="0.25">
      <c r="B283" s="122"/>
      <c r="C283" s="122"/>
      <c r="D283" s="1165"/>
      <c r="E283" s="1165"/>
      <c r="F283" s="1165"/>
      <c r="G283" s="123"/>
      <c r="H283" s="1165"/>
    </row>
    <row r="284" spans="1:8" x14ac:dyDescent="0.25">
      <c r="B284" s="551"/>
      <c r="C284" s="551"/>
      <c r="D284" s="548"/>
      <c r="E284" s="548"/>
      <c r="F284" s="548"/>
      <c r="G284" s="123"/>
      <c r="H284" s="548"/>
    </row>
    <row r="285" spans="1:8" x14ac:dyDescent="0.25">
      <c r="B285" s="551"/>
      <c r="C285" s="551"/>
      <c r="D285" s="548"/>
      <c r="E285" s="548"/>
      <c r="F285" s="548"/>
      <c r="G285" s="123"/>
      <c r="H285" s="548"/>
    </row>
    <row r="286" spans="1:8" x14ac:dyDescent="0.25">
      <c r="B286" s="551"/>
      <c r="C286" s="551"/>
      <c r="D286" s="548"/>
      <c r="E286" s="548"/>
      <c r="F286" s="548"/>
      <c r="G286" s="123"/>
      <c r="H286" s="548"/>
    </row>
    <row r="287" spans="1:8" x14ac:dyDescent="0.25">
      <c r="A287" s="184"/>
      <c r="B287" s="332"/>
      <c r="C287" s="332"/>
      <c r="D287" s="99"/>
      <c r="E287" s="99"/>
      <c r="F287" s="99"/>
      <c r="G287" s="333"/>
      <c r="H287" s="99"/>
    </row>
    <row r="288" spans="1:8" x14ac:dyDescent="0.25">
      <c r="A288" s="128" t="s">
        <v>198</v>
      </c>
      <c r="B288" s="122"/>
      <c r="C288" s="122"/>
      <c r="D288" s="1202"/>
      <c r="E288" s="1202"/>
      <c r="F288" s="1202"/>
      <c r="G288" s="123"/>
      <c r="H288" s="1204"/>
    </row>
    <row r="289" spans="2:8" x14ac:dyDescent="0.25">
      <c r="B289" s="628"/>
      <c r="C289" s="628"/>
      <c r="D289" s="371"/>
      <c r="E289" s="371"/>
      <c r="F289" s="371"/>
      <c r="G289" s="642"/>
      <c r="H289" s="376"/>
    </row>
    <row r="290" spans="2:8" x14ac:dyDescent="0.25">
      <c r="B290" s="581">
        <v>43682</v>
      </c>
      <c r="C290" s="581">
        <v>43683</v>
      </c>
      <c r="D290" s="1225" t="s">
        <v>14831</v>
      </c>
      <c r="E290" s="1225" t="s">
        <v>12137</v>
      </c>
      <c r="F290" s="1225" t="s">
        <v>1642</v>
      </c>
      <c r="G290" s="1154">
        <v>0</v>
      </c>
      <c r="H290" s="1225" t="s">
        <v>15957</v>
      </c>
    </row>
    <row r="291" spans="2:8" x14ac:dyDescent="0.25">
      <c r="B291" s="911">
        <v>43688</v>
      </c>
      <c r="C291" s="911">
        <v>43694</v>
      </c>
      <c r="D291" s="547" t="s">
        <v>15306</v>
      </c>
      <c r="E291" s="572" t="s">
        <v>15788</v>
      </c>
      <c r="F291" s="547" t="s">
        <v>250</v>
      </c>
      <c r="G291" s="1212">
        <v>2978.04</v>
      </c>
      <c r="H291" s="572" t="s">
        <v>15789</v>
      </c>
    </row>
    <row r="292" spans="2:8" x14ac:dyDescent="0.25">
      <c r="B292" s="911">
        <v>43688</v>
      </c>
      <c r="C292" s="911">
        <v>43694</v>
      </c>
      <c r="D292" s="547" t="s">
        <v>1351</v>
      </c>
      <c r="E292" s="572" t="s">
        <v>15786</v>
      </c>
      <c r="F292" s="547" t="s">
        <v>250</v>
      </c>
      <c r="G292" s="1212">
        <v>2978.04</v>
      </c>
      <c r="H292" s="572" t="s">
        <v>15789</v>
      </c>
    </row>
    <row r="293" spans="2:8" x14ac:dyDescent="0.25">
      <c r="B293" s="911">
        <v>43692</v>
      </c>
      <c r="C293" s="911">
        <v>43695</v>
      </c>
      <c r="D293" s="547" t="s">
        <v>61</v>
      </c>
      <c r="E293" s="572" t="s">
        <v>3422</v>
      </c>
      <c r="F293" s="547" t="s">
        <v>4231</v>
      </c>
      <c r="G293" s="1174">
        <v>1702.95</v>
      </c>
      <c r="H293" s="572" t="s">
        <v>14835</v>
      </c>
    </row>
    <row r="294" spans="2:8" x14ac:dyDescent="0.25">
      <c r="B294" s="122"/>
      <c r="C294" s="122"/>
      <c r="D294" s="1164"/>
      <c r="E294" s="1164"/>
      <c r="F294" s="1164"/>
      <c r="G294" s="123"/>
      <c r="H294" s="1167"/>
    </row>
    <row r="295" spans="2:8" x14ac:dyDescent="0.25">
      <c r="B295" s="122"/>
      <c r="C295" s="122"/>
      <c r="D295" s="1167"/>
      <c r="E295" s="1164"/>
      <c r="F295" s="1164"/>
      <c r="G295" s="123"/>
      <c r="H295" s="1167"/>
    </row>
    <row r="296" spans="2:8" x14ac:dyDescent="0.25">
      <c r="B296" s="122"/>
      <c r="C296" s="122"/>
      <c r="D296" s="1164"/>
      <c r="E296" s="1164"/>
      <c r="F296" s="1164"/>
      <c r="G296" s="123"/>
      <c r="H296" s="1167"/>
    </row>
    <row r="297" spans="2:8" x14ac:dyDescent="0.25">
      <c r="B297" s="122"/>
      <c r="C297" s="122"/>
      <c r="D297" s="1164"/>
      <c r="E297" s="1164"/>
      <c r="F297" s="1164"/>
      <c r="G297" s="123"/>
      <c r="H297" s="1167"/>
    </row>
    <row r="298" spans="2:8" x14ac:dyDescent="0.25">
      <c r="B298" s="122"/>
      <c r="C298" s="122"/>
      <c r="D298" s="1164"/>
      <c r="E298" s="1164"/>
      <c r="F298" s="1164"/>
      <c r="G298" s="123"/>
      <c r="H298" s="1167"/>
    </row>
  </sheetData>
  <sortState xmlns:xlrd2="http://schemas.microsoft.com/office/spreadsheetml/2017/richdata2" ref="B268:H279">
    <sortCondition ref="B268"/>
  </sortState>
  <mergeCells count="4">
    <mergeCell ref="A2:H2"/>
    <mergeCell ref="A3:H3"/>
    <mergeCell ref="A4:H4"/>
    <mergeCell ref="B7:C7"/>
  </mergeCell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8D8F5-B954-4576-A721-228BB2FFBA45}">
  <dimension ref="A1:J328"/>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73.5703125" style="134"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16607</v>
      </c>
      <c r="B4" s="1352"/>
      <c r="C4" s="1352"/>
      <c r="D4" s="1352"/>
      <c r="E4" s="1352"/>
      <c r="F4" s="1352"/>
      <c r="G4" s="1352"/>
      <c r="H4" s="1352"/>
    </row>
    <row r="5" spans="1:8" s="475" customFormat="1" x14ac:dyDescent="0.25">
      <c r="B5" s="1162"/>
      <c r="C5" s="1162"/>
      <c r="D5" s="253"/>
      <c r="E5" s="253"/>
      <c r="F5" s="253"/>
      <c r="G5" s="557"/>
      <c r="H5" s="253"/>
    </row>
    <row r="6" spans="1:8" s="475" customFormat="1" x14ac:dyDescent="0.25">
      <c r="A6" s="1161"/>
      <c r="B6" s="1162"/>
      <c r="C6" s="1162"/>
      <c r="D6" s="253"/>
      <c r="E6" s="253"/>
      <c r="F6" s="253"/>
      <c r="G6" s="557"/>
      <c r="H6" s="253"/>
    </row>
    <row r="7" spans="1:8" s="475" customFormat="1" x14ac:dyDescent="0.25">
      <c r="A7" s="1161" t="s">
        <v>2</v>
      </c>
      <c r="B7" s="1350" t="s">
        <v>3</v>
      </c>
      <c r="C7" s="1350"/>
      <c r="D7" s="253" t="s">
        <v>4</v>
      </c>
      <c r="E7" s="253" t="s">
        <v>5</v>
      </c>
      <c r="F7" s="253" t="s">
        <v>6</v>
      </c>
      <c r="G7" s="557" t="s">
        <v>7</v>
      </c>
      <c r="H7" s="253" t="s">
        <v>8</v>
      </c>
    </row>
    <row r="8" spans="1:8" s="475" customFormat="1" x14ac:dyDescent="0.25">
      <c r="A8" s="1161"/>
      <c r="B8" s="1162" t="s">
        <v>9</v>
      </c>
      <c r="C8" s="1162"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164"/>
      <c r="F10" s="1164"/>
      <c r="G10" s="123"/>
      <c r="H10" s="1167"/>
    </row>
    <row r="11" spans="1:8" x14ac:dyDescent="0.25">
      <c r="B11" s="1280">
        <v>43723</v>
      </c>
      <c r="C11" s="1280">
        <v>43726</v>
      </c>
      <c r="D11" s="1218" t="s">
        <v>16127</v>
      </c>
      <c r="E11" s="1218" t="s">
        <v>1050</v>
      </c>
      <c r="F11" s="1218" t="s">
        <v>172</v>
      </c>
      <c r="G11" s="1279">
        <v>2060</v>
      </c>
      <c r="H11" s="1277" t="s">
        <v>16138</v>
      </c>
    </row>
    <row r="12" spans="1:8" x14ac:dyDescent="0.25">
      <c r="B12" s="1280">
        <v>43723</v>
      </c>
      <c r="C12" s="1280">
        <v>43726</v>
      </c>
      <c r="D12" s="1218" t="s">
        <v>16128</v>
      </c>
      <c r="E12" s="1218" t="s">
        <v>1050</v>
      </c>
      <c r="F12" s="1218" t="s">
        <v>172</v>
      </c>
      <c r="G12" s="1279">
        <v>2060</v>
      </c>
      <c r="H12" s="1277" t="s">
        <v>16138</v>
      </c>
    </row>
    <row r="13" spans="1:8" x14ac:dyDescent="0.25">
      <c r="B13" s="1280">
        <v>43723</v>
      </c>
      <c r="C13" s="1280">
        <v>43726</v>
      </c>
      <c r="D13" s="1218" t="s">
        <v>5710</v>
      </c>
      <c r="E13" s="1218" t="s">
        <v>1050</v>
      </c>
      <c r="F13" s="1218" t="s">
        <v>172</v>
      </c>
      <c r="G13" s="1279">
        <v>2060</v>
      </c>
      <c r="H13" s="1277" t="s">
        <v>16138</v>
      </c>
    </row>
    <row r="14" spans="1:8" x14ac:dyDescent="0.25">
      <c r="B14" s="1280">
        <v>43723</v>
      </c>
      <c r="C14" s="1280">
        <v>43726</v>
      </c>
      <c r="D14" s="1218" t="s">
        <v>16129</v>
      </c>
      <c r="E14" s="1218" t="s">
        <v>16130</v>
      </c>
      <c r="F14" s="1218" t="s">
        <v>172</v>
      </c>
      <c r="G14" s="1279">
        <v>2065</v>
      </c>
      <c r="H14" s="1277" t="s">
        <v>16138</v>
      </c>
    </row>
    <row r="15" spans="1:8" x14ac:dyDescent="0.25">
      <c r="B15" s="1280">
        <v>43723</v>
      </c>
      <c r="C15" s="1280">
        <v>43726</v>
      </c>
      <c r="D15" s="1218" t="s">
        <v>730</v>
      </c>
      <c r="E15" s="1218" t="s">
        <v>1050</v>
      </c>
      <c r="F15" s="1218" t="s">
        <v>172</v>
      </c>
      <c r="G15" s="1279">
        <v>1427</v>
      </c>
      <c r="H15" s="1277" t="s">
        <v>16138</v>
      </c>
    </row>
    <row r="16" spans="1:8" x14ac:dyDescent="0.25">
      <c r="B16" s="1280">
        <v>43723</v>
      </c>
      <c r="C16" s="1280">
        <v>43726</v>
      </c>
      <c r="D16" s="1218" t="s">
        <v>13733</v>
      </c>
      <c r="E16" s="1218" t="s">
        <v>16131</v>
      </c>
      <c r="F16" s="1218" t="s">
        <v>172</v>
      </c>
      <c r="G16" s="1279">
        <v>2057</v>
      </c>
      <c r="H16" s="1277" t="s">
        <v>16138</v>
      </c>
    </row>
    <row r="17" spans="1:8" x14ac:dyDescent="0.25">
      <c r="B17" s="1280">
        <v>43723</v>
      </c>
      <c r="C17" s="1280">
        <v>43726</v>
      </c>
      <c r="D17" s="1218" t="s">
        <v>16132</v>
      </c>
      <c r="E17" s="1218" t="s">
        <v>1050</v>
      </c>
      <c r="F17" s="1218" t="s">
        <v>172</v>
      </c>
      <c r="G17" s="1279">
        <v>2040</v>
      </c>
      <c r="H17" s="1277" t="s">
        <v>16138</v>
      </c>
    </row>
    <row r="18" spans="1:8" x14ac:dyDescent="0.25">
      <c r="B18" s="1280">
        <v>43726</v>
      </c>
      <c r="C18" s="1280">
        <v>43730</v>
      </c>
      <c r="D18" s="1278" t="s">
        <v>1512</v>
      </c>
      <c r="E18" s="1218" t="s">
        <v>7064</v>
      </c>
      <c r="F18" s="1278" t="s">
        <v>7306</v>
      </c>
      <c r="G18" s="1279">
        <v>2491</v>
      </c>
      <c r="H18" s="1277" t="s">
        <v>16139</v>
      </c>
    </row>
    <row r="19" spans="1:8" x14ac:dyDescent="0.25">
      <c r="B19" s="1280">
        <v>43733</v>
      </c>
      <c r="C19" s="1280">
        <v>43735</v>
      </c>
      <c r="D19" s="1278" t="s">
        <v>16133</v>
      </c>
      <c r="E19" s="1278" t="s">
        <v>3598</v>
      </c>
      <c r="F19" s="1278" t="s">
        <v>1157</v>
      </c>
      <c r="G19" s="1279">
        <v>1266</v>
      </c>
      <c r="H19" s="1278" t="s">
        <v>16134</v>
      </c>
    </row>
    <row r="20" spans="1:8" x14ac:dyDescent="0.25">
      <c r="B20" s="1280">
        <v>43733</v>
      </c>
      <c r="C20" s="1280">
        <v>43735</v>
      </c>
      <c r="D20" s="1278" t="s">
        <v>7061</v>
      </c>
      <c r="E20" s="1278" t="s">
        <v>3598</v>
      </c>
      <c r="F20" s="1278" t="s">
        <v>1157</v>
      </c>
      <c r="G20" s="1279">
        <v>865</v>
      </c>
      <c r="H20" s="1278" t="s">
        <v>16134</v>
      </c>
    </row>
    <row r="21" spans="1:8" x14ac:dyDescent="0.25">
      <c r="B21" s="1280">
        <v>43730</v>
      </c>
      <c r="C21" s="1280">
        <v>43736</v>
      </c>
      <c r="D21" s="1278" t="s">
        <v>16135</v>
      </c>
      <c r="E21" s="1278" t="s">
        <v>1050</v>
      </c>
      <c r="F21" s="1278" t="s">
        <v>16136</v>
      </c>
      <c r="G21" s="1279">
        <v>4165</v>
      </c>
      <c r="H21" s="1278" t="s">
        <v>16137</v>
      </c>
    </row>
    <row r="22" spans="1:8" x14ac:dyDescent="0.25">
      <c r="B22" s="1280">
        <v>43730</v>
      </c>
      <c r="C22" s="1280">
        <v>43735</v>
      </c>
      <c r="D22" s="1278" t="s">
        <v>730</v>
      </c>
      <c r="E22" s="1278" t="s">
        <v>1050</v>
      </c>
      <c r="F22" s="1278" t="s">
        <v>587</v>
      </c>
      <c r="G22" s="1279">
        <v>3895</v>
      </c>
      <c r="H22" s="1278" t="s">
        <v>16137</v>
      </c>
    </row>
    <row r="23" spans="1:8" x14ac:dyDescent="0.25">
      <c r="B23" s="128"/>
      <c r="C23" s="128"/>
      <c r="D23" s="128"/>
      <c r="E23" s="128"/>
      <c r="F23" s="128"/>
      <c r="G23" s="128"/>
      <c r="H23" s="128"/>
    </row>
    <row r="26" spans="1:8" x14ac:dyDescent="0.25">
      <c r="A26" s="184"/>
      <c r="B26" s="332"/>
      <c r="C26" s="332"/>
      <c r="D26" s="99"/>
      <c r="E26" s="99"/>
      <c r="F26" s="99"/>
      <c r="G26" s="333"/>
      <c r="H26" s="99"/>
    </row>
    <row r="27" spans="1:8" x14ac:dyDescent="0.25">
      <c r="A27" s="128" t="s">
        <v>9166</v>
      </c>
      <c r="B27" s="128"/>
      <c r="C27" s="128"/>
      <c r="D27" s="128"/>
      <c r="E27" s="128"/>
      <c r="F27" s="128"/>
      <c r="G27" s="128"/>
      <c r="H27" s="128"/>
    </row>
    <row r="28" spans="1:8" x14ac:dyDescent="0.25">
      <c r="B28" s="128"/>
      <c r="C28" s="128"/>
      <c r="D28" s="128"/>
      <c r="E28" s="128"/>
      <c r="F28" s="128"/>
      <c r="G28" s="128"/>
      <c r="H28" s="128"/>
    </row>
    <row r="29" spans="1:8" x14ac:dyDescent="0.25">
      <c r="B29" s="128"/>
      <c r="C29" s="128"/>
      <c r="D29" s="128"/>
      <c r="E29" s="128"/>
      <c r="F29" s="128"/>
      <c r="G29" s="128"/>
      <c r="H29" s="128"/>
    </row>
    <row r="30" spans="1:8" x14ac:dyDescent="0.25">
      <c r="B30" s="128"/>
      <c r="C30" s="128"/>
      <c r="D30" s="128"/>
      <c r="E30" s="128"/>
      <c r="F30" s="128"/>
      <c r="G30" s="128"/>
      <c r="H30" s="128"/>
    </row>
    <row r="31" spans="1:8" x14ac:dyDescent="0.25">
      <c r="B31" s="128"/>
      <c r="C31" s="128"/>
      <c r="D31" s="128"/>
      <c r="E31" s="128"/>
      <c r="F31" s="128"/>
      <c r="G31" s="128"/>
      <c r="H31" s="128"/>
    </row>
    <row r="32" spans="1:8" x14ac:dyDescent="0.25">
      <c r="B32" s="128"/>
      <c r="C32" s="128"/>
      <c r="D32" s="128"/>
      <c r="E32" s="128"/>
      <c r="F32" s="128"/>
      <c r="G32" s="128"/>
      <c r="H32" s="128"/>
    </row>
    <row r="33" spans="1:8" x14ac:dyDescent="0.25">
      <c r="B33" s="128"/>
      <c r="C33" s="128"/>
      <c r="D33" s="128"/>
      <c r="E33" s="128"/>
      <c r="F33" s="128"/>
      <c r="G33" s="128"/>
      <c r="H33" s="128"/>
    </row>
    <row r="34" spans="1:8" x14ac:dyDescent="0.25">
      <c r="B34" s="128"/>
      <c r="C34" s="128"/>
      <c r="D34" s="128"/>
      <c r="E34" s="128"/>
      <c r="F34" s="128"/>
      <c r="G34" s="128"/>
      <c r="H34" s="128"/>
    </row>
    <row r="35" spans="1:8" x14ac:dyDescent="0.25">
      <c r="B35" s="128"/>
      <c r="C35" s="128"/>
      <c r="D35" s="128"/>
      <c r="E35" s="128"/>
      <c r="F35" s="128"/>
      <c r="G35" s="128"/>
      <c r="H35" s="128"/>
    </row>
    <row r="36" spans="1:8" x14ac:dyDescent="0.25">
      <c r="B36" s="128"/>
      <c r="C36" s="128"/>
      <c r="D36" s="128"/>
      <c r="E36" s="128"/>
      <c r="F36" s="128"/>
      <c r="G36" s="128"/>
      <c r="H36" s="128"/>
    </row>
    <row r="37" spans="1:8" x14ac:dyDescent="0.25">
      <c r="B37" s="128"/>
      <c r="C37" s="128"/>
      <c r="D37" s="128"/>
      <c r="E37" s="128"/>
      <c r="F37" s="128"/>
      <c r="G37" s="128"/>
      <c r="H37" s="128"/>
    </row>
    <row r="38" spans="1:8" x14ac:dyDescent="0.25">
      <c r="B38" s="122"/>
      <c r="C38" s="122"/>
      <c r="D38" s="341"/>
      <c r="E38" s="1249"/>
      <c r="F38" s="1249"/>
      <c r="G38" s="123"/>
      <c r="H38" s="1251"/>
    </row>
    <row r="39" spans="1:8" x14ac:dyDescent="0.25">
      <c r="A39" s="184"/>
      <c r="B39" s="332"/>
      <c r="C39" s="332"/>
      <c r="D39" s="99"/>
      <c r="E39" s="99"/>
      <c r="F39" s="99"/>
      <c r="G39" s="333"/>
      <c r="H39" s="99"/>
    </row>
    <row r="40" spans="1:8" x14ac:dyDescent="0.25">
      <c r="A40" s="128" t="s">
        <v>24</v>
      </c>
      <c r="B40" s="115"/>
      <c r="C40" s="115"/>
      <c r="D40" s="1252"/>
      <c r="E40" s="544"/>
      <c r="F40" s="1252"/>
      <c r="G40" s="113"/>
      <c r="H40" s="1252"/>
    </row>
    <row r="41" spans="1:8" x14ac:dyDescent="0.25">
      <c r="B41" s="115"/>
      <c r="C41" s="115"/>
      <c r="D41" s="1254"/>
      <c r="E41" s="544"/>
      <c r="F41" s="1254"/>
      <c r="G41" s="113"/>
      <c r="H41" s="1254"/>
    </row>
    <row r="42" spans="1:8" x14ac:dyDescent="0.25">
      <c r="B42" s="989">
        <v>43714</v>
      </c>
      <c r="C42" s="989">
        <v>43720</v>
      </c>
      <c r="D42" s="950" t="s">
        <v>2547</v>
      </c>
      <c r="E42" s="950" t="s">
        <v>15444</v>
      </c>
      <c r="F42" s="950" t="s">
        <v>1504</v>
      </c>
      <c r="G42" s="1019">
        <v>2805.35</v>
      </c>
      <c r="H42" s="950" t="s">
        <v>16219</v>
      </c>
    </row>
    <row r="43" spans="1:8" x14ac:dyDescent="0.25">
      <c r="B43" s="989">
        <v>43715</v>
      </c>
      <c r="C43" s="989">
        <v>43719</v>
      </c>
      <c r="D43" s="950" t="s">
        <v>10972</v>
      </c>
      <c r="E43" s="950" t="s">
        <v>1519</v>
      </c>
      <c r="F43" s="950" t="s">
        <v>1504</v>
      </c>
      <c r="G43" s="1019">
        <v>2109</v>
      </c>
      <c r="H43" s="950" t="s">
        <v>16220</v>
      </c>
    </row>
    <row r="44" spans="1:8" x14ac:dyDescent="0.25">
      <c r="B44" s="989">
        <v>43715</v>
      </c>
      <c r="C44" s="989">
        <v>43720</v>
      </c>
      <c r="D44" s="950" t="s">
        <v>1056</v>
      </c>
      <c r="E44" s="950" t="s">
        <v>54</v>
      </c>
      <c r="F44" s="950" t="s">
        <v>1504</v>
      </c>
      <c r="G44" s="1019">
        <v>3410</v>
      </c>
      <c r="H44" s="950" t="s">
        <v>16220</v>
      </c>
    </row>
    <row r="45" spans="1:8" x14ac:dyDescent="0.25">
      <c r="B45" s="989">
        <v>43716</v>
      </c>
      <c r="C45" s="989">
        <v>43719</v>
      </c>
      <c r="D45" s="950" t="s">
        <v>1520</v>
      </c>
      <c r="E45" s="950" t="s">
        <v>16221</v>
      </c>
      <c r="F45" s="950" t="s">
        <v>1504</v>
      </c>
      <c r="G45" s="1019">
        <v>2616.7399999999998</v>
      </c>
      <c r="H45" s="950" t="s">
        <v>16220</v>
      </c>
    </row>
    <row r="46" spans="1:8" x14ac:dyDescent="0.25">
      <c r="B46" s="989">
        <v>43716</v>
      </c>
      <c r="C46" s="989">
        <v>43720</v>
      </c>
      <c r="D46" s="950" t="s">
        <v>10308</v>
      </c>
      <c r="E46" s="950" t="s">
        <v>10073</v>
      </c>
      <c r="F46" s="950" t="s">
        <v>1504</v>
      </c>
      <c r="G46" s="1019">
        <v>2932</v>
      </c>
      <c r="H46" s="950" t="s">
        <v>16220</v>
      </c>
    </row>
    <row r="47" spans="1:8" x14ac:dyDescent="0.25">
      <c r="B47" s="989">
        <v>43716</v>
      </c>
      <c r="C47" s="989">
        <v>43719</v>
      </c>
      <c r="D47" s="950" t="s">
        <v>16222</v>
      </c>
      <c r="E47" s="950" t="s">
        <v>1519</v>
      </c>
      <c r="F47" s="950" t="s">
        <v>1504</v>
      </c>
      <c r="G47" s="1019">
        <v>2093.96</v>
      </c>
      <c r="H47" s="950" t="s">
        <v>16220</v>
      </c>
    </row>
    <row r="48" spans="1:8" x14ac:dyDescent="0.25">
      <c r="B48" s="989">
        <v>43720</v>
      </c>
      <c r="C48" s="989">
        <v>43721</v>
      </c>
      <c r="D48" s="950" t="s">
        <v>5726</v>
      </c>
      <c r="E48" s="950" t="s">
        <v>16223</v>
      </c>
      <c r="F48" s="950" t="s">
        <v>1329</v>
      </c>
      <c r="G48" s="1019">
        <v>238.5</v>
      </c>
      <c r="H48" s="950" t="s">
        <v>16224</v>
      </c>
    </row>
    <row r="49" spans="1:8" x14ac:dyDescent="0.25">
      <c r="B49" s="989">
        <v>43720</v>
      </c>
      <c r="C49" s="989">
        <v>43721</v>
      </c>
      <c r="D49" s="950" t="s">
        <v>3611</v>
      </c>
      <c r="E49" s="950" t="s">
        <v>16225</v>
      </c>
      <c r="F49" s="950" t="s">
        <v>1572</v>
      </c>
      <c r="G49" s="1019">
        <v>207.5</v>
      </c>
      <c r="H49" s="950" t="s">
        <v>16226</v>
      </c>
    </row>
    <row r="50" spans="1:8" x14ac:dyDescent="0.25">
      <c r="B50" s="989">
        <v>43720</v>
      </c>
      <c r="C50" s="989">
        <v>43722</v>
      </c>
      <c r="D50" s="950" t="s">
        <v>1524</v>
      </c>
      <c r="E50" s="950" t="s">
        <v>16227</v>
      </c>
      <c r="F50" s="950" t="s">
        <v>1329</v>
      </c>
      <c r="G50" s="1019">
        <v>698.3</v>
      </c>
      <c r="H50" s="950" t="s">
        <v>16228</v>
      </c>
    </row>
    <row r="51" spans="1:8" x14ac:dyDescent="0.25">
      <c r="B51" s="989">
        <v>43723</v>
      </c>
      <c r="C51" s="989">
        <v>43726</v>
      </c>
      <c r="D51" s="950" t="s">
        <v>9564</v>
      </c>
      <c r="E51" s="950" t="s">
        <v>16229</v>
      </c>
      <c r="F51" s="950" t="s">
        <v>789</v>
      </c>
      <c r="G51" s="1019">
        <v>1031.82</v>
      </c>
      <c r="H51" s="950" t="s">
        <v>16230</v>
      </c>
    </row>
    <row r="52" spans="1:8" x14ac:dyDescent="0.25">
      <c r="B52" s="989">
        <v>43724</v>
      </c>
      <c r="C52" s="989">
        <v>43725</v>
      </c>
      <c r="D52" s="950" t="s">
        <v>766</v>
      </c>
      <c r="E52" s="950" t="s">
        <v>16009</v>
      </c>
      <c r="F52" s="950" t="s">
        <v>172</v>
      </c>
      <c r="G52" s="1019">
        <v>0</v>
      </c>
      <c r="H52" s="950" t="s">
        <v>16231</v>
      </c>
    </row>
    <row r="53" spans="1:8" x14ac:dyDescent="0.25">
      <c r="B53" s="989">
        <v>43730</v>
      </c>
      <c r="C53" s="989">
        <v>43735</v>
      </c>
      <c r="D53" s="950" t="s">
        <v>35</v>
      </c>
      <c r="E53" s="950" t="s">
        <v>16225</v>
      </c>
      <c r="F53" s="950" t="s">
        <v>1115</v>
      </c>
      <c r="G53" s="1019">
        <v>1106.6500000000001</v>
      </c>
      <c r="H53" s="950" t="s">
        <v>16232</v>
      </c>
    </row>
    <row r="54" spans="1:8" x14ac:dyDescent="0.25">
      <c r="B54" s="989">
        <v>43735</v>
      </c>
      <c r="C54" s="989">
        <v>43735</v>
      </c>
      <c r="D54" s="950" t="s">
        <v>16217</v>
      </c>
      <c r="E54" s="950" t="s">
        <v>1494</v>
      </c>
      <c r="F54" s="950" t="s">
        <v>1642</v>
      </c>
      <c r="G54" s="1019">
        <v>0</v>
      </c>
      <c r="H54" s="950" t="s">
        <v>16233</v>
      </c>
    </row>
    <row r="55" spans="1:8" x14ac:dyDescent="0.25">
      <c r="B55" s="115"/>
      <c r="C55" s="115"/>
      <c r="D55" s="1252"/>
      <c r="E55" s="544"/>
      <c r="F55" s="1252"/>
      <c r="G55" s="113"/>
      <c r="H55" s="1252"/>
    </row>
    <row r="56" spans="1:8" x14ac:dyDescent="0.25">
      <c r="B56" s="115"/>
      <c r="C56" s="115"/>
      <c r="D56" s="1252"/>
      <c r="E56" s="544"/>
      <c r="F56" s="1252"/>
      <c r="G56" s="113"/>
      <c r="H56" s="544"/>
    </row>
    <row r="57" spans="1:8" x14ac:dyDescent="0.25">
      <c r="B57" s="115"/>
      <c r="C57" s="115"/>
      <c r="D57" s="1168"/>
      <c r="E57" s="544"/>
      <c r="F57" s="1168"/>
      <c r="G57" s="113"/>
      <c r="H57" s="1168"/>
    </row>
    <row r="58" spans="1:8" x14ac:dyDescent="0.25">
      <c r="B58" s="115"/>
      <c r="C58" s="115"/>
      <c r="D58" s="1168"/>
      <c r="E58" s="544"/>
      <c r="F58" s="1168"/>
      <c r="G58" s="113"/>
      <c r="H58" s="1168"/>
    </row>
    <row r="59" spans="1:8" x14ac:dyDescent="0.25">
      <c r="B59" s="115"/>
      <c r="C59" s="115"/>
      <c r="D59" s="1168"/>
      <c r="E59" s="544"/>
      <c r="F59" s="1168"/>
      <c r="G59" s="113"/>
      <c r="H59" s="1168"/>
    </row>
    <row r="60" spans="1:8" x14ac:dyDescent="0.25">
      <c r="B60" s="115"/>
      <c r="C60" s="115"/>
      <c r="D60" s="1168"/>
      <c r="E60" s="544"/>
      <c r="F60" s="1168"/>
      <c r="G60" s="113"/>
      <c r="H60" s="1168"/>
    </row>
    <row r="61" spans="1:8" x14ac:dyDescent="0.25">
      <c r="A61" s="184"/>
      <c r="B61" s="332"/>
      <c r="C61" s="332"/>
      <c r="D61" s="99"/>
      <c r="E61" s="99"/>
      <c r="F61" s="99"/>
      <c r="G61" s="333"/>
      <c r="H61" s="99"/>
    </row>
    <row r="62" spans="1:8" x14ac:dyDescent="0.25">
      <c r="A62" s="128" t="s">
        <v>100</v>
      </c>
      <c r="B62" s="554"/>
      <c r="C62" s="554"/>
      <c r="D62" s="194"/>
      <c r="E62" s="194"/>
      <c r="F62" s="195"/>
      <c r="G62" s="558"/>
      <c r="H62" s="197"/>
    </row>
    <row r="63" spans="1:8" x14ac:dyDescent="0.25">
      <c r="B63" s="554"/>
      <c r="C63" s="555"/>
      <c r="D63" s="194"/>
      <c r="E63" s="194"/>
      <c r="F63" s="195"/>
      <c r="G63" s="558"/>
      <c r="H63" s="197"/>
    </row>
    <row r="64" spans="1:8" x14ac:dyDescent="0.25">
      <c r="B64" s="554"/>
      <c r="C64" s="554"/>
      <c r="D64" s="194"/>
      <c r="E64" s="194"/>
      <c r="F64" s="195"/>
      <c r="G64" s="558"/>
      <c r="H64" s="197"/>
    </row>
    <row r="65" spans="1:8" x14ac:dyDescent="0.25">
      <c r="B65" s="554"/>
      <c r="C65" s="554"/>
      <c r="D65" s="194"/>
      <c r="E65" s="194"/>
      <c r="F65" s="195"/>
      <c r="G65" s="558"/>
      <c r="H65" s="197"/>
    </row>
    <row r="66" spans="1:8" x14ac:dyDescent="0.25">
      <c r="A66" s="184"/>
      <c r="B66" s="332"/>
      <c r="C66" s="332"/>
      <c r="D66" s="99"/>
      <c r="E66" s="99"/>
      <c r="F66" s="99"/>
      <c r="G66" s="333"/>
      <c r="H66" s="99"/>
    </row>
    <row r="67" spans="1:8" x14ac:dyDescent="0.25">
      <c r="A67" s="128" t="s">
        <v>25</v>
      </c>
      <c r="B67" s="122"/>
      <c r="C67" s="122"/>
      <c r="D67" s="1164"/>
      <c r="E67" s="1167"/>
      <c r="F67" s="1164"/>
      <c r="G67" s="123"/>
      <c r="H67" s="1167"/>
    </row>
    <row r="68" spans="1:8" x14ac:dyDescent="0.25">
      <c r="B68" s="911"/>
      <c r="C68" s="911"/>
      <c r="D68" s="914"/>
      <c r="E68" s="238"/>
      <c r="F68" s="914"/>
      <c r="G68" s="910"/>
      <c r="H68" s="238"/>
    </row>
    <row r="69" spans="1:8" x14ac:dyDescent="0.25">
      <c r="B69" s="922">
        <v>43719</v>
      </c>
      <c r="C69" s="922">
        <v>43721</v>
      </c>
      <c r="D69" s="547" t="s">
        <v>1549</v>
      </c>
      <c r="E69" s="572" t="s">
        <v>3810</v>
      </c>
      <c r="F69" s="547" t="s">
        <v>1329</v>
      </c>
      <c r="G69" s="1110">
        <v>50</v>
      </c>
      <c r="H69" s="572" t="s">
        <v>16097</v>
      </c>
    </row>
    <row r="70" spans="1:8" x14ac:dyDescent="0.25">
      <c r="B70" s="922">
        <v>43720</v>
      </c>
      <c r="C70" s="922">
        <v>43724</v>
      </c>
      <c r="D70" s="547" t="s">
        <v>8800</v>
      </c>
      <c r="E70" s="572" t="s">
        <v>3363</v>
      </c>
      <c r="F70" s="547" t="s">
        <v>15802</v>
      </c>
      <c r="G70" s="1110">
        <v>0</v>
      </c>
      <c r="H70" s="572" t="s">
        <v>16197</v>
      </c>
    </row>
    <row r="71" spans="1:8" x14ac:dyDescent="0.25">
      <c r="B71" s="922">
        <v>43721</v>
      </c>
      <c r="C71" s="922">
        <v>43722</v>
      </c>
      <c r="D71" s="547" t="s">
        <v>16198</v>
      </c>
      <c r="E71" s="572" t="s">
        <v>37</v>
      </c>
      <c r="F71" s="547" t="s">
        <v>2732</v>
      </c>
      <c r="G71" s="1110">
        <v>2021</v>
      </c>
      <c r="H71" s="572" t="s">
        <v>16199</v>
      </c>
    </row>
    <row r="72" spans="1:8" x14ac:dyDescent="0.25">
      <c r="B72" s="922">
        <v>43722</v>
      </c>
      <c r="C72" s="922">
        <v>43729</v>
      </c>
      <c r="D72" s="935" t="s">
        <v>16098</v>
      </c>
      <c r="E72" s="950" t="s">
        <v>667</v>
      </c>
      <c r="F72" s="935" t="s">
        <v>1157</v>
      </c>
      <c r="G72" s="1110">
        <v>2994</v>
      </c>
      <c r="H72" s="950" t="s">
        <v>16099</v>
      </c>
    </row>
    <row r="73" spans="1:8" x14ac:dyDescent="0.25">
      <c r="B73" s="922">
        <v>43724</v>
      </c>
      <c r="C73" s="922">
        <v>43729</v>
      </c>
      <c r="D73" s="935" t="s">
        <v>4573</v>
      </c>
      <c r="E73" s="950" t="s">
        <v>821</v>
      </c>
      <c r="F73" s="935" t="s">
        <v>1702</v>
      </c>
      <c r="G73" s="1110">
        <v>3251</v>
      </c>
      <c r="H73" s="950" t="s">
        <v>16100</v>
      </c>
    </row>
    <row r="74" spans="1:8" x14ac:dyDescent="0.25">
      <c r="B74" s="922">
        <v>43724</v>
      </c>
      <c r="C74" s="922">
        <v>43725</v>
      </c>
      <c r="D74" s="935" t="s">
        <v>806</v>
      </c>
      <c r="E74" s="950" t="s">
        <v>4077</v>
      </c>
      <c r="F74" s="935" t="s">
        <v>213</v>
      </c>
      <c r="G74" s="1110">
        <v>1333</v>
      </c>
      <c r="H74" s="950" t="s">
        <v>16101</v>
      </c>
    </row>
    <row r="75" spans="1:8" x14ac:dyDescent="0.25">
      <c r="B75" s="922">
        <v>43725</v>
      </c>
      <c r="C75" s="922">
        <v>43730</v>
      </c>
      <c r="D75" s="935" t="s">
        <v>2751</v>
      </c>
      <c r="E75" s="950" t="s">
        <v>818</v>
      </c>
      <c r="F75" s="935" t="s">
        <v>356</v>
      </c>
      <c r="G75" s="1110">
        <v>0</v>
      </c>
      <c r="H75" s="950" t="s">
        <v>16102</v>
      </c>
    </row>
    <row r="76" spans="1:8" x14ac:dyDescent="0.25">
      <c r="B76" s="922">
        <v>43725</v>
      </c>
      <c r="C76" s="922">
        <v>43730</v>
      </c>
      <c r="D76" s="935" t="s">
        <v>2748</v>
      </c>
      <c r="E76" s="950" t="s">
        <v>818</v>
      </c>
      <c r="F76" s="935" t="s">
        <v>356</v>
      </c>
      <c r="G76" s="1110">
        <v>0</v>
      </c>
      <c r="H76" s="950" t="s">
        <v>16102</v>
      </c>
    </row>
    <row r="77" spans="1:8" x14ac:dyDescent="0.25">
      <c r="B77" s="922">
        <v>43730</v>
      </c>
      <c r="C77" s="922">
        <v>43732</v>
      </c>
      <c r="D77" s="935" t="s">
        <v>10255</v>
      </c>
      <c r="E77" s="950" t="s">
        <v>15620</v>
      </c>
      <c r="F77" s="935" t="s">
        <v>16103</v>
      </c>
      <c r="G77" s="1110">
        <v>0</v>
      </c>
      <c r="H77" s="950" t="s">
        <v>16104</v>
      </c>
    </row>
    <row r="78" spans="1:8" x14ac:dyDescent="0.25">
      <c r="B78" s="922">
        <v>43730</v>
      </c>
      <c r="C78" s="922">
        <v>43733</v>
      </c>
      <c r="D78" s="935" t="s">
        <v>6988</v>
      </c>
      <c r="E78" s="950" t="s">
        <v>14473</v>
      </c>
      <c r="F78" s="935" t="s">
        <v>916</v>
      </c>
      <c r="G78" s="1110">
        <v>1019</v>
      </c>
      <c r="H78" s="950" t="s">
        <v>16105</v>
      </c>
    </row>
    <row r="79" spans="1:8" x14ac:dyDescent="0.25">
      <c r="B79" s="922">
        <v>43730</v>
      </c>
      <c r="C79" s="922">
        <v>43733</v>
      </c>
      <c r="D79" s="547" t="s">
        <v>2274</v>
      </c>
      <c r="E79" s="572" t="s">
        <v>16106</v>
      </c>
      <c r="F79" s="547" t="s">
        <v>916</v>
      </c>
      <c r="G79" s="1110">
        <v>1019</v>
      </c>
      <c r="H79" s="572" t="s">
        <v>16105</v>
      </c>
    </row>
    <row r="80" spans="1:8" x14ac:dyDescent="0.25">
      <c r="B80" s="922">
        <v>43731</v>
      </c>
      <c r="C80" s="922">
        <v>43734</v>
      </c>
      <c r="D80" s="547" t="s">
        <v>15413</v>
      </c>
      <c r="E80" s="572" t="s">
        <v>3084</v>
      </c>
      <c r="F80" s="572" t="s">
        <v>30</v>
      </c>
      <c r="G80" s="1110">
        <v>1496</v>
      </c>
      <c r="H80" s="572" t="s">
        <v>16107</v>
      </c>
    </row>
    <row r="81" spans="2:8" x14ac:dyDescent="0.25">
      <c r="B81" s="922">
        <v>43732</v>
      </c>
      <c r="C81" s="922">
        <v>43734</v>
      </c>
      <c r="D81" s="547" t="s">
        <v>1549</v>
      </c>
      <c r="E81" s="572" t="s">
        <v>3810</v>
      </c>
      <c r="F81" s="572" t="s">
        <v>1812</v>
      </c>
      <c r="G81" s="1110">
        <v>1323</v>
      </c>
      <c r="H81" s="572" t="s">
        <v>16108</v>
      </c>
    </row>
    <row r="82" spans="2:8" x14ac:dyDescent="0.25">
      <c r="B82" s="922">
        <v>43734</v>
      </c>
      <c r="C82" s="922">
        <v>43737</v>
      </c>
      <c r="D82" s="994" t="s">
        <v>7949</v>
      </c>
      <c r="E82" s="553" t="s">
        <v>1688</v>
      </c>
      <c r="F82" s="994" t="s">
        <v>30</v>
      </c>
      <c r="G82" s="1110">
        <v>2700</v>
      </c>
      <c r="H82" s="553" t="s">
        <v>16109</v>
      </c>
    </row>
    <row r="83" spans="2:8" x14ac:dyDescent="0.25">
      <c r="B83" s="922">
        <v>43734</v>
      </c>
      <c r="C83" s="922">
        <v>43737</v>
      </c>
      <c r="D83" s="994" t="s">
        <v>814</v>
      </c>
      <c r="E83" s="553" t="s">
        <v>1688</v>
      </c>
      <c r="F83" s="994" t="s">
        <v>5081</v>
      </c>
      <c r="G83" s="1110">
        <v>2700</v>
      </c>
      <c r="H83" s="553" t="s">
        <v>16110</v>
      </c>
    </row>
    <row r="84" spans="2:8" x14ac:dyDescent="0.25">
      <c r="B84" s="122"/>
      <c r="C84" s="122"/>
      <c r="D84" s="85"/>
      <c r="E84" s="164"/>
      <c r="F84" s="85"/>
      <c r="G84" s="123"/>
      <c r="H84" s="164"/>
    </row>
    <row r="85" spans="2:8" x14ac:dyDescent="0.25">
      <c r="B85" s="122"/>
      <c r="C85" s="122"/>
      <c r="D85" s="1164"/>
      <c r="E85" s="1167"/>
      <c r="F85" s="1164"/>
      <c r="G85" s="123"/>
      <c r="H85" s="1167"/>
    </row>
    <row r="86" spans="2:8" x14ac:dyDescent="0.25">
      <c r="B86" s="122"/>
      <c r="C86" s="122"/>
      <c r="D86" s="1164"/>
      <c r="E86" s="1167"/>
      <c r="F86" s="1164"/>
      <c r="G86" s="123"/>
      <c r="H86" s="1167"/>
    </row>
    <row r="87" spans="2:8" x14ac:dyDescent="0.25">
      <c r="B87" s="122"/>
      <c r="C87" s="122"/>
      <c r="D87" s="1164"/>
      <c r="E87" s="1167"/>
      <c r="F87" s="1164"/>
      <c r="G87" s="123"/>
      <c r="H87" s="1167"/>
    </row>
    <row r="88" spans="2:8" x14ac:dyDescent="0.25">
      <c r="B88" s="122"/>
      <c r="C88" s="122"/>
      <c r="D88" s="1164"/>
      <c r="E88" s="1167"/>
      <c r="F88" s="1164"/>
      <c r="G88" s="123"/>
      <c r="H88" s="1167"/>
    </row>
    <row r="89" spans="2:8" x14ac:dyDescent="0.25">
      <c r="B89" s="122"/>
      <c r="C89" s="122"/>
      <c r="D89" s="1164"/>
      <c r="E89" s="1167"/>
      <c r="F89" s="1164"/>
      <c r="G89" s="123"/>
      <c r="H89" s="1167"/>
    </row>
    <row r="90" spans="2:8" x14ac:dyDescent="0.25">
      <c r="B90" s="122"/>
      <c r="C90" s="122"/>
      <c r="D90" s="1164"/>
      <c r="E90" s="1167"/>
      <c r="F90" s="1164"/>
      <c r="G90" s="123"/>
      <c r="H90" s="1167"/>
    </row>
    <row r="91" spans="2:8" x14ac:dyDescent="0.25">
      <c r="B91" s="122"/>
      <c r="C91" s="122"/>
      <c r="D91" s="1164"/>
      <c r="E91" s="1167"/>
      <c r="F91" s="1164"/>
      <c r="G91" s="123"/>
      <c r="H91" s="1167"/>
    </row>
    <row r="92" spans="2:8" x14ac:dyDescent="0.25">
      <c r="B92" s="122"/>
      <c r="C92" s="122"/>
      <c r="D92" s="1164"/>
      <c r="E92" s="1167"/>
      <c r="F92" s="1164"/>
      <c r="G92" s="123"/>
      <c r="H92" s="1167"/>
    </row>
    <row r="93" spans="2:8" x14ac:dyDescent="0.25">
      <c r="B93" s="122"/>
      <c r="C93" s="122"/>
      <c r="D93" s="1164"/>
      <c r="E93" s="1167"/>
      <c r="F93" s="1164"/>
      <c r="G93" s="123"/>
      <c r="H93" s="1167"/>
    </row>
    <row r="94" spans="2:8" x14ac:dyDescent="0.25">
      <c r="B94" s="122"/>
      <c r="C94" s="122"/>
      <c r="D94" s="1165"/>
      <c r="E94" s="1168"/>
      <c r="F94" s="1165"/>
      <c r="G94" s="123"/>
      <c r="H94" s="1168"/>
    </row>
    <row r="95" spans="2:8" x14ac:dyDescent="0.25">
      <c r="B95" s="122"/>
      <c r="C95" s="122"/>
      <c r="D95" s="1165"/>
      <c r="E95" s="1168"/>
      <c r="F95" s="1165"/>
      <c r="G95" s="123"/>
      <c r="H95" s="1168"/>
    </row>
    <row r="96" spans="2:8" x14ac:dyDescent="0.25">
      <c r="B96" s="122"/>
      <c r="C96" s="122"/>
      <c r="D96" s="1165"/>
      <c r="E96" s="1168"/>
      <c r="F96" s="1165"/>
      <c r="G96" s="123"/>
      <c r="H96" s="1168"/>
    </row>
    <row r="97" spans="1:8" x14ac:dyDescent="0.25">
      <c r="B97" s="122"/>
      <c r="C97" s="122"/>
      <c r="D97" s="1165"/>
      <c r="E97" s="1168"/>
      <c r="F97" s="1165"/>
      <c r="G97" s="123"/>
      <c r="H97" s="1168"/>
    </row>
    <row r="98" spans="1:8" x14ac:dyDescent="0.25">
      <c r="B98" s="122"/>
      <c r="C98" s="122"/>
      <c r="D98" s="1165"/>
      <c r="E98" s="1168"/>
      <c r="F98" s="1165"/>
      <c r="G98" s="123"/>
      <c r="H98" s="1168"/>
    </row>
    <row r="99" spans="1:8" x14ac:dyDescent="0.25">
      <c r="B99" s="122"/>
      <c r="C99" s="122"/>
      <c r="D99" s="1165"/>
      <c r="E99" s="1168"/>
      <c r="F99" s="1165"/>
      <c r="G99" s="123"/>
      <c r="H99" s="1168"/>
    </row>
    <row r="100" spans="1:8" x14ac:dyDescent="0.25">
      <c r="A100" s="184"/>
      <c r="B100" s="332"/>
      <c r="C100" s="332"/>
      <c r="D100" s="99"/>
      <c r="E100" s="99"/>
      <c r="F100" s="99"/>
      <c r="G100" s="333"/>
      <c r="H100" s="99"/>
    </row>
    <row r="101" spans="1:8" x14ac:dyDescent="0.25">
      <c r="A101" s="128" t="s">
        <v>32</v>
      </c>
      <c r="B101" s="122"/>
      <c r="C101" s="122"/>
      <c r="D101" s="1164"/>
      <c r="E101" s="260"/>
      <c r="F101" s="1164"/>
      <c r="G101" s="123"/>
      <c r="H101" s="1167"/>
    </row>
    <row r="102" spans="1:8" x14ac:dyDescent="0.25">
      <c r="B102" s="922"/>
      <c r="C102" s="922"/>
      <c r="D102" s="547"/>
      <c r="E102" s="547"/>
      <c r="F102" s="547"/>
      <c r="G102" s="921"/>
      <c r="H102" s="572"/>
    </row>
    <row r="103" spans="1:8" x14ac:dyDescent="0.25">
      <c r="B103" s="922"/>
      <c r="C103" s="922"/>
      <c r="D103" s="867"/>
      <c r="E103" s="935"/>
      <c r="F103" s="547"/>
      <c r="G103" s="921"/>
      <c r="H103" s="572"/>
    </row>
    <row r="104" spans="1:8" x14ac:dyDescent="0.25">
      <c r="B104" s="922"/>
      <c r="C104" s="922"/>
      <c r="D104" s="547"/>
      <c r="E104" s="547"/>
      <c r="F104" s="547"/>
      <c r="G104" s="921"/>
      <c r="H104" s="572"/>
    </row>
    <row r="105" spans="1:8" x14ac:dyDescent="0.25">
      <c r="B105" s="922"/>
      <c r="C105" s="922"/>
      <c r="D105" s="547"/>
      <c r="E105" s="547"/>
      <c r="F105" s="547"/>
      <c r="G105" s="921"/>
      <c r="H105" s="572"/>
    </row>
    <row r="106" spans="1:8" x14ac:dyDescent="0.25">
      <c r="B106" s="922"/>
      <c r="C106" s="922"/>
      <c r="D106" s="547"/>
      <c r="E106" s="547"/>
      <c r="F106" s="547"/>
      <c r="G106" s="921"/>
      <c r="H106" s="572"/>
    </row>
    <row r="107" spans="1:8" x14ac:dyDescent="0.25">
      <c r="B107" s="922"/>
      <c r="C107" s="922"/>
      <c r="D107" s="547"/>
      <c r="E107" s="935"/>
      <c r="F107" s="547"/>
      <c r="G107" s="921"/>
      <c r="H107" s="572"/>
    </row>
    <row r="108" spans="1:8" x14ac:dyDescent="0.25">
      <c r="B108" s="922"/>
      <c r="C108" s="922"/>
      <c r="D108" s="547"/>
      <c r="E108" s="935"/>
      <c r="F108" s="547"/>
      <c r="G108" s="921"/>
      <c r="H108" s="572"/>
    </row>
    <row r="109" spans="1:8" x14ac:dyDescent="0.25">
      <c r="B109" s="922"/>
      <c r="C109" s="922"/>
      <c r="D109" s="547"/>
      <c r="E109" s="547"/>
      <c r="F109" s="547"/>
      <c r="G109" s="921"/>
      <c r="H109" s="572"/>
    </row>
    <row r="110" spans="1:8" x14ac:dyDescent="0.25">
      <c r="B110" s="922"/>
      <c r="C110" s="922"/>
      <c r="D110" s="547"/>
      <c r="E110" s="547"/>
      <c r="F110" s="547"/>
      <c r="G110" s="921"/>
      <c r="H110" s="572"/>
    </row>
    <row r="111" spans="1:8" x14ac:dyDescent="0.25">
      <c r="B111" s="922"/>
      <c r="C111" s="922"/>
      <c r="D111" s="547"/>
      <c r="E111" s="547"/>
      <c r="F111" s="547"/>
      <c r="G111" s="921"/>
      <c r="H111" s="572"/>
    </row>
    <row r="112" spans="1:8" x14ac:dyDescent="0.25">
      <c r="A112" s="184"/>
      <c r="B112" s="332"/>
      <c r="C112" s="332"/>
      <c r="D112" s="99"/>
      <c r="E112" s="99"/>
      <c r="F112" s="99"/>
      <c r="G112" s="333"/>
      <c r="H112" s="99"/>
    </row>
    <row r="113" spans="1:8" x14ac:dyDescent="0.25">
      <c r="A113" s="128" t="s">
        <v>13446</v>
      </c>
      <c r="B113" s="922"/>
      <c r="C113" s="922"/>
      <c r="D113" s="547"/>
      <c r="E113" s="547"/>
      <c r="F113" s="547"/>
      <c r="G113" s="921"/>
      <c r="H113" s="572"/>
    </row>
    <row r="114" spans="1:8" x14ac:dyDescent="0.25">
      <c r="A114" s="128" t="s">
        <v>32</v>
      </c>
      <c r="B114" s="122"/>
      <c r="C114" s="122"/>
      <c r="D114" s="1301"/>
      <c r="E114" s="260"/>
      <c r="F114" s="1301"/>
      <c r="G114" s="123"/>
      <c r="H114" s="1303"/>
    </row>
    <row r="115" spans="1:8" x14ac:dyDescent="0.25">
      <c r="A115" s="128" t="s">
        <v>13383</v>
      </c>
      <c r="B115" s="964"/>
      <c r="C115" s="964"/>
      <c r="D115" s="959"/>
      <c r="E115" s="960"/>
      <c r="F115" s="959"/>
      <c r="G115" s="971"/>
      <c r="H115" s="960"/>
    </row>
    <row r="116" spans="1:8" x14ac:dyDescent="0.25">
      <c r="B116" s="911"/>
      <c r="C116" s="911"/>
      <c r="D116" s="547"/>
      <c r="E116" s="547"/>
      <c r="F116" s="547"/>
      <c r="G116" s="921"/>
      <c r="H116" s="572"/>
    </row>
    <row r="117" spans="1:8" x14ac:dyDescent="0.25">
      <c r="B117" s="922">
        <v>43852</v>
      </c>
      <c r="C117" s="922">
        <v>43855</v>
      </c>
      <c r="D117" s="547" t="s">
        <v>2320</v>
      </c>
      <c r="E117" s="547" t="s">
        <v>36</v>
      </c>
      <c r="F117" s="547" t="s">
        <v>16376</v>
      </c>
      <c r="G117" s="921">
        <v>1559.5</v>
      </c>
      <c r="H117" s="572" t="s">
        <v>16377</v>
      </c>
    </row>
    <row r="118" spans="1:8" x14ac:dyDescent="0.25">
      <c r="B118" s="922"/>
      <c r="C118" s="922"/>
      <c r="D118" s="547"/>
      <c r="E118" s="547"/>
      <c r="F118" s="547"/>
      <c r="G118" s="921"/>
      <c r="H118" s="572"/>
    </row>
    <row r="119" spans="1:8" x14ac:dyDescent="0.25">
      <c r="B119" s="922"/>
      <c r="C119" s="922"/>
      <c r="D119" s="547"/>
      <c r="E119" s="547"/>
      <c r="F119" s="547"/>
      <c r="G119" s="921"/>
      <c r="H119" s="572"/>
    </row>
    <row r="120" spans="1:8" x14ac:dyDescent="0.25">
      <c r="B120" s="122"/>
      <c r="C120" s="122"/>
      <c r="D120" s="1165"/>
      <c r="E120" s="546"/>
      <c r="F120" s="1165"/>
      <c r="G120" s="123"/>
      <c r="H120" s="1168"/>
    </row>
    <row r="121" spans="1:8" x14ac:dyDescent="0.25">
      <c r="A121" s="184"/>
      <c r="B121" s="332"/>
      <c r="C121" s="332"/>
      <c r="D121" s="99"/>
      <c r="E121" s="99"/>
      <c r="F121" s="99"/>
      <c r="G121" s="333"/>
      <c r="H121" s="99"/>
    </row>
    <row r="122" spans="1:8" x14ac:dyDescent="0.25">
      <c r="A122" s="128" t="s">
        <v>10521</v>
      </c>
      <c r="B122" s="552"/>
      <c r="C122" s="552"/>
      <c r="D122" s="547"/>
      <c r="E122" s="547"/>
      <c r="F122" s="547"/>
      <c r="G122" s="123"/>
      <c r="H122" s="547"/>
    </row>
    <row r="123" spans="1:8" x14ac:dyDescent="0.25">
      <c r="B123" s="581"/>
      <c r="C123" s="581"/>
      <c r="D123" s="1165"/>
      <c r="E123" s="1165"/>
      <c r="F123" s="1165"/>
      <c r="G123" s="682"/>
      <c r="H123" s="1165"/>
    </row>
    <row r="124" spans="1:8" x14ac:dyDescent="0.25">
      <c r="B124" s="128"/>
      <c r="C124" s="128"/>
      <c r="D124" s="128"/>
      <c r="E124" s="128"/>
      <c r="F124" s="128"/>
      <c r="G124" s="128"/>
      <c r="H124" s="128"/>
    </row>
    <row r="125" spans="1:8" x14ac:dyDescent="0.25">
      <c r="B125" s="128"/>
      <c r="C125" s="128"/>
      <c r="D125" s="128"/>
      <c r="E125" s="128"/>
      <c r="F125" s="128"/>
      <c r="G125" s="128"/>
      <c r="H125" s="128"/>
    </row>
    <row r="126" spans="1:8" x14ac:dyDescent="0.25">
      <c r="B126" s="128"/>
      <c r="C126" s="128"/>
      <c r="D126" s="128"/>
      <c r="E126" s="128"/>
      <c r="F126" s="128"/>
      <c r="G126" s="128"/>
      <c r="H126" s="128"/>
    </row>
    <row r="127" spans="1:8" x14ac:dyDescent="0.25">
      <c r="B127" s="911">
        <v>43721</v>
      </c>
      <c r="C127" s="911">
        <v>43721</v>
      </c>
      <c r="D127" s="935" t="s">
        <v>16155</v>
      </c>
      <c r="E127" s="935" t="s">
        <v>1494</v>
      </c>
      <c r="F127" s="935" t="s">
        <v>204</v>
      </c>
      <c r="G127" s="1106">
        <v>12.75</v>
      </c>
      <c r="H127" s="935" t="s">
        <v>16156</v>
      </c>
    </row>
    <row r="128" spans="1:8" x14ac:dyDescent="0.25">
      <c r="B128" s="911">
        <v>43733</v>
      </c>
      <c r="C128" s="911">
        <v>43733</v>
      </c>
      <c r="D128" s="935" t="s">
        <v>10536</v>
      </c>
      <c r="E128" s="935" t="s">
        <v>12605</v>
      </c>
      <c r="F128" s="935" t="s">
        <v>16034</v>
      </c>
      <c r="G128" s="1106">
        <v>41.25</v>
      </c>
      <c r="H128" s="935" t="s">
        <v>16035</v>
      </c>
    </row>
    <row r="129" spans="1:8" x14ac:dyDescent="0.25">
      <c r="B129" s="911">
        <v>43734</v>
      </c>
      <c r="C129" s="911">
        <v>43734</v>
      </c>
      <c r="D129" s="935" t="s">
        <v>14308</v>
      </c>
      <c r="E129" s="935" t="s">
        <v>18</v>
      </c>
      <c r="F129" s="935" t="s">
        <v>12720</v>
      </c>
      <c r="G129" s="1106">
        <v>1</v>
      </c>
      <c r="H129" s="935" t="s">
        <v>16154</v>
      </c>
    </row>
    <row r="130" spans="1:8" x14ac:dyDescent="0.25">
      <c r="B130" s="911"/>
      <c r="C130" s="911"/>
      <c r="D130" s="935"/>
      <c r="E130" s="935"/>
      <c r="F130" s="935"/>
      <c r="G130" s="1106"/>
      <c r="H130" s="935"/>
    </row>
    <row r="131" spans="1:8" x14ac:dyDescent="0.25">
      <c r="B131" s="581"/>
      <c r="C131" s="581"/>
      <c r="D131" s="1250"/>
      <c r="E131" s="1250"/>
      <c r="F131" s="1250"/>
      <c r="G131" s="682"/>
      <c r="H131" s="1250"/>
    </row>
    <row r="132" spans="1:8" x14ac:dyDescent="0.25">
      <c r="B132" s="581"/>
      <c r="C132" s="581"/>
      <c r="D132" s="1165"/>
      <c r="E132" s="1165"/>
      <c r="F132" s="1165"/>
      <c r="G132" s="682"/>
      <c r="H132" s="1165"/>
    </row>
    <row r="133" spans="1:8" x14ac:dyDescent="0.25">
      <c r="B133" s="581"/>
      <c r="C133" s="581"/>
      <c r="D133" s="1165"/>
      <c r="E133" s="1165"/>
      <c r="F133" s="1165"/>
      <c r="G133" s="682"/>
      <c r="H133" s="1165"/>
    </row>
    <row r="134" spans="1:8" x14ac:dyDescent="0.25">
      <c r="B134" s="581"/>
      <c r="C134" s="581"/>
      <c r="D134" s="1165"/>
      <c r="E134" s="1165"/>
      <c r="F134" s="1165"/>
      <c r="G134" s="682"/>
      <c r="H134" s="1165"/>
    </row>
    <row r="135" spans="1:8" x14ac:dyDescent="0.25">
      <c r="B135" s="911"/>
      <c r="C135" s="911"/>
      <c r="D135" s="935"/>
      <c r="E135" s="935"/>
      <c r="F135" s="935"/>
      <c r="G135" s="1106"/>
      <c r="H135" s="935"/>
    </row>
    <row r="136" spans="1:8" x14ac:dyDescent="0.25">
      <c r="B136" s="581"/>
      <c r="C136" s="581"/>
      <c r="D136" s="1165"/>
      <c r="E136" s="1165"/>
      <c r="F136" s="1165"/>
      <c r="G136" s="682"/>
      <c r="H136" s="1165"/>
    </row>
    <row r="137" spans="1:8" x14ac:dyDescent="0.25">
      <c r="B137" s="581"/>
      <c r="C137" s="660"/>
      <c r="D137" s="1164"/>
      <c r="E137" s="1164"/>
      <c r="F137" s="1164"/>
      <c r="G137" s="682"/>
      <c r="H137" s="1164"/>
    </row>
    <row r="138" spans="1:8" x14ac:dyDescent="0.25">
      <c r="A138" s="184"/>
      <c r="B138" s="332"/>
      <c r="C138" s="332"/>
      <c r="D138" s="99"/>
      <c r="E138" s="99"/>
      <c r="F138" s="99"/>
      <c r="G138" s="333"/>
      <c r="H138" s="99"/>
    </row>
    <row r="139" spans="1:8" x14ac:dyDescent="0.25">
      <c r="A139" s="128" t="s">
        <v>16117</v>
      </c>
      <c r="B139" s="1166"/>
      <c r="C139" s="1166"/>
      <c r="D139" s="1165"/>
      <c r="E139" s="1165"/>
      <c r="F139" s="1165"/>
      <c r="G139" s="682"/>
      <c r="H139" s="1165"/>
    </row>
    <row r="140" spans="1:8" x14ac:dyDescent="0.25">
      <c r="B140" s="581"/>
      <c r="C140" s="581"/>
      <c r="D140" s="1164"/>
      <c r="E140" s="1164"/>
      <c r="F140" s="1164"/>
      <c r="G140" s="682"/>
      <c r="H140" s="1164"/>
    </row>
    <row r="141" spans="1:8" x14ac:dyDescent="0.25">
      <c r="B141" s="847">
        <v>43736</v>
      </c>
      <c r="C141" s="847">
        <v>43739</v>
      </c>
      <c r="D141" s="845" t="s">
        <v>15706</v>
      </c>
      <c r="E141" s="845" t="s">
        <v>15707</v>
      </c>
      <c r="F141" s="845" t="s">
        <v>16118</v>
      </c>
      <c r="G141" s="1211">
        <v>1425.35</v>
      </c>
      <c r="H141" s="845" t="s">
        <v>16119</v>
      </c>
    </row>
    <row r="142" spans="1:8" x14ac:dyDescent="0.25">
      <c r="B142" s="847">
        <v>43733</v>
      </c>
      <c r="C142" s="847">
        <v>40448</v>
      </c>
      <c r="D142" s="845" t="s">
        <v>15850</v>
      </c>
      <c r="E142" s="845" t="s">
        <v>16120</v>
      </c>
      <c r="F142" s="845" t="s">
        <v>172</v>
      </c>
      <c r="G142" s="1211">
        <v>623.36</v>
      </c>
      <c r="H142" s="845" t="s">
        <v>16121</v>
      </c>
    </row>
    <row r="143" spans="1:8" x14ac:dyDescent="0.25">
      <c r="B143" s="847">
        <v>43733</v>
      </c>
      <c r="C143" s="847">
        <v>43735</v>
      </c>
      <c r="D143" s="845" t="s">
        <v>3412</v>
      </c>
      <c r="E143" s="845" t="s">
        <v>1177</v>
      </c>
      <c r="F143" s="845" t="s">
        <v>172</v>
      </c>
      <c r="G143" s="1211">
        <v>623.36</v>
      </c>
      <c r="H143" s="845" t="s">
        <v>16121</v>
      </c>
    </row>
    <row r="144" spans="1:8" x14ac:dyDescent="0.25">
      <c r="B144" s="1273">
        <v>43716</v>
      </c>
      <c r="C144" s="1273">
        <v>43719</v>
      </c>
      <c r="D144" s="848" t="s">
        <v>2320</v>
      </c>
      <c r="E144" s="848" t="s">
        <v>6021</v>
      </c>
      <c r="F144" s="848" t="s">
        <v>4941</v>
      </c>
      <c r="G144" s="1274">
        <v>2000</v>
      </c>
      <c r="H144" s="848" t="s">
        <v>16122</v>
      </c>
    </row>
    <row r="145" spans="1:8" x14ac:dyDescent="0.25">
      <c r="B145" s="1273">
        <v>43716</v>
      </c>
      <c r="C145" s="1273">
        <v>43719</v>
      </c>
      <c r="D145" s="848" t="s">
        <v>15706</v>
      </c>
      <c r="E145" s="848" t="s">
        <v>15707</v>
      </c>
      <c r="F145" s="848" t="s">
        <v>4941</v>
      </c>
      <c r="G145" s="1274">
        <v>2000</v>
      </c>
      <c r="H145" s="848" t="s">
        <v>16123</v>
      </c>
    </row>
    <row r="146" spans="1:8" x14ac:dyDescent="0.25">
      <c r="B146" s="581"/>
      <c r="C146" s="581"/>
      <c r="D146" s="1249"/>
      <c r="E146" s="1249"/>
      <c r="F146" s="1249"/>
      <c r="G146" s="682"/>
      <c r="H146" s="1249"/>
    </row>
    <row r="147" spans="1:8" x14ac:dyDescent="0.25">
      <c r="B147" s="911"/>
      <c r="C147" s="911"/>
      <c r="D147" s="547"/>
      <c r="E147" s="935"/>
      <c r="F147" s="547"/>
      <c r="G147" s="969"/>
      <c r="H147" s="935"/>
    </row>
    <row r="148" spans="1:8" x14ac:dyDescent="0.25">
      <c r="B148" s="911"/>
      <c r="C148" s="911"/>
      <c r="D148" s="547"/>
      <c r="E148" s="935"/>
      <c r="F148" s="935"/>
      <c r="G148" s="969"/>
      <c r="H148" s="547"/>
    </row>
    <row r="149" spans="1:8" x14ac:dyDescent="0.25">
      <c r="B149" s="551"/>
      <c r="C149" s="552"/>
      <c r="D149" s="548"/>
      <c r="E149" s="548"/>
      <c r="F149" s="548"/>
      <c r="G149" s="123"/>
      <c r="H149" s="548"/>
    </row>
    <row r="150" spans="1:8" x14ac:dyDescent="0.25">
      <c r="B150" s="552"/>
      <c r="C150" s="552"/>
      <c r="D150" s="548"/>
      <c r="E150" s="548"/>
      <c r="F150" s="548"/>
      <c r="G150" s="123"/>
      <c r="H150" s="548"/>
    </row>
    <row r="151" spans="1:8" x14ac:dyDescent="0.25">
      <c r="A151" s="184"/>
      <c r="B151" s="332"/>
      <c r="C151" s="332"/>
      <c r="D151" s="99"/>
      <c r="E151" s="99"/>
      <c r="F151" s="99"/>
      <c r="G151" s="333"/>
      <c r="H151" s="99"/>
    </row>
    <row r="152" spans="1:8" x14ac:dyDescent="0.25">
      <c r="A152" s="128" t="s">
        <v>29</v>
      </c>
      <c r="B152" s="122"/>
      <c r="C152" s="126"/>
      <c r="D152" s="1164"/>
      <c r="E152" s="1167"/>
      <c r="F152" s="1164"/>
      <c r="G152" s="25"/>
      <c r="H152" s="1167"/>
    </row>
    <row r="153" spans="1:8" x14ac:dyDescent="0.25">
      <c r="B153" s="941"/>
      <c r="C153" s="941"/>
      <c r="D153" s="572"/>
      <c r="E153" s="572"/>
      <c r="F153" s="547"/>
      <c r="G153" s="956"/>
      <c r="H153" s="572"/>
    </row>
    <row r="154" spans="1:8" x14ac:dyDescent="0.25">
      <c r="B154" s="911">
        <v>43715</v>
      </c>
      <c r="C154" s="911">
        <v>43720</v>
      </c>
      <c r="D154" s="572" t="s">
        <v>132</v>
      </c>
      <c r="E154" s="572" t="s">
        <v>10191</v>
      </c>
      <c r="F154" s="547" t="s">
        <v>1504</v>
      </c>
      <c r="G154" s="942">
        <v>2723.04</v>
      </c>
      <c r="H154" s="572" t="s">
        <v>1593</v>
      </c>
    </row>
    <row r="155" spans="1:8" x14ac:dyDescent="0.25">
      <c r="B155" s="911">
        <v>43720</v>
      </c>
      <c r="C155" s="911">
        <v>43724</v>
      </c>
      <c r="D155" s="572" t="s">
        <v>16023</v>
      </c>
      <c r="E155" s="572" t="s">
        <v>3430</v>
      </c>
      <c r="F155" s="547" t="s">
        <v>12340</v>
      </c>
      <c r="G155" s="942">
        <v>1186.26</v>
      </c>
      <c r="H155" s="572" t="s">
        <v>16024</v>
      </c>
    </row>
    <row r="156" spans="1:8" x14ac:dyDescent="0.25">
      <c r="B156" s="995">
        <v>43723</v>
      </c>
      <c r="C156" s="911">
        <v>43729</v>
      </c>
      <c r="D156" s="572" t="s">
        <v>16016</v>
      </c>
      <c r="E156" s="572" t="s">
        <v>11085</v>
      </c>
      <c r="F156" s="547" t="s">
        <v>3127</v>
      </c>
      <c r="G156" s="942">
        <v>3492.75</v>
      </c>
      <c r="H156" s="572" t="s">
        <v>16018</v>
      </c>
    </row>
    <row r="157" spans="1:8" x14ac:dyDescent="0.25">
      <c r="B157" s="581"/>
      <c r="C157" s="1166"/>
      <c r="D157" s="1164"/>
      <c r="E157" s="1167"/>
      <c r="F157" s="1167"/>
      <c r="G157" s="242"/>
      <c r="H157" s="1167"/>
    </row>
    <row r="158" spans="1:8" x14ac:dyDescent="0.25">
      <c r="B158" s="581"/>
      <c r="C158" s="581"/>
      <c r="D158" s="1167"/>
      <c r="E158" s="1167"/>
      <c r="F158" s="1164"/>
      <c r="G158" s="1163"/>
      <c r="H158" s="1167"/>
    </row>
    <row r="159" spans="1:8" x14ac:dyDescent="0.25">
      <c r="B159" s="122"/>
      <c r="C159" s="122"/>
      <c r="D159" s="1167"/>
      <c r="E159" s="1167"/>
      <c r="F159" s="1164"/>
      <c r="G159" s="123"/>
      <c r="H159" s="1167"/>
    </row>
    <row r="160" spans="1:8" x14ac:dyDescent="0.25">
      <c r="A160" s="184"/>
      <c r="B160" s="332"/>
      <c r="C160" s="332"/>
      <c r="D160" s="99"/>
      <c r="E160" s="99"/>
      <c r="F160" s="99"/>
      <c r="G160" s="333"/>
      <c r="H160" s="99"/>
    </row>
    <row r="161" spans="1:8" x14ac:dyDescent="0.25">
      <c r="A161" s="128" t="s">
        <v>7352</v>
      </c>
      <c r="B161" s="122"/>
      <c r="C161" s="122"/>
      <c r="D161" s="1165"/>
      <c r="E161" s="1168"/>
      <c r="F161" s="1165"/>
      <c r="G161" s="123"/>
      <c r="H161" s="1168"/>
    </row>
    <row r="162" spans="1:8" x14ac:dyDescent="0.25">
      <c r="B162" s="941"/>
      <c r="C162" s="941"/>
      <c r="D162" s="936"/>
      <c r="E162" s="821"/>
      <c r="F162" s="936"/>
      <c r="G162" s="944"/>
      <c r="H162" s="821"/>
    </row>
    <row r="163" spans="1:8" x14ac:dyDescent="0.25">
      <c r="B163" s="1273">
        <v>43716</v>
      </c>
      <c r="C163" s="1273">
        <v>43719</v>
      </c>
      <c r="D163" s="1247" t="s">
        <v>15731</v>
      </c>
      <c r="E163" s="1275" t="s">
        <v>3445</v>
      </c>
      <c r="F163" s="1247" t="s">
        <v>75</v>
      </c>
      <c r="G163" s="1276">
        <v>1492</v>
      </c>
      <c r="H163" s="1275" t="s">
        <v>16124</v>
      </c>
    </row>
    <row r="164" spans="1:8" x14ac:dyDescent="0.25">
      <c r="B164" s="1273">
        <v>43733</v>
      </c>
      <c r="C164" s="1273">
        <v>43737</v>
      </c>
      <c r="D164" s="1247" t="s">
        <v>16125</v>
      </c>
      <c r="E164" s="1275" t="s">
        <v>1385</v>
      </c>
      <c r="F164" s="1247" t="s">
        <v>6819</v>
      </c>
      <c r="G164" s="1276">
        <v>2425</v>
      </c>
      <c r="H164" s="1275" t="s">
        <v>16126</v>
      </c>
    </row>
    <row r="165" spans="1:8" x14ac:dyDescent="0.25">
      <c r="B165" s="1273">
        <v>43733</v>
      </c>
      <c r="C165" s="1273">
        <v>43737</v>
      </c>
      <c r="D165" s="1247" t="s">
        <v>15374</v>
      </c>
      <c r="E165" s="1275" t="s">
        <v>15375</v>
      </c>
      <c r="F165" s="1247" t="s">
        <v>6819</v>
      </c>
      <c r="G165" s="1276">
        <v>2812</v>
      </c>
      <c r="H165" s="1275" t="s">
        <v>16126</v>
      </c>
    </row>
    <row r="166" spans="1:8" x14ac:dyDescent="0.25">
      <c r="B166" s="122"/>
      <c r="C166" s="122"/>
      <c r="D166" s="1165"/>
      <c r="E166" s="1168"/>
      <c r="F166" s="1165"/>
      <c r="G166" s="123"/>
      <c r="H166" s="1168"/>
    </row>
    <row r="167" spans="1:8" x14ac:dyDescent="0.25">
      <c r="B167" s="122"/>
      <c r="C167" s="122"/>
      <c r="D167" s="1165"/>
      <c r="E167" s="1168"/>
      <c r="F167" s="1165"/>
      <c r="G167" s="123"/>
      <c r="H167" s="1168"/>
    </row>
    <row r="168" spans="1:8" x14ac:dyDescent="0.25">
      <c r="B168" s="122"/>
      <c r="C168" s="122"/>
      <c r="D168" s="1165"/>
      <c r="E168" s="1168"/>
      <c r="F168" s="1164"/>
      <c r="G168" s="123"/>
      <c r="H168" s="1168"/>
    </row>
    <row r="169" spans="1:8" x14ac:dyDescent="0.25">
      <c r="B169" s="122"/>
      <c r="C169" s="122"/>
      <c r="D169" s="1165"/>
      <c r="E169" s="1168"/>
      <c r="F169" s="1165"/>
      <c r="G169" s="123"/>
      <c r="H169" s="1168"/>
    </row>
    <row r="170" spans="1:8" x14ac:dyDescent="0.25">
      <c r="B170" s="122"/>
      <c r="C170" s="122"/>
      <c r="D170" s="1165"/>
      <c r="E170" s="1168"/>
      <c r="F170" s="1165"/>
      <c r="G170" s="123"/>
      <c r="H170" s="1168"/>
    </row>
    <row r="171" spans="1:8" x14ac:dyDescent="0.25">
      <c r="B171" s="122"/>
      <c r="C171" s="122"/>
      <c r="D171" s="1165"/>
      <c r="E171" s="1168"/>
      <c r="F171" s="1165"/>
      <c r="G171" s="123"/>
      <c r="H171" s="1165"/>
    </row>
    <row r="172" spans="1:8" x14ac:dyDescent="0.25">
      <c r="B172" s="122"/>
      <c r="C172" s="122"/>
      <c r="D172" s="1165"/>
      <c r="E172" s="1168"/>
      <c r="F172" s="1165"/>
      <c r="G172" s="123"/>
      <c r="H172" s="1165"/>
    </row>
    <row r="173" spans="1:8" x14ac:dyDescent="0.25">
      <c r="B173" s="122"/>
      <c r="C173" s="122"/>
      <c r="D173" s="1165"/>
      <c r="E173" s="1168"/>
      <c r="F173" s="1165"/>
      <c r="G173" s="123"/>
      <c r="H173" s="1165"/>
    </row>
    <row r="174" spans="1:8" x14ac:dyDescent="0.25">
      <c r="B174" s="122"/>
      <c r="C174" s="122"/>
      <c r="D174" s="1165"/>
      <c r="E174" s="1168"/>
      <c r="F174" s="1165"/>
      <c r="G174" s="123"/>
      <c r="H174" s="1165"/>
    </row>
    <row r="175" spans="1:8" x14ac:dyDescent="0.25">
      <c r="A175" s="184"/>
      <c r="B175" s="337"/>
      <c r="C175" s="337"/>
      <c r="D175" s="105"/>
      <c r="E175" s="105"/>
      <c r="F175" s="105"/>
      <c r="G175" s="338"/>
      <c r="H175" s="105"/>
    </row>
    <row r="176" spans="1:8" x14ac:dyDescent="0.25">
      <c r="A176" s="128" t="s">
        <v>13393</v>
      </c>
      <c r="B176" s="122"/>
      <c r="C176" s="122"/>
      <c r="D176" s="1165"/>
      <c r="E176" s="1168"/>
      <c r="F176" s="1165"/>
      <c r="G176" s="123"/>
      <c r="H176" s="1168"/>
    </row>
    <row r="177" spans="1:10" x14ac:dyDescent="0.25">
      <c r="B177" s="941"/>
      <c r="C177" s="941"/>
      <c r="D177" s="216"/>
      <c r="E177" s="216"/>
      <c r="F177" s="216"/>
      <c r="G177" s="944"/>
      <c r="H177" s="216"/>
      <c r="I177" s="936"/>
      <c r="J177" s="936"/>
    </row>
    <row r="178" spans="1:10" x14ac:dyDescent="0.25">
      <c r="B178" s="122"/>
      <c r="C178" s="122"/>
      <c r="D178" s="1165"/>
      <c r="E178" s="1168"/>
      <c r="F178" s="1165"/>
      <c r="G178" s="123"/>
      <c r="H178" s="1168"/>
    </row>
    <row r="179" spans="1:10" x14ac:dyDescent="0.25">
      <c r="A179" s="184"/>
      <c r="B179" s="337"/>
      <c r="C179" s="337"/>
      <c r="D179" s="105"/>
      <c r="E179" s="105"/>
      <c r="F179" s="105"/>
      <c r="G179" s="338"/>
      <c r="H179" s="105"/>
    </row>
    <row r="180" spans="1:10" x14ac:dyDescent="0.25">
      <c r="A180" s="128" t="s">
        <v>6335</v>
      </c>
      <c r="B180" s="115"/>
      <c r="C180" s="115"/>
      <c r="D180" s="1168"/>
      <c r="E180" s="1168"/>
      <c r="F180" s="1168"/>
      <c r="G180" s="113"/>
      <c r="H180" s="1168"/>
    </row>
    <row r="181" spans="1:10" x14ac:dyDescent="0.25">
      <c r="B181" s="115"/>
      <c r="C181" s="115"/>
      <c r="D181" s="1168"/>
      <c r="E181" s="1168"/>
      <c r="F181" s="1168"/>
      <c r="G181" s="113"/>
      <c r="H181" s="232"/>
    </row>
    <row r="182" spans="1:10" x14ac:dyDescent="0.25">
      <c r="B182" s="115"/>
      <c r="C182" s="115"/>
      <c r="D182" s="1168"/>
      <c r="E182" s="1168"/>
      <c r="F182" s="1168"/>
      <c r="G182" s="113"/>
      <c r="H182" s="1168"/>
    </row>
    <row r="183" spans="1:10" x14ac:dyDescent="0.25">
      <c r="B183" s="122"/>
      <c r="C183" s="122"/>
      <c r="D183" s="1165"/>
      <c r="E183" s="1168"/>
      <c r="F183" s="1165"/>
      <c r="G183" s="123"/>
      <c r="H183" s="1165"/>
    </row>
    <row r="184" spans="1:10" x14ac:dyDescent="0.25">
      <c r="B184" s="115"/>
      <c r="C184" s="115"/>
      <c r="D184" s="1168"/>
      <c r="E184" s="1168"/>
      <c r="F184" s="1168"/>
      <c r="G184" s="113"/>
      <c r="H184" s="1168"/>
    </row>
    <row r="185" spans="1:10" x14ac:dyDescent="0.25">
      <c r="B185" s="115"/>
      <c r="C185" s="115"/>
      <c r="D185" s="1168"/>
      <c r="E185" s="1168"/>
      <c r="F185" s="1168"/>
      <c r="G185" s="113"/>
      <c r="H185" s="1168"/>
    </row>
    <row r="186" spans="1:10" x14ac:dyDescent="0.25">
      <c r="A186" s="184"/>
      <c r="B186" s="332"/>
      <c r="C186" s="332"/>
      <c r="D186" s="99"/>
      <c r="E186" s="99"/>
      <c r="F186" s="99"/>
      <c r="G186" s="333"/>
      <c r="H186" s="99"/>
    </row>
    <row r="187" spans="1:10" x14ac:dyDescent="0.25">
      <c r="A187" s="128" t="s">
        <v>181</v>
      </c>
      <c r="B187" s="122"/>
      <c r="C187" s="122"/>
      <c r="D187" s="1165"/>
      <c r="E187" s="1168"/>
      <c r="F187" s="1165"/>
      <c r="G187" s="123"/>
      <c r="H187" s="1165"/>
    </row>
    <row r="188" spans="1:10" x14ac:dyDescent="0.25">
      <c r="B188" s="948">
        <v>43716</v>
      </c>
      <c r="C188" s="948">
        <v>43720</v>
      </c>
      <c r="D188" s="945" t="s">
        <v>9295</v>
      </c>
      <c r="E188" s="946" t="s">
        <v>9722</v>
      </c>
      <c r="F188" s="815" t="s">
        <v>30</v>
      </c>
      <c r="G188" s="947">
        <v>2355.13</v>
      </c>
      <c r="H188" s="599" t="s">
        <v>15014</v>
      </c>
    </row>
    <row r="189" spans="1:10" x14ac:dyDescent="0.25">
      <c r="B189" s="948"/>
      <c r="C189" s="948"/>
      <c r="D189" s="945"/>
      <c r="E189" s="946"/>
      <c r="F189" s="815"/>
      <c r="G189" s="947"/>
      <c r="H189" s="599"/>
    </row>
    <row r="190" spans="1:10" x14ac:dyDescent="0.25">
      <c r="B190" s="939"/>
      <c r="C190" s="939"/>
      <c r="D190" s="950"/>
      <c r="E190" s="950"/>
      <c r="F190" s="950"/>
      <c r="G190" s="951"/>
      <c r="H190" s="950"/>
    </row>
    <row r="191" spans="1:10" x14ac:dyDescent="0.25">
      <c r="B191" s="939"/>
      <c r="C191" s="939"/>
      <c r="D191" s="950"/>
      <c r="E191" s="935"/>
      <c r="F191" s="950"/>
      <c r="G191" s="951"/>
      <c r="H191" s="950"/>
    </row>
    <row r="192" spans="1:10" x14ac:dyDescent="0.25">
      <c r="A192" s="184"/>
      <c r="B192" s="337"/>
      <c r="C192" s="337"/>
      <c r="D192" s="105"/>
      <c r="E192" s="105"/>
      <c r="F192" s="105"/>
      <c r="G192" s="338"/>
      <c r="H192" s="105"/>
    </row>
    <row r="193" spans="1:8" x14ac:dyDescent="0.25">
      <c r="A193" s="128" t="s">
        <v>9060</v>
      </c>
      <c r="B193" s="115"/>
      <c r="C193" s="115"/>
      <c r="D193" s="549"/>
      <c r="E193" s="549"/>
      <c r="F193" s="549"/>
      <c r="G193" s="113"/>
      <c r="H193" s="549"/>
    </row>
    <row r="194" spans="1:8" x14ac:dyDescent="0.25">
      <c r="B194" s="115"/>
      <c r="C194" s="115"/>
      <c r="D194" s="549"/>
      <c r="E194" s="549"/>
      <c r="F194" s="549"/>
      <c r="G194" s="113"/>
      <c r="H194" s="549"/>
    </row>
    <row r="195" spans="1:8" x14ac:dyDescent="0.25">
      <c r="B195" s="115"/>
      <c r="C195" s="115"/>
      <c r="D195" s="549"/>
      <c r="E195" s="549"/>
      <c r="F195" s="549"/>
      <c r="G195" s="113"/>
      <c r="H195" s="549"/>
    </row>
    <row r="196" spans="1:8" x14ac:dyDescent="0.25">
      <c r="B196" s="115"/>
      <c r="C196" s="115"/>
      <c r="D196" s="549"/>
      <c r="E196" s="549"/>
      <c r="F196" s="549"/>
      <c r="G196" s="113"/>
      <c r="H196" s="549"/>
    </row>
    <row r="197" spans="1:8" x14ac:dyDescent="0.25">
      <c r="B197" s="115"/>
      <c r="C197" s="115"/>
      <c r="D197" s="549"/>
      <c r="E197" s="549"/>
      <c r="F197" s="549"/>
      <c r="G197" s="113"/>
      <c r="H197" s="549"/>
    </row>
    <row r="198" spans="1:8" x14ac:dyDescent="0.25">
      <c r="B198" s="115"/>
      <c r="C198" s="115"/>
      <c r="D198" s="549"/>
      <c r="E198" s="549"/>
      <c r="F198" s="549"/>
      <c r="G198" s="113"/>
      <c r="H198" s="549"/>
    </row>
    <row r="199" spans="1:8" x14ac:dyDescent="0.25">
      <c r="B199" s="115"/>
      <c r="C199" s="115"/>
      <c r="D199" s="549"/>
      <c r="E199" s="549"/>
      <c r="F199" s="549"/>
      <c r="G199" s="113"/>
      <c r="H199" s="549"/>
    </row>
    <row r="200" spans="1:8" x14ac:dyDescent="0.25">
      <c r="A200" s="184"/>
      <c r="B200" s="337"/>
      <c r="C200" s="337"/>
      <c r="D200" s="105"/>
      <c r="E200" s="105"/>
      <c r="F200" s="105"/>
      <c r="G200" s="338"/>
      <c r="H200" s="105"/>
    </row>
    <row r="201" spans="1:8" x14ac:dyDescent="0.25">
      <c r="A201" s="128" t="s">
        <v>8603</v>
      </c>
      <c r="B201" s="760"/>
      <c r="C201" s="760"/>
      <c r="D201" s="136"/>
      <c r="E201" s="136"/>
      <c r="F201" s="136"/>
      <c r="G201" s="732"/>
      <c r="H201" s="136"/>
    </row>
    <row r="202" spans="1:8" x14ac:dyDescent="0.25">
      <c r="B202" s="760"/>
      <c r="C202" s="760"/>
      <c r="D202" s="136"/>
      <c r="E202" s="136"/>
      <c r="F202" s="136"/>
      <c r="G202" s="732"/>
      <c r="H202" s="136"/>
    </row>
    <row r="203" spans="1:8" x14ac:dyDescent="0.25">
      <c r="B203" s="941">
        <v>43716</v>
      </c>
      <c r="C203" s="941">
        <v>43719</v>
      </c>
      <c r="D203" s="547" t="s">
        <v>6228</v>
      </c>
      <c r="E203" s="547" t="s">
        <v>308</v>
      </c>
      <c r="F203" s="547" t="s">
        <v>30</v>
      </c>
      <c r="G203" s="921">
        <v>1586.9</v>
      </c>
      <c r="H203" s="547" t="s">
        <v>15997</v>
      </c>
    </row>
    <row r="204" spans="1:8" x14ac:dyDescent="0.25">
      <c r="B204" s="941"/>
      <c r="C204" s="941"/>
      <c r="D204" s="547"/>
      <c r="E204" s="547"/>
      <c r="F204" s="547"/>
      <c r="G204" s="1028"/>
      <c r="H204" s="547"/>
    </row>
    <row r="205" spans="1:8" x14ac:dyDescent="0.25">
      <c r="B205" s="941"/>
      <c r="C205" s="941"/>
      <c r="D205" s="547"/>
      <c r="E205" s="547"/>
      <c r="F205" s="547"/>
      <c r="G205" s="1028"/>
      <c r="H205" s="547"/>
    </row>
    <row r="206" spans="1:8" x14ac:dyDescent="0.25">
      <c r="B206" s="760"/>
      <c r="C206" s="760"/>
      <c r="D206" s="136"/>
      <c r="E206" s="136"/>
      <c r="F206" s="136"/>
      <c r="G206" s="732"/>
      <c r="H206" s="136"/>
    </row>
    <row r="207" spans="1:8" x14ac:dyDescent="0.25">
      <c r="B207" s="115"/>
      <c r="C207" s="115"/>
      <c r="D207" s="549"/>
      <c r="E207" s="549"/>
      <c r="F207" s="549"/>
      <c r="G207" s="113"/>
      <c r="H207" s="1168"/>
    </row>
    <row r="208" spans="1:8" x14ac:dyDescent="0.25">
      <c r="B208" s="115"/>
      <c r="C208" s="115"/>
      <c r="D208" s="549"/>
      <c r="E208" s="549"/>
      <c r="F208" s="550"/>
      <c r="G208" s="113"/>
      <c r="H208" s="549"/>
    </row>
    <row r="209" spans="1:8" x14ac:dyDescent="0.25">
      <c r="A209" s="184"/>
      <c r="B209" s="332"/>
      <c r="C209" s="332"/>
      <c r="D209" s="99"/>
      <c r="E209" s="99"/>
      <c r="F209" s="99"/>
      <c r="G209" s="333"/>
      <c r="H209" s="99"/>
    </row>
    <row r="210" spans="1:8" x14ac:dyDescent="0.25">
      <c r="A210" s="128" t="s">
        <v>28</v>
      </c>
      <c r="B210" s="551"/>
      <c r="C210" s="552"/>
      <c r="D210" s="553"/>
      <c r="E210" s="553"/>
      <c r="F210" s="553"/>
      <c r="G210" s="560"/>
      <c r="H210" s="553"/>
    </row>
    <row r="211" spans="1:8" x14ac:dyDescent="0.25">
      <c r="B211" s="551"/>
      <c r="C211" s="551"/>
      <c r="D211" s="553"/>
      <c r="E211" s="553"/>
      <c r="F211" s="553"/>
      <c r="G211" s="123"/>
      <c r="H211" s="553"/>
    </row>
    <row r="212" spans="1:8" x14ac:dyDescent="0.25">
      <c r="B212" s="922">
        <v>43716</v>
      </c>
      <c r="C212" s="922">
        <v>43720</v>
      </c>
      <c r="D212" s="553" t="s">
        <v>3170</v>
      </c>
      <c r="E212" s="553" t="s">
        <v>737</v>
      </c>
      <c r="F212" s="553" t="s">
        <v>30</v>
      </c>
      <c r="G212" s="1015">
        <v>2357</v>
      </c>
      <c r="H212" s="553" t="s">
        <v>16146</v>
      </c>
    </row>
    <row r="213" spans="1:8" x14ac:dyDescent="0.25">
      <c r="B213" s="922">
        <v>43720</v>
      </c>
      <c r="C213" s="922">
        <v>43724</v>
      </c>
      <c r="D213" s="553" t="s">
        <v>6586</v>
      </c>
      <c r="E213" s="553" t="s">
        <v>15570</v>
      </c>
      <c r="F213" s="553" t="s">
        <v>8235</v>
      </c>
      <c r="G213" s="1015">
        <v>2245</v>
      </c>
      <c r="H213" s="553" t="s">
        <v>16147</v>
      </c>
    </row>
    <row r="214" spans="1:8" x14ac:dyDescent="0.25">
      <c r="B214" s="922">
        <v>43727</v>
      </c>
      <c r="C214" s="922">
        <v>44094</v>
      </c>
      <c r="D214" s="553" t="s">
        <v>348</v>
      </c>
      <c r="E214" s="553" t="s">
        <v>5605</v>
      </c>
      <c r="F214" s="553" t="s">
        <v>356</v>
      </c>
      <c r="G214" s="1015">
        <v>0</v>
      </c>
      <c r="H214" s="553" t="s">
        <v>16148</v>
      </c>
    </row>
    <row r="215" spans="1:8" x14ac:dyDescent="0.25">
      <c r="B215" s="922">
        <v>43728</v>
      </c>
      <c r="C215" s="922">
        <v>43733</v>
      </c>
      <c r="D215" s="553" t="s">
        <v>906</v>
      </c>
      <c r="E215" s="553" t="s">
        <v>5361</v>
      </c>
      <c r="F215" s="553" t="s">
        <v>1401</v>
      </c>
      <c r="G215" s="1015">
        <v>800</v>
      </c>
      <c r="H215" s="553" t="s">
        <v>16149</v>
      </c>
    </row>
    <row r="216" spans="1:8" ht="26.25" x14ac:dyDescent="0.25">
      <c r="B216" s="922">
        <v>43730</v>
      </c>
      <c r="C216" s="922">
        <v>43732</v>
      </c>
      <c r="D216" s="553" t="s">
        <v>15062</v>
      </c>
      <c r="E216" s="553" t="s">
        <v>7415</v>
      </c>
      <c r="F216" s="553" t="s">
        <v>13840</v>
      </c>
      <c r="G216" s="1015">
        <v>1170</v>
      </c>
      <c r="H216" s="553" t="s">
        <v>16150</v>
      </c>
    </row>
    <row r="217" spans="1:8" x14ac:dyDescent="0.25">
      <c r="B217" s="922">
        <v>43733</v>
      </c>
      <c r="C217" s="922">
        <v>43735</v>
      </c>
      <c r="D217" s="553" t="s">
        <v>16151</v>
      </c>
      <c r="E217" s="553" t="s">
        <v>16152</v>
      </c>
      <c r="F217" s="553" t="s">
        <v>30</v>
      </c>
      <c r="G217" s="1110">
        <v>3185</v>
      </c>
      <c r="H217" s="553" t="s">
        <v>16153</v>
      </c>
    </row>
    <row r="218" spans="1:8" x14ac:dyDescent="0.25">
      <c r="B218" s="922">
        <v>43733</v>
      </c>
      <c r="C218" s="922">
        <v>43737</v>
      </c>
      <c r="D218" s="553" t="s">
        <v>15898</v>
      </c>
      <c r="E218" s="553" t="s">
        <v>16152</v>
      </c>
      <c r="F218" s="553" t="s">
        <v>30</v>
      </c>
      <c r="G218" s="1110">
        <v>3185</v>
      </c>
      <c r="H218" s="553" t="s">
        <v>16153</v>
      </c>
    </row>
    <row r="219" spans="1:8" x14ac:dyDescent="0.25">
      <c r="B219" s="551"/>
      <c r="C219" s="551"/>
      <c r="D219" s="553"/>
      <c r="E219" s="553"/>
      <c r="F219" s="553"/>
      <c r="G219" s="123"/>
      <c r="H219" s="553"/>
    </row>
    <row r="220" spans="1:8" x14ac:dyDescent="0.25">
      <c r="B220" s="551"/>
      <c r="C220" s="551"/>
      <c r="D220" s="553"/>
      <c r="E220" s="553"/>
      <c r="F220" s="553"/>
      <c r="G220" s="123"/>
      <c r="H220" s="553"/>
    </row>
    <row r="221" spans="1:8" x14ac:dyDescent="0.25">
      <c r="A221" s="184"/>
      <c r="B221" s="332"/>
      <c r="C221" s="332"/>
      <c r="D221" s="99"/>
      <c r="E221" s="99"/>
      <c r="F221" s="99"/>
      <c r="G221" s="333"/>
      <c r="H221" s="99"/>
    </row>
    <row r="222" spans="1:8" x14ac:dyDescent="0.25">
      <c r="A222" s="128" t="s">
        <v>50</v>
      </c>
      <c r="B222" s="126"/>
      <c r="C222" s="126"/>
      <c r="D222" s="273"/>
      <c r="E222" s="1167"/>
      <c r="F222" s="1164"/>
      <c r="G222" s="25"/>
      <c r="H222" s="1167"/>
    </row>
    <row r="223" spans="1:8" x14ac:dyDescent="0.25">
      <c r="B223" s="842">
        <v>43716</v>
      </c>
      <c r="C223" s="842">
        <v>43719</v>
      </c>
      <c r="D223" s="598" t="s">
        <v>12926</v>
      </c>
      <c r="E223" s="912" t="s">
        <v>1930</v>
      </c>
      <c r="F223" s="598" t="s">
        <v>30</v>
      </c>
      <c r="G223" s="811">
        <v>1761.1</v>
      </c>
      <c r="H223" s="912" t="s">
        <v>16202</v>
      </c>
    </row>
    <row r="224" spans="1:8" x14ac:dyDescent="0.25">
      <c r="B224" s="842">
        <v>43711</v>
      </c>
      <c r="C224" s="842">
        <v>43714</v>
      </c>
      <c r="D224" s="912" t="s">
        <v>9369</v>
      </c>
      <c r="E224" s="912" t="s">
        <v>13969</v>
      </c>
      <c r="F224" s="598" t="s">
        <v>16203</v>
      </c>
      <c r="G224" s="811">
        <v>600</v>
      </c>
      <c r="H224" s="912" t="s">
        <v>16204</v>
      </c>
    </row>
    <row r="225" spans="1:8" x14ac:dyDescent="0.25">
      <c r="B225" s="1149"/>
      <c r="C225" s="1149"/>
      <c r="D225" s="1148"/>
      <c r="E225" s="570"/>
      <c r="F225" s="813"/>
      <c r="G225" s="863"/>
      <c r="H225" s="570"/>
    </row>
    <row r="226" spans="1:8" x14ac:dyDescent="0.25">
      <c r="B226" s="1149"/>
      <c r="C226" s="1149"/>
      <c r="D226" s="1148"/>
      <c r="E226" s="570"/>
      <c r="F226" s="813"/>
      <c r="G226" s="863"/>
      <c r="H226" s="570"/>
    </row>
    <row r="227" spans="1:8" x14ac:dyDescent="0.25">
      <c r="B227" s="1149"/>
      <c r="C227" s="1149"/>
      <c r="D227" s="1148"/>
      <c r="E227" s="570"/>
      <c r="F227" s="813"/>
      <c r="G227" s="863"/>
      <c r="H227" s="570"/>
    </row>
    <row r="228" spans="1:8" x14ac:dyDescent="0.25">
      <c r="A228" s="184"/>
      <c r="B228" s="332"/>
      <c r="C228" s="332"/>
      <c r="D228" s="99"/>
      <c r="E228" s="99"/>
      <c r="F228" s="99"/>
      <c r="G228" s="333"/>
      <c r="H228" s="99"/>
    </row>
    <row r="229" spans="1:8" x14ac:dyDescent="0.25">
      <c r="A229" s="128" t="s">
        <v>16142</v>
      </c>
      <c r="B229" s="126"/>
      <c r="C229" s="126"/>
      <c r="D229" s="273"/>
      <c r="E229" s="1167"/>
      <c r="F229" s="1164"/>
      <c r="G229" s="25"/>
      <c r="H229" s="1167"/>
    </row>
    <row r="230" spans="1:8" x14ac:dyDescent="0.25">
      <c r="B230" s="126"/>
      <c r="C230" s="126"/>
      <c r="D230" s="273"/>
      <c r="E230" s="1167"/>
      <c r="F230" s="1164"/>
      <c r="G230" s="25"/>
      <c r="H230" s="1167"/>
    </row>
    <row r="231" spans="1:8" x14ac:dyDescent="0.25">
      <c r="B231" s="842">
        <v>43716</v>
      </c>
      <c r="C231" s="842">
        <v>43719</v>
      </c>
      <c r="D231" s="1121" t="s">
        <v>16143</v>
      </c>
      <c r="E231" s="572" t="s">
        <v>16144</v>
      </c>
      <c r="F231" s="813" t="s">
        <v>526</v>
      </c>
      <c r="G231" s="811">
        <v>1238.1400000000001</v>
      </c>
      <c r="H231" s="572" t="s">
        <v>16145</v>
      </c>
    </row>
    <row r="232" spans="1:8" x14ac:dyDescent="0.25">
      <c r="B232" s="126"/>
      <c r="C232" s="126"/>
      <c r="D232" s="1164"/>
      <c r="E232" s="1167"/>
      <c r="F232" s="1164"/>
      <c r="G232" s="76"/>
      <c r="H232" s="1167"/>
    </row>
    <row r="233" spans="1:8" x14ac:dyDescent="0.25">
      <c r="B233" s="126"/>
      <c r="C233" s="126"/>
      <c r="D233" s="1164"/>
      <c r="E233" s="1167"/>
      <c r="F233" s="1164"/>
      <c r="G233" s="76"/>
      <c r="H233" s="1167"/>
    </row>
    <row r="234" spans="1:8" x14ac:dyDescent="0.25">
      <c r="B234" s="126"/>
      <c r="C234" s="126"/>
      <c r="D234" s="1167"/>
      <c r="E234" s="1167"/>
      <c r="F234" s="1164"/>
      <c r="G234" s="76"/>
      <c r="H234" s="1167"/>
    </row>
    <row r="235" spans="1:8" x14ac:dyDescent="0.25">
      <c r="A235" s="184"/>
      <c r="B235" s="332"/>
      <c r="C235" s="332"/>
      <c r="D235" s="99"/>
      <c r="E235" s="99"/>
      <c r="F235" s="99"/>
      <c r="G235" s="333"/>
      <c r="H235" s="99"/>
    </row>
    <row r="236" spans="1:8" x14ac:dyDescent="0.25">
      <c r="A236" s="128" t="s">
        <v>1644</v>
      </c>
      <c r="B236" s="551"/>
      <c r="C236" s="551"/>
      <c r="D236" s="548"/>
      <c r="E236" s="548"/>
      <c r="F236" s="548"/>
      <c r="G236" s="123"/>
      <c r="H236" s="548"/>
    </row>
    <row r="237" spans="1:8" x14ac:dyDescent="0.25">
      <c r="B237" s="551"/>
      <c r="C237" s="551"/>
      <c r="D237" s="548"/>
      <c r="E237" s="548"/>
      <c r="F237" s="548"/>
      <c r="G237" s="123"/>
      <c r="H237" s="548"/>
    </row>
    <row r="238" spans="1:8" x14ac:dyDescent="0.25">
      <c r="B238" s="551"/>
      <c r="C238" s="551"/>
      <c r="D238" s="548"/>
      <c r="E238" s="548"/>
      <c r="F238" s="548"/>
      <c r="G238" s="123"/>
      <c r="H238" s="548"/>
    </row>
    <row r="239" spans="1:8" x14ac:dyDescent="0.25">
      <c r="B239" s="551"/>
      <c r="C239" s="551"/>
      <c r="D239" s="548"/>
      <c r="E239" s="548"/>
      <c r="F239" s="548"/>
      <c r="G239" s="123"/>
      <c r="H239" s="548"/>
    </row>
    <row r="240" spans="1:8" x14ac:dyDescent="0.25">
      <c r="B240" s="551"/>
      <c r="C240" s="551"/>
      <c r="D240" s="548"/>
      <c r="E240" s="548"/>
      <c r="F240" s="548"/>
      <c r="G240" s="123"/>
      <c r="H240" s="548"/>
    </row>
    <row r="241" spans="1:8" x14ac:dyDescent="0.25">
      <c r="B241" s="551"/>
      <c r="C241" s="551"/>
      <c r="D241" s="548"/>
      <c r="E241" s="548"/>
      <c r="F241" s="548"/>
      <c r="G241" s="123"/>
      <c r="H241" s="548"/>
    </row>
    <row r="242" spans="1:8" x14ac:dyDescent="0.25">
      <c r="B242" s="551"/>
      <c r="C242" s="551"/>
      <c r="D242" s="548"/>
      <c r="E242" s="548"/>
      <c r="F242" s="548"/>
      <c r="G242" s="123"/>
      <c r="H242" s="548"/>
    </row>
    <row r="243" spans="1:8" x14ac:dyDescent="0.25">
      <c r="B243" s="551"/>
      <c r="C243" s="551"/>
      <c r="D243" s="548"/>
      <c r="E243" s="548"/>
      <c r="F243" s="548"/>
      <c r="G243" s="123"/>
      <c r="H243" s="548"/>
    </row>
    <row r="244" spans="1:8" x14ac:dyDescent="0.25">
      <c r="B244" s="551"/>
      <c r="C244" s="551"/>
      <c r="D244" s="548"/>
      <c r="E244" s="548"/>
      <c r="F244" s="548"/>
      <c r="G244" s="123"/>
      <c r="H244" s="548"/>
    </row>
    <row r="245" spans="1:8" x14ac:dyDescent="0.25">
      <c r="B245" s="551"/>
      <c r="C245" s="551"/>
      <c r="D245" s="548"/>
      <c r="E245" s="548"/>
      <c r="F245" s="548"/>
      <c r="G245" s="123"/>
      <c r="H245" s="548"/>
    </row>
    <row r="246" spans="1:8" x14ac:dyDescent="0.25">
      <c r="B246" s="551"/>
      <c r="C246" s="551"/>
      <c r="D246" s="548"/>
      <c r="E246" s="548"/>
      <c r="F246" s="548"/>
      <c r="G246" s="123"/>
      <c r="H246" s="548"/>
    </row>
    <row r="247" spans="1:8" x14ac:dyDescent="0.25">
      <c r="B247" s="551"/>
      <c r="C247" s="551"/>
      <c r="D247" s="548"/>
      <c r="E247" s="548"/>
      <c r="F247" s="548"/>
      <c r="G247" s="123"/>
      <c r="H247" s="548"/>
    </row>
    <row r="248" spans="1:8" x14ac:dyDescent="0.25">
      <c r="B248" s="551"/>
      <c r="C248" s="551"/>
      <c r="D248" s="548"/>
      <c r="E248" s="548"/>
      <c r="F248" s="548"/>
      <c r="G248" s="123"/>
      <c r="H248" s="548"/>
    </row>
    <row r="249" spans="1:8" x14ac:dyDescent="0.25">
      <c r="B249" s="551"/>
      <c r="C249" s="551"/>
      <c r="D249" s="548"/>
      <c r="E249" s="548"/>
      <c r="F249" s="548"/>
      <c r="G249" s="123"/>
      <c r="H249" s="548"/>
    </row>
    <row r="250" spans="1:8" x14ac:dyDescent="0.25">
      <c r="A250" s="184"/>
      <c r="B250" s="332"/>
      <c r="C250" s="332"/>
      <c r="D250" s="99"/>
      <c r="E250" s="99"/>
      <c r="F250" s="99"/>
      <c r="G250" s="333"/>
      <c r="H250" s="99"/>
    </row>
    <row r="251" spans="1:8" x14ac:dyDescent="0.25">
      <c r="A251" s="128" t="s">
        <v>22</v>
      </c>
      <c r="B251" s="126"/>
      <c r="C251" s="126"/>
      <c r="D251" s="1164"/>
      <c r="E251" s="1164"/>
      <c r="F251" s="1164"/>
      <c r="G251" s="25"/>
      <c r="H251" s="1167"/>
    </row>
    <row r="252" spans="1:8" x14ac:dyDescent="0.25">
      <c r="B252" s="126"/>
      <c r="C252" s="126"/>
      <c r="D252" s="1164"/>
      <c r="E252" s="1167"/>
      <c r="F252" s="1164"/>
      <c r="G252" s="25"/>
      <c r="H252" s="1167"/>
    </row>
    <row r="253" spans="1:8" x14ac:dyDescent="0.25">
      <c r="A253" s="184"/>
      <c r="B253" s="332"/>
      <c r="C253" s="332"/>
      <c r="D253" s="99"/>
      <c r="E253" s="99"/>
      <c r="F253" s="99"/>
      <c r="G253" s="333"/>
      <c r="H253" s="99"/>
    </row>
    <row r="254" spans="1:8" x14ac:dyDescent="0.25">
      <c r="A254" s="128" t="s">
        <v>1289</v>
      </c>
      <c r="B254" s="122"/>
      <c r="C254" s="122"/>
      <c r="D254" s="1165"/>
      <c r="E254" s="1165"/>
      <c r="F254" s="1165"/>
      <c r="G254" s="123"/>
      <c r="H254" s="1167"/>
    </row>
    <row r="255" spans="1:8" x14ac:dyDescent="0.25">
      <c r="B255" s="922">
        <v>43716</v>
      </c>
      <c r="C255" s="922">
        <v>43719</v>
      </c>
      <c r="D255" s="935" t="s">
        <v>3228</v>
      </c>
      <c r="E255" s="935" t="s">
        <v>101</v>
      </c>
      <c r="F255" s="935" t="s">
        <v>75</v>
      </c>
      <c r="G255" s="1015">
        <v>1807.7</v>
      </c>
      <c r="H255" s="572" t="s">
        <v>16252</v>
      </c>
    </row>
    <row r="256" spans="1:8" x14ac:dyDescent="0.25">
      <c r="B256" s="922">
        <v>43720</v>
      </c>
      <c r="C256" s="922">
        <v>43723</v>
      </c>
      <c r="D256" s="935" t="s">
        <v>16253</v>
      </c>
      <c r="E256" s="935" t="s">
        <v>16254</v>
      </c>
      <c r="F256" s="935" t="s">
        <v>8235</v>
      </c>
      <c r="G256" s="965">
        <v>750</v>
      </c>
      <c r="H256" s="572" t="s">
        <v>16255</v>
      </c>
    </row>
    <row r="257" spans="1:8" x14ac:dyDescent="0.25">
      <c r="B257" s="922"/>
      <c r="C257" s="922"/>
      <c r="D257" s="935"/>
      <c r="E257" s="935"/>
      <c r="F257" s="935"/>
      <c r="G257" s="1172"/>
      <c r="H257" s="572"/>
    </row>
    <row r="258" spans="1:8" x14ac:dyDescent="0.25">
      <c r="B258" s="922"/>
      <c r="C258" s="922"/>
      <c r="D258" s="935"/>
      <c r="E258" s="935"/>
      <c r="F258" s="935"/>
      <c r="G258" s="1172"/>
      <c r="H258" s="572"/>
    </row>
    <row r="259" spans="1:8" x14ac:dyDescent="0.25">
      <c r="B259" s="922"/>
      <c r="C259" s="922"/>
      <c r="D259" s="935"/>
      <c r="E259" s="935"/>
      <c r="F259" s="935"/>
      <c r="G259" s="1068"/>
      <c r="H259" s="572"/>
    </row>
    <row r="260" spans="1:8" x14ac:dyDescent="0.25">
      <c r="A260" s="184"/>
      <c r="B260" s="332"/>
      <c r="C260" s="332"/>
      <c r="D260" s="99"/>
      <c r="E260" s="99"/>
      <c r="F260" s="99"/>
      <c r="G260" s="333"/>
      <c r="H260" s="99"/>
    </row>
    <row r="261" spans="1:8" x14ac:dyDescent="0.25">
      <c r="A261" s="128" t="s">
        <v>955</v>
      </c>
      <c r="B261" s="95"/>
      <c r="C261" s="95"/>
      <c r="D261" s="1167"/>
      <c r="E261" s="1167"/>
      <c r="F261" s="1164"/>
      <c r="G261" s="25"/>
      <c r="H261" s="1167"/>
    </row>
    <row r="262" spans="1:8" x14ac:dyDescent="0.25">
      <c r="B262" s="95"/>
      <c r="C262" s="95"/>
      <c r="D262" s="175"/>
      <c r="E262" s="1167"/>
      <c r="F262" s="1164"/>
      <c r="G262" s="25"/>
      <c r="H262" s="1167"/>
    </row>
    <row r="263" spans="1:8" x14ac:dyDescent="0.25">
      <c r="B263" s="126"/>
      <c r="C263" s="126"/>
      <c r="D263" s="1167"/>
      <c r="E263" s="1167"/>
      <c r="F263" s="176"/>
      <c r="G263" s="25"/>
      <c r="H263" s="1167"/>
    </row>
    <row r="264" spans="1:8" x14ac:dyDescent="0.25">
      <c r="B264" s="126"/>
      <c r="C264" s="126"/>
      <c r="D264" s="1167"/>
      <c r="E264" s="1167"/>
      <c r="F264" s="1164"/>
      <c r="G264" s="25"/>
      <c r="H264" s="1167"/>
    </row>
    <row r="265" spans="1:8" x14ac:dyDescent="0.25">
      <c r="B265" s="126"/>
      <c r="C265" s="126"/>
      <c r="D265" s="1167"/>
      <c r="E265" s="1167"/>
      <c r="F265" s="1164"/>
      <c r="G265" s="25"/>
      <c r="H265" s="1167"/>
    </row>
    <row r="266" spans="1:8" x14ac:dyDescent="0.25">
      <c r="B266" s="126"/>
      <c r="C266" s="126"/>
      <c r="D266" s="1167"/>
      <c r="E266" s="1167"/>
      <c r="F266" s="1164"/>
      <c r="G266" s="25"/>
      <c r="H266" s="1167"/>
    </row>
    <row r="267" spans="1:8" x14ac:dyDescent="0.25">
      <c r="B267" s="126"/>
      <c r="C267" s="126"/>
      <c r="D267" s="1167"/>
      <c r="E267" s="1167"/>
      <c r="F267" s="1164"/>
      <c r="G267" s="25"/>
      <c r="H267" s="1167"/>
    </row>
    <row r="268" spans="1:8" x14ac:dyDescent="0.25">
      <c r="B268" s="126"/>
      <c r="C268" s="126"/>
      <c r="D268" s="1167"/>
      <c r="E268" s="1167"/>
      <c r="F268" s="1164"/>
      <c r="G268" s="25"/>
      <c r="H268" s="1167"/>
    </row>
    <row r="269" spans="1:8" x14ac:dyDescent="0.25">
      <c r="B269" s="126"/>
      <c r="C269" s="126"/>
      <c r="D269" s="1167"/>
      <c r="E269" s="1167"/>
      <c r="F269" s="1164"/>
      <c r="G269" s="25"/>
      <c r="H269" s="1167"/>
    </row>
    <row r="270" spans="1:8" x14ac:dyDescent="0.25">
      <c r="A270" s="184"/>
      <c r="B270" s="332"/>
      <c r="C270" s="332"/>
      <c r="D270" s="99"/>
      <c r="E270" s="99"/>
      <c r="F270" s="99"/>
      <c r="G270" s="333"/>
      <c r="H270" s="99"/>
    </row>
    <row r="271" spans="1:8" x14ac:dyDescent="0.25">
      <c r="A271" s="128" t="s">
        <v>190</v>
      </c>
      <c r="B271" s="122"/>
      <c r="C271" s="122"/>
      <c r="D271" s="1165"/>
      <c r="E271" s="1165"/>
      <c r="F271" s="1165"/>
      <c r="G271" s="123"/>
      <c r="H271" s="1165"/>
    </row>
    <row r="272" spans="1:8" x14ac:dyDescent="0.25">
      <c r="B272" s="122"/>
      <c r="C272" s="122"/>
      <c r="D272" s="1165"/>
      <c r="E272" s="1165"/>
      <c r="F272" s="1165"/>
      <c r="G272" s="123"/>
      <c r="H272" s="1165"/>
    </row>
    <row r="273" spans="2:8" x14ac:dyDescent="0.25">
      <c r="B273" s="989"/>
      <c r="C273" s="989"/>
      <c r="D273" s="950"/>
      <c r="E273" s="950"/>
      <c r="F273" s="950"/>
      <c r="G273" s="1041"/>
      <c r="H273" s="950"/>
    </row>
    <row r="274" spans="2:8" x14ac:dyDescent="0.25">
      <c r="B274" s="989"/>
      <c r="C274" s="989"/>
      <c r="D274" s="950"/>
      <c r="E274" s="950"/>
      <c r="F274" s="950"/>
      <c r="G274" s="1041"/>
      <c r="H274" s="950"/>
    </row>
    <row r="275" spans="2:8" x14ac:dyDescent="0.25">
      <c r="B275" s="989"/>
      <c r="C275" s="989"/>
      <c r="D275" s="950"/>
      <c r="E275" s="950"/>
      <c r="F275" s="950"/>
      <c r="G275" s="1041"/>
      <c r="H275" s="950"/>
    </row>
    <row r="276" spans="2:8" x14ac:dyDescent="0.25">
      <c r="B276" s="939">
        <v>43715</v>
      </c>
      <c r="C276" s="939">
        <v>43719</v>
      </c>
      <c r="D276" s="950" t="s">
        <v>16087</v>
      </c>
      <c r="E276" s="950" t="s">
        <v>16088</v>
      </c>
      <c r="F276" s="950" t="s">
        <v>1504</v>
      </c>
      <c r="G276" s="1041">
        <v>3150.42</v>
      </c>
      <c r="H276" s="950" t="s">
        <v>16089</v>
      </c>
    </row>
    <row r="277" spans="2:8" x14ac:dyDescent="0.25">
      <c r="B277" s="939">
        <v>43716</v>
      </c>
      <c r="C277" s="939">
        <v>43719</v>
      </c>
      <c r="D277" s="950" t="s">
        <v>5398</v>
      </c>
      <c r="E277" s="950" t="s">
        <v>16090</v>
      </c>
      <c r="F277" s="950" t="s">
        <v>1504</v>
      </c>
      <c r="G277" s="1041">
        <v>2892.13</v>
      </c>
      <c r="H277" s="950" t="s">
        <v>16089</v>
      </c>
    </row>
    <row r="278" spans="2:8" x14ac:dyDescent="0.25">
      <c r="B278" s="939">
        <v>43716</v>
      </c>
      <c r="C278" s="939">
        <v>43719</v>
      </c>
      <c r="D278" s="950" t="s">
        <v>5400</v>
      </c>
      <c r="E278" s="950" t="s">
        <v>16088</v>
      </c>
      <c r="F278" s="950" t="s">
        <v>1504</v>
      </c>
      <c r="G278" s="1041">
        <v>2875.39</v>
      </c>
      <c r="H278" s="950" t="s">
        <v>16089</v>
      </c>
    </row>
    <row r="279" spans="2:8" x14ac:dyDescent="0.25">
      <c r="B279" s="939">
        <v>43716</v>
      </c>
      <c r="C279" s="939">
        <v>43719</v>
      </c>
      <c r="D279" s="950" t="s">
        <v>5401</v>
      </c>
      <c r="E279" s="950" t="s">
        <v>6444</v>
      </c>
      <c r="F279" s="950" t="s">
        <v>1504</v>
      </c>
      <c r="G279" s="1041">
        <v>2824</v>
      </c>
      <c r="H279" s="950" t="s">
        <v>16089</v>
      </c>
    </row>
    <row r="280" spans="2:8" x14ac:dyDescent="0.25">
      <c r="B280" s="922">
        <v>43716</v>
      </c>
      <c r="C280" s="922">
        <v>43719</v>
      </c>
      <c r="D280" s="935" t="s">
        <v>5394</v>
      </c>
      <c r="E280" s="935" t="s">
        <v>16088</v>
      </c>
      <c r="F280" s="935" t="s">
        <v>1504</v>
      </c>
      <c r="G280" s="965">
        <v>2635.94</v>
      </c>
      <c r="H280" s="935" t="s">
        <v>1593</v>
      </c>
    </row>
    <row r="281" spans="2:8" x14ac:dyDescent="0.25">
      <c r="B281" s="939">
        <v>43720</v>
      </c>
      <c r="C281" s="939">
        <v>43721</v>
      </c>
      <c r="D281" s="950" t="s">
        <v>2227</v>
      </c>
      <c r="E281" s="950" t="s">
        <v>15326</v>
      </c>
      <c r="F281" s="950" t="s">
        <v>1329</v>
      </c>
      <c r="G281" s="1041">
        <v>594.72</v>
      </c>
      <c r="H281" s="950" t="s">
        <v>16170</v>
      </c>
    </row>
    <row r="282" spans="2:8" x14ac:dyDescent="0.25">
      <c r="B282" s="922">
        <v>43720</v>
      </c>
      <c r="C282" s="922">
        <v>43721</v>
      </c>
      <c r="D282" s="935" t="s">
        <v>732</v>
      </c>
      <c r="E282" s="935" t="s">
        <v>6991</v>
      </c>
      <c r="F282" s="935" t="s">
        <v>1329</v>
      </c>
      <c r="G282" s="965">
        <v>565.12</v>
      </c>
      <c r="H282" s="935" t="s">
        <v>16224</v>
      </c>
    </row>
    <row r="283" spans="2:8" x14ac:dyDescent="0.25">
      <c r="B283" s="922">
        <v>43721</v>
      </c>
      <c r="C283" s="922">
        <v>43721</v>
      </c>
      <c r="D283" s="935" t="s">
        <v>15201</v>
      </c>
      <c r="E283" s="935" t="s">
        <v>1578</v>
      </c>
      <c r="F283" s="935" t="s">
        <v>7880</v>
      </c>
      <c r="G283" s="965">
        <v>0</v>
      </c>
      <c r="H283" s="935" t="s">
        <v>16274</v>
      </c>
    </row>
    <row r="284" spans="2:8" x14ac:dyDescent="0.25">
      <c r="B284" s="922">
        <v>43721</v>
      </c>
      <c r="C284" s="922">
        <v>43721</v>
      </c>
      <c r="D284" s="935" t="s">
        <v>3000</v>
      </c>
      <c r="E284" s="935" t="s">
        <v>21</v>
      </c>
      <c r="F284" s="935" t="s">
        <v>7880</v>
      </c>
      <c r="G284" s="965">
        <v>300</v>
      </c>
      <c r="H284" s="935" t="s">
        <v>16274</v>
      </c>
    </row>
    <row r="285" spans="2:8" x14ac:dyDescent="0.25">
      <c r="B285" s="922">
        <v>43721</v>
      </c>
      <c r="C285" s="922">
        <v>43723</v>
      </c>
      <c r="D285" s="935" t="s">
        <v>16283</v>
      </c>
      <c r="E285" s="935" t="s">
        <v>15891</v>
      </c>
      <c r="F285" s="935" t="s">
        <v>1504</v>
      </c>
      <c r="G285" s="965">
        <v>0</v>
      </c>
      <c r="H285" s="935" t="s">
        <v>16284</v>
      </c>
    </row>
    <row r="286" spans="2:8" x14ac:dyDescent="0.25">
      <c r="B286" s="939">
        <v>43724</v>
      </c>
      <c r="C286" s="939">
        <v>43727</v>
      </c>
      <c r="D286" s="950" t="s">
        <v>685</v>
      </c>
      <c r="E286" s="950" t="s">
        <v>686</v>
      </c>
      <c r="F286" s="950" t="s">
        <v>250</v>
      </c>
      <c r="G286" s="1041">
        <v>2932.49</v>
      </c>
      <c r="H286" s="950" t="s">
        <v>15895</v>
      </c>
    </row>
    <row r="287" spans="2:8" x14ac:dyDescent="0.25">
      <c r="B287" s="939">
        <v>43724</v>
      </c>
      <c r="C287" s="939">
        <v>43725</v>
      </c>
      <c r="D287" s="950" t="s">
        <v>16171</v>
      </c>
      <c r="E287" s="950" t="s">
        <v>84</v>
      </c>
      <c r="F287" s="950" t="s">
        <v>16172</v>
      </c>
      <c r="G287" s="1041">
        <v>232</v>
      </c>
      <c r="H287" s="950" t="s">
        <v>16173</v>
      </c>
    </row>
    <row r="288" spans="2:8" x14ac:dyDescent="0.25">
      <c r="B288" s="939">
        <v>43724</v>
      </c>
      <c r="C288" s="939">
        <v>43725</v>
      </c>
      <c r="D288" s="950" t="s">
        <v>16174</v>
      </c>
      <c r="E288" s="950" t="s">
        <v>84</v>
      </c>
      <c r="F288" s="950" t="s">
        <v>16172</v>
      </c>
      <c r="G288" s="1041">
        <v>110</v>
      </c>
      <c r="H288" s="950" t="s">
        <v>16173</v>
      </c>
    </row>
    <row r="289" spans="2:8" x14ac:dyDescent="0.25">
      <c r="B289" s="939">
        <v>43724</v>
      </c>
      <c r="C289" s="939">
        <v>43726</v>
      </c>
      <c r="D289" s="950" t="s">
        <v>16171</v>
      </c>
      <c r="E289" s="950" t="s">
        <v>84</v>
      </c>
      <c r="F289" s="950" t="s">
        <v>16172</v>
      </c>
      <c r="G289" s="1041">
        <v>429</v>
      </c>
      <c r="H289" s="950" t="s">
        <v>16173</v>
      </c>
    </row>
    <row r="290" spans="2:8" x14ac:dyDescent="0.25">
      <c r="B290" s="939">
        <v>43724</v>
      </c>
      <c r="C290" s="939">
        <v>43726</v>
      </c>
      <c r="D290" s="950" t="s">
        <v>16174</v>
      </c>
      <c r="E290" s="950" t="s">
        <v>84</v>
      </c>
      <c r="F290" s="950" t="s">
        <v>16172</v>
      </c>
      <c r="G290" s="1041">
        <v>165</v>
      </c>
      <c r="H290" s="950" t="s">
        <v>16173</v>
      </c>
    </row>
    <row r="291" spans="2:8" x14ac:dyDescent="0.25">
      <c r="B291" s="939">
        <v>43726</v>
      </c>
      <c r="C291" s="939">
        <v>43728</v>
      </c>
      <c r="D291" s="950" t="s">
        <v>3779</v>
      </c>
      <c r="E291" s="950" t="s">
        <v>15823</v>
      </c>
      <c r="F291" s="950" t="s">
        <v>250</v>
      </c>
      <c r="G291" s="1041">
        <v>1292.94</v>
      </c>
      <c r="H291" s="950" t="s">
        <v>15824</v>
      </c>
    </row>
    <row r="292" spans="2:8" x14ac:dyDescent="0.25">
      <c r="B292" s="939">
        <v>43726</v>
      </c>
      <c r="C292" s="939">
        <v>43729</v>
      </c>
      <c r="D292" s="950" t="s">
        <v>2480</v>
      </c>
      <c r="E292" s="950" t="s">
        <v>93</v>
      </c>
      <c r="F292" s="950" t="s">
        <v>250</v>
      </c>
      <c r="G292" s="1041">
        <v>1111.6400000000001</v>
      </c>
      <c r="H292" s="950" t="s">
        <v>15810</v>
      </c>
    </row>
    <row r="293" spans="2:8" x14ac:dyDescent="0.25">
      <c r="B293" s="939">
        <v>43727</v>
      </c>
      <c r="C293" s="939">
        <v>43730</v>
      </c>
      <c r="D293" s="950" t="s">
        <v>9454</v>
      </c>
      <c r="E293" s="950" t="s">
        <v>7134</v>
      </c>
      <c r="F293" s="950" t="s">
        <v>16285</v>
      </c>
      <c r="G293" s="1041">
        <v>4537.88</v>
      </c>
      <c r="H293" s="950" t="s">
        <v>16286</v>
      </c>
    </row>
    <row r="294" spans="2:8" x14ac:dyDescent="0.25">
      <c r="B294" s="922">
        <v>43728</v>
      </c>
      <c r="C294" s="922">
        <v>43729</v>
      </c>
      <c r="D294" s="935" t="s">
        <v>1490</v>
      </c>
      <c r="E294" s="935" t="s">
        <v>1494</v>
      </c>
      <c r="F294" s="935" t="s">
        <v>7620</v>
      </c>
      <c r="G294" s="965">
        <v>1150</v>
      </c>
      <c r="H294" s="935" t="s">
        <v>16257</v>
      </c>
    </row>
    <row r="295" spans="2:8" x14ac:dyDescent="0.25">
      <c r="B295" s="922">
        <v>43728</v>
      </c>
      <c r="C295" s="922">
        <v>43729</v>
      </c>
      <c r="D295" s="935" t="s">
        <v>1490</v>
      </c>
      <c r="E295" s="935" t="s">
        <v>1494</v>
      </c>
      <c r="F295" s="935" t="s">
        <v>5764</v>
      </c>
      <c r="G295" s="965">
        <v>1411.9</v>
      </c>
      <c r="H295" s="935" t="s">
        <v>16257</v>
      </c>
    </row>
    <row r="296" spans="2:8" x14ac:dyDescent="0.25">
      <c r="B296" s="922">
        <v>43728</v>
      </c>
      <c r="C296" s="922">
        <v>43730</v>
      </c>
      <c r="D296" s="935" t="s">
        <v>16272</v>
      </c>
      <c r="E296" s="935" t="s">
        <v>37</v>
      </c>
      <c r="F296" s="935" t="s">
        <v>204</v>
      </c>
      <c r="G296" s="965">
        <v>2300</v>
      </c>
      <c r="H296" s="935" t="s">
        <v>16273</v>
      </c>
    </row>
    <row r="297" spans="2:8" x14ac:dyDescent="0.25">
      <c r="B297" s="922">
        <v>43730</v>
      </c>
      <c r="C297" s="922">
        <v>43732</v>
      </c>
      <c r="D297" s="935" t="s">
        <v>16266</v>
      </c>
      <c r="E297" s="935" t="s">
        <v>12835</v>
      </c>
      <c r="F297" s="935" t="s">
        <v>16103</v>
      </c>
      <c r="G297" s="965">
        <v>1450</v>
      </c>
      <c r="H297" s="935" t="s">
        <v>16267</v>
      </c>
    </row>
    <row r="298" spans="2:8" x14ac:dyDescent="0.25">
      <c r="B298" s="922">
        <v>43730</v>
      </c>
      <c r="C298" s="922">
        <v>43730</v>
      </c>
      <c r="D298" s="935" t="s">
        <v>3000</v>
      </c>
      <c r="E298" s="935" t="s">
        <v>21</v>
      </c>
      <c r="F298" s="935" t="s">
        <v>16269</v>
      </c>
      <c r="G298" s="965">
        <v>300</v>
      </c>
      <c r="H298" s="935" t="s">
        <v>16270</v>
      </c>
    </row>
    <row r="299" spans="2:8" x14ac:dyDescent="0.25">
      <c r="B299" s="922">
        <v>43730</v>
      </c>
      <c r="C299" s="922">
        <v>43730</v>
      </c>
      <c r="D299" s="935" t="s">
        <v>15201</v>
      </c>
      <c r="E299" s="935" t="s">
        <v>1578</v>
      </c>
      <c r="F299" s="935" t="s">
        <v>16269</v>
      </c>
      <c r="G299" s="965">
        <v>0</v>
      </c>
      <c r="H299" s="935" t="s">
        <v>16270</v>
      </c>
    </row>
    <row r="300" spans="2:8" x14ac:dyDescent="0.25">
      <c r="B300" s="939">
        <v>43733</v>
      </c>
      <c r="C300" s="939">
        <v>43736</v>
      </c>
      <c r="D300" s="950" t="s">
        <v>2491</v>
      </c>
      <c r="E300" s="950" t="s">
        <v>16175</v>
      </c>
      <c r="F300" s="950" t="s">
        <v>6770</v>
      </c>
      <c r="G300" s="1041">
        <v>1660</v>
      </c>
      <c r="H300" s="950" t="s">
        <v>16176</v>
      </c>
    </row>
    <row r="301" spans="2:8" x14ac:dyDescent="0.25">
      <c r="B301" s="922">
        <v>43733</v>
      </c>
      <c r="C301" s="922">
        <v>43737</v>
      </c>
      <c r="D301" s="935" t="s">
        <v>3984</v>
      </c>
      <c r="E301" s="935" t="s">
        <v>14188</v>
      </c>
      <c r="F301" s="935" t="s">
        <v>5081</v>
      </c>
      <c r="G301" s="965">
        <v>2810.92</v>
      </c>
      <c r="H301" s="935" t="s">
        <v>16177</v>
      </c>
    </row>
    <row r="302" spans="2:8" x14ac:dyDescent="0.25">
      <c r="B302" s="922">
        <v>43733</v>
      </c>
      <c r="C302" s="922">
        <v>43736</v>
      </c>
      <c r="D302" s="935" t="s">
        <v>16178</v>
      </c>
      <c r="E302" s="935" t="s">
        <v>16179</v>
      </c>
      <c r="F302" s="935" t="s">
        <v>213</v>
      </c>
      <c r="G302" s="965">
        <v>2048.5500000000002</v>
      </c>
      <c r="H302" s="935" t="s">
        <v>16180</v>
      </c>
    </row>
    <row r="303" spans="2:8" x14ac:dyDescent="0.25">
      <c r="B303" s="922">
        <v>43733</v>
      </c>
      <c r="C303" s="922">
        <v>43733</v>
      </c>
      <c r="D303" s="935" t="s">
        <v>56</v>
      </c>
      <c r="E303" s="935" t="s">
        <v>16181</v>
      </c>
      <c r="F303" s="935" t="s">
        <v>1873</v>
      </c>
      <c r="G303" s="965">
        <v>251.72</v>
      </c>
      <c r="H303" s="935" t="s">
        <v>16182</v>
      </c>
    </row>
    <row r="304" spans="2:8" x14ac:dyDescent="0.25">
      <c r="B304" s="939">
        <v>43734</v>
      </c>
      <c r="C304" s="939">
        <v>43737</v>
      </c>
      <c r="D304" s="950" t="s">
        <v>8897</v>
      </c>
      <c r="E304" s="950" t="s">
        <v>15811</v>
      </c>
      <c r="F304" s="950" t="s">
        <v>15812</v>
      </c>
      <c r="G304" s="1041">
        <v>1847.01</v>
      </c>
      <c r="H304" s="950" t="s">
        <v>15813</v>
      </c>
    </row>
    <row r="305" spans="1:8" x14ac:dyDescent="0.25">
      <c r="B305" s="922">
        <v>43735</v>
      </c>
      <c r="C305" s="922">
        <v>43737</v>
      </c>
      <c r="D305" s="935" t="s">
        <v>3563</v>
      </c>
      <c r="E305" s="935" t="s">
        <v>36</v>
      </c>
      <c r="F305" s="935" t="s">
        <v>789</v>
      </c>
      <c r="G305" s="965">
        <v>1000</v>
      </c>
      <c r="H305" s="935" t="s">
        <v>16183</v>
      </c>
    </row>
    <row r="306" spans="1:8" x14ac:dyDescent="0.25">
      <c r="B306" s="922">
        <v>43735</v>
      </c>
      <c r="C306" s="922">
        <v>43737</v>
      </c>
      <c r="D306" s="935" t="s">
        <v>2221</v>
      </c>
      <c r="E306" s="935" t="s">
        <v>686</v>
      </c>
      <c r="F306" s="935" t="s">
        <v>789</v>
      </c>
      <c r="G306" s="965">
        <v>1021.71</v>
      </c>
      <c r="H306" s="935" t="s">
        <v>16271</v>
      </c>
    </row>
    <row r="307" spans="1:8" x14ac:dyDescent="0.25">
      <c r="B307" s="922">
        <v>43735</v>
      </c>
      <c r="C307" s="922">
        <v>43738</v>
      </c>
      <c r="D307" s="935" t="s">
        <v>16275</v>
      </c>
      <c r="E307" s="935" t="s">
        <v>742</v>
      </c>
      <c r="F307" s="935" t="s">
        <v>789</v>
      </c>
      <c r="G307" s="965">
        <v>1210.45</v>
      </c>
      <c r="H307" s="935" t="s">
        <v>16271</v>
      </c>
    </row>
    <row r="308" spans="1:8" x14ac:dyDescent="0.25">
      <c r="B308" s="922">
        <v>43736</v>
      </c>
      <c r="C308" s="922">
        <v>43738</v>
      </c>
      <c r="D308" s="935" t="s">
        <v>2480</v>
      </c>
      <c r="E308" s="935" t="s">
        <v>93</v>
      </c>
      <c r="F308" s="935" t="s">
        <v>789</v>
      </c>
      <c r="G308" s="965">
        <v>1090.45</v>
      </c>
      <c r="H308" s="935" t="s">
        <v>16184</v>
      </c>
    </row>
    <row r="309" spans="1:8" x14ac:dyDescent="0.25">
      <c r="B309" s="922">
        <v>43737</v>
      </c>
      <c r="C309" s="922">
        <v>43737</v>
      </c>
      <c r="D309" s="935" t="s">
        <v>3000</v>
      </c>
      <c r="E309" s="935" t="s">
        <v>21</v>
      </c>
      <c r="F309" s="935" t="s">
        <v>1157</v>
      </c>
      <c r="G309" s="965">
        <v>300</v>
      </c>
      <c r="H309" s="935" t="s">
        <v>16268</v>
      </c>
    </row>
    <row r="310" spans="1:8" x14ac:dyDescent="0.25">
      <c r="B310" s="922">
        <v>43737</v>
      </c>
      <c r="C310" s="922">
        <v>43737</v>
      </c>
      <c r="D310" s="935" t="s">
        <v>15201</v>
      </c>
      <c r="E310" s="935" t="s">
        <v>1578</v>
      </c>
      <c r="F310" s="935" t="s">
        <v>1157</v>
      </c>
      <c r="G310" s="965">
        <v>0</v>
      </c>
      <c r="H310" s="935" t="s">
        <v>16268</v>
      </c>
    </row>
    <row r="311" spans="1:8" x14ac:dyDescent="0.25">
      <c r="B311" s="122"/>
      <c r="C311" s="122"/>
      <c r="D311" s="1293"/>
      <c r="E311" s="1293"/>
      <c r="F311" s="1293"/>
      <c r="G311" s="123"/>
      <c r="H311" s="1293"/>
    </row>
    <row r="312" spans="1:8" x14ac:dyDescent="0.25">
      <c r="B312" s="122"/>
      <c r="C312" s="122"/>
      <c r="D312" s="1293"/>
      <c r="E312" s="1293"/>
      <c r="F312" s="1293"/>
      <c r="G312" s="123"/>
      <c r="H312" s="1293"/>
    </row>
    <row r="313" spans="1:8" x14ac:dyDescent="0.25">
      <c r="B313" s="122"/>
      <c r="C313" s="122"/>
      <c r="D313" s="1165"/>
      <c r="E313" s="1165"/>
      <c r="F313" s="1165"/>
      <c r="G313" s="123"/>
      <c r="H313" s="1165"/>
    </row>
    <row r="314" spans="1:8" x14ac:dyDescent="0.25">
      <c r="B314" s="551"/>
      <c r="C314" s="551"/>
      <c r="D314" s="548"/>
      <c r="E314" s="548"/>
      <c r="F314" s="548"/>
      <c r="G314" s="123"/>
      <c r="H314" s="548"/>
    </row>
    <row r="315" spans="1:8" x14ac:dyDescent="0.25">
      <c r="B315" s="551"/>
      <c r="C315" s="551"/>
      <c r="D315" s="548"/>
      <c r="E315" s="548"/>
      <c r="F315" s="548"/>
      <c r="G315" s="123"/>
      <c r="H315" s="548"/>
    </row>
    <row r="316" spans="1:8" x14ac:dyDescent="0.25">
      <c r="B316" s="551"/>
      <c r="C316" s="551"/>
      <c r="D316" s="548"/>
      <c r="E316" s="548"/>
      <c r="F316" s="548"/>
      <c r="G316" s="123"/>
      <c r="H316" s="548"/>
    </row>
    <row r="317" spans="1:8" x14ac:dyDescent="0.25">
      <c r="A317" s="184"/>
      <c r="B317" s="332"/>
      <c r="C317" s="332"/>
      <c r="D317" s="99"/>
      <c r="E317" s="99"/>
      <c r="F317" s="99"/>
      <c r="G317" s="333"/>
      <c r="H317" s="99"/>
    </row>
    <row r="318" spans="1:8" x14ac:dyDescent="0.25">
      <c r="A318" s="128" t="s">
        <v>198</v>
      </c>
      <c r="B318" s="122"/>
      <c r="C318" s="122"/>
      <c r="D318" s="1164"/>
      <c r="E318" s="1164"/>
      <c r="F318" s="1164"/>
      <c r="G318" s="123"/>
      <c r="H318" s="1167"/>
    </row>
    <row r="319" spans="1:8" x14ac:dyDescent="0.25">
      <c r="B319" s="628"/>
      <c r="C319" s="628"/>
      <c r="D319" s="371"/>
      <c r="E319" s="371"/>
      <c r="F319" s="371"/>
      <c r="G319" s="642"/>
      <c r="H319" s="376"/>
    </row>
    <row r="320" spans="1:8" x14ac:dyDescent="0.25">
      <c r="B320" s="911">
        <v>43715</v>
      </c>
      <c r="C320" s="911">
        <v>43723</v>
      </c>
      <c r="D320" s="935" t="s">
        <v>14831</v>
      </c>
      <c r="E320" s="935" t="s">
        <v>12137</v>
      </c>
      <c r="F320" s="935" t="s">
        <v>75</v>
      </c>
      <c r="G320" s="1015">
        <v>2993.52</v>
      </c>
      <c r="H320" s="935" t="s">
        <v>15958</v>
      </c>
    </row>
    <row r="321" spans="2:8" x14ac:dyDescent="0.25">
      <c r="B321" s="911"/>
      <c r="C321" s="911"/>
      <c r="D321" s="547"/>
      <c r="E321" s="572"/>
      <c r="F321" s="547"/>
      <c r="G321" s="942"/>
      <c r="H321" s="572"/>
    </row>
    <row r="322" spans="2:8" x14ac:dyDescent="0.25">
      <c r="B322" s="911"/>
      <c r="C322" s="911"/>
      <c r="D322" s="547"/>
      <c r="E322" s="572"/>
      <c r="F322" s="547"/>
      <c r="G322" s="942"/>
      <c r="H322" s="572"/>
    </row>
    <row r="323" spans="2:8" x14ac:dyDescent="0.25">
      <c r="B323" s="911">
        <v>43731</v>
      </c>
      <c r="C323" s="911">
        <v>43734</v>
      </c>
      <c r="D323" s="547" t="s">
        <v>1374</v>
      </c>
      <c r="E323" s="572" t="s">
        <v>15959</v>
      </c>
      <c r="F323" s="547" t="s">
        <v>15960</v>
      </c>
      <c r="G323" s="1015">
        <v>646</v>
      </c>
      <c r="H323" s="572" t="s">
        <v>15961</v>
      </c>
    </row>
    <row r="324" spans="2:8" x14ac:dyDescent="0.25">
      <c r="B324" s="911">
        <v>43735</v>
      </c>
      <c r="C324" s="911">
        <v>43739</v>
      </c>
      <c r="D324" s="547" t="s">
        <v>15790</v>
      </c>
      <c r="E324" s="547" t="s">
        <v>15791</v>
      </c>
      <c r="F324" s="547" t="s">
        <v>15792</v>
      </c>
      <c r="G324" s="1015">
        <v>1545.5</v>
      </c>
      <c r="H324" s="572" t="s">
        <v>15793</v>
      </c>
    </row>
    <row r="325" spans="2:8" x14ac:dyDescent="0.25">
      <c r="B325" s="122"/>
      <c r="C325" s="122"/>
      <c r="D325" s="1167"/>
      <c r="E325" s="1164"/>
      <c r="F325" s="1164"/>
      <c r="G325" s="123"/>
      <c r="H325" s="1167"/>
    </row>
    <row r="326" spans="2:8" x14ac:dyDescent="0.25">
      <c r="B326" s="122"/>
      <c r="C326" s="122"/>
      <c r="D326" s="1164"/>
      <c r="E326" s="1164"/>
      <c r="F326" s="1164"/>
      <c r="G326" s="123"/>
      <c r="H326" s="1167"/>
    </row>
    <row r="327" spans="2:8" x14ac:dyDescent="0.25">
      <c r="B327" s="122"/>
      <c r="C327" s="122"/>
      <c r="D327" s="1164"/>
      <c r="E327" s="1164"/>
      <c r="F327" s="1164"/>
      <c r="G327" s="123"/>
      <c r="H327" s="1167"/>
    </row>
    <row r="328" spans="2:8" x14ac:dyDescent="0.25">
      <c r="B328" s="122"/>
      <c r="C328" s="122"/>
      <c r="D328" s="1164"/>
      <c r="E328" s="1164"/>
      <c r="F328" s="1164"/>
      <c r="G328" s="123"/>
      <c r="H328" s="1167"/>
    </row>
  </sheetData>
  <sortState xmlns:xlrd2="http://schemas.microsoft.com/office/spreadsheetml/2017/richdata2" ref="B276:H310">
    <sortCondition ref="B276"/>
  </sortState>
  <mergeCells count="4">
    <mergeCell ref="A2:H2"/>
    <mergeCell ref="A3:H3"/>
    <mergeCell ref="A4:H4"/>
    <mergeCell ref="B7:C7"/>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EA278-81C9-47C2-9352-321443911107}">
  <dimension ref="A1:J299"/>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16608</v>
      </c>
      <c r="B4" s="1352"/>
      <c r="C4" s="1352"/>
      <c r="D4" s="1352"/>
      <c r="E4" s="1352"/>
      <c r="F4" s="1352"/>
      <c r="G4" s="1352"/>
      <c r="H4" s="1352"/>
    </row>
    <row r="5" spans="1:8" s="475" customFormat="1" x14ac:dyDescent="0.25">
      <c r="B5" s="1162"/>
      <c r="C5" s="1162"/>
      <c r="D5" s="253"/>
      <c r="E5" s="253"/>
      <c r="F5" s="253"/>
      <c r="G5" s="557"/>
      <c r="H5" s="253"/>
    </row>
    <row r="6" spans="1:8" s="475" customFormat="1" x14ac:dyDescent="0.25">
      <c r="A6" s="1161"/>
      <c r="B6" s="1162"/>
      <c r="C6" s="1162"/>
      <c r="D6" s="253"/>
      <c r="E6" s="253"/>
      <c r="F6" s="253"/>
      <c r="G6" s="557"/>
      <c r="H6" s="253"/>
    </row>
    <row r="7" spans="1:8" s="475" customFormat="1" x14ac:dyDescent="0.25">
      <c r="A7" s="1161" t="s">
        <v>2</v>
      </c>
      <c r="B7" s="1350" t="s">
        <v>3</v>
      </c>
      <c r="C7" s="1350"/>
      <c r="D7" s="253" t="s">
        <v>4</v>
      </c>
      <c r="E7" s="253" t="s">
        <v>5</v>
      </c>
      <c r="F7" s="253" t="s">
        <v>6</v>
      </c>
      <c r="G7" s="557" t="s">
        <v>7</v>
      </c>
      <c r="H7" s="253" t="s">
        <v>8</v>
      </c>
    </row>
    <row r="8" spans="1:8" s="475" customFormat="1" x14ac:dyDescent="0.25">
      <c r="A8" s="1161"/>
      <c r="B8" s="1162" t="s">
        <v>9</v>
      </c>
      <c r="C8" s="1162"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164"/>
      <c r="F10" s="1164"/>
      <c r="G10" s="123"/>
      <c r="H10" s="1167"/>
    </row>
    <row r="11" spans="1:8" x14ac:dyDescent="0.25">
      <c r="B11" s="122"/>
      <c r="C11" s="122"/>
      <c r="D11" s="341"/>
      <c r="E11" s="1164"/>
      <c r="F11" s="1164"/>
      <c r="G11" s="123"/>
      <c r="H11" s="1167"/>
    </row>
    <row r="12" spans="1:8" x14ac:dyDescent="0.25">
      <c r="B12" s="122"/>
      <c r="C12" s="122"/>
      <c r="D12" s="341"/>
      <c r="E12" s="1164"/>
      <c r="F12" s="1164"/>
      <c r="G12" s="123"/>
      <c r="H12" s="1167"/>
    </row>
    <row r="13" spans="1:8" x14ac:dyDescent="0.25">
      <c r="A13" s="184"/>
      <c r="B13" s="332"/>
      <c r="C13" s="332"/>
      <c r="D13" s="99"/>
      <c r="E13" s="99"/>
      <c r="F13" s="99"/>
      <c r="G13" s="333"/>
      <c r="H13" s="99"/>
    </row>
    <row r="14" spans="1:8" x14ac:dyDescent="0.25">
      <c r="A14" s="128" t="s">
        <v>9166</v>
      </c>
      <c r="B14" s="122"/>
      <c r="C14" s="122"/>
      <c r="D14" s="341"/>
      <c r="E14" s="1164"/>
      <c r="F14" s="1164"/>
      <c r="G14" s="123"/>
      <c r="H14" s="1167"/>
    </row>
    <row r="15" spans="1:8" x14ac:dyDescent="0.25">
      <c r="B15" s="122"/>
      <c r="C15" s="122"/>
      <c r="D15" s="341"/>
      <c r="E15" s="1164"/>
      <c r="F15" s="1164"/>
      <c r="G15" s="123"/>
      <c r="H15" s="1167"/>
    </row>
    <row r="16" spans="1:8" x14ac:dyDescent="0.25">
      <c r="B16" s="122"/>
      <c r="C16" s="122"/>
      <c r="D16" s="341"/>
      <c r="E16" s="1164"/>
      <c r="F16" s="1164"/>
      <c r="G16" s="123"/>
      <c r="H16" s="1167"/>
    </row>
    <row r="17" spans="1:8" x14ac:dyDescent="0.25">
      <c r="B17" s="122"/>
      <c r="C17" s="122"/>
      <c r="D17" s="341"/>
      <c r="E17" s="1164"/>
      <c r="F17" s="1164"/>
      <c r="G17" s="123"/>
      <c r="H17" s="1167"/>
    </row>
    <row r="18" spans="1:8" x14ac:dyDescent="0.25">
      <c r="A18" s="184"/>
      <c r="B18" s="332"/>
      <c r="C18" s="332"/>
      <c r="D18" s="99"/>
      <c r="E18" s="99"/>
      <c r="F18" s="99"/>
      <c r="G18" s="333"/>
      <c r="H18" s="99"/>
    </row>
    <row r="19" spans="1:8" x14ac:dyDescent="0.25">
      <c r="A19" s="128" t="s">
        <v>24</v>
      </c>
      <c r="B19" s="115"/>
      <c r="C19" s="115"/>
      <c r="D19" s="1168"/>
      <c r="E19" s="544"/>
      <c r="F19" s="1168"/>
      <c r="G19" s="113"/>
      <c r="H19" s="1168"/>
    </row>
    <row r="20" spans="1:8" x14ac:dyDescent="0.25">
      <c r="B20" s="115"/>
      <c r="C20" s="115"/>
      <c r="D20" s="1168"/>
      <c r="E20" s="544"/>
      <c r="F20" s="1168"/>
      <c r="G20" s="113"/>
      <c r="H20" s="545"/>
    </row>
    <row r="21" spans="1:8" x14ac:dyDescent="0.25">
      <c r="B21" s="115"/>
      <c r="C21" s="115"/>
      <c r="D21" s="1168"/>
      <c r="E21" s="544"/>
      <c r="F21" s="1168"/>
      <c r="G21" s="113"/>
      <c r="H21" s="1168"/>
    </row>
    <row r="22" spans="1:8" x14ac:dyDescent="0.25">
      <c r="B22" s="115"/>
      <c r="C22" s="115"/>
      <c r="D22" s="1168"/>
      <c r="E22" s="544"/>
      <c r="F22" s="1168"/>
      <c r="G22" s="113"/>
      <c r="H22" s="1168"/>
    </row>
    <row r="23" spans="1:8" x14ac:dyDescent="0.25">
      <c r="B23" s="115"/>
      <c r="C23" s="115"/>
      <c r="D23" s="1168"/>
      <c r="E23" s="544"/>
      <c r="F23" s="1168"/>
      <c r="G23" s="113"/>
      <c r="H23" s="1168"/>
    </row>
    <row r="24" spans="1:8" x14ac:dyDescent="0.25">
      <c r="B24" s="115"/>
      <c r="C24" s="115"/>
      <c r="D24" s="1168"/>
      <c r="E24" s="544"/>
      <c r="F24" s="1168"/>
      <c r="G24" s="113"/>
      <c r="H24" s="544"/>
    </row>
    <row r="25" spans="1:8" x14ac:dyDescent="0.25">
      <c r="B25" s="115"/>
      <c r="C25" s="115"/>
      <c r="D25" s="1168"/>
      <c r="E25" s="544"/>
      <c r="F25" s="1168"/>
      <c r="G25" s="113"/>
      <c r="H25" s="544"/>
    </row>
    <row r="26" spans="1:8" x14ac:dyDescent="0.25">
      <c r="B26" s="115"/>
      <c r="C26" s="115"/>
      <c r="D26" s="1168"/>
      <c r="E26" s="544"/>
      <c r="F26" s="1168"/>
      <c r="G26" s="113"/>
      <c r="H26" s="1168"/>
    </row>
    <row r="27" spans="1:8" x14ac:dyDescent="0.25">
      <c r="B27" s="115"/>
      <c r="C27" s="115"/>
      <c r="D27" s="1168"/>
      <c r="E27" s="544"/>
      <c r="F27" s="1168"/>
      <c r="G27" s="113"/>
      <c r="H27" s="1168"/>
    </row>
    <row r="28" spans="1:8" x14ac:dyDescent="0.25">
      <c r="B28" s="115"/>
      <c r="C28" s="115"/>
      <c r="D28" s="1168"/>
      <c r="E28" s="544"/>
      <c r="F28" s="1168"/>
      <c r="G28" s="113"/>
      <c r="H28" s="544"/>
    </row>
    <row r="29" spans="1:8" x14ac:dyDescent="0.25">
      <c r="B29" s="115"/>
      <c r="C29" s="115"/>
      <c r="D29" s="1168"/>
      <c r="E29" s="544"/>
      <c r="F29" s="1168"/>
      <c r="G29" s="113"/>
      <c r="H29" s="1168"/>
    </row>
    <row r="30" spans="1:8" x14ac:dyDescent="0.25">
      <c r="B30" s="115"/>
      <c r="C30" s="115"/>
      <c r="D30" s="1168"/>
      <c r="E30" s="544"/>
      <c r="F30" s="1168"/>
      <c r="G30" s="113"/>
      <c r="H30" s="1168"/>
    </row>
    <row r="31" spans="1:8" x14ac:dyDescent="0.25">
      <c r="B31" s="115"/>
      <c r="C31" s="115"/>
      <c r="D31" s="1168"/>
      <c r="E31" s="544"/>
      <c r="F31" s="1168"/>
      <c r="G31" s="113"/>
      <c r="H31" s="1168"/>
    </row>
    <row r="32" spans="1:8" x14ac:dyDescent="0.25">
      <c r="B32" s="115"/>
      <c r="C32" s="115"/>
      <c r="D32" s="1168"/>
      <c r="E32" s="544"/>
      <c r="F32" s="1168"/>
      <c r="G32" s="113"/>
      <c r="H32" s="1168"/>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164"/>
      <c r="E39" s="1167"/>
      <c r="F39" s="1164"/>
      <c r="G39" s="123"/>
      <c r="H39" s="1167"/>
    </row>
    <row r="40" spans="1:8" x14ac:dyDescent="0.25">
      <c r="B40" s="911"/>
      <c r="C40" s="911"/>
      <c r="D40" s="914"/>
      <c r="E40" s="238"/>
      <c r="F40" s="914"/>
      <c r="G40" s="910"/>
      <c r="H40" s="238"/>
    </row>
    <row r="41" spans="1:8" x14ac:dyDescent="0.25">
      <c r="B41" s="1216">
        <v>43744</v>
      </c>
      <c r="C41" s="1216">
        <v>43748</v>
      </c>
      <c r="D41" s="1218" t="s">
        <v>2091</v>
      </c>
      <c r="E41" s="1217" t="s">
        <v>2092</v>
      </c>
      <c r="F41" s="1220" t="s">
        <v>16111</v>
      </c>
      <c r="G41" s="1272">
        <v>1123</v>
      </c>
      <c r="H41" s="850" t="s">
        <v>16112</v>
      </c>
    </row>
    <row r="42" spans="1:8" x14ac:dyDescent="0.25">
      <c r="B42" s="1216">
        <v>43745</v>
      </c>
      <c r="C42" s="1216">
        <v>43748</v>
      </c>
      <c r="D42" s="1218" t="s">
        <v>7311</v>
      </c>
      <c r="E42" s="850" t="s">
        <v>1688</v>
      </c>
      <c r="F42" s="1218" t="s">
        <v>16113</v>
      </c>
      <c r="G42" s="1272">
        <v>0</v>
      </c>
      <c r="H42" s="850" t="s">
        <v>16114</v>
      </c>
    </row>
    <row r="43" spans="1:8" x14ac:dyDescent="0.25">
      <c r="B43" s="1216">
        <v>43748</v>
      </c>
      <c r="C43" s="1216">
        <v>43752</v>
      </c>
      <c r="D43" s="1218" t="s">
        <v>557</v>
      </c>
      <c r="E43" s="850" t="s">
        <v>12884</v>
      </c>
      <c r="F43" s="1218" t="s">
        <v>587</v>
      </c>
      <c r="G43" s="1272">
        <v>2855</v>
      </c>
      <c r="H43" s="850" t="s">
        <v>16115</v>
      </c>
    </row>
    <row r="44" spans="1:8" x14ac:dyDescent="0.25">
      <c r="B44" s="122"/>
      <c r="C44" s="122"/>
      <c r="D44" s="1165"/>
      <c r="E44" s="1168"/>
      <c r="F44" s="1165"/>
      <c r="G44" s="123"/>
      <c r="H44" s="1168"/>
    </row>
    <row r="45" spans="1:8" x14ac:dyDescent="0.25">
      <c r="B45" s="122"/>
      <c r="C45" s="122"/>
      <c r="D45" s="1165"/>
      <c r="E45" s="1168"/>
      <c r="F45" s="1165"/>
      <c r="G45" s="123"/>
      <c r="H45" s="1168"/>
    </row>
    <row r="46" spans="1:8" x14ac:dyDescent="0.25">
      <c r="B46" s="122"/>
      <c r="C46" s="122"/>
      <c r="D46" s="1165"/>
      <c r="E46" s="1168"/>
      <c r="F46" s="1165"/>
      <c r="G46" s="123"/>
      <c r="H46" s="1168"/>
    </row>
    <row r="47" spans="1:8" x14ac:dyDescent="0.25">
      <c r="B47" s="122"/>
      <c r="C47" s="122"/>
      <c r="D47" s="1165"/>
      <c r="E47" s="1168"/>
      <c r="F47" s="1165"/>
      <c r="G47" s="123"/>
      <c r="H47" s="1168"/>
    </row>
    <row r="48" spans="1:8" x14ac:dyDescent="0.25">
      <c r="B48" s="122"/>
      <c r="C48" s="122"/>
      <c r="D48" s="1165"/>
      <c r="E48" s="1168"/>
      <c r="F48" s="1165"/>
      <c r="G48" s="123"/>
      <c r="H48" s="1168"/>
    </row>
    <row r="49" spans="2:8" x14ac:dyDescent="0.25">
      <c r="B49" s="122"/>
      <c r="C49" s="122"/>
      <c r="D49" s="1164"/>
      <c r="E49" s="1167"/>
      <c r="F49" s="1164"/>
      <c r="G49" s="123"/>
      <c r="H49" s="1167"/>
    </row>
    <row r="50" spans="2:8" x14ac:dyDescent="0.25">
      <c r="B50" s="122"/>
      <c r="C50" s="122"/>
      <c r="D50" s="1164"/>
      <c r="E50" s="1167"/>
      <c r="F50" s="1167"/>
      <c r="G50" s="123"/>
      <c r="H50" s="1167"/>
    </row>
    <row r="51" spans="2:8" x14ac:dyDescent="0.25">
      <c r="B51" s="122"/>
      <c r="C51" s="122"/>
      <c r="D51" s="1164"/>
      <c r="E51" s="1167"/>
      <c r="F51" s="1167"/>
      <c r="G51" s="123"/>
      <c r="H51" s="1167"/>
    </row>
    <row r="52" spans="2:8" x14ac:dyDescent="0.25">
      <c r="B52" s="122"/>
      <c r="C52" s="122"/>
      <c r="D52" s="85"/>
      <c r="E52" s="164"/>
      <c r="F52" s="85"/>
      <c r="G52" s="123"/>
      <c r="H52" s="164"/>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164"/>
      <c r="E55" s="1167"/>
      <c r="F55" s="1164"/>
      <c r="G55" s="123"/>
      <c r="H55" s="1167"/>
    </row>
    <row r="56" spans="2:8" x14ac:dyDescent="0.25">
      <c r="B56" s="122"/>
      <c r="C56" s="122"/>
      <c r="D56" s="1164"/>
      <c r="E56" s="1167"/>
      <c r="F56" s="1164"/>
      <c r="G56" s="123"/>
      <c r="H56" s="1167"/>
    </row>
    <row r="57" spans="2:8" x14ac:dyDescent="0.25">
      <c r="B57" s="122"/>
      <c r="C57" s="122"/>
      <c r="D57" s="1164"/>
      <c r="E57" s="1167"/>
      <c r="F57" s="1164"/>
      <c r="G57" s="123"/>
      <c r="H57" s="1167"/>
    </row>
    <row r="58" spans="2:8" x14ac:dyDescent="0.25">
      <c r="B58" s="122"/>
      <c r="C58" s="122"/>
      <c r="D58" s="1164"/>
      <c r="E58" s="1167"/>
      <c r="F58" s="1164"/>
      <c r="G58" s="123"/>
      <c r="H58" s="1167"/>
    </row>
    <row r="59" spans="2:8" x14ac:dyDescent="0.25">
      <c r="B59" s="122"/>
      <c r="C59" s="122"/>
      <c r="D59" s="1164"/>
      <c r="E59" s="1167"/>
      <c r="F59" s="1164"/>
      <c r="G59" s="123"/>
      <c r="H59" s="1167"/>
    </row>
    <row r="60" spans="2:8" x14ac:dyDescent="0.25">
      <c r="B60" s="122"/>
      <c r="C60" s="122"/>
      <c r="D60" s="1164"/>
      <c r="E60" s="1167"/>
      <c r="F60" s="1164"/>
      <c r="G60" s="123"/>
      <c r="H60" s="1167"/>
    </row>
    <row r="61" spans="2:8" x14ac:dyDescent="0.25">
      <c r="B61" s="122"/>
      <c r="C61" s="122"/>
      <c r="D61" s="1164"/>
      <c r="E61" s="1167"/>
      <c r="F61" s="1164"/>
      <c r="G61" s="123"/>
      <c r="H61" s="1167"/>
    </row>
    <row r="62" spans="2:8" x14ac:dyDescent="0.25">
      <c r="B62" s="122"/>
      <c r="C62" s="122"/>
      <c r="D62" s="1164"/>
      <c r="E62" s="1167"/>
      <c r="F62" s="1164"/>
      <c r="G62" s="123"/>
      <c r="H62" s="1167"/>
    </row>
    <row r="63" spans="2:8" x14ac:dyDescent="0.25">
      <c r="B63" s="122"/>
      <c r="C63" s="122"/>
      <c r="D63" s="1164"/>
      <c r="E63" s="1167"/>
      <c r="F63" s="1164"/>
      <c r="G63" s="123"/>
      <c r="H63" s="1167"/>
    </row>
    <row r="64" spans="2:8" x14ac:dyDescent="0.25">
      <c r="B64" s="122"/>
      <c r="C64" s="122"/>
      <c r="D64" s="1165"/>
      <c r="E64" s="1168"/>
      <c r="F64" s="1165"/>
      <c r="G64" s="123"/>
      <c r="H64" s="1168"/>
    </row>
    <row r="65" spans="1:8" x14ac:dyDescent="0.25">
      <c r="B65" s="122"/>
      <c r="C65" s="122"/>
      <c r="D65" s="1165"/>
      <c r="E65" s="1168"/>
      <c r="F65" s="1165"/>
      <c r="G65" s="123"/>
      <c r="H65" s="1168"/>
    </row>
    <row r="66" spans="1:8" x14ac:dyDescent="0.25">
      <c r="B66" s="122"/>
      <c r="C66" s="122"/>
      <c r="D66" s="1165"/>
      <c r="E66" s="1168"/>
      <c r="F66" s="1165"/>
      <c r="G66" s="123"/>
      <c r="H66" s="1168"/>
    </row>
    <row r="67" spans="1:8" x14ac:dyDescent="0.25">
      <c r="B67" s="122"/>
      <c r="C67" s="122"/>
      <c r="D67" s="1165"/>
      <c r="E67" s="1168"/>
      <c r="F67" s="1165"/>
      <c r="G67" s="123"/>
      <c r="H67" s="1168"/>
    </row>
    <row r="68" spans="1:8" x14ac:dyDescent="0.25">
      <c r="B68" s="122"/>
      <c r="C68" s="122"/>
      <c r="D68" s="1165"/>
      <c r="E68" s="1168"/>
      <c r="F68" s="1165"/>
      <c r="G68" s="123"/>
      <c r="H68" s="1168"/>
    </row>
    <row r="69" spans="1:8" x14ac:dyDescent="0.25">
      <c r="B69" s="122"/>
      <c r="C69" s="122"/>
      <c r="D69" s="1165"/>
      <c r="E69" s="1168"/>
      <c r="F69" s="1165"/>
      <c r="G69" s="123"/>
      <c r="H69" s="1168"/>
    </row>
    <row r="70" spans="1:8" x14ac:dyDescent="0.25">
      <c r="A70" s="184"/>
      <c r="B70" s="332"/>
      <c r="C70" s="332"/>
      <c r="D70" s="99"/>
      <c r="E70" s="99"/>
      <c r="F70" s="99"/>
      <c r="G70" s="333"/>
      <c r="H70" s="99"/>
    </row>
    <row r="71" spans="1:8" x14ac:dyDescent="0.25">
      <c r="A71" s="128" t="s">
        <v>32</v>
      </c>
      <c r="B71" s="122"/>
      <c r="C71" s="122"/>
      <c r="D71" s="1164"/>
      <c r="E71" s="260"/>
      <c r="F71" s="1164"/>
      <c r="G71" s="123"/>
      <c r="H71" s="1167"/>
    </row>
    <row r="72" spans="1:8" x14ac:dyDescent="0.25">
      <c r="B72" s="922"/>
      <c r="C72" s="922"/>
      <c r="D72" s="547"/>
      <c r="E72" s="547"/>
      <c r="F72" s="547"/>
      <c r="G72" s="921"/>
      <c r="H72" s="572"/>
    </row>
    <row r="73" spans="1:8" x14ac:dyDescent="0.25">
      <c r="B73" s="922"/>
      <c r="C73" s="922"/>
      <c r="D73" s="867"/>
      <c r="E73" s="935"/>
      <c r="F73" s="547"/>
      <c r="G73" s="921"/>
      <c r="H73" s="572"/>
    </row>
    <row r="74" spans="1:8" x14ac:dyDescent="0.25">
      <c r="B74" s="922">
        <v>43751</v>
      </c>
      <c r="C74" s="922">
        <v>43754</v>
      </c>
      <c r="D74" s="547" t="s">
        <v>14704</v>
      </c>
      <c r="E74" s="547" t="s">
        <v>1297</v>
      </c>
      <c r="F74" s="547" t="s">
        <v>1504</v>
      </c>
      <c r="G74" s="921">
        <v>749.12</v>
      </c>
      <c r="H74" s="572" t="s">
        <v>16305</v>
      </c>
    </row>
    <row r="75" spans="1:8" x14ac:dyDescent="0.25">
      <c r="B75" s="922">
        <v>43760</v>
      </c>
      <c r="C75" s="922">
        <v>43762</v>
      </c>
      <c r="D75" s="547" t="s">
        <v>33</v>
      </c>
      <c r="E75" s="547" t="s">
        <v>34</v>
      </c>
      <c r="F75" s="547" t="s">
        <v>1437</v>
      </c>
      <c r="G75" s="921">
        <v>341.34</v>
      </c>
      <c r="H75" s="572" t="s">
        <v>16306</v>
      </c>
    </row>
    <row r="76" spans="1:8" x14ac:dyDescent="0.25">
      <c r="B76" s="922">
        <v>43760</v>
      </c>
      <c r="C76" s="922">
        <v>43762</v>
      </c>
      <c r="D76" s="547" t="s">
        <v>8807</v>
      </c>
      <c r="E76" s="547"/>
      <c r="F76" s="547" t="s">
        <v>1437</v>
      </c>
      <c r="G76" s="921">
        <v>1232.68</v>
      </c>
      <c r="H76" s="572" t="s">
        <v>16306</v>
      </c>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58"/>
      <c r="C84" s="958"/>
      <c r="D84" s="959"/>
      <c r="E84" s="960"/>
      <c r="F84" s="959"/>
      <c r="G84" s="957"/>
      <c r="H84" s="960"/>
    </row>
    <row r="85" spans="1:8" x14ac:dyDescent="0.25">
      <c r="B85" s="964"/>
      <c r="C85" s="964"/>
      <c r="D85" s="959"/>
      <c r="E85" s="960"/>
      <c r="F85" s="959"/>
      <c r="G85" s="971"/>
      <c r="H85" s="960"/>
    </row>
    <row r="86" spans="1:8" x14ac:dyDescent="0.25">
      <c r="B86" s="911"/>
      <c r="C86" s="911"/>
      <c r="D86" s="547"/>
      <c r="E86" s="547"/>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122"/>
      <c r="C90" s="122"/>
      <c r="D90" s="1165"/>
      <c r="E90" s="546"/>
      <c r="F90" s="1165"/>
      <c r="G90" s="123"/>
      <c r="H90" s="1168"/>
    </row>
    <row r="91" spans="1:8" x14ac:dyDescent="0.25">
      <c r="A91" s="184"/>
      <c r="B91" s="332"/>
      <c r="C91" s="332"/>
      <c r="D91" s="99"/>
      <c r="E91" s="99"/>
      <c r="F91" s="99"/>
      <c r="G91" s="333"/>
      <c r="H91" s="99"/>
    </row>
    <row r="92" spans="1:8" x14ac:dyDescent="0.25">
      <c r="A92" s="128" t="s">
        <v>10521</v>
      </c>
      <c r="B92" s="552"/>
      <c r="C92" s="552"/>
      <c r="D92" s="547"/>
      <c r="E92" s="547"/>
      <c r="F92" s="547"/>
      <c r="G92" s="123"/>
      <c r="H92" s="547"/>
    </row>
    <row r="93" spans="1:8" x14ac:dyDescent="0.25">
      <c r="B93" s="581"/>
      <c r="C93" s="581"/>
      <c r="D93" s="1165"/>
      <c r="E93" s="1165"/>
      <c r="F93" s="1165"/>
      <c r="G93" s="682"/>
      <c r="H93" s="1165"/>
    </row>
    <row r="94" spans="1:8" x14ac:dyDescent="0.25">
      <c r="B94" s="911"/>
      <c r="C94" s="911"/>
      <c r="D94" s="935"/>
      <c r="E94" s="935"/>
      <c r="F94" s="935"/>
      <c r="G94" s="1106"/>
      <c r="H94" s="935"/>
    </row>
    <row r="95" spans="1:8" x14ac:dyDescent="0.25">
      <c r="B95" s="911">
        <v>43747</v>
      </c>
      <c r="C95" s="911">
        <v>43747</v>
      </c>
      <c r="D95" s="935" t="s">
        <v>14304</v>
      </c>
      <c r="E95" s="935" t="s">
        <v>3010</v>
      </c>
      <c r="F95" s="935" t="s">
        <v>16439</v>
      </c>
      <c r="G95" s="1106">
        <v>51</v>
      </c>
      <c r="H95" s="935" t="s">
        <v>16440</v>
      </c>
    </row>
    <row r="96" spans="1:8" x14ac:dyDescent="0.25">
      <c r="B96" s="911">
        <v>43748</v>
      </c>
      <c r="C96" s="911">
        <v>43748</v>
      </c>
      <c r="D96" s="935" t="s">
        <v>14304</v>
      </c>
      <c r="E96" s="935" t="s">
        <v>3010</v>
      </c>
      <c r="F96" s="935" t="s">
        <v>16445</v>
      </c>
      <c r="G96" s="1106">
        <v>51</v>
      </c>
      <c r="H96" s="935" t="s">
        <v>16446</v>
      </c>
    </row>
    <row r="97" spans="1:8" x14ac:dyDescent="0.25">
      <c r="B97" s="911">
        <v>43749</v>
      </c>
      <c r="C97" s="911">
        <v>43749</v>
      </c>
      <c r="D97" s="935" t="s">
        <v>14304</v>
      </c>
      <c r="E97" s="935" t="s">
        <v>3010</v>
      </c>
      <c r="F97" s="935" t="s">
        <v>16443</v>
      </c>
      <c r="G97" s="1106">
        <v>51</v>
      </c>
      <c r="H97" s="935" t="s">
        <v>16444</v>
      </c>
    </row>
    <row r="98" spans="1:8" x14ac:dyDescent="0.25">
      <c r="B98" s="911">
        <v>43753</v>
      </c>
      <c r="C98" s="911">
        <v>43753</v>
      </c>
      <c r="D98" s="935" t="s">
        <v>14304</v>
      </c>
      <c r="E98" s="935" t="s">
        <v>3010</v>
      </c>
      <c r="F98" s="935" t="s">
        <v>16441</v>
      </c>
      <c r="G98" s="1106">
        <v>51</v>
      </c>
      <c r="H98" s="935" t="s">
        <v>16442</v>
      </c>
    </row>
    <row r="99" spans="1:8" x14ac:dyDescent="0.25">
      <c r="B99" s="581"/>
      <c r="C99" s="581"/>
      <c r="D99" s="1165"/>
      <c r="E99" s="1165"/>
      <c r="F99" s="1165"/>
      <c r="G99" s="682"/>
      <c r="H99" s="1165"/>
    </row>
    <row r="100" spans="1:8" x14ac:dyDescent="0.25">
      <c r="B100" s="581"/>
      <c r="C100" s="581"/>
      <c r="D100" s="1165"/>
      <c r="E100" s="1165"/>
      <c r="F100" s="1165"/>
      <c r="G100" s="682"/>
      <c r="H100" s="1165"/>
    </row>
    <row r="101" spans="1:8" x14ac:dyDescent="0.25">
      <c r="B101" s="581"/>
      <c r="C101" s="581"/>
      <c r="D101" s="1165"/>
      <c r="E101" s="1165"/>
      <c r="F101" s="1165"/>
      <c r="G101" s="682"/>
      <c r="H101" s="1165"/>
    </row>
    <row r="102" spans="1:8" x14ac:dyDescent="0.25">
      <c r="B102" s="911"/>
      <c r="C102" s="911"/>
      <c r="D102" s="935"/>
      <c r="E102" s="935"/>
      <c r="F102" s="935"/>
      <c r="G102" s="1106"/>
      <c r="H102" s="935"/>
    </row>
    <row r="103" spans="1:8" x14ac:dyDescent="0.25">
      <c r="A103" s="184"/>
      <c r="B103" s="332"/>
      <c r="C103" s="332"/>
      <c r="D103" s="99"/>
      <c r="E103" s="99"/>
      <c r="F103" s="99"/>
      <c r="G103" s="333"/>
      <c r="H103" s="99"/>
    </row>
    <row r="104" spans="1:8" x14ac:dyDescent="0.25">
      <c r="A104" s="128" t="s">
        <v>16116</v>
      </c>
      <c r="B104" s="581"/>
      <c r="C104" s="660"/>
      <c r="D104" s="1164"/>
      <c r="E104" s="1164"/>
      <c r="F104" s="1164"/>
      <c r="G104" s="682"/>
      <c r="H104" s="1164"/>
    </row>
    <row r="105" spans="1:8" x14ac:dyDescent="0.25">
      <c r="B105" s="1166"/>
      <c r="C105" s="1166"/>
      <c r="D105" s="1165"/>
      <c r="E105" s="1165"/>
      <c r="F105" s="1165"/>
      <c r="G105" s="682"/>
      <c r="H105" s="1165"/>
    </row>
    <row r="106" spans="1:8" x14ac:dyDescent="0.25">
      <c r="B106" s="1166"/>
      <c r="C106" s="1166"/>
      <c r="D106" s="1165"/>
      <c r="E106" s="1165"/>
      <c r="F106" s="1165"/>
      <c r="G106" s="682"/>
      <c r="H106" s="1165"/>
    </row>
    <row r="107" spans="1:8" x14ac:dyDescent="0.25">
      <c r="B107" s="581"/>
      <c r="C107" s="581"/>
      <c r="D107" s="1164"/>
      <c r="E107" s="1164"/>
      <c r="F107" s="1164"/>
      <c r="G107" s="682"/>
      <c r="H107" s="1164"/>
    </row>
    <row r="108" spans="1:8" x14ac:dyDescent="0.25">
      <c r="B108" s="911"/>
      <c r="C108" s="911"/>
      <c r="D108" s="547"/>
      <c r="E108" s="935"/>
      <c r="F108" s="547"/>
      <c r="G108" s="969"/>
      <c r="H108" s="935"/>
    </row>
    <row r="109" spans="1:8" x14ac:dyDescent="0.25">
      <c r="B109" s="911"/>
      <c r="C109" s="911"/>
      <c r="D109" s="547"/>
      <c r="E109" s="128"/>
      <c r="F109" s="935"/>
      <c r="G109" s="969"/>
      <c r="H109" s="547"/>
    </row>
    <row r="110" spans="1:8" x14ac:dyDescent="0.25">
      <c r="B110" s="551"/>
      <c r="C110" s="552"/>
      <c r="D110" s="548"/>
      <c r="E110" s="548"/>
      <c r="F110" s="548"/>
      <c r="G110" s="123"/>
      <c r="H110" s="548"/>
    </row>
    <row r="111" spans="1:8" x14ac:dyDescent="0.25">
      <c r="B111" s="552"/>
      <c r="C111" s="552"/>
      <c r="D111" s="548"/>
      <c r="E111" s="548"/>
      <c r="F111" s="548"/>
      <c r="G111" s="123"/>
      <c r="H111" s="548"/>
    </row>
    <row r="112" spans="1:8" x14ac:dyDescent="0.25">
      <c r="A112" s="184"/>
      <c r="B112" s="332"/>
      <c r="C112" s="332"/>
      <c r="D112" s="99"/>
      <c r="E112" s="99"/>
      <c r="F112" s="99"/>
      <c r="G112" s="333"/>
      <c r="H112" s="99"/>
    </row>
    <row r="113" spans="1:8" x14ac:dyDescent="0.25">
      <c r="A113" s="128" t="s">
        <v>29</v>
      </c>
      <c r="B113" s="122"/>
      <c r="C113" s="126"/>
      <c r="D113" s="1164"/>
      <c r="E113" s="1167"/>
      <c r="F113" s="1164"/>
      <c r="G113" s="25"/>
      <c r="H113" s="1167"/>
    </row>
    <row r="114" spans="1:8" x14ac:dyDescent="0.25">
      <c r="B114" s="581"/>
      <c r="C114" s="581"/>
      <c r="D114" s="1302"/>
      <c r="E114" s="1302"/>
      <c r="F114" s="1302"/>
      <c r="G114" s="682"/>
      <c r="H114" s="1302"/>
    </row>
    <row r="115" spans="1:8" x14ac:dyDescent="0.25">
      <c r="A115" s="128" t="s">
        <v>13383</v>
      </c>
      <c r="B115" s="581"/>
      <c r="C115" s="581"/>
      <c r="D115" s="1167"/>
      <c r="E115" s="1167"/>
      <c r="F115" s="1164"/>
      <c r="G115" s="1163"/>
      <c r="H115" s="1167"/>
    </row>
    <row r="116" spans="1:8" x14ac:dyDescent="0.25">
      <c r="B116" s="995"/>
      <c r="C116" s="911"/>
      <c r="D116" s="572"/>
      <c r="E116" s="572"/>
      <c r="F116" s="547"/>
      <c r="G116" s="942"/>
      <c r="H116" s="572"/>
    </row>
    <row r="117" spans="1:8" x14ac:dyDescent="0.25">
      <c r="B117" s="911">
        <v>43852</v>
      </c>
      <c r="C117" s="842">
        <v>43855</v>
      </c>
      <c r="D117" s="547" t="s">
        <v>2320</v>
      </c>
      <c r="E117" s="572" t="s">
        <v>36</v>
      </c>
      <c r="F117" s="572" t="s">
        <v>16376</v>
      </c>
      <c r="G117" s="919">
        <v>1559.5</v>
      </c>
      <c r="H117" s="572" t="s">
        <v>16377</v>
      </c>
    </row>
    <row r="118" spans="1:8" x14ac:dyDescent="0.25">
      <c r="B118" s="581"/>
      <c r="C118" s="581"/>
      <c r="D118" s="1167"/>
      <c r="E118" s="1167"/>
      <c r="F118" s="1164"/>
      <c r="G118" s="1163"/>
      <c r="H118" s="1167"/>
    </row>
    <row r="119" spans="1:8" x14ac:dyDescent="0.25">
      <c r="B119" s="122"/>
      <c r="C119" s="122"/>
      <c r="D119" s="1167"/>
      <c r="E119" s="1167"/>
      <c r="F119" s="1164"/>
      <c r="G119" s="123"/>
      <c r="H119" s="1167"/>
    </row>
    <row r="120" spans="1:8" x14ac:dyDescent="0.25">
      <c r="A120" s="184"/>
      <c r="B120" s="332"/>
      <c r="C120" s="332"/>
      <c r="D120" s="99"/>
      <c r="E120" s="99"/>
      <c r="F120" s="99"/>
      <c r="G120" s="333"/>
      <c r="H120" s="99"/>
    </row>
    <row r="121" spans="1:8" x14ac:dyDescent="0.25">
      <c r="A121" s="128" t="s">
        <v>7352</v>
      </c>
      <c r="B121" s="122"/>
      <c r="C121" s="122"/>
      <c r="D121" s="1165"/>
      <c r="E121" s="1168"/>
      <c r="F121" s="1165"/>
      <c r="G121" s="123"/>
      <c r="H121" s="1168"/>
    </row>
    <row r="122" spans="1:8" x14ac:dyDescent="0.25">
      <c r="B122" s="941"/>
      <c r="C122" s="941"/>
      <c r="D122" s="936"/>
      <c r="E122" s="821"/>
      <c r="F122" s="936"/>
      <c r="G122" s="944"/>
      <c r="H122" s="821"/>
    </row>
    <row r="123" spans="1:8" x14ac:dyDescent="0.25">
      <c r="B123" s="941"/>
      <c r="C123" s="941"/>
      <c r="D123" s="936"/>
      <c r="E123" s="821"/>
      <c r="F123" s="936"/>
      <c r="G123" s="944"/>
      <c r="H123" s="821"/>
    </row>
    <row r="124" spans="1:8" x14ac:dyDescent="0.25">
      <c r="B124" s="941"/>
      <c r="C124" s="941"/>
      <c r="D124" s="936"/>
      <c r="E124" s="821"/>
      <c r="F124" s="936"/>
      <c r="G124" s="944"/>
      <c r="H124" s="821"/>
    </row>
    <row r="125" spans="1:8" x14ac:dyDescent="0.25">
      <c r="B125" s="122"/>
      <c r="C125" s="122"/>
      <c r="D125" s="1165"/>
      <c r="E125" s="1168"/>
      <c r="F125" s="1165"/>
      <c r="G125" s="123"/>
      <c r="H125" s="1168"/>
    </row>
    <row r="126" spans="1:8" x14ac:dyDescent="0.25">
      <c r="B126" s="122"/>
      <c r="C126" s="122"/>
      <c r="D126" s="1165"/>
      <c r="E126" s="1168"/>
      <c r="F126" s="1165"/>
      <c r="G126" s="123"/>
      <c r="H126" s="1168"/>
    </row>
    <row r="127" spans="1:8" x14ac:dyDescent="0.25">
      <c r="B127" s="122"/>
      <c r="C127" s="122"/>
      <c r="D127" s="1165"/>
      <c r="E127" s="1168"/>
      <c r="F127" s="1165"/>
      <c r="G127" s="123"/>
      <c r="H127" s="1168"/>
    </row>
    <row r="128" spans="1:8" x14ac:dyDescent="0.25">
      <c r="B128" s="122"/>
      <c r="C128" s="122"/>
      <c r="D128" s="1165"/>
      <c r="E128" s="1168"/>
      <c r="F128" s="1164"/>
      <c r="G128" s="123"/>
      <c r="H128" s="1168"/>
    </row>
    <row r="129" spans="1:10" x14ac:dyDescent="0.25">
      <c r="B129" s="122"/>
      <c r="C129" s="122"/>
      <c r="D129" s="1165"/>
      <c r="E129" s="1168"/>
      <c r="F129" s="1165"/>
      <c r="G129" s="123"/>
      <c r="H129" s="1168"/>
    </row>
    <row r="130" spans="1:10" x14ac:dyDescent="0.25">
      <c r="B130" s="122"/>
      <c r="C130" s="122"/>
      <c r="D130" s="1165"/>
      <c r="E130" s="1168"/>
      <c r="F130" s="1165"/>
      <c r="G130" s="123"/>
      <c r="H130" s="1168"/>
    </row>
    <row r="131" spans="1:10" x14ac:dyDescent="0.25">
      <c r="B131" s="122"/>
      <c r="C131" s="122"/>
      <c r="D131" s="1165"/>
      <c r="E131" s="1168"/>
      <c r="F131" s="1165"/>
      <c r="G131" s="123"/>
      <c r="H131" s="1165"/>
    </row>
    <row r="132" spans="1:10" x14ac:dyDescent="0.25">
      <c r="B132" s="122"/>
      <c r="C132" s="122"/>
      <c r="D132" s="1165"/>
      <c r="E132" s="1168"/>
      <c r="F132" s="1165"/>
      <c r="G132" s="123"/>
      <c r="H132" s="1165"/>
    </row>
    <row r="133" spans="1:10" x14ac:dyDescent="0.25">
      <c r="B133" s="122"/>
      <c r="C133" s="122"/>
      <c r="D133" s="1165"/>
      <c r="E133" s="1168"/>
      <c r="F133" s="1165"/>
      <c r="G133" s="123"/>
      <c r="H133" s="1165"/>
    </row>
    <row r="134" spans="1:10" x14ac:dyDescent="0.25">
      <c r="B134" s="122"/>
      <c r="C134" s="122"/>
      <c r="D134" s="1165"/>
      <c r="E134" s="1168"/>
      <c r="F134" s="1165"/>
      <c r="G134" s="123"/>
      <c r="H134" s="1165"/>
    </row>
    <row r="135" spans="1:10" x14ac:dyDescent="0.25">
      <c r="A135" s="184"/>
      <c r="B135" s="337"/>
      <c r="C135" s="337"/>
      <c r="D135" s="105"/>
      <c r="E135" s="105"/>
      <c r="F135" s="105"/>
      <c r="G135" s="338"/>
      <c r="H135" s="105"/>
    </row>
    <row r="136" spans="1:10" x14ac:dyDescent="0.25">
      <c r="A136" s="128" t="s">
        <v>13393</v>
      </c>
      <c r="B136" s="122"/>
      <c r="C136" s="122"/>
      <c r="D136" s="1165"/>
      <c r="E136" s="1168"/>
      <c r="F136" s="1165"/>
      <c r="G136" s="123"/>
      <c r="H136" s="1168"/>
    </row>
    <row r="137" spans="1:10" x14ac:dyDescent="0.25">
      <c r="B137" s="941"/>
      <c r="C137" s="941"/>
      <c r="D137" s="216"/>
      <c r="E137" s="216"/>
      <c r="F137" s="216"/>
      <c r="G137" s="944"/>
      <c r="H137" s="216"/>
      <c r="I137" s="936"/>
      <c r="J137" s="936"/>
    </row>
    <row r="138" spans="1:10" x14ac:dyDescent="0.25">
      <c r="B138" s="122"/>
      <c r="C138" s="122"/>
      <c r="D138" s="1165"/>
      <c r="E138" s="1168"/>
      <c r="F138" s="1165"/>
      <c r="G138" s="123"/>
      <c r="H138" s="1168"/>
    </row>
    <row r="139" spans="1:10" x14ac:dyDescent="0.25">
      <c r="A139" s="184"/>
      <c r="B139" s="337"/>
      <c r="C139" s="337"/>
      <c r="D139" s="105"/>
      <c r="E139" s="105"/>
      <c r="F139" s="105"/>
      <c r="G139" s="338"/>
      <c r="H139" s="105"/>
    </row>
    <row r="140" spans="1:10" x14ac:dyDescent="0.25">
      <c r="A140" s="128" t="s">
        <v>6335</v>
      </c>
      <c r="B140" s="115"/>
      <c r="C140" s="115"/>
      <c r="D140" s="1168"/>
      <c r="E140" s="1168"/>
      <c r="F140" s="1168"/>
      <c r="G140" s="113"/>
      <c r="H140" s="1168"/>
    </row>
    <row r="141" spans="1:10" x14ac:dyDescent="0.25">
      <c r="B141" s="115"/>
      <c r="C141" s="115"/>
      <c r="D141" s="1168"/>
      <c r="E141" s="1168"/>
      <c r="F141" s="1168"/>
      <c r="G141" s="113"/>
      <c r="H141" s="232"/>
    </row>
    <row r="142" spans="1:10" x14ac:dyDescent="0.25">
      <c r="B142" s="115"/>
      <c r="C142" s="115"/>
      <c r="D142" s="1168"/>
      <c r="E142" s="1168"/>
      <c r="F142" s="1168"/>
      <c r="G142" s="113"/>
      <c r="H142" s="1168"/>
    </row>
    <row r="143" spans="1:10" x14ac:dyDescent="0.25">
      <c r="B143" s="122"/>
      <c r="C143" s="122"/>
      <c r="D143" s="1165"/>
      <c r="E143" s="1168"/>
      <c r="F143" s="1165"/>
      <c r="G143" s="123"/>
      <c r="H143" s="1165"/>
    </row>
    <row r="144" spans="1:10" x14ac:dyDescent="0.25">
      <c r="B144" s="115"/>
      <c r="C144" s="115"/>
      <c r="D144" s="1168"/>
      <c r="E144" s="1168"/>
      <c r="F144" s="1168"/>
      <c r="G144" s="113"/>
      <c r="H144" s="1168"/>
    </row>
    <row r="145" spans="1:8" x14ac:dyDescent="0.25">
      <c r="B145" s="115"/>
      <c r="C145" s="115"/>
      <c r="D145" s="1168"/>
      <c r="E145" s="1168"/>
      <c r="F145" s="1168"/>
      <c r="G145" s="113"/>
      <c r="H145" s="1168"/>
    </row>
    <row r="146" spans="1:8" x14ac:dyDescent="0.25">
      <c r="A146" s="184"/>
      <c r="B146" s="332"/>
      <c r="C146" s="332"/>
      <c r="D146" s="99"/>
      <c r="E146" s="99"/>
      <c r="F146" s="99"/>
      <c r="G146" s="333"/>
      <c r="H146" s="99"/>
    </row>
    <row r="147" spans="1:8" x14ac:dyDescent="0.25">
      <c r="A147" s="128" t="s">
        <v>181</v>
      </c>
      <c r="B147" s="122"/>
      <c r="C147" s="122"/>
      <c r="D147" s="1165"/>
      <c r="E147" s="1168"/>
      <c r="F147" s="1165"/>
      <c r="G147" s="123"/>
      <c r="H147" s="1165"/>
    </row>
    <row r="148" spans="1:8" x14ac:dyDescent="0.25">
      <c r="B148" s="948"/>
      <c r="C148" s="948"/>
      <c r="D148" s="945"/>
      <c r="E148" s="946"/>
      <c r="F148" s="815"/>
      <c r="G148" s="947"/>
      <c r="H148" s="599"/>
    </row>
    <row r="149" spans="1:8" x14ac:dyDescent="0.25">
      <c r="B149" s="948"/>
      <c r="C149" s="948"/>
      <c r="D149" s="945"/>
      <c r="E149" s="946"/>
      <c r="F149" s="815"/>
      <c r="G149" s="947"/>
      <c r="H149" s="599"/>
    </row>
    <row r="150" spans="1:8" x14ac:dyDescent="0.25">
      <c r="B150" s="939"/>
      <c r="C150" s="939"/>
      <c r="D150" s="950"/>
      <c r="E150" s="950"/>
      <c r="F150" s="950"/>
      <c r="G150" s="951"/>
      <c r="H150" s="950"/>
    </row>
    <row r="151" spans="1:8" x14ac:dyDescent="0.25">
      <c r="B151" s="939"/>
      <c r="C151" s="939"/>
      <c r="D151" s="950"/>
      <c r="E151" s="935"/>
      <c r="F151" s="950"/>
      <c r="G151" s="951"/>
      <c r="H151" s="950"/>
    </row>
    <row r="152" spans="1:8" x14ac:dyDescent="0.25">
      <c r="A152" s="184"/>
      <c r="B152" s="337"/>
      <c r="C152" s="337"/>
      <c r="D152" s="105"/>
      <c r="E152" s="105"/>
      <c r="F152" s="105"/>
      <c r="G152" s="338"/>
      <c r="H152" s="105"/>
    </row>
    <row r="153" spans="1:8" x14ac:dyDescent="0.25">
      <c r="A153" s="128" t="s">
        <v>9060</v>
      </c>
      <c r="B153" s="115"/>
      <c r="C153" s="115"/>
      <c r="D153" s="549"/>
      <c r="E153" s="549"/>
      <c r="F153" s="549"/>
      <c r="G153" s="113"/>
      <c r="H153" s="549"/>
    </row>
    <row r="154" spans="1:8" x14ac:dyDescent="0.25">
      <c r="B154" s="115"/>
      <c r="C154" s="115"/>
      <c r="D154" s="549"/>
      <c r="E154" s="549"/>
      <c r="F154" s="549"/>
      <c r="G154" s="113"/>
      <c r="H154" s="549"/>
    </row>
    <row r="155" spans="1:8" x14ac:dyDescent="0.25">
      <c r="B155" s="115"/>
      <c r="C155" s="115"/>
      <c r="D155" s="549"/>
      <c r="E155" s="549"/>
      <c r="F155" s="549"/>
      <c r="G155" s="113"/>
      <c r="H155" s="549"/>
    </row>
    <row r="156" spans="1:8" x14ac:dyDescent="0.25">
      <c r="B156" s="115"/>
      <c r="C156" s="115"/>
      <c r="D156" s="549"/>
      <c r="E156" s="549"/>
      <c r="F156" s="549"/>
      <c r="G156" s="113"/>
      <c r="H156" s="549"/>
    </row>
    <row r="157" spans="1:8" x14ac:dyDescent="0.25">
      <c r="B157" s="115"/>
      <c r="C157" s="115"/>
      <c r="D157" s="549"/>
      <c r="E157" s="549"/>
      <c r="F157" s="549"/>
      <c r="G157" s="113"/>
      <c r="H157" s="549"/>
    </row>
    <row r="158" spans="1:8" x14ac:dyDescent="0.25">
      <c r="B158" s="115"/>
      <c r="C158" s="115"/>
      <c r="D158" s="549"/>
      <c r="E158" s="549"/>
      <c r="F158" s="549"/>
      <c r="G158" s="113"/>
      <c r="H158" s="549"/>
    </row>
    <row r="159" spans="1:8" x14ac:dyDescent="0.25">
      <c r="B159" s="115"/>
      <c r="C159" s="115"/>
      <c r="D159" s="549"/>
      <c r="E159" s="549"/>
      <c r="F159" s="549"/>
      <c r="G159" s="113"/>
      <c r="H159" s="549"/>
    </row>
    <row r="160" spans="1:8" x14ac:dyDescent="0.25">
      <c r="A160" s="184"/>
      <c r="B160" s="337"/>
      <c r="C160" s="337"/>
      <c r="D160" s="105"/>
      <c r="E160" s="105"/>
      <c r="F160" s="105"/>
      <c r="G160" s="338"/>
      <c r="H160" s="105"/>
    </row>
    <row r="161" spans="1:8" x14ac:dyDescent="0.25">
      <c r="A161" s="128" t="s">
        <v>8603</v>
      </c>
      <c r="B161" s="1266">
        <v>43753</v>
      </c>
      <c r="C161" s="1266">
        <v>43756</v>
      </c>
      <c r="D161" s="1256" t="s">
        <v>3044</v>
      </c>
      <c r="E161" s="1256" t="s">
        <v>10842</v>
      </c>
      <c r="F161" s="1257" t="s">
        <v>16093</v>
      </c>
      <c r="G161" s="1258">
        <v>2565.9</v>
      </c>
      <c r="H161" s="1256" t="s">
        <v>16094</v>
      </c>
    </row>
    <row r="162" spans="1:8" x14ac:dyDescent="0.25">
      <c r="B162" s="1259"/>
      <c r="C162" s="1259"/>
      <c r="D162" s="1256"/>
      <c r="E162" s="1256"/>
      <c r="F162" s="1260"/>
      <c r="G162" s="1256"/>
      <c r="H162" s="1261" t="s">
        <v>16095</v>
      </c>
    </row>
    <row r="163" spans="1:8" x14ac:dyDescent="0.25">
      <c r="B163" s="1255"/>
      <c r="C163" s="1255"/>
      <c r="D163" s="1256"/>
      <c r="E163" s="1261"/>
      <c r="F163" s="1257"/>
      <c r="G163" s="1258"/>
      <c r="H163" s="1256"/>
    </row>
    <row r="164" spans="1:8" x14ac:dyDescent="0.25">
      <c r="B164" s="1260"/>
      <c r="C164" s="1260"/>
      <c r="D164" s="1256"/>
      <c r="E164" s="1256"/>
      <c r="F164" s="1260"/>
      <c r="G164" s="1256"/>
      <c r="H164" s="1261"/>
    </row>
    <row r="165" spans="1:8" x14ac:dyDescent="0.25">
      <c r="B165" s="1262"/>
      <c r="C165" s="1262"/>
      <c r="D165" s="1256"/>
      <c r="E165" s="1256"/>
      <c r="F165" s="1256"/>
      <c r="G165" s="1263"/>
    </row>
    <row r="166" spans="1:8" x14ac:dyDescent="0.25">
      <c r="B166" s="1264"/>
      <c r="C166" s="1264"/>
      <c r="D166" s="1256"/>
      <c r="E166" s="1256"/>
      <c r="F166" s="1257"/>
      <c r="G166" s="1265"/>
    </row>
    <row r="167" spans="1:8" x14ac:dyDescent="0.25">
      <c r="B167" s="115"/>
      <c r="C167" s="115"/>
      <c r="D167" s="549"/>
      <c r="E167" s="549"/>
      <c r="F167" s="549"/>
      <c r="G167" s="113"/>
      <c r="H167" s="1168"/>
    </row>
    <row r="168" spans="1:8" x14ac:dyDescent="0.25">
      <c r="B168" s="115"/>
      <c r="C168" s="115"/>
      <c r="D168" s="549"/>
      <c r="E168" s="549"/>
      <c r="F168" s="550"/>
      <c r="G168" s="113"/>
      <c r="H168" s="549"/>
    </row>
    <row r="169" spans="1:8" x14ac:dyDescent="0.25">
      <c r="A169" s="184"/>
      <c r="B169" s="332"/>
      <c r="C169" s="332"/>
      <c r="D169" s="99"/>
      <c r="E169" s="99"/>
      <c r="F169" s="99"/>
      <c r="G169" s="333"/>
      <c r="H169" s="99"/>
    </row>
    <row r="170" spans="1:8" x14ac:dyDescent="0.25">
      <c r="A170" s="128" t="s">
        <v>28</v>
      </c>
      <c r="B170" s="551"/>
      <c r="C170" s="552"/>
      <c r="D170" s="553"/>
      <c r="E170" s="553"/>
      <c r="F170" s="553"/>
      <c r="G170" s="560"/>
      <c r="H170" s="553"/>
    </row>
    <row r="171" spans="1:8" x14ac:dyDescent="0.25">
      <c r="B171" s="551"/>
      <c r="C171" s="551"/>
      <c r="D171" s="553"/>
      <c r="E171" s="553"/>
      <c r="F171" s="553"/>
      <c r="G171" s="123"/>
      <c r="H171" s="553"/>
    </row>
    <row r="172" spans="1:8" x14ac:dyDescent="0.25">
      <c r="B172" s="551"/>
      <c r="C172" s="551"/>
      <c r="D172" s="553"/>
      <c r="E172" s="553"/>
      <c r="F172" s="553"/>
      <c r="G172" s="123"/>
      <c r="H172" s="553"/>
    </row>
    <row r="173" spans="1:8" x14ac:dyDescent="0.25">
      <c r="B173" s="551"/>
      <c r="C173" s="551"/>
      <c r="D173" s="553"/>
      <c r="E173" s="553"/>
      <c r="F173" s="553"/>
      <c r="G173" s="123"/>
      <c r="H173" s="553"/>
    </row>
    <row r="174" spans="1:8" x14ac:dyDescent="0.25">
      <c r="B174" s="551"/>
      <c r="C174" s="551"/>
      <c r="D174" s="553"/>
      <c r="E174" s="553"/>
      <c r="F174" s="553"/>
      <c r="G174" s="123"/>
      <c r="H174" s="553"/>
    </row>
    <row r="175" spans="1:8" x14ac:dyDescent="0.25">
      <c r="B175" s="551"/>
      <c r="C175" s="551"/>
      <c r="D175" s="553"/>
      <c r="E175" s="553"/>
      <c r="F175" s="553"/>
      <c r="G175" s="123"/>
      <c r="H175" s="553"/>
    </row>
    <row r="176" spans="1:8" x14ac:dyDescent="0.25">
      <c r="A176" s="184"/>
      <c r="B176" s="332"/>
      <c r="C176" s="332"/>
      <c r="D176" s="99"/>
      <c r="E176" s="99"/>
      <c r="F176" s="99"/>
      <c r="G176" s="333"/>
      <c r="H176" s="99"/>
    </row>
    <row r="177" spans="1:8" x14ac:dyDescent="0.25">
      <c r="A177" s="128" t="s">
        <v>50</v>
      </c>
      <c r="B177" s="126"/>
      <c r="C177" s="126"/>
      <c r="D177" s="273"/>
      <c r="E177" s="1167"/>
      <c r="F177" s="1164"/>
      <c r="G177" s="25"/>
      <c r="H177" s="1167"/>
    </row>
    <row r="178" spans="1:8" x14ac:dyDescent="0.25">
      <c r="B178" s="126"/>
      <c r="C178" s="126"/>
      <c r="D178" s="1164"/>
      <c r="E178" s="1167"/>
      <c r="F178" s="1164"/>
      <c r="G178" s="25"/>
      <c r="H178" s="1167"/>
    </row>
    <row r="179" spans="1:8" x14ac:dyDescent="0.25">
      <c r="B179" s="126"/>
      <c r="C179" s="126"/>
      <c r="D179" s="273"/>
      <c r="E179" s="1167"/>
      <c r="F179" s="1164"/>
      <c r="G179" s="25"/>
      <c r="H179" s="1167"/>
    </row>
    <row r="180" spans="1:8" x14ac:dyDescent="0.25">
      <c r="B180" s="1149"/>
      <c r="C180" s="1149"/>
      <c r="D180" s="1148"/>
      <c r="E180" s="570"/>
      <c r="F180" s="813"/>
      <c r="G180" s="863"/>
      <c r="H180" s="570"/>
    </row>
    <row r="181" spans="1:8" x14ac:dyDescent="0.25">
      <c r="B181" s="1149"/>
      <c r="C181" s="1149"/>
      <c r="D181" s="1148"/>
      <c r="E181" s="570"/>
      <c r="F181" s="813"/>
      <c r="G181" s="863"/>
      <c r="H181" s="570"/>
    </row>
    <row r="182" spans="1:8" x14ac:dyDescent="0.25">
      <c r="B182" s="1149"/>
      <c r="C182" s="1149"/>
      <c r="D182" s="1148"/>
      <c r="E182" s="570"/>
      <c r="F182" s="813"/>
      <c r="G182" s="863"/>
      <c r="H182" s="570"/>
    </row>
    <row r="183" spans="1:8" x14ac:dyDescent="0.25">
      <c r="B183" s="1149"/>
      <c r="C183" s="1149"/>
      <c r="D183" s="1148"/>
      <c r="E183" s="570"/>
      <c r="F183" s="813"/>
      <c r="G183" s="863"/>
      <c r="H183" s="570"/>
    </row>
    <row r="184" spans="1:8" x14ac:dyDescent="0.25">
      <c r="B184" s="126"/>
      <c r="C184" s="126"/>
      <c r="D184" s="273"/>
      <c r="E184" s="1167"/>
      <c r="F184" s="1164"/>
      <c r="G184" s="25"/>
      <c r="H184" s="1167"/>
    </row>
    <row r="185" spans="1:8" x14ac:dyDescent="0.25">
      <c r="B185" s="126"/>
      <c r="C185" s="126"/>
      <c r="D185" s="273"/>
      <c r="E185" s="1167"/>
      <c r="F185" s="1164"/>
      <c r="G185" s="25"/>
      <c r="H185" s="1167"/>
    </row>
    <row r="186" spans="1:8" x14ac:dyDescent="0.25">
      <c r="B186" s="842"/>
      <c r="C186" s="842"/>
      <c r="D186" s="1121"/>
      <c r="E186" s="572"/>
      <c r="F186" s="813"/>
      <c r="G186" s="811"/>
      <c r="H186" s="572"/>
    </row>
    <row r="187" spans="1:8" x14ac:dyDescent="0.25">
      <c r="B187" s="126"/>
      <c r="C187" s="126"/>
      <c r="D187" s="1164"/>
      <c r="E187" s="1167"/>
      <c r="F187" s="1164"/>
      <c r="G187" s="76"/>
      <c r="H187" s="1167"/>
    </row>
    <row r="188" spans="1:8" x14ac:dyDescent="0.25">
      <c r="B188" s="126"/>
      <c r="C188" s="126"/>
      <c r="D188" s="1164"/>
      <c r="E188" s="1167"/>
      <c r="F188" s="1164"/>
      <c r="G188" s="76"/>
      <c r="H188" s="1167"/>
    </row>
    <row r="189" spans="1:8" x14ac:dyDescent="0.25">
      <c r="B189" s="126"/>
      <c r="C189" s="126"/>
      <c r="D189" s="1167"/>
      <c r="E189" s="1167"/>
      <c r="F189" s="1164"/>
      <c r="G189" s="76"/>
      <c r="H189" s="1167"/>
    </row>
    <row r="190" spans="1:8" x14ac:dyDescent="0.25">
      <c r="A190" s="184"/>
      <c r="B190" s="332"/>
      <c r="C190" s="332"/>
      <c r="D190" s="99"/>
      <c r="E190" s="99"/>
      <c r="F190" s="99"/>
      <c r="G190" s="333"/>
      <c r="H190" s="99"/>
    </row>
    <row r="191" spans="1:8" x14ac:dyDescent="0.25">
      <c r="A191" s="128" t="s">
        <v>1644</v>
      </c>
      <c r="B191" s="551"/>
      <c r="C191" s="551"/>
      <c r="D191" s="548"/>
      <c r="E191" s="548"/>
      <c r="F191" s="548"/>
      <c r="G191" s="123"/>
      <c r="H191" s="548"/>
    </row>
    <row r="192" spans="1:8" x14ac:dyDescent="0.25">
      <c r="B192" s="551"/>
      <c r="C192" s="551"/>
      <c r="D192" s="548"/>
      <c r="E192" s="548"/>
      <c r="F192" s="548"/>
      <c r="G192" s="123"/>
      <c r="H192" s="548"/>
    </row>
    <row r="193" spans="2:8" x14ac:dyDescent="0.25">
      <c r="B193" s="922">
        <v>43741</v>
      </c>
      <c r="C193" s="922">
        <v>43743</v>
      </c>
      <c r="D193" s="935" t="s">
        <v>16499</v>
      </c>
      <c r="E193" s="935" t="s">
        <v>4318</v>
      </c>
      <c r="F193" s="935" t="s">
        <v>1180</v>
      </c>
      <c r="G193" s="1015">
        <v>480.86</v>
      </c>
      <c r="H193" s="935" t="s">
        <v>16500</v>
      </c>
    </row>
    <row r="194" spans="2:8" x14ac:dyDescent="0.25">
      <c r="B194" s="922">
        <v>43744</v>
      </c>
      <c r="C194" s="922">
        <v>43747</v>
      </c>
      <c r="D194" s="935" t="s">
        <v>6119</v>
      </c>
      <c r="E194" s="935" t="s">
        <v>16501</v>
      </c>
      <c r="F194" s="935" t="s">
        <v>4599</v>
      </c>
      <c r="G194" s="1015">
        <v>1537.05</v>
      </c>
      <c r="H194" s="935" t="s">
        <v>16502</v>
      </c>
    </row>
    <row r="195" spans="2:8" x14ac:dyDescent="0.25">
      <c r="B195" s="922">
        <v>43742</v>
      </c>
      <c r="C195" s="922">
        <v>43743</v>
      </c>
      <c r="D195" s="935" t="s">
        <v>1940</v>
      </c>
      <c r="E195" s="935" t="s">
        <v>16503</v>
      </c>
      <c r="F195" s="935" t="s">
        <v>1572</v>
      </c>
      <c r="G195" s="1015">
        <v>82.5</v>
      </c>
      <c r="H195" s="935" t="s">
        <v>16504</v>
      </c>
    </row>
    <row r="196" spans="2:8" x14ac:dyDescent="0.25">
      <c r="B196" s="922">
        <v>43742</v>
      </c>
      <c r="C196" s="922">
        <v>43743</v>
      </c>
      <c r="D196" s="935" t="s">
        <v>1945</v>
      </c>
      <c r="E196" s="935" t="s">
        <v>5028</v>
      </c>
      <c r="F196" s="935" t="s">
        <v>1572</v>
      </c>
      <c r="G196" s="1015">
        <v>83.5</v>
      </c>
      <c r="H196" s="935" t="s">
        <v>16504</v>
      </c>
    </row>
    <row r="197" spans="2:8" x14ac:dyDescent="0.25">
      <c r="B197" s="922">
        <v>43750</v>
      </c>
      <c r="C197" s="922">
        <v>43751</v>
      </c>
      <c r="D197" s="935" t="s">
        <v>1940</v>
      </c>
      <c r="E197" s="935" t="s">
        <v>16503</v>
      </c>
      <c r="F197" s="935" t="s">
        <v>193</v>
      </c>
      <c r="G197" s="1015">
        <v>99</v>
      </c>
      <c r="H197" s="935" t="s">
        <v>16505</v>
      </c>
    </row>
    <row r="198" spans="2:8" x14ac:dyDescent="0.25">
      <c r="B198" s="922">
        <v>43750</v>
      </c>
      <c r="C198" s="922">
        <v>43812</v>
      </c>
      <c r="D198" s="935" t="s">
        <v>1945</v>
      </c>
      <c r="E198" s="935" t="s">
        <v>5028</v>
      </c>
      <c r="F198" s="935" t="s">
        <v>193</v>
      </c>
      <c r="G198" s="1015">
        <v>99</v>
      </c>
      <c r="H198" s="935" t="s">
        <v>16505</v>
      </c>
    </row>
    <row r="199" spans="2:8" x14ac:dyDescent="0.25">
      <c r="B199" s="922">
        <v>43757</v>
      </c>
      <c r="C199" s="922">
        <v>43757</v>
      </c>
      <c r="D199" s="935" t="s">
        <v>1940</v>
      </c>
      <c r="E199" s="935" t="s">
        <v>16503</v>
      </c>
      <c r="F199" s="935" t="s">
        <v>9821</v>
      </c>
      <c r="G199" s="1015">
        <v>41.25</v>
      </c>
      <c r="H199" s="935" t="s">
        <v>16506</v>
      </c>
    </row>
    <row r="200" spans="2:8" x14ac:dyDescent="0.25">
      <c r="B200" s="922">
        <v>43752</v>
      </c>
      <c r="C200" s="922">
        <v>43753</v>
      </c>
      <c r="D200" s="935" t="s">
        <v>2919</v>
      </c>
      <c r="E200" s="935" t="s">
        <v>12861</v>
      </c>
      <c r="F200" s="935" t="s">
        <v>16507</v>
      </c>
      <c r="G200" s="1015">
        <v>992.04</v>
      </c>
      <c r="H200" s="935" t="s">
        <v>16508</v>
      </c>
    </row>
    <row r="201" spans="2:8" x14ac:dyDescent="0.25">
      <c r="B201" s="922">
        <v>43757</v>
      </c>
      <c r="C201" s="922">
        <v>43757</v>
      </c>
      <c r="D201" s="935" t="s">
        <v>1945</v>
      </c>
      <c r="E201" s="935" t="s">
        <v>5028</v>
      </c>
      <c r="F201" s="935" t="s">
        <v>9821</v>
      </c>
      <c r="G201" s="1015">
        <v>42.25</v>
      </c>
      <c r="H201" s="935" t="s">
        <v>16506</v>
      </c>
    </row>
    <row r="202" spans="2:8" x14ac:dyDescent="0.25">
      <c r="B202" s="922">
        <v>43758</v>
      </c>
      <c r="C202" s="922">
        <v>43761</v>
      </c>
      <c r="D202" s="935" t="s">
        <v>3190</v>
      </c>
      <c r="E202" s="935" t="s">
        <v>5687</v>
      </c>
      <c r="F202" s="935" t="s">
        <v>213</v>
      </c>
      <c r="G202" s="1015">
        <v>883.69</v>
      </c>
      <c r="H202" s="935" t="s">
        <v>9340</v>
      </c>
    </row>
    <row r="203" spans="2:8" x14ac:dyDescent="0.25">
      <c r="B203" s="922">
        <v>43765</v>
      </c>
      <c r="C203" s="922">
        <v>43765</v>
      </c>
      <c r="D203" s="935" t="s">
        <v>1940</v>
      </c>
      <c r="E203" s="935" t="s">
        <v>16503</v>
      </c>
      <c r="F203" s="935" t="s">
        <v>1886</v>
      </c>
      <c r="G203" s="1015">
        <v>41.25</v>
      </c>
      <c r="H203" s="935" t="s">
        <v>16509</v>
      </c>
    </row>
    <row r="204" spans="2:8" x14ac:dyDescent="0.25">
      <c r="B204" s="922">
        <v>43765</v>
      </c>
      <c r="C204" s="922">
        <v>43765</v>
      </c>
      <c r="D204" s="935" t="s">
        <v>1945</v>
      </c>
      <c r="E204" s="935" t="s">
        <v>5028</v>
      </c>
      <c r="F204" s="935" t="s">
        <v>1886</v>
      </c>
      <c r="G204" s="1015">
        <v>41.25</v>
      </c>
      <c r="H204" s="935" t="s">
        <v>16509</v>
      </c>
    </row>
    <row r="205" spans="2:8" x14ac:dyDescent="0.25">
      <c r="B205" s="922">
        <v>43768</v>
      </c>
      <c r="C205" s="922">
        <v>43771</v>
      </c>
      <c r="D205" s="935" t="s">
        <v>1940</v>
      </c>
      <c r="E205" s="935" t="s">
        <v>16503</v>
      </c>
      <c r="F205" s="935" t="s">
        <v>1667</v>
      </c>
      <c r="G205" s="1015">
        <v>192.5</v>
      </c>
      <c r="H205" s="935" t="s">
        <v>16510</v>
      </c>
    </row>
    <row r="206" spans="2:8" x14ac:dyDescent="0.25">
      <c r="B206" s="922">
        <v>43768</v>
      </c>
      <c r="C206" s="922">
        <v>43771</v>
      </c>
      <c r="D206" s="935" t="s">
        <v>1945</v>
      </c>
      <c r="E206" s="935" t="s">
        <v>5028</v>
      </c>
      <c r="F206" s="935" t="s">
        <v>1667</v>
      </c>
      <c r="G206" s="1015">
        <v>193.5</v>
      </c>
      <c r="H206" s="935" t="s">
        <v>16510</v>
      </c>
    </row>
    <row r="207" spans="2:8" x14ac:dyDescent="0.25">
      <c r="B207" s="922">
        <v>43764</v>
      </c>
      <c r="C207" s="922">
        <v>43767</v>
      </c>
      <c r="D207" s="935" t="s">
        <v>9840</v>
      </c>
      <c r="E207" s="935" t="s">
        <v>15096</v>
      </c>
      <c r="F207" s="935" t="s">
        <v>785</v>
      </c>
      <c r="G207" s="1015">
        <v>2162.2800000000002</v>
      </c>
      <c r="H207" s="935" t="s">
        <v>16511</v>
      </c>
    </row>
    <row r="208" spans="2:8" x14ac:dyDescent="0.25">
      <c r="B208" s="551"/>
      <c r="C208" s="551"/>
      <c r="D208" s="548"/>
      <c r="E208" s="548"/>
      <c r="F208" s="548"/>
      <c r="G208" s="123"/>
      <c r="H208" s="548"/>
    </row>
    <row r="209" spans="1:8" x14ac:dyDescent="0.25">
      <c r="A209" s="184"/>
      <c r="B209" s="332"/>
      <c r="C209" s="332"/>
      <c r="D209" s="99"/>
      <c r="E209" s="99"/>
      <c r="F209" s="99"/>
      <c r="G209" s="333"/>
      <c r="H209" s="99"/>
    </row>
    <row r="210" spans="1:8" x14ac:dyDescent="0.25">
      <c r="A210" s="128" t="s">
        <v>22</v>
      </c>
      <c r="B210" s="126"/>
      <c r="C210" s="126"/>
      <c r="D210" s="1164"/>
      <c r="E210" s="1164"/>
      <c r="F210" s="1164"/>
      <c r="G210" s="25"/>
      <c r="H210" s="1167"/>
    </row>
    <row r="211" spans="1:8" x14ac:dyDescent="0.25">
      <c r="B211" s="126"/>
      <c r="C211" s="126"/>
      <c r="D211" s="1308"/>
      <c r="E211" s="1308"/>
      <c r="F211" s="1308"/>
      <c r="G211" s="25"/>
      <c r="H211" s="1311"/>
    </row>
    <row r="212" spans="1:8" x14ac:dyDescent="0.25">
      <c r="B212" s="126"/>
      <c r="C212" s="126"/>
      <c r="D212" s="1308"/>
      <c r="E212" s="1308"/>
      <c r="F212" s="1308"/>
      <c r="G212" s="25"/>
      <c r="H212" s="1311"/>
    </row>
    <row r="213" spans="1:8" x14ac:dyDescent="0.25">
      <c r="B213" s="126">
        <v>43745</v>
      </c>
      <c r="C213" s="126">
        <v>43748</v>
      </c>
      <c r="D213" s="1308" t="s">
        <v>194</v>
      </c>
      <c r="E213" s="1308" t="s">
        <v>195</v>
      </c>
      <c r="F213" s="1308" t="s">
        <v>16495</v>
      </c>
      <c r="G213" s="25">
        <v>0</v>
      </c>
      <c r="H213" s="1311" t="s">
        <v>16496</v>
      </c>
    </row>
    <row r="214" spans="1:8" x14ac:dyDescent="0.25">
      <c r="B214" s="126">
        <v>43754</v>
      </c>
      <c r="C214" s="126">
        <v>43756</v>
      </c>
      <c r="D214" s="1308" t="s">
        <v>264</v>
      </c>
      <c r="E214" s="1308" t="s">
        <v>265</v>
      </c>
      <c r="F214" s="1308" t="s">
        <v>3527</v>
      </c>
      <c r="G214" s="25">
        <v>890</v>
      </c>
      <c r="H214" s="1311" t="s">
        <v>16497</v>
      </c>
    </row>
    <row r="215" spans="1:8" x14ac:dyDescent="0.25">
      <c r="B215" s="126">
        <v>43761</v>
      </c>
      <c r="C215" s="126">
        <v>43764</v>
      </c>
      <c r="D215" s="1308" t="s">
        <v>3935</v>
      </c>
      <c r="E215" s="1308" t="s">
        <v>195</v>
      </c>
      <c r="F215" s="1308" t="s">
        <v>15085</v>
      </c>
      <c r="G215" s="25">
        <v>1546</v>
      </c>
      <c r="H215" s="1311" t="s">
        <v>16498</v>
      </c>
    </row>
    <row r="216" spans="1:8" x14ac:dyDescent="0.25">
      <c r="B216" s="126">
        <v>43761</v>
      </c>
      <c r="C216" s="126">
        <v>43764</v>
      </c>
      <c r="D216" s="1308" t="s">
        <v>3933</v>
      </c>
      <c r="E216" s="1308" t="s">
        <v>195</v>
      </c>
      <c r="F216" s="1308" t="s">
        <v>15085</v>
      </c>
      <c r="G216" s="25">
        <v>1546</v>
      </c>
      <c r="H216" s="1311" t="s">
        <v>16498</v>
      </c>
    </row>
    <row r="217" spans="1:8" x14ac:dyDescent="0.25">
      <c r="B217" s="126"/>
      <c r="C217" s="126"/>
      <c r="D217" s="1308"/>
      <c r="E217" s="1308"/>
      <c r="F217" s="1308"/>
      <c r="G217" s="25"/>
      <c r="H217" s="1311"/>
    </row>
    <row r="218" spans="1:8" x14ac:dyDescent="0.25">
      <c r="B218" s="126"/>
      <c r="C218" s="126"/>
      <c r="D218" s="1308"/>
      <c r="E218" s="1308"/>
      <c r="F218" s="1308"/>
      <c r="G218" s="25"/>
      <c r="H218" s="1311"/>
    </row>
    <row r="219" spans="1:8" x14ac:dyDescent="0.25">
      <c r="B219" s="126"/>
      <c r="C219" s="126"/>
      <c r="D219" s="1308"/>
      <c r="E219" s="1308"/>
      <c r="F219" s="1308"/>
      <c r="G219" s="25"/>
      <c r="H219" s="1311"/>
    </row>
    <row r="220" spans="1:8" x14ac:dyDescent="0.25">
      <c r="B220" s="126"/>
      <c r="C220" s="126"/>
      <c r="D220" s="1308"/>
      <c r="E220" s="1308"/>
      <c r="F220" s="1308"/>
      <c r="G220" s="25"/>
      <c r="H220" s="1311"/>
    </row>
    <row r="221" spans="1:8" x14ac:dyDescent="0.25">
      <c r="B221" s="126"/>
      <c r="C221" s="126"/>
      <c r="D221" s="1308"/>
      <c r="E221" s="1308"/>
      <c r="F221" s="1308"/>
      <c r="G221" s="25"/>
      <c r="H221" s="1311"/>
    </row>
    <row r="222" spans="1:8" x14ac:dyDescent="0.25">
      <c r="B222" s="126"/>
      <c r="C222" s="126"/>
      <c r="D222" s="1308"/>
      <c r="E222" s="1308"/>
      <c r="F222" s="1308"/>
      <c r="G222" s="25"/>
      <c r="H222" s="1311"/>
    </row>
    <row r="223" spans="1:8" x14ac:dyDescent="0.25">
      <c r="B223" s="126"/>
      <c r="C223" s="126"/>
      <c r="D223" s="1164"/>
      <c r="E223" s="1167"/>
      <c r="F223" s="1164"/>
      <c r="G223" s="25"/>
      <c r="H223" s="1167"/>
    </row>
    <row r="224" spans="1:8" x14ac:dyDescent="0.25">
      <c r="A224" s="184"/>
      <c r="B224" s="332"/>
      <c r="C224" s="332"/>
      <c r="D224" s="99"/>
      <c r="E224" s="99"/>
      <c r="F224" s="99"/>
      <c r="G224" s="333"/>
      <c r="H224" s="99"/>
    </row>
    <row r="225" spans="1:8" x14ac:dyDescent="0.25">
      <c r="A225" s="128" t="s">
        <v>1289</v>
      </c>
      <c r="B225" s="122"/>
      <c r="C225" s="122"/>
      <c r="D225" s="1165"/>
      <c r="E225" s="1165"/>
      <c r="F225" s="1165"/>
      <c r="G225" s="123"/>
      <c r="H225" s="1167"/>
    </row>
    <row r="226" spans="1:8" x14ac:dyDescent="0.25">
      <c r="B226" s="122"/>
      <c r="C226" s="122"/>
      <c r="D226" s="1309"/>
      <c r="E226" s="1309"/>
      <c r="F226" s="1309"/>
      <c r="G226" s="123"/>
      <c r="H226" s="1311"/>
    </row>
    <row r="227" spans="1:8" x14ac:dyDescent="0.25">
      <c r="B227" s="122"/>
      <c r="C227" s="122"/>
      <c r="D227" s="1309"/>
      <c r="E227" s="1309"/>
      <c r="F227" s="1309"/>
      <c r="G227" s="123"/>
      <c r="H227" s="1311"/>
    </row>
    <row r="228" spans="1:8" x14ac:dyDescent="0.25">
      <c r="B228" s="122"/>
      <c r="C228" s="122"/>
      <c r="D228" s="1309"/>
      <c r="E228" s="1309"/>
      <c r="F228" s="1309"/>
      <c r="G228" s="123"/>
      <c r="H228" s="1311"/>
    </row>
    <row r="229" spans="1:8" x14ac:dyDescent="0.25">
      <c r="B229" s="122">
        <v>43742</v>
      </c>
      <c r="C229" s="122">
        <v>43743</v>
      </c>
      <c r="D229" s="1309" t="s">
        <v>1976</v>
      </c>
      <c r="E229" s="1309" t="s">
        <v>166</v>
      </c>
      <c r="F229" s="1309" t="s">
        <v>1572</v>
      </c>
      <c r="G229" s="1206">
        <v>1000</v>
      </c>
      <c r="H229" s="1311" t="s">
        <v>16481</v>
      </c>
    </row>
    <row r="230" spans="1:8" x14ac:dyDescent="0.25">
      <c r="B230" s="122">
        <v>43749</v>
      </c>
      <c r="C230" s="122">
        <v>43750</v>
      </c>
      <c r="D230" s="1309" t="s">
        <v>13006</v>
      </c>
      <c r="E230" s="1309" t="s">
        <v>5772</v>
      </c>
      <c r="F230" s="1309" t="s">
        <v>16479</v>
      </c>
      <c r="G230" s="1206">
        <v>1000</v>
      </c>
      <c r="H230" s="1311" t="s">
        <v>16480</v>
      </c>
    </row>
    <row r="231" spans="1:8" x14ac:dyDescent="0.25">
      <c r="B231" s="122">
        <v>43749</v>
      </c>
      <c r="C231" s="122">
        <v>43750</v>
      </c>
      <c r="D231" s="1309" t="s">
        <v>2949</v>
      </c>
      <c r="E231" s="1309" t="s">
        <v>3743</v>
      </c>
      <c r="F231" s="1309" t="s">
        <v>16479</v>
      </c>
      <c r="G231" s="1206">
        <v>242.28</v>
      </c>
      <c r="H231" s="1311" t="s">
        <v>16484</v>
      </c>
    </row>
    <row r="232" spans="1:8" x14ac:dyDescent="0.25">
      <c r="B232" s="122">
        <v>43749</v>
      </c>
      <c r="C232" s="122">
        <v>43750</v>
      </c>
      <c r="D232" s="1309" t="s">
        <v>9921</v>
      </c>
      <c r="E232" s="1309" t="s">
        <v>1972</v>
      </c>
      <c r="F232" s="1309" t="s">
        <v>16479</v>
      </c>
      <c r="G232" s="1206">
        <v>1000</v>
      </c>
      <c r="H232" s="1311" t="s">
        <v>16480</v>
      </c>
    </row>
    <row r="233" spans="1:8" x14ac:dyDescent="0.25">
      <c r="B233" s="122">
        <v>43750</v>
      </c>
      <c r="C233" s="122">
        <v>43751</v>
      </c>
      <c r="D233" s="1309" t="s">
        <v>1976</v>
      </c>
      <c r="E233" s="1309" t="s">
        <v>166</v>
      </c>
      <c r="F233" s="1309" t="s">
        <v>193</v>
      </c>
      <c r="G233" s="1206">
        <v>1000</v>
      </c>
      <c r="H233" s="1311" t="s">
        <v>16487</v>
      </c>
    </row>
    <row r="234" spans="1:8" x14ac:dyDescent="0.25">
      <c r="B234" s="122">
        <v>43753</v>
      </c>
      <c r="C234" s="122">
        <v>43755</v>
      </c>
      <c r="D234" s="1309" t="s">
        <v>9384</v>
      </c>
      <c r="E234" s="1309" t="s">
        <v>16485</v>
      </c>
      <c r="F234" s="1309" t="s">
        <v>16475</v>
      </c>
      <c r="G234" s="1206">
        <v>522</v>
      </c>
      <c r="H234" s="1311" t="s">
        <v>16486</v>
      </c>
    </row>
    <row r="235" spans="1:8" x14ac:dyDescent="0.25">
      <c r="B235" s="122">
        <v>43754</v>
      </c>
      <c r="C235" s="122">
        <v>43757</v>
      </c>
      <c r="D235" s="1309" t="s">
        <v>15576</v>
      </c>
      <c r="E235" s="1309" t="s">
        <v>16489</v>
      </c>
      <c r="F235" s="1309" t="s">
        <v>4525</v>
      </c>
      <c r="G235" s="1206">
        <v>2230</v>
      </c>
      <c r="H235" s="1311" t="s">
        <v>16488</v>
      </c>
    </row>
    <row r="236" spans="1:8" x14ac:dyDescent="0.25">
      <c r="B236" s="122">
        <v>43756</v>
      </c>
      <c r="C236" s="122">
        <v>43757</v>
      </c>
      <c r="D236" s="1309" t="s">
        <v>1976</v>
      </c>
      <c r="E236" s="1309" t="s">
        <v>166</v>
      </c>
      <c r="F236" s="1309" t="s">
        <v>16482</v>
      </c>
      <c r="G236" s="1206">
        <v>1000</v>
      </c>
      <c r="H236" s="1311" t="s">
        <v>16483</v>
      </c>
    </row>
    <row r="237" spans="1:8" x14ac:dyDescent="0.25">
      <c r="B237" s="122">
        <v>43758</v>
      </c>
      <c r="C237" s="122">
        <v>43762</v>
      </c>
      <c r="D237" s="1309" t="s">
        <v>16476</v>
      </c>
      <c r="E237" s="1309" t="s">
        <v>16477</v>
      </c>
      <c r="F237" s="1309" t="s">
        <v>916</v>
      </c>
      <c r="G237" s="1206">
        <v>1390.53</v>
      </c>
      <c r="H237" s="1311" t="s">
        <v>16478</v>
      </c>
    </row>
    <row r="238" spans="1:8" x14ac:dyDescent="0.25">
      <c r="B238" s="122"/>
      <c r="C238" s="122"/>
      <c r="D238" s="1309"/>
      <c r="E238" s="1309"/>
      <c r="F238" s="1309"/>
      <c r="G238" s="123"/>
      <c r="H238" s="1311"/>
    </row>
    <row r="239" spans="1:8" x14ac:dyDescent="0.25">
      <c r="B239" s="122"/>
      <c r="C239" s="122"/>
      <c r="D239" s="1309"/>
      <c r="E239" s="1309"/>
      <c r="F239" s="1309"/>
      <c r="G239" s="123"/>
      <c r="H239" s="1311"/>
    </row>
    <row r="240" spans="1:8" x14ac:dyDescent="0.25">
      <c r="B240" s="122"/>
      <c r="C240" s="122"/>
      <c r="D240" s="1309"/>
      <c r="E240" s="1309"/>
      <c r="F240" s="1309"/>
      <c r="G240" s="123"/>
      <c r="H240" s="1311"/>
    </row>
    <row r="241" spans="1:8" x14ac:dyDescent="0.25">
      <c r="B241" s="122"/>
      <c r="C241" s="122"/>
      <c r="D241" s="1309"/>
      <c r="E241" s="1309" t="s">
        <v>7850</v>
      </c>
      <c r="F241" s="1309"/>
      <c r="G241" s="123"/>
      <c r="H241" s="1311"/>
    </row>
    <row r="242" spans="1:8" x14ac:dyDescent="0.25">
      <c r="B242" s="122"/>
      <c r="C242" s="122"/>
      <c r="D242" s="1309"/>
      <c r="E242" s="1309"/>
      <c r="F242" s="1309"/>
      <c r="G242" s="123"/>
      <c r="H242" s="904"/>
    </row>
    <row r="243" spans="1:8" x14ac:dyDescent="0.25">
      <c r="B243" s="122"/>
      <c r="C243" s="122"/>
      <c r="D243" s="1309"/>
      <c r="E243" s="1309"/>
      <c r="F243" s="1309"/>
      <c r="G243" s="123"/>
      <c r="H243" s="1311"/>
    </row>
    <row r="244" spans="1:8" x14ac:dyDescent="0.25">
      <c r="B244" s="122"/>
      <c r="C244" s="122"/>
      <c r="D244" s="1309"/>
      <c r="E244" s="1309"/>
      <c r="F244" s="1309"/>
      <c r="G244" s="123"/>
      <c r="H244" s="1311"/>
    </row>
    <row r="245" spans="1:8" x14ac:dyDescent="0.25">
      <c r="A245" s="184"/>
      <c r="B245" s="332"/>
      <c r="C245" s="332"/>
      <c r="D245" s="99"/>
      <c r="E245" s="99"/>
      <c r="F245" s="99"/>
      <c r="G245" s="333"/>
      <c r="H245" s="99"/>
    </row>
    <row r="246" spans="1:8" x14ac:dyDescent="0.25">
      <c r="A246" s="128" t="s">
        <v>955</v>
      </c>
      <c r="B246" s="95"/>
      <c r="C246" s="95"/>
      <c r="D246" s="1167"/>
      <c r="E246" s="1167"/>
      <c r="F246" s="1164"/>
      <c r="G246" s="25"/>
      <c r="H246" s="1167"/>
    </row>
    <row r="247" spans="1:8" x14ac:dyDescent="0.25">
      <c r="B247" s="95"/>
      <c r="C247" s="95"/>
      <c r="D247" s="175"/>
      <c r="E247" s="1167"/>
      <c r="F247" s="1164"/>
      <c r="G247" s="25"/>
      <c r="H247" s="1167"/>
    </row>
    <row r="248" spans="1:8" x14ac:dyDescent="0.25">
      <c r="B248" s="126"/>
      <c r="C248" s="126"/>
      <c r="D248" s="1167"/>
      <c r="E248" s="1167"/>
      <c r="F248" s="176"/>
      <c r="G248" s="25"/>
      <c r="H248" s="1167"/>
    </row>
    <row r="249" spans="1:8" x14ac:dyDescent="0.25">
      <c r="B249" s="126"/>
      <c r="C249" s="126"/>
      <c r="D249" s="1167"/>
      <c r="E249" s="1167"/>
      <c r="F249" s="1164"/>
      <c r="G249" s="25"/>
      <c r="H249" s="1167"/>
    </row>
    <row r="250" spans="1:8" x14ac:dyDescent="0.25">
      <c r="B250" s="126"/>
      <c r="C250" s="126"/>
      <c r="D250" s="1167"/>
      <c r="E250" s="1167"/>
      <c r="F250" s="1164"/>
      <c r="G250" s="25"/>
      <c r="H250" s="1167"/>
    </row>
    <row r="251" spans="1:8" x14ac:dyDescent="0.25">
      <c r="B251" s="126"/>
      <c r="C251" s="126"/>
      <c r="D251" s="1167"/>
      <c r="E251" s="1167"/>
      <c r="F251" s="1164"/>
      <c r="G251" s="25"/>
      <c r="H251" s="1167"/>
    </row>
    <row r="252" spans="1:8" x14ac:dyDescent="0.25">
      <c r="B252" s="126"/>
      <c r="C252" s="126"/>
      <c r="D252" s="1167"/>
      <c r="E252" s="1167"/>
      <c r="F252" s="1164"/>
      <c r="G252" s="25"/>
      <c r="H252" s="1167"/>
    </row>
    <row r="253" spans="1:8" x14ac:dyDescent="0.25">
      <c r="B253" s="126"/>
      <c r="C253" s="126"/>
      <c r="D253" s="1167"/>
      <c r="E253" s="1167"/>
      <c r="F253" s="1164"/>
      <c r="G253" s="25"/>
      <c r="H253" s="1167"/>
    </row>
    <row r="254" spans="1:8" x14ac:dyDescent="0.25">
      <c r="B254" s="126"/>
      <c r="C254" s="126"/>
      <c r="D254" s="1167"/>
      <c r="E254" s="1167"/>
      <c r="F254" s="1164"/>
      <c r="G254" s="25"/>
      <c r="H254" s="1167"/>
    </row>
    <row r="255" spans="1:8" x14ac:dyDescent="0.25">
      <c r="A255" s="184"/>
      <c r="B255" s="332"/>
      <c r="C255" s="332"/>
      <c r="D255" s="99"/>
      <c r="E255" s="99"/>
      <c r="F255" s="99"/>
      <c r="G255" s="333"/>
      <c r="H255" s="99"/>
    </row>
    <row r="256" spans="1:8" x14ac:dyDescent="0.25">
      <c r="A256" s="128" t="s">
        <v>190</v>
      </c>
      <c r="B256" s="122"/>
      <c r="C256" s="122"/>
      <c r="D256" s="1165"/>
      <c r="E256" s="1165"/>
      <c r="F256" s="1165"/>
      <c r="G256" s="123"/>
      <c r="H256" s="1165"/>
    </row>
    <row r="257" spans="2:8" x14ac:dyDescent="0.25">
      <c r="B257" s="122"/>
      <c r="C257" s="122"/>
      <c r="D257" s="1165"/>
      <c r="E257" s="1165"/>
      <c r="F257" s="1165"/>
      <c r="G257" s="123"/>
      <c r="H257" s="1165"/>
    </row>
    <row r="258" spans="2:8" x14ac:dyDescent="0.25">
      <c r="B258" s="922">
        <v>43741</v>
      </c>
      <c r="C258" s="922">
        <v>43743</v>
      </c>
      <c r="D258" s="935" t="s">
        <v>1490</v>
      </c>
      <c r="E258" s="935" t="s">
        <v>1494</v>
      </c>
      <c r="F258" s="935" t="s">
        <v>5764</v>
      </c>
      <c r="G258" s="1015">
        <v>2023.8</v>
      </c>
      <c r="H258" s="935" t="s">
        <v>16293</v>
      </c>
    </row>
    <row r="259" spans="2:8" x14ac:dyDescent="0.25">
      <c r="B259" s="922">
        <v>43741</v>
      </c>
      <c r="C259" s="922">
        <v>43743</v>
      </c>
      <c r="D259" s="935" t="s">
        <v>14618</v>
      </c>
      <c r="E259" s="935" t="s">
        <v>11554</v>
      </c>
      <c r="F259" s="935" t="s">
        <v>5764</v>
      </c>
      <c r="G259" s="965">
        <v>0</v>
      </c>
      <c r="H259" s="935" t="s">
        <v>16293</v>
      </c>
    </row>
    <row r="260" spans="2:8" x14ac:dyDescent="0.25">
      <c r="B260" s="922">
        <v>43742</v>
      </c>
      <c r="C260" s="922">
        <v>43743</v>
      </c>
      <c r="D260" s="935" t="s">
        <v>10048</v>
      </c>
      <c r="E260" s="935" t="s">
        <v>166</v>
      </c>
      <c r="F260" s="935" t="s">
        <v>1572</v>
      </c>
      <c r="G260" s="1015">
        <v>1500</v>
      </c>
      <c r="H260" s="935" t="s">
        <v>16289</v>
      </c>
    </row>
    <row r="261" spans="2:8" x14ac:dyDescent="0.25">
      <c r="B261" s="939">
        <v>43742</v>
      </c>
      <c r="C261" s="939">
        <v>43743</v>
      </c>
      <c r="D261" s="950" t="s">
        <v>16290</v>
      </c>
      <c r="E261" s="950" t="s">
        <v>14163</v>
      </c>
      <c r="F261" s="950" t="s">
        <v>1572</v>
      </c>
      <c r="G261" s="1041">
        <v>0</v>
      </c>
      <c r="H261" s="950" t="s">
        <v>16289</v>
      </c>
    </row>
    <row r="262" spans="2:8" x14ac:dyDescent="0.25">
      <c r="B262" s="939">
        <v>43744</v>
      </c>
      <c r="C262" s="939">
        <v>43748</v>
      </c>
      <c r="D262" s="950" t="s">
        <v>15808</v>
      </c>
      <c r="E262" s="950" t="s">
        <v>742</v>
      </c>
      <c r="F262" s="950" t="s">
        <v>30</v>
      </c>
      <c r="G262" s="1215">
        <v>3708.29</v>
      </c>
      <c r="H262" s="950" t="s">
        <v>16185</v>
      </c>
    </row>
    <row r="263" spans="2:8" x14ac:dyDescent="0.25">
      <c r="B263" s="939">
        <v>43748</v>
      </c>
      <c r="C263" s="939">
        <v>43749</v>
      </c>
      <c r="D263" s="950" t="s">
        <v>14156</v>
      </c>
      <c r="E263" s="950" t="s">
        <v>10467</v>
      </c>
      <c r="F263" s="950" t="s">
        <v>1702</v>
      </c>
      <c r="G263" s="1215">
        <v>2963.76</v>
      </c>
      <c r="H263" s="950" t="s">
        <v>16294</v>
      </c>
    </row>
    <row r="264" spans="2:8" x14ac:dyDescent="0.25">
      <c r="B264" s="939">
        <v>43749</v>
      </c>
      <c r="C264" s="939">
        <v>43750</v>
      </c>
      <c r="D264" s="950" t="s">
        <v>14159</v>
      </c>
      <c r="E264" s="950" t="s">
        <v>14160</v>
      </c>
      <c r="F264" s="950" t="s">
        <v>1702</v>
      </c>
      <c r="G264" s="1215" t="s">
        <v>15797</v>
      </c>
      <c r="H264" s="950" t="s">
        <v>16294</v>
      </c>
    </row>
    <row r="265" spans="2:8" x14ac:dyDescent="0.25">
      <c r="B265" s="939">
        <v>43749</v>
      </c>
      <c r="C265" s="939">
        <v>43749</v>
      </c>
      <c r="D265" s="950" t="s">
        <v>3000</v>
      </c>
      <c r="E265" s="950" t="s">
        <v>21</v>
      </c>
      <c r="F265" s="950" t="s">
        <v>2756</v>
      </c>
      <c r="G265" s="1215">
        <v>300</v>
      </c>
      <c r="H265" s="950" t="s">
        <v>16297</v>
      </c>
    </row>
    <row r="266" spans="2:8" x14ac:dyDescent="0.25">
      <c r="B266" s="939">
        <v>43749</v>
      </c>
      <c r="C266" s="939">
        <v>43749</v>
      </c>
      <c r="D266" s="950" t="s">
        <v>15201</v>
      </c>
      <c r="E266" s="950" t="s">
        <v>1578</v>
      </c>
      <c r="F266" s="950" t="s">
        <v>2756</v>
      </c>
      <c r="G266" s="1215" t="s">
        <v>15797</v>
      </c>
      <c r="H266" s="950" t="s">
        <v>16297</v>
      </c>
    </row>
    <row r="267" spans="2:8" x14ac:dyDescent="0.25">
      <c r="B267" s="939">
        <v>43751</v>
      </c>
      <c r="C267" s="939">
        <v>43753</v>
      </c>
      <c r="D267" s="950" t="s">
        <v>13887</v>
      </c>
      <c r="E267" s="950" t="s">
        <v>13888</v>
      </c>
      <c r="F267" s="950" t="s">
        <v>10223</v>
      </c>
      <c r="G267" s="1215">
        <v>1163.08</v>
      </c>
      <c r="H267" s="950" t="s">
        <v>16186</v>
      </c>
    </row>
    <row r="268" spans="2:8" x14ac:dyDescent="0.25">
      <c r="B268" s="939">
        <v>43751</v>
      </c>
      <c r="C268" s="939">
        <v>43753</v>
      </c>
      <c r="D268" s="950" t="s">
        <v>13887</v>
      </c>
      <c r="E268" s="950" t="s">
        <v>13888</v>
      </c>
      <c r="F268" s="950" t="s">
        <v>10223</v>
      </c>
      <c r="G268" s="1215">
        <v>1111.27</v>
      </c>
      <c r="H268" s="950" t="s">
        <v>16186</v>
      </c>
    </row>
    <row r="269" spans="2:8" x14ac:dyDescent="0.25">
      <c r="B269" s="939">
        <v>43751</v>
      </c>
      <c r="C269" s="939">
        <v>43753</v>
      </c>
      <c r="D269" s="950" t="s">
        <v>11335</v>
      </c>
      <c r="E269" s="950" t="s">
        <v>12417</v>
      </c>
      <c r="F269" s="950" t="s">
        <v>10223</v>
      </c>
      <c r="G269" s="1215">
        <v>551</v>
      </c>
      <c r="H269" s="950" t="s">
        <v>16186</v>
      </c>
    </row>
    <row r="270" spans="2:8" x14ac:dyDescent="0.25">
      <c r="B270" s="939">
        <v>43752</v>
      </c>
      <c r="C270" s="939">
        <v>43755</v>
      </c>
      <c r="D270" s="950" t="s">
        <v>2227</v>
      </c>
      <c r="E270" s="950" t="s">
        <v>15326</v>
      </c>
      <c r="F270" s="950" t="s">
        <v>1157</v>
      </c>
      <c r="G270" s="1215">
        <v>2523.5</v>
      </c>
      <c r="H270" s="950" t="s">
        <v>15611</v>
      </c>
    </row>
    <row r="271" spans="2:8" x14ac:dyDescent="0.25">
      <c r="B271" s="939">
        <v>43752</v>
      </c>
      <c r="C271" s="939">
        <v>43755</v>
      </c>
      <c r="D271" s="950" t="s">
        <v>15314</v>
      </c>
      <c r="E271" s="950" t="s">
        <v>15612</v>
      </c>
      <c r="F271" s="950" t="s">
        <v>1157</v>
      </c>
      <c r="G271" s="1215">
        <v>2239.58</v>
      </c>
      <c r="H271" s="950" t="s">
        <v>15611</v>
      </c>
    </row>
    <row r="272" spans="2:8" x14ac:dyDescent="0.25">
      <c r="B272" s="939">
        <v>43752</v>
      </c>
      <c r="C272" s="939">
        <v>43755</v>
      </c>
      <c r="D272" s="950" t="s">
        <v>15613</v>
      </c>
      <c r="E272" s="950" t="s">
        <v>15614</v>
      </c>
      <c r="F272" s="950" t="s">
        <v>1157</v>
      </c>
      <c r="G272" s="1215">
        <v>966.58</v>
      </c>
      <c r="H272" s="950" t="s">
        <v>15611</v>
      </c>
    </row>
    <row r="273" spans="1:8" x14ac:dyDescent="0.25">
      <c r="B273" s="939">
        <v>43753</v>
      </c>
      <c r="C273" s="939">
        <v>43755</v>
      </c>
      <c r="D273" s="950" t="s">
        <v>3563</v>
      </c>
      <c r="E273" s="950" t="s">
        <v>36</v>
      </c>
      <c r="F273" s="950" t="s">
        <v>205</v>
      </c>
      <c r="G273" s="1215">
        <v>3300</v>
      </c>
      <c r="H273" s="950" t="s">
        <v>16287</v>
      </c>
    </row>
    <row r="274" spans="1:8" x14ac:dyDescent="0.25">
      <c r="B274" s="939">
        <v>43753</v>
      </c>
      <c r="C274" s="939">
        <v>43756</v>
      </c>
      <c r="D274" s="950" t="s">
        <v>16276</v>
      </c>
      <c r="E274" s="950" t="s">
        <v>16277</v>
      </c>
      <c r="F274" s="950" t="s">
        <v>180</v>
      </c>
      <c r="G274" s="1215">
        <v>1729.85</v>
      </c>
      <c r="H274" s="950" t="s">
        <v>16278</v>
      </c>
    </row>
    <row r="275" spans="1:8" x14ac:dyDescent="0.25">
      <c r="B275" s="939">
        <v>43758</v>
      </c>
      <c r="C275" s="939">
        <v>43760</v>
      </c>
      <c r="D275" s="950" t="s">
        <v>16266</v>
      </c>
      <c r="E275" s="950" t="s">
        <v>12835</v>
      </c>
      <c r="F275" s="950" t="s">
        <v>1437</v>
      </c>
      <c r="G275" s="1215">
        <v>1900</v>
      </c>
      <c r="H275" s="950" t="s">
        <v>16267</v>
      </c>
    </row>
    <row r="276" spans="1:8" x14ac:dyDescent="0.25">
      <c r="B276" s="922">
        <v>43758</v>
      </c>
      <c r="C276" s="922">
        <v>43758</v>
      </c>
      <c r="D276" s="935" t="s">
        <v>6691</v>
      </c>
      <c r="E276" s="935" t="s">
        <v>2177</v>
      </c>
      <c r="F276" s="935" t="s">
        <v>30</v>
      </c>
      <c r="G276" s="970">
        <v>1590</v>
      </c>
      <c r="H276" s="935" t="s">
        <v>16279</v>
      </c>
    </row>
    <row r="277" spans="1:8" x14ac:dyDescent="0.25">
      <c r="B277" s="939">
        <v>43759</v>
      </c>
      <c r="C277" s="939">
        <v>43761</v>
      </c>
      <c r="D277" s="950" t="s">
        <v>56</v>
      </c>
      <c r="E277" s="950" t="s">
        <v>16181</v>
      </c>
      <c r="F277" s="950" t="s">
        <v>916</v>
      </c>
      <c r="G277" s="1215">
        <v>1499.08</v>
      </c>
      <c r="H277" s="950" t="s">
        <v>16187</v>
      </c>
    </row>
    <row r="278" spans="1:8" x14ac:dyDescent="0.25">
      <c r="B278" s="939">
        <v>43768</v>
      </c>
      <c r="C278" s="939">
        <v>43771</v>
      </c>
      <c r="D278" s="950" t="s">
        <v>14197</v>
      </c>
      <c r="E278" s="950" t="s">
        <v>14198</v>
      </c>
      <c r="F278" s="950" t="s">
        <v>180</v>
      </c>
      <c r="G278" s="1215">
        <v>1167.3800000000001</v>
      </c>
      <c r="H278" s="950" t="s">
        <v>16092</v>
      </c>
    </row>
    <row r="279" spans="1:8" x14ac:dyDescent="0.25">
      <c r="B279" s="939">
        <v>43768</v>
      </c>
      <c r="C279" s="939">
        <v>43771</v>
      </c>
      <c r="D279" s="950" t="s">
        <v>2666</v>
      </c>
      <c r="E279" s="950" t="s">
        <v>11039</v>
      </c>
      <c r="F279" s="950" t="s">
        <v>180</v>
      </c>
      <c r="G279" s="1215">
        <v>1796.82</v>
      </c>
      <c r="H279" s="950" t="s">
        <v>16092</v>
      </c>
    </row>
    <row r="280" spans="1:8" x14ac:dyDescent="0.25">
      <c r="B280" s="122"/>
      <c r="C280" s="122"/>
      <c r="D280" s="1165"/>
      <c r="E280" s="1165"/>
      <c r="F280" s="1165"/>
      <c r="G280" s="123"/>
      <c r="H280" s="1165"/>
    </row>
    <row r="281" spans="1:8" x14ac:dyDescent="0.25">
      <c r="B281" s="122"/>
      <c r="C281" s="122"/>
      <c r="D281" s="1165"/>
      <c r="E281" s="1165"/>
      <c r="F281" s="1165"/>
      <c r="G281" s="123"/>
      <c r="H281" s="1165"/>
    </row>
    <row r="282" spans="1:8" x14ac:dyDescent="0.25">
      <c r="B282" s="122"/>
      <c r="C282" s="122"/>
      <c r="D282" s="1165"/>
      <c r="E282" s="1165"/>
      <c r="F282" s="1165"/>
      <c r="G282" s="123"/>
      <c r="H282" s="1165"/>
    </row>
    <row r="283" spans="1:8" x14ac:dyDescent="0.25">
      <c r="B283" s="122"/>
      <c r="C283" s="122"/>
      <c r="D283" s="1165"/>
      <c r="E283" s="1165"/>
      <c r="F283" s="1165"/>
      <c r="G283" s="123"/>
      <c r="H283" s="1165"/>
    </row>
    <row r="284" spans="1:8" x14ac:dyDescent="0.25">
      <c r="B284" s="122"/>
      <c r="C284" s="122"/>
      <c r="D284" s="1165"/>
      <c r="E284" s="1165"/>
      <c r="F284" s="1165"/>
      <c r="G284" s="123"/>
      <c r="H284" s="1165"/>
    </row>
    <row r="285" spans="1:8" x14ac:dyDescent="0.25">
      <c r="B285" s="551"/>
      <c r="C285" s="551"/>
      <c r="D285" s="548"/>
      <c r="E285" s="548"/>
      <c r="F285" s="548"/>
      <c r="G285" s="123"/>
      <c r="H285" s="548"/>
    </row>
    <row r="286" spans="1:8" x14ac:dyDescent="0.25">
      <c r="B286" s="551"/>
      <c r="C286" s="551"/>
      <c r="D286" s="548"/>
      <c r="E286" s="548"/>
      <c r="F286" s="548"/>
      <c r="G286" s="123"/>
      <c r="H286" s="548"/>
    </row>
    <row r="287" spans="1:8" x14ac:dyDescent="0.25">
      <c r="B287" s="551"/>
      <c r="C287" s="551"/>
      <c r="D287" s="548"/>
      <c r="E287" s="548"/>
      <c r="F287" s="548"/>
      <c r="G287" s="123"/>
      <c r="H287" s="548"/>
    </row>
    <row r="288" spans="1:8" x14ac:dyDescent="0.25">
      <c r="A288" s="184"/>
      <c r="B288" s="332"/>
      <c r="C288" s="332"/>
      <c r="D288" s="99"/>
      <c r="E288" s="99"/>
      <c r="F288" s="99"/>
      <c r="G288" s="333"/>
      <c r="H288" s="99"/>
    </row>
    <row r="289" spans="1:8" x14ac:dyDescent="0.25">
      <c r="A289" s="128" t="s">
        <v>198</v>
      </c>
      <c r="B289" s="122"/>
      <c r="C289" s="122"/>
      <c r="D289" s="1164"/>
      <c r="E289" s="1164"/>
      <c r="F289" s="1164"/>
      <c r="G289" s="123"/>
      <c r="H289" s="1167"/>
    </row>
    <row r="290" spans="1:8" x14ac:dyDescent="0.25">
      <c r="B290" s="628"/>
      <c r="C290" s="628"/>
      <c r="D290" s="371"/>
      <c r="E290" s="371"/>
      <c r="F290" s="371"/>
      <c r="G290" s="642"/>
      <c r="H290" s="376"/>
    </row>
    <row r="291" spans="1:8" x14ac:dyDescent="0.25">
      <c r="B291" s="122"/>
      <c r="C291" s="122"/>
      <c r="D291" s="1165"/>
      <c r="E291" s="1165"/>
      <c r="F291" s="1165"/>
      <c r="G291" s="123"/>
      <c r="H291" s="1165"/>
    </row>
    <row r="292" spans="1:8" x14ac:dyDescent="0.25">
      <c r="B292" s="911"/>
      <c r="C292" s="911"/>
      <c r="D292" s="547"/>
      <c r="E292" s="572"/>
      <c r="F292" s="547"/>
      <c r="G292" s="942"/>
      <c r="H292" s="572"/>
    </row>
    <row r="293" spans="1:8" x14ac:dyDescent="0.25">
      <c r="B293" s="911"/>
      <c r="C293" s="911"/>
      <c r="D293" s="547"/>
      <c r="E293" s="572"/>
      <c r="F293" s="547"/>
      <c r="G293" s="942"/>
      <c r="H293" s="572"/>
    </row>
    <row r="294" spans="1:8" x14ac:dyDescent="0.25">
      <c r="B294" s="122"/>
      <c r="C294" s="122"/>
      <c r="D294" s="1164"/>
      <c r="E294" s="1167"/>
      <c r="F294" s="1164"/>
      <c r="G294" s="123"/>
      <c r="H294" s="1167"/>
    </row>
    <row r="295" spans="1:8" x14ac:dyDescent="0.25">
      <c r="B295" s="122"/>
      <c r="C295" s="122"/>
      <c r="D295" s="1164"/>
      <c r="E295" s="1164"/>
      <c r="F295" s="1164"/>
      <c r="G295" s="123"/>
      <c r="H295" s="1167"/>
    </row>
    <row r="296" spans="1:8" x14ac:dyDescent="0.25">
      <c r="B296" s="122"/>
      <c r="C296" s="122"/>
      <c r="D296" s="1167"/>
      <c r="E296" s="1164"/>
      <c r="F296" s="1164"/>
      <c r="G296" s="123"/>
      <c r="H296" s="1167"/>
    </row>
    <row r="297" spans="1:8" x14ac:dyDescent="0.25">
      <c r="B297" s="122"/>
      <c r="C297" s="122"/>
      <c r="D297" s="1164"/>
      <c r="E297" s="1164"/>
      <c r="F297" s="1164"/>
      <c r="G297" s="123"/>
      <c r="H297" s="1167"/>
    </row>
    <row r="298" spans="1:8" x14ac:dyDescent="0.25">
      <c r="B298" s="122"/>
      <c r="C298" s="122"/>
      <c r="D298" s="1164"/>
      <c r="E298" s="1164"/>
      <c r="F298" s="1164"/>
      <c r="G298" s="123"/>
      <c r="H298" s="1167"/>
    </row>
    <row r="299" spans="1:8" x14ac:dyDescent="0.25">
      <c r="B299" s="122"/>
      <c r="C299" s="122"/>
      <c r="D299" s="1164"/>
      <c r="E299" s="1164"/>
      <c r="F299" s="1164"/>
      <c r="G299" s="123"/>
      <c r="H299" s="1167"/>
    </row>
  </sheetData>
  <sortState xmlns:xlrd2="http://schemas.microsoft.com/office/spreadsheetml/2017/richdata2" ref="B213:H216">
    <sortCondition ref="B213:B216"/>
  </sortState>
  <mergeCells count="4">
    <mergeCell ref="A2:H2"/>
    <mergeCell ref="A3:H3"/>
    <mergeCell ref="A4:H4"/>
    <mergeCell ref="B7:C7"/>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129"/>
  <sheetViews>
    <sheetView view="pageBreakPreview" zoomScale="60" zoomScaleNormal="60" workbookViewId="0">
      <selection activeCell="E196" sqref="E196"/>
    </sheetView>
  </sheetViews>
  <sheetFormatPr defaultColWidth="9.140625" defaultRowHeight="15" x14ac:dyDescent="0.25"/>
  <cols>
    <col min="1" max="1" width="48.42578125" style="4" bestFit="1" customWidth="1"/>
    <col min="2" max="2" width="9.85546875" style="82" bestFit="1" customWidth="1"/>
    <col min="3" max="3" width="8.7109375" style="82" bestFit="1" customWidth="1"/>
    <col min="4" max="4" width="26.5703125" style="4" bestFit="1" customWidth="1"/>
    <col min="5" max="5" width="72.28515625" style="1" bestFit="1" customWidth="1"/>
    <col min="6" max="6" width="30.85546875" style="4" bestFit="1" customWidth="1"/>
    <col min="7" max="7" width="24.140625" style="17" bestFit="1" customWidth="1"/>
    <col min="8" max="8" width="118" style="1" bestFit="1" customWidth="1"/>
    <col min="9" max="16384" width="9.140625" style="136"/>
  </cols>
  <sheetData>
    <row r="1" spans="1:8" s="501" customFormat="1" x14ac:dyDescent="0.25">
      <c r="A1" s="144"/>
      <c r="B1" s="143"/>
      <c r="C1" s="143"/>
      <c r="D1" s="144"/>
      <c r="E1" s="87"/>
      <c r="F1" s="144"/>
      <c r="G1" s="438"/>
      <c r="H1" s="87"/>
    </row>
    <row r="2" spans="1:8" s="501" customFormat="1" x14ac:dyDescent="0.25">
      <c r="A2" s="1324" t="s">
        <v>0</v>
      </c>
      <c r="B2" s="1324"/>
      <c r="C2" s="1324"/>
      <c r="D2" s="1324"/>
      <c r="E2" s="1324"/>
      <c r="F2" s="1324"/>
      <c r="G2" s="1324"/>
      <c r="H2" s="1324"/>
    </row>
    <row r="3" spans="1:8" s="501" customFormat="1" x14ac:dyDescent="0.25">
      <c r="A3" s="1324" t="s">
        <v>1</v>
      </c>
      <c r="B3" s="1324"/>
      <c r="C3" s="1324"/>
      <c r="D3" s="1324"/>
      <c r="E3" s="1324"/>
      <c r="F3" s="1324"/>
      <c r="G3" s="1324"/>
      <c r="H3" s="1324"/>
    </row>
    <row r="4" spans="1:8" s="501" customFormat="1" x14ac:dyDescent="0.25">
      <c r="A4" s="1330">
        <v>41579</v>
      </c>
      <c r="B4" s="1332"/>
      <c r="C4" s="1332"/>
      <c r="D4" s="1332"/>
      <c r="E4" s="1332"/>
      <c r="F4" s="1332"/>
      <c r="G4" s="1332"/>
      <c r="H4" s="1332"/>
    </row>
    <row r="5" spans="1:8" s="501" customFormat="1" x14ac:dyDescent="0.25">
      <c r="A5" s="144"/>
      <c r="B5" s="143"/>
      <c r="C5" s="143"/>
      <c r="D5" s="144"/>
      <c r="E5" s="87"/>
      <c r="F5" s="144"/>
      <c r="G5" s="438"/>
      <c r="H5" s="87"/>
    </row>
    <row r="6" spans="1:8" s="501" customFormat="1" x14ac:dyDescent="0.25">
      <c r="A6" s="496"/>
      <c r="B6" s="497"/>
      <c r="C6" s="497"/>
      <c r="D6" s="496"/>
      <c r="E6" s="498"/>
      <c r="F6" s="496"/>
      <c r="G6" s="500"/>
      <c r="H6" s="498"/>
    </row>
    <row r="7" spans="1:8" s="501" customFormat="1" x14ac:dyDescent="0.25">
      <c r="A7" s="496" t="s">
        <v>2</v>
      </c>
      <c r="B7" s="1331" t="s">
        <v>3</v>
      </c>
      <c r="C7" s="1331"/>
      <c r="D7" s="496" t="s">
        <v>4</v>
      </c>
      <c r="E7" s="498" t="s">
        <v>5</v>
      </c>
      <c r="F7" s="496" t="s">
        <v>6</v>
      </c>
      <c r="G7" s="499" t="s">
        <v>7</v>
      </c>
      <c r="H7" s="498" t="s">
        <v>8</v>
      </c>
    </row>
    <row r="8" spans="1:8" s="501" customFormat="1" x14ac:dyDescent="0.25">
      <c r="A8" s="496"/>
      <c r="B8" s="497" t="s">
        <v>9</v>
      </c>
      <c r="C8" s="497" t="s">
        <v>10</v>
      </c>
      <c r="D8" s="496"/>
      <c r="E8" s="498"/>
      <c r="F8" s="496" t="s">
        <v>11</v>
      </c>
      <c r="G8" s="499"/>
      <c r="H8" s="498"/>
    </row>
    <row r="9" spans="1:8" x14ac:dyDescent="0.25">
      <c r="A9" s="4" t="s">
        <v>31</v>
      </c>
      <c r="B9" s="145">
        <v>41600</v>
      </c>
      <c r="C9" s="145">
        <v>41601</v>
      </c>
      <c r="D9" s="5" t="s">
        <v>1747</v>
      </c>
      <c r="E9" s="5" t="s">
        <v>613</v>
      </c>
      <c r="F9" s="5" t="s">
        <v>1748</v>
      </c>
      <c r="G9" s="48">
        <v>1200</v>
      </c>
      <c r="H9" s="10" t="s">
        <v>1749</v>
      </c>
    </row>
    <row r="10" spans="1:8" x14ac:dyDescent="0.25">
      <c r="B10" s="145">
        <v>41590</v>
      </c>
      <c r="C10" s="145">
        <v>41592</v>
      </c>
      <c r="D10" s="5" t="s">
        <v>1744</v>
      </c>
      <c r="E10" s="10" t="s">
        <v>495</v>
      </c>
      <c r="F10" s="5" t="s">
        <v>1745</v>
      </c>
      <c r="G10" s="48">
        <v>291</v>
      </c>
      <c r="H10" s="10" t="s">
        <v>1746</v>
      </c>
    </row>
    <row r="11" spans="1:8" x14ac:dyDescent="0.25">
      <c r="A11" s="171"/>
      <c r="B11" s="439"/>
      <c r="C11" s="439"/>
      <c r="D11" s="170"/>
      <c r="E11" s="170"/>
      <c r="F11" s="171"/>
      <c r="G11" s="441"/>
      <c r="H11" s="170"/>
    </row>
    <row r="12" spans="1:8" x14ac:dyDescent="0.25">
      <c r="A12" s="85" t="s">
        <v>24</v>
      </c>
      <c r="B12" s="14">
        <v>41584</v>
      </c>
      <c r="C12" s="14">
        <v>41586</v>
      </c>
      <c r="D12" s="15" t="s">
        <v>766</v>
      </c>
      <c r="E12" s="33" t="s">
        <v>1071</v>
      </c>
      <c r="F12" s="15" t="s">
        <v>2053</v>
      </c>
      <c r="G12" s="17">
        <v>440</v>
      </c>
      <c r="H12" s="20" t="s">
        <v>2054</v>
      </c>
    </row>
    <row r="13" spans="1:8" x14ac:dyDescent="0.25">
      <c r="A13" s="85"/>
      <c r="B13" s="14">
        <v>41585</v>
      </c>
      <c r="C13" s="14">
        <v>41588</v>
      </c>
      <c r="D13" s="15" t="s">
        <v>732</v>
      </c>
      <c r="E13" s="33" t="s">
        <v>2055</v>
      </c>
      <c r="F13" s="15" t="s">
        <v>30</v>
      </c>
      <c r="G13" s="17">
        <v>2100</v>
      </c>
      <c r="H13" s="16" t="s">
        <v>2056</v>
      </c>
    </row>
    <row r="14" spans="1:8" x14ac:dyDescent="0.25">
      <c r="A14" s="85"/>
      <c r="B14" s="14">
        <v>41586</v>
      </c>
      <c r="C14" s="14">
        <v>41587</v>
      </c>
      <c r="D14" s="15" t="s">
        <v>2057</v>
      </c>
      <c r="E14" s="16" t="s">
        <v>2058</v>
      </c>
      <c r="F14" s="15" t="s">
        <v>70</v>
      </c>
      <c r="G14" s="17">
        <v>1675</v>
      </c>
      <c r="H14" s="20" t="s">
        <v>2059</v>
      </c>
    </row>
    <row r="15" spans="1:8" x14ac:dyDescent="0.25">
      <c r="A15" s="85"/>
      <c r="B15" s="14">
        <v>41586</v>
      </c>
      <c r="C15" s="14">
        <v>41587</v>
      </c>
      <c r="D15" s="15" t="s">
        <v>2060</v>
      </c>
      <c r="E15" s="16" t="s">
        <v>2061</v>
      </c>
      <c r="F15" s="15" t="s">
        <v>70</v>
      </c>
      <c r="G15" s="17">
        <v>0</v>
      </c>
      <c r="H15" s="20" t="s">
        <v>2059</v>
      </c>
    </row>
    <row r="16" spans="1:8" x14ac:dyDescent="0.25">
      <c r="A16" s="85"/>
      <c r="B16" s="14">
        <v>41586</v>
      </c>
      <c r="C16" s="14">
        <v>41587</v>
      </c>
      <c r="D16" s="15" t="s">
        <v>2062</v>
      </c>
      <c r="E16" s="16" t="s">
        <v>1801</v>
      </c>
      <c r="F16" s="15" t="s">
        <v>70</v>
      </c>
      <c r="G16" s="17">
        <v>0</v>
      </c>
      <c r="H16" s="20" t="s">
        <v>2059</v>
      </c>
    </row>
    <row r="17" spans="1:8" x14ac:dyDescent="0.25">
      <c r="A17" s="85"/>
      <c r="B17" s="14">
        <v>41589</v>
      </c>
      <c r="C17" s="14">
        <v>41592</v>
      </c>
      <c r="D17" s="15" t="s">
        <v>2063</v>
      </c>
      <c r="E17" s="33" t="s">
        <v>763</v>
      </c>
      <c r="F17" s="15" t="s">
        <v>2064</v>
      </c>
      <c r="G17" s="17">
        <v>0</v>
      </c>
      <c r="H17" s="16" t="s">
        <v>2065</v>
      </c>
    </row>
    <row r="18" spans="1:8" x14ac:dyDescent="0.25">
      <c r="A18" s="85"/>
      <c r="B18" s="14">
        <v>41593</v>
      </c>
      <c r="C18" s="14">
        <v>41597</v>
      </c>
      <c r="D18" s="15" t="s">
        <v>744</v>
      </c>
      <c r="E18" s="16" t="s">
        <v>2066</v>
      </c>
      <c r="F18" s="15" t="s">
        <v>2067</v>
      </c>
      <c r="G18" s="17">
        <v>0</v>
      </c>
      <c r="H18" s="16" t="s">
        <v>2068</v>
      </c>
    </row>
    <row r="19" spans="1:8" x14ac:dyDescent="0.25">
      <c r="A19" s="85"/>
      <c r="B19" s="14">
        <v>41600</v>
      </c>
      <c r="C19" s="14">
        <v>41601</v>
      </c>
      <c r="D19" s="15" t="s">
        <v>2057</v>
      </c>
      <c r="E19" s="33" t="s">
        <v>1778</v>
      </c>
      <c r="F19" s="15" t="s">
        <v>1057</v>
      </c>
      <c r="G19" s="17">
        <v>315</v>
      </c>
      <c r="H19" s="20" t="s">
        <v>2069</v>
      </c>
    </row>
    <row r="20" spans="1:8" x14ac:dyDescent="0.25">
      <c r="A20" s="171"/>
      <c r="B20" s="439"/>
      <c r="C20" s="439"/>
      <c r="D20" s="170"/>
      <c r="E20" s="170"/>
      <c r="F20" s="171"/>
      <c r="G20" s="441"/>
      <c r="H20" s="170"/>
    </row>
    <row r="21" spans="1:8" x14ac:dyDescent="0.25">
      <c r="A21" s="85" t="s">
        <v>100</v>
      </c>
      <c r="B21" s="14">
        <v>41590</v>
      </c>
      <c r="C21" s="14">
        <v>41591</v>
      </c>
      <c r="D21" s="15" t="s">
        <v>2070</v>
      </c>
      <c r="E21" s="16" t="s">
        <v>18</v>
      </c>
      <c r="F21" s="15" t="s">
        <v>186</v>
      </c>
      <c r="G21" s="17">
        <v>180</v>
      </c>
      <c r="H21" s="16" t="s">
        <v>2071</v>
      </c>
    </row>
    <row r="22" spans="1:8" x14ac:dyDescent="0.25">
      <c r="A22" s="85"/>
      <c r="B22" s="14">
        <v>41590</v>
      </c>
      <c r="C22" s="14">
        <v>41591</v>
      </c>
      <c r="D22" s="15" t="s">
        <v>2072</v>
      </c>
      <c r="E22" s="16" t="s">
        <v>2073</v>
      </c>
      <c r="F22" s="15" t="s">
        <v>186</v>
      </c>
      <c r="G22" s="17">
        <v>180</v>
      </c>
      <c r="H22" s="16" t="s">
        <v>2071</v>
      </c>
    </row>
    <row r="23" spans="1:8" x14ac:dyDescent="0.25">
      <c r="A23" s="85"/>
      <c r="B23" s="14">
        <v>41590</v>
      </c>
      <c r="C23" s="14">
        <v>41591</v>
      </c>
      <c r="D23" s="15" t="s">
        <v>2074</v>
      </c>
      <c r="E23" s="16" t="s">
        <v>2075</v>
      </c>
      <c r="F23" s="15" t="s">
        <v>186</v>
      </c>
      <c r="G23" s="17">
        <v>180</v>
      </c>
      <c r="H23" s="16" t="s">
        <v>2071</v>
      </c>
    </row>
    <row r="24" spans="1:8" x14ac:dyDescent="0.25">
      <c r="A24" s="85"/>
      <c r="B24" s="14">
        <v>41590</v>
      </c>
      <c r="C24" s="14">
        <v>41591</v>
      </c>
      <c r="D24" s="15" t="s">
        <v>158</v>
      </c>
      <c r="E24" s="16" t="s">
        <v>2076</v>
      </c>
      <c r="F24" s="15" t="s">
        <v>186</v>
      </c>
      <c r="G24" s="17">
        <v>180</v>
      </c>
      <c r="H24" s="16" t="s">
        <v>2071</v>
      </c>
    </row>
    <row r="25" spans="1:8" x14ac:dyDescent="0.25">
      <c r="A25" s="85"/>
      <c r="B25" s="14">
        <v>41591</v>
      </c>
      <c r="C25" s="14">
        <v>41595</v>
      </c>
      <c r="D25" s="15" t="s">
        <v>2077</v>
      </c>
      <c r="E25" s="16" t="s">
        <v>18</v>
      </c>
      <c r="F25" s="15" t="s">
        <v>2078</v>
      </c>
      <c r="G25" s="17">
        <v>1895</v>
      </c>
      <c r="H25" s="16" t="s">
        <v>2079</v>
      </c>
    </row>
    <row r="26" spans="1:8" x14ac:dyDescent="0.25">
      <c r="A26" s="85"/>
      <c r="B26" s="14">
        <v>41596</v>
      </c>
      <c r="C26" s="14">
        <v>41599</v>
      </c>
      <c r="D26" s="15" t="s">
        <v>2080</v>
      </c>
      <c r="E26" s="16" t="s">
        <v>2081</v>
      </c>
      <c r="F26" s="15" t="s">
        <v>2082</v>
      </c>
      <c r="G26" s="17">
        <v>1200</v>
      </c>
      <c r="H26" s="16" t="s">
        <v>2083</v>
      </c>
    </row>
    <row r="27" spans="1:8" x14ac:dyDescent="0.25">
      <c r="A27" s="171"/>
      <c r="B27" s="439"/>
      <c r="C27" s="439"/>
      <c r="D27" s="170"/>
      <c r="E27" s="170"/>
      <c r="F27" s="171"/>
      <c r="G27" s="441"/>
      <c r="H27" s="170"/>
    </row>
    <row r="28" spans="1:8" x14ac:dyDescent="0.25">
      <c r="A28" s="85" t="s">
        <v>25</v>
      </c>
      <c r="B28" s="14">
        <v>41581</v>
      </c>
      <c r="C28" s="14">
        <v>41586</v>
      </c>
      <c r="D28" s="15" t="s">
        <v>2084</v>
      </c>
      <c r="E28" s="16" t="s">
        <v>2085</v>
      </c>
      <c r="F28" s="15" t="s">
        <v>180</v>
      </c>
      <c r="G28" s="17">
        <v>1286</v>
      </c>
      <c r="H28" s="16" t="s">
        <v>2086</v>
      </c>
    </row>
    <row r="29" spans="1:8" x14ac:dyDescent="0.25">
      <c r="A29" s="85"/>
      <c r="B29" s="14">
        <v>41582</v>
      </c>
      <c r="C29" s="14">
        <v>41585</v>
      </c>
      <c r="D29" s="15" t="s">
        <v>112</v>
      </c>
      <c r="E29" s="16" t="s">
        <v>36</v>
      </c>
      <c r="F29" s="15" t="s">
        <v>180</v>
      </c>
      <c r="G29" s="17">
        <v>1286</v>
      </c>
      <c r="H29" s="16" t="s">
        <v>2086</v>
      </c>
    </row>
    <row r="30" spans="1:8" x14ac:dyDescent="0.25">
      <c r="A30" s="85"/>
      <c r="B30" s="14">
        <v>41583</v>
      </c>
      <c r="C30" s="14">
        <v>41587</v>
      </c>
      <c r="D30" s="15" t="s">
        <v>2087</v>
      </c>
      <c r="E30" s="16" t="s">
        <v>2088</v>
      </c>
      <c r="F30" s="15" t="s">
        <v>2089</v>
      </c>
      <c r="G30" s="17">
        <v>2784</v>
      </c>
      <c r="H30" s="16" t="s">
        <v>2090</v>
      </c>
    </row>
    <row r="31" spans="1:8" ht="30" x14ac:dyDescent="0.25">
      <c r="A31" s="85"/>
      <c r="B31" s="14">
        <v>41593</v>
      </c>
      <c r="C31" s="14">
        <v>41595</v>
      </c>
      <c r="D31" s="15" t="s">
        <v>2091</v>
      </c>
      <c r="E31" s="16" t="s">
        <v>2092</v>
      </c>
      <c r="F31" s="15" t="s">
        <v>2093</v>
      </c>
      <c r="G31" s="17">
        <v>1815</v>
      </c>
      <c r="H31" s="16" t="s">
        <v>2094</v>
      </c>
    </row>
    <row r="32" spans="1:8" x14ac:dyDescent="0.25">
      <c r="A32" s="85"/>
      <c r="B32" s="14">
        <v>41596</v>
      </c>
      <c r="C32" s="14">
        <v>41598</v>
      </c>
      <c r="D32" s="15" t="s">
        <v>2095</v>
      </c>
      <c r="E32" s="16" t="s">
        <v>2096</v>
      </c>
      <c r="F32" s="15" t="s">
        <v>30</v>
      </c>
      <c r="G32" s="17">
        <v>1889</v>
      </c>
      <c r="H32" s="16" t="s">
        <v>2097</v>
      </c>
    </row>
    <row r="33" spans="1:8" x14ac:dyDescent="0.25">
      <c r="A33" s="85"/>
      <c r="B33" s="14">
        <v>41599</v>
      </c>
      <c r="C33" s="14">
        <v>41599</v>
      </c>
      <c r="D33" s="15" t="s">
        <v>2098</v>
      </c>
      <c r="E33" s="16" t="s">
        <v>2099</v>
      </c>
      <c r="F33" s="15" t="s">
        <v>349</v>
      </c>
      <c r="G33" s="17">
        <v>0</v>
      </c>
      <c r="H33" s="16" t="s">
        <v>2100</v>
      </c>
    </row>
    <row r="34" spans="1:8" x14ac:dyDescent="0.25">
      <c r="A34" s="85"/>
      <c r="B34" s="14">
        <v>41599</v>
      </c>
      <c r="C34" s="14">
        <v>41599</v>
      </c>
      <c r="D34" s="15" t="s">
        <v>1559</v>
      </c>
      <c r="E34" s="16" t="s">
        <v>2101</v>
      </c>
      <c r="F34" s="15" t="s">
        <v>349</v>
      </c>
      <c r="G34" s="17">
        <v>0</v>
      </c>
      <c r="H34" s="16" t="s">
        <v>2100</v>
      </c>
    </row>
    <row r="35" spans="1:8" x14ac:dyDescent="0.25">
      <c r="A35" s="85"/>
      <c r="B35" s="14">
        <v>41599</v>
      </c>
      <c r="C35" s="14">
        <v>41599</v>
      </c>
      <c r="D35" s="15" t="s">
        <v>2102</v>
      </c>
      <c r="E35" s="16" t="s">
        <v>2103</v>
      </c>
      <c r="F35" s="15" t="s">
        <v>349</v>
      </c>
      <c r="G35" s="17">
        <v>130</v>
      </c>
      <c r="H35" s="16" t="s">
        <v>2100</v>
      </c>
    </row>
    <row r="36" spans="1:8" x14ac:dyDescent="0.25">
      <c r="A36" s="85"/>
      <c r="B36" s="14">
        <v>41599</v>
      </c>
      <c r="C36" s="14">
        <v>41599</v>
      </c>
      <c r="D36" s="15" t="s">
        <v>2104</v>
      </c>
      <c r="E36" s="16" t="s">
        <v>2105</v>
      </c>
      <c r="F36" s="15" t="s">
        <v>349</v>
      </c>
      <c r="G36" s="17">
        <v>26</v>
      </c>
      <c r="H36" s="16" t="s">
        <v>2100</v>
      </c>
    </row>
    <row r="37" spans="1:8" x14ac:dyDescent="0.25">
      <c r="A37" s="85"/>
      <c r="B37" s="14">
        <v>41599</v>
      </c>
      <c r="C37" s="14">
        <v>41599</v>
      </c>
      <c r="D37" s="15" t="s">
        <v>2106</v>
      </c>
      <c r="E37" s="16" t="s">
        <v>2107</v>
      </c>
      <c r="F37" s="15" t="s">
        <v>349</v>
      </c>
      <c r="G37" s="17">
        <v>26</v>
      </c>
      <c r="H37" s="16" t="s">
        <v>2108</v>
      </c>
    </row>
    <row r="38" spans="1:8" x14ac:dyDescent="0.25">
      <c r="A38" s="85"/>
      <c r="B38" s="14">
        <v>41599</v>
      </c>
      <c r="C38" s="14">
        <v>41599</v>
      </c>
      <c r="D38" s="15" t="s">
        <v>2109</v>
      </c>
      <c r="E38" s="16" t="s">
        <v>2110</v>
      </c>
      <c r="F38" s="15" t="s">
        <v>349</v>
      </c>
      <c r="G38" s="17">
        <v>26</v>
      </c>
      <c r="H38" s="16" t="s">
        <v>2108</v>
      </c>
    </row>
    <row r="39" spans="1:8" x14ac:dyDescent="0.25">
      <c r="A39" s="85"/>
      <c r="B39" s="14">
        <v>41599</v>
      </c>
      <c r="C39" s="14">
        <v>41599</v>
      </c>
      <c r="D39" s="15" t="s">
        <v>1848</v>
      </c>
      <c r="E39" s="16" t="s">
        <v>2111</v>
      </c>
      <c r="F39" s="15" t="s">
        <v>349</v>
      </c>
      <c r="G39" s="17">
        <v>26</v>
      </c>
      <c r="H39" s="16" t="s">
        <v>2108</v>
      </c>
    </row>
    <row r="40" spans="1:8" x14ac:dyDescent="0.25">
      <c r="A40" s="85"/>
      <c r="B40" s="14">
        <v>41599</v>
      </c>
      <c r="C40" s="14">
        <v>41601</v>
      </c>
      <c r="D40" s="15" t="s">
        <v>71</v>
      </c>
      <c r="E40" s="16" t="s">
        <v>2112</v>
      </c>
      <c r="F40" s="15" t="s">
        <v>2113</v>
      </c>
      <c r="G40" s="17">
        <v>0</v>
      </c>
      <c r="H40" s="33" t="s">
        <v>2114</v>
      </c>
    </row>
    <row r="41" spans="1:8" x14ac:dyDescent="0.25">
      <c r="A41" s="85"/>
      <c r="B41" s="14">
        <v>41599</v>
      </c>
      <c r="C41" s="14">
        <v>41602</v>
      </c>
      <c r="D41" s="15" t="s">
        <v>2115</v>
      </c>
      <c r="E41" s="16" t="s">
        <v>2116</v>
      </c>
      <c r="F41" s="15" t="s">
        <v>356</v>
      </c>
      <c r="G41" s="17">
        <v>1170</v>
      </c>
      <c r="H41" s="16" t="s">
        <v>2117</v>
      </c>
    </row>
    <row r="42" spans="1:8" x14ac:dyDescent="0.25">
      <c r="A42" s="85"/>
      <c r="B42" s="14">
        <v>41599</v>
      </c>
      <c r="C42" s="14">
        <v>41606</v>
      </c>
      <c r="D42" s="15" t="s">
        <v>2118</v>
      </c>
      <c r="E42" s="16" t="s">
        <v>2119</v>
      </c>
      <c r="F42" s="15" t="s">
        <v>587</v>
      </c>
      <c r="G42" s="17">
        <v>865</v>
      </c>
      <c r="H42" s="16" t="s">
        <v>2120</v>
      </c>
    </row>
    <row r="43" spans="1:8" x14ac:dyDescent="0.25">
      <c r="A43" s="171"/>
      <c r="B43" s="439"/>
      <c r="C43" s="439"/>
      <c r="D43" s="170"/>
      <c r="E43" s="170"/>
      <c r="F43" s="171"/>
      <c r="G43" s="441"/>
      <c r="H43" s="170"/>
    </row>
    <row r="44" spans="1:8" x14ac:dyDescent="0.25">
      <c r="A44" s="85" t="s">
        <v>32</v>
      </c>
      <c r="B44" s="14">
        <v>41583</v>
      </c>
      <c r="C44" s="14">
        <v>41587</v>
      </c>
      <c r="D44" s="15" t="s">
        <v>2121</v>
      </c>
      <c r="E44" s="16" t="s">
        <v>2122</v>
      </c>
      <c r="F44" s="15" t="s">
        <v>250</v>
      </c>
      <c r="G44" s="17" t="s">
        <v>2123</v>
      </c>
      <c r="H44" s="16" t="s">
        <v>2124</v>
      </c>
    </row>
    <row r="45" spans="1:8" x14ac:dyDescent="0.25">
      <c r="A45" s="171"/>
      <c r="B45" s="439"/>
      <c r="C45" s="439"/>
      <c r="D45" s="170"/>
      <c r="E45" s="170"/>
      <c r="F45" s="171"/>
      <c r="G45" s="441"/>
      <c r="H45" s="170"/>
    </row>
    <row r="46" spans="1:8" x14ac:dyDescent="0.25">
      <c r="A46" s="85" t="s">
        <v>85</v>
      </c>
      <c r="B46" s="442">
        <v>41590</v>
      </c>
      <c r="C46" s="442">
        <v>41590</v>
      </c>
      <c r="D46" s="443" t="s">
        <v>2125</v>
      </c>
      <c r="E46" s="444" t="s">
        <v>613</v>
      </c>
      <c r="F46" s="443" t="s">
        <v>1745</v>
      </c>
      <c r="G46" s="304">
        <v>0</v>
      </c>
      <c r="H46" s="444" t="s">
        <v>1576</v>
      </c>
    </row>
    <row r="47" spans="1:8" x14ac:dyDescent="0.25">
      <c r="A47" s="85"/>
      <c r="B47" s="442">
        <v>41592</v>
      </c>
      <c r="C47" s="442">
        <v>41594</v>
      </c>
      <c r="D47" s="443" t="s">
        <v>2126</v>
      </c>
      <c r="E47" s="444" t="s">
        <v>2127</v>
      </c>
      <c r="F47" s="443" t="s">
        <v>2128</v>
      </c>
      <c r="G47" s="304">
        <v>485</v>
      </c>
      <c r="H47" s="444" t="s">
        <v>2129</v>
      </c>
    </row>
    <row r="48" spans="1:8" x14ac:dyDescent="0.25">
      <c r="A48" s="85"/>
      <c r="B48" s="442">
        <v>41592</v>
      </c>
      <c r="C48" s="442">
        <v>41594</v>
      </c>
      <c r="D48" s="443" t="s">
        <v>2130</v>
      </c>
      <c r="E48" s="444" t="s">
        <v>2127</v>
      </c>
      <c r="F48" s="443" t="s">
        <v>2128</v>
      </c>
      <c r="G48" s="304">
        <v>485</v>
      </c>
      <c r="H48" s="444" t="s">
        <v>2129</v>
      </c>
    </row>
    <row r="49" spans="1:8" x14ac:dyDescent="0.25">
      <c r="A49" s="85"/>
      <c r="B49" s="442">
        <v>41604</v>
      </c>
      <c r="C49" s="442">
        <v>41604</v>
      </c>
      <c r="D49" s="443" t="s">
        <v>2125</v>
      </c>
      <c r="E49" s="444" t="s">
        <v>613</v>
      </c>
      <c r="F49" s="443" t="s">
        <v>193</v>
      </c>
      <c r="G49" s="304">
        <v>0</v>
      </c>
      <c r="H49" s="444" t="s">
        <v>1576</v>
      </c>
    </row>
    <row r="50" spans="1:8" x14ac:dyDescent="0.25">
      <c r="A50" s="171"/>
      <c r="B50" s="439"/>
      <c r="C50" s="439"/>
      <c r="D50" s="170"/>
      <c r="E50" s="170"/>
      <c r="F50" s="171"/>
      <c r="G50" s="441"/>
      <c r="H50" s="170"/>
    </row>
    <row r="51" spans="1:8" x14ac:dyDescent="0.25">
      <c r="A51" s="85" t="s">
        <v>29</v>
      </c>
      <c r="B51" s="160">
        <v>41588</v>
      </c>
      <c r="C51" s="161">
        <v>41591</v>
      </c>
      <c r="D51" s="46" t="s">
        <v>848</v>
      </c>
      <c r="E51" s="33" t="s">
        <v>849</v>
      </c>
      <c r="F51" s="46" t="s">
        <v>1702</v>
      </c>
      <c r="G51" s="39">
        <v>2123.5300000000002</v>
      </c>
      <c r="H51" s="33" t="s">
        <v>2131</v>
      </c>
    </row>
    <row r="52" spans="1:8" x14ac:dyDescent="0.25">
      <c r="A52" s="85"/>
      <c r="B52" s="14">
        <v>41585</v>
      </c>
      <c r="C52" s="14">
        <v>41586</v>
      </c>
      <c r="D52" s="15" t="s">
        <v>2132</v>
      </c>
      <c r="E52" s="16" t="s">
        <v>2133</v>
      </c>
      <c r="F52" s="15" t="s">
        <v>2134</v>
      </c>
      <c r="G52" s="17">
        <v>62.15</v>
      </c>
      <c r="H52" s="16" t="s">
        <v>2135</v>
      </c>
    </row>
    <row r="53" spans="1:8" x14ac:dyDescent="0.25">
      <c r="A53" s="85"/>
      <c r="B53" s="160">
        <v>41590</v>
      </c>
      <c r="C53" s="161">
        <v>41592</v>
      </c>
      <c r="D53" s="46" t="s">
        <v>2136</v>
      </c>
      <c r="E53" s="33" t="s">
        <v>2137</v>
      </c>
      <c r="F53" s="46" t="s">
        <v>1329</v>
      </c>
      <c r="G53" s="39">
        <v>350.16</v>
      </c>
      <c r="H53" s="33" t="s">
        <v>2138</v>
      </c>
    </row>
    <row r="54" spans="1:8" x14ac:dyDescent="0.25">
      <c r="A54" s="171"/>
      <c r="B54" s="439"/>
      <c r="C54" s="439"/>
      <c r="D54" s="170"/>
      <c r="E54" s="170"/>
      <c r="F54" s="171"/>
      <c r="G54" s="441"/>
      <c r="H54" s="170"/>
    </row>
    <row r="55" spans="1:8" x14ac:dyDescent="0.25">
      <c r="A55" s="85" t="s">
        <v>13</v>
      </c>
      <c r="B55" s="23">
        <v>41586</v>
      </c>
      <c r="C55" s="23">
        <v>41587</v>
      </c>
      <c r="D55" s="5" t="s">
        <v>12</v>
      </c>
      <c r="E55" s="10" t="s">
        <v>2139</v>
      </c>
      <c r="F55" s="5" t="s">
        <v>2140</v>
      </c>
      <c r="G55" s="17">
        <v>150</v>
      </c>
      <c r="H55" s="10" t="s">
        <v>1887</v>
      </c>
    </row>
    <row r="56" spans="1:8" x14ac:dyDescent="0.25">
      <c r="A56" s="85"/>
      <c r="B56" s="14">
        <v>41586</v>
      </c>
      <c r="C56" s="14">
        <v>41587</v>
      </c>
      <c r="D56" s="15" t="s">
        <v>1598</v>
      </c>
      <c r="E56" s="16" t="s">
        <v>2141</v>
      </c>
      <c r="F56" s="15" t="s">
        <v>2140</v>
      </c>
      <c r="G56" s="17">
        <v>150</v>
      </c>
      <c r="H56" s="16" t="s">
        <v>2142</v>
      </c>
    </row>
    <row r="57" spans="1:8" x14ac:dyDescent="0.25">
      <c r="A57" s="85"/>
      <c r="B57" s="14">
        <v>41586</v>
      </c>
      <c r="C57" s="14">
        <v>41587</v>
      </c>
      <c r="D57" s="15" t="s">
        <v>1433</v>
      </c>
      <c r="E57" s="16" t="s">
        <v>84</v>
      </c>
      <c r="F57" s="15" t="s">
        <v>2140</v>
      </c>
      <c r="G57" s="17">
        <v>160</v>
      </c>
      <c r="H57" s="16" t="s">
        <v>2143</v>
      </c>
    </row>
    <row r="58" spans="1:8" x14ac:dyDescent="0.25">
      <c r="B58" s="23">
        <v>41592</v>
      </c>
      <c r="C58" s="23">
        <v>41594</v>
      </c>
      <c r="D58" s="5" t="s">
        <v>165</v>
      </c>
      <c r="E58" s="10" t="s">
        <v>166</v>
      </c>
      <c r="F58" s="5" t="s">
        <v>1101</v>
      </c>
      <c r="G58" s="17">
        <v>275</v>
      </c>
      <c r="H58" s="10" t="s">
        <v>1887</v>
      </c>
    </row>
    <row r="59" spans="1:8" x14ac:dyDescent="0.25">
      <c r="A59" s="85"/>
      <c r="B59" s="23">
        <v>41592</v>
      </c>
      <c r="C59" s="23">
        <v>41592</v>
      </c>
      <c r="D59" s="5" t="s">
        <v>12</v>
      </c>
      <c r="E59" s="10" t="s">
        <v>2144</v>
      </c>
      <c r="F59" s="5" t="s">
        <v>204</v>
      </c>
      <c r="G59" s="17">
        <v>25</v>
      </c>
      <c r="H59" s="10" t="s">
        <v>1887</v>
      </c>
    </row>
    <row r="60" spans="1:8" x14ac:dyDescent="0.25">
      <c r="A60" s="85"/>
      <c r="B60" s="14">
        <v>41592</v>
      </c>
      <c r="C60" s="14">
        <v>41592</v>
      </c>
      <c r="D60" s="15" t="s">
        <v>2145</v>
      </c>
      <c r="E60" s="16" t="s">
        <v>2146</v>
      </c>
      <c r="F60" s="15" t="s">
        <v>204</v>
      </c>
      <c r="G60" s="17">
        <v>15</v>
      </c>
      <c r="H60" s="16" t="s">
        <v>2147</v>
      </c>
    </row>
    <row r="61" spans="1:8" x14ac:dyDescent="0.25">
      <c r="A61" s="85"/>
      <c r="B61" s="14">
        <v>41592</v>
      </c>
      <c r="C61" s="14">
        <v>41594</v>
      </c>
      <c r="D61" s="15" t="s">
        <v>1598</v>
      </c>
      <c r="E61" s="16" t="s">
        <v>1494</v>
      </c>
      <c r="F61" s="15" t="s">
        <v>180</v>
      </c>
      <c r="G61" s="17">
        <v>250</v>
      </c>
      <c r="H61" s="16" t="s">
        <v>2148</v>
      </c>
    </row>
    <row r="62" spans="1:8" x14ac:dyDescent="0.25">
      <c r="A62" s="85"/>
      <c r="B62" s="14">
        <v>41593</v>
      </c>
      <c r="C62" s="14">
        <v>41594</v>
      </c>
      <c r="D62" s="15" t="s">
        <v>1433</v>
      </c>
      <c r="E62" s="16" t="s">
        <v>84</v>
      </c>
      <c r="F62" s="15" t="s">
        <v>1101</v>
      </c>
      <c r="G62" s="17">
        <v>129</v>
      </c>
      <c r="H62" s="16" t="s">
        <v>2149</v>
      </c>
    </row>
    <row r="63" spans="1:8" x14ac:dyDescent="0.25">
      <c r="A63" s="85"/>
      <c r="B63" s="14">
        <v>41595</v>
      </c>
      <c r="C63" s="14">
        <v>41597</v>
      </c>
      <c r="D63" s="15" t="s">
        <v>2150</v>
      </c>
      <c r="E63" s="16" t="s">
        <v>815</v>
      </c>
      <c r="F63" s="15" t="s">
        <v>172</v>
      </c>
      <c r="G63" s="17">
        <v>1575</v>
      </c>
      <c r="H63" s="16" t="s">
        <v>2151</v>
      </c>
    </row>
    <row r="64" spans="1:8" x14ac:dyDescent="0.25">
      <c r="B64" s="23">
        <v>41599</v>
      </c>
      <c r="C64" s="23">
        <v>41601</v>
      </c>
      <c r="D64" s="5" t="s">
        <v>165</v>
      </c>
      <c r="E64" s="10" t="s">
        <v>166</v>
      </c>
      <c r="F64" s="5" t="s">
        <v>1085</v>
      </c>
      <c r="G64" s="17">
        <v>275</v>
      </c>
      <c r="H64" s="10" t="s">
        <v>1887</v>
      </c>
    </row>
    <row r="65" spans="1:8" x14ac:dyDescent="0.25">
      <c r="B65" s="14">
        <v>41601</v>
      </c>
      <c r="C65" s="14">
        <v>41601</v>
      </c>
      <c r="D65" s="15" t="s">
        <v>1436</v>
      </c>
      <c r="E65" s="16" t="s">
        <v>37</v>
      </c>
      <c r="F65" s="15" t="s">
        <v>204</v>
      </c>
      <c r="G65" s="17">
        <v>81.5</v>
      </c>
      <c r="H65" s="16" t="s">
        <v>1438</v>
      </c>
    </row>
    <row r="66" spans="1:8" x14ac:dyDescent="0.25">
      <c r="B66" s="14">
        <v>41603</v>
      </c>
      <c r="C66" s="14">
        <v>41605</v>
      </c>
      <c r="D66" s="15" t="s">
        <v>1884</v>
      </c>
      <c r="E66" s="16" t="s">
        <v>2141</v>
      </c>
      <c r="F66" s="15" t="s">
        <v>2152</v>
      </c>
      <c r="G66" s="17">
        <v>512.16</v>
      </c>
      <c r="H66" s="16" t="s">
        <v>2153</v>
      </c>
    </row>
    <row r="67" spans="1:8" x14ac:dyDescent="0.25">
      <c r="B67" s="14">
        <v>41608</v>
      </c>
      <c r="C67" s="14">
        <v>41608</v>
      </c>
      <c r="D67" s="15" t="s">
        <v>1597</v>
      </c>
      <c r="E67" s="16" t="s">
        <v>2141</v>
      </c>
      <c r="F67" s="15" t="s">
        <v>204</v>
      </c>
      <c r="G67" s="17">
        <v>71.5</v>
      </c>
      <c r="H67" s="16" t="s">
        <v>2148</v>
      </c>
    </row>
    <row r="68" spans="1:8" x14ac:dyDescent="0.25">
      <c r="A68" s="171"/>
      <c r="B68" s="439"/>
      <c r="C68" s="439"/>
      <c r="D68" s="170"/>
      <c r="E68" s="170"/>
      <c r="F68" s="171"/>
      <c r="G68" s="441"/>
      <c r="H68" s="170"/>
    </row>
    <row r="69" spans="1:8" x14ac:dyDescent="0.25">
      <c r="A69" s="85" t="s">
        <v>26</v>
      </c>
      <c r="B69" s="14">
        <v>41579</v>
      </c>
      <c r="C69" s="14">
        <v>41580</v>
      </c>
      <c r="D69" s="15" t="s">
        <v>599</v>
      </c>
      <c r="E69" s="16" t="s">
        <v>600</v>
      </c>
      <c r="F69" s="15" t="s">
        <v>2154</v>
      </c>
      <c r="G69" s="17">
        <v>600</v>
      </c>
      <c r="H69" s="16" t="s">
        <v>2155</v>
      </c>
    </row>
    <row r="70" spans="1:8" x14ac:dyDescent="0.25">
      <c r="A70" s="85"/>
      <c r="B70" s="14">
        <v>41584</v>
      </c>
      <c r="C70" s="14">
        <v>41587</v>
      </c>
      <c r="D70" s="15" t="s">
        <v>2156</v>
      </c>
      <c r="E70" s="16" t="s">
        <v>2157</v>
      </c>
      <c r="F70" s="15" t="s">
        <v>2158</v>
      </c>
      <c r="G70" s="17">
        <v>2089.42</v>
      </c>
      <c r="H70" s="16" t="s">
        <v>2159</v>
      </c>
    </row>
    <row r="71" spans="1:8" x14ac:dyDescent="0.25">
      <c r="A71" s="85"/>
      <c r="B71" s="14">
        <v>41585</v>
      </c>
      <c r="C71" s="14">
        <v>41594</v>
      </c>
      <c r="D71" s="15" t="s">
        <v>148</v>
      </c>
      <c r="E71" s="16" t="s">
        <v>1442</v>
      </c>
      <c r="F71" s="15" t="s">
        <v>52</v>
      </c>
      <c r="G71" s="17">
        <v>19500</v>
      </c>
      <c r="H71" s="16" t="s">
        <v>2160</v>
      </c>
    </row>
    <row r="72" spans="1:8" x14ac:dyDescent="0.25">
      <c r="A72" s="85"/>
      <c r="B72" s="14">
        <v>41585</v>
      </c>
      <c r="C72" s="14">
        <v>41587</v>
      </c>
      <c r="D72" s="15" t="s">
        <v>627</v>
      </c>
      <c r="E72" s="16" t="s">
        <v>628</v>
      </c>
      <c r="F72" s="15" t="s">
        <v>2161</v>
      </c>
      <c r="G72" s="17" t="s">
        <v>178</v>
      </c>
      <c r="H72" s="16" t="s">
        <v>2162</v>
      </c>
    </row>
    <row r="73" spans="1:8" x14ac:dyDescent="0.25">
      <c r="A73" s="85"/>
      <c r="B73" s="14">
        <v>41586</v>
      </c>
      <c r="C73" s="14">
        <v>41589</v>
      </c>
      <c r="D73" s="15" t="s">
        <v>44</v>
      </c>
      <c r="E73" s="16" t="s">
        <v>45</v>
      </c>
      <c r="F73" s="15" t="s">
        <v>75</v>
      </c>
      <c r="G73" s="17">
        <v>582</v>
      </c>
      <c r="H73" s="16" t="s">
        <v>2163</v>
      </c>
    </row>
    <row r="74" spans="1:8" x14ac:dyDescent="0.25">
      <c r="A74" s="85"/>
      <c r="B74" s="14">
        <v>41586</v>
      </c>
      <c r="C74" s="14">
        <v>41589</v>
      </c>
      <c r="D74" s="450" t="s">
        <v>1251</v>
      </c>
      <c r="E74" s="16" t="s">
        <v>2164</v>
      </c>
      <c r="F74" s="15" t="s">
        <v>75</v>
      </c>
      <c r="G74" s="17">
        <v>200</v>
      </c>
      <c r="H74" s="16" t="s">
        <v>2165</v>
      </c>
    </row>
    <row r="75" spans="1:8" x14ac:dyDescent="0.25">
      <c r="A75" s="85"/>
      <c r="B75" s="14">
        <v>41589</v>
      </c>
      <c r="C75" s="14">
        <v>41591</v>
      </c>
      <c r="D75" s="15" t="s">
        <v>41</v>
      </c>
      <c r="E75" s="16" t="s">
        <v>1256</v>
      </c>
      <c r="F75" s="15" t="s">
        <v>70</v>
      </c>
      <c r="G75" s="17">
        <v>1600</v>
      </c>
      <c r="H75" s="16" t="s">
        <v>2166</v>
      </c>
    </row>
    <row r="76" spans="1:8" x14ac:dyDescent="0.25">
      <c r="A76" s="85"/>
      <c r="B76" s="14">
        <v>41589</v>
      </c>
      <c r="C76" s="14">
        <v>41591</v>
      </c>
      <c r="D76" s="15" t="s">
        <v>2167</v>
      </c>
      <c r="E76" s="16" t="s">
        <v>2168</v>
      </c>
      <c r="F76" s="15" t="s">
        <v>70</v>
      </c>
      <c r="G76" s="17">
        <v>1399</v>
      </c>
      <c r="H76" s="16" t="s">
        <v>2166</v>
      </c>
    </row>
    <row r="77" spans="1:8" x14ac:dyDescent="0.25">
      <c r="A77" s="85"/>
      <c r="B77" s="14">
        <v>41596</v>
      </c>
      <c r="C77" s="14">
        <v>41600</v>
      </c>
      <c r="D77" s="15" t="s">
        <v>1623</v>
      </c>
      <c r="E77" s="16" t="s">
        <v>1494</v>
      </c>
      <c r="F77" s="15" t="s">
        <v>2169</v>
      </c>
      <c r="G77" s="17">
        <v>31500</v>
      </c>
      <c r="H77" s="33" t="s">
        <v>2170</v>
      </c>
    </row>
    <row r="78" spans="1:8" x14ac:dyDescent="0.25">
      <c r="A78" s="85"/>
      <c r="B78" s="14">
        <v>41598</v>
      </c>
      <c r="C78" s="14">
        <v>41602</v>
      </c>
      <c r="D78" s="15" t="s">
        <v>2171</v>
      </c>
      <c r="E78" s="16" t="s">
        <v>511</v>
      </c>
      <c r="F78" s="15" t="s">
        <v>30</v>
      </c>
      <c r="G78" s="17">
        <v>865</v>
      </c>
      <c r="H78" s="33" t="s">
        <v>2172</v>
      </c>
    </row>
    <row r="79" spans="1:8" x14ac:dyDescent="0.25">
      <c r="A79" s="85"/>
      <c r="B79" s="14">
        <v>41600</v>
      </c>
      <c r="C79" s="14">
        <v>41603</v>
      </c>
      <c r="D79" s="15" t="s">
        <v>1216</v>
      </c>
      <c r="E79" s="16" t="s">
        <v>1217</v>
      </c>
      <c r="F79" s="15" t="s">
        <v>1214</v>
      </c>
      <c r="G79" s="17" t="s">
        <v>178</v>
      </c>
      <c r="H79" s="33" t="s">
        <v>2173</v>
      </c>
    </row>
    <row r="80" spans="1:8" x14ac:dyDescent="0.25">
      <c r="A80" s="85"/>
      <c r="B80" s="14">
        <v>41603</v>
      </c>
      <c r="C80" s="14">
        <v>41606</v>
      </c>
      <c r="D80" s="15" t="s">
        <v>1907</v>
      </c>
      <c r="E80" s="16" t="s">
        <v>2174</v>
      </c>
      <c r="F80" s="15" t="s">
        <v>2175</v>
      </c>
      <c r="G80" s="17">
        <v>3250</v>
      </c>
      <c r="H80" s="33" t="s">
        <v>2176</v>
      </c>
    </row>
    <row r="81" spans="1:8" x14ac:dyDescent="0.25">
      <c r="A81" s="171"/>
      <c r="B81" s="439"/>
      <c r="C81" s="439"/>
      <c r="D81" s="170"/>
      <c r="E81" s="170"/>
      <c r="F81" s="171"/>
      <c r="G81" s="441"/>
      <c r="H81" s="170"/>
    </row>
    <row r="82" spans="1:8" x14ac:dyDescent="0.25">
      <c r="A82" s="85" t="s">
        <v>28</v>
      </c>
      <c r="B82" s="14">
        <v>41592</v>
      </c>
      <c r="C82" s="14">
        <v>41593</v>
      </c>
      <c r="D82" s="33" t="s">
        <v>1275</v>
      </c>
      <c r="E82" s="33" t="s">
        <v>2177</v>
      </c>
      <c r="F82" s="33" t="s">
        <v>2178</v>
      </c>
      <c r="G82" s="17">
        <v>388.65</v>
      </c>
      <c r="H82" s="33" t="s">
        <v>2179</v>
      </c>
    </row>
    <row r="83" spans="1:8" x14ac:dyDescent="0.25">
      <c r="A83" s="85"/>
      <c r="B83" s="14">
        <v>41585</v>
      </c>
      <c r="C83" s="14">
        <v>41586</v>
      </c>
      <c r="D83" s="33" t="s">
        <v>2180</v>
      </c>
      <c r="E83" s="33" t="s">
        <v>2181</v>
      </c>
      <c r="F83" s="33" t="s">
        <v>213</v>
      </c>
      <c r="G83" s="17">
        <v>1491.08</v>
      </c>
      <c r="H83" s="33" t="s">
        <v>2182</v>
      </c>
    </row>
    <row r="84" spans="1:8" x14ac:dyDescent="0.25">
      <c r="A84" s="171"/>
      <c r="B84" s="439"/>
      <c r="C84" s="439"/>
      <c r="D84" s="170"/>
      <c r="E84" s="170"/>
      <c r="F84" s="171"/>
      <c r="G84" s="441"/>
      <c r="H84" s="170"/>
    </row>
    <row r="85" spans="1:8" x14ac:dyDescent="0.25">
      <c r="A85" s="85" t="s">
        <v>50</v>
      </c>
      <c r="B85" s="14">
        <v>41582</v>
      </c>
      <c r="C85" s="14">
        <v>41585</v>
      </c>
      <c r="D85" s="15" t="s">
        <v>2183</v>
      </c>
      <c r="E85" s="16" t="s">
        <v>1093</v>
      </c>
      <c r="F85" s="15" t="s">
        <v>180</v>
      </c>
      <c r="G85" s="17">
        <v>813</v>
      </c>
      <c r="H85" s="16" t="s">
        <v>2184</v>
      </c>
    </row>
    <row r="86" spans="1:8" x14ac:dyDescent="0.25">
      <c r="A86" s="85"/>
      <c r="B86" s="14">
        <v>41584</v>
      </c>
      <c r="C86" s="14">
        <v>41587</v>
      </c>
      <c r="D86" s="15" t="s">
        <v>2185</v>
      </c>
      <c r="E86" s="16" t="s">
        <v>600</v>
      </c>
      <c r="F86" s="15" t="s">
        <v>1702</v>
      </c>
      <c r="G86" s="17">
        <v>1575</v>
      </c>
      <c r="H86" s="16" t="s">
        <v>2186</v>
      </c>
    </row>
    <row r="87" spans="1:8" x14ac:dyDescent="0.25">
      <c r="A87" s="171"/>
      <c r="B87" s="439"/>
      <c r="C87" s="439"/>
      <c r="D87" s="170"/>
      <c r="E87" s="170"/>
      <c r="F87" s="171"/>
      <c r="G87" s="441"/>
      <c r="H87" s="170"/>
    </row>
    <row r="88" spans="1:8" x14ac:dyDescent="0.25">
      <c r="A88" s="4" t="s">
        <v>1644</v>
      </c>
      <c r="B88" s="82">
        <v>41587</v>
      </c>
      <c r="C88" s="82">
        <v>41589</v>
      </c>
      <c r="D88" s="4" t="s">
        <v>2187</v>
      </c>
      <c r="E88" s="1" t="s">
        <v>2188</v>
      </c>
      <c r="F88" s="4" t="s">
        <v>172</v>
      </c>
      <c r="G88" s="17">
        <v>425</v>
      </c>
      <c r="H88" s="1" t="s">
        <v>2189</v>
      </c>
    </row>
    <row r="89" spans="1:8" x14ac:dyDescent="0.25">
      <c r="B89" s="82">
        <v>41587</v>
      </c>
      <c r="C89" s="82">
        <v>41589</v>
      </c>
      <c r="D89" s="4" t="s">
        <v>2190</v>
      </c>
      <c r="E89" s="1" t="s">
        <v>703</v>
      </c>
      <c r="F89" s="4" t="s">
        <v>172</v>
      </c>
      <c r="G89" s="17">
        <v>612.6</v>
      </c>
      <c r="H89" s="1" t="s">
        <v>2189</v>
      </c>
    </row>
    <row r="90" spans="1:8" x14ac:dyDescent="0.25">
      <c r="A90" s="85"/>
      <c r="B90" s="82">
        <v>41588</v>
      </c>
      <c r="C90" s="82">
        <v>41591</v>
      </c>
      <c r="D90" s="4" t="s">
        <v>1469</v>
      </c>
      <c r="E90" s="1" t="s">
        <v>1950</v>
      </c>
      <c r="F90" s="4" t="s">
        <v>2191</v>
      </c>
      <c r="G90" s="17">
        <v>1600</v>
      </c>
      <c r="H90" s="1" t="s">
        <v>2192</v>
      </c>
    </row>
    <row r="91" spans="1:8" x14ac:dyDescent="0.25">
      <c r="A91" s="85"/>
      <c r="B91" s="82">
        <v>41595</v>
      </c>
      <c r="C91" s="82">
        <v>41601</v>
      </c>
      <c r="D91" s="4" t="s">
        <v>2193</v>
      </c>
      <c r="E91" s="1" t="s">
        <v>2194</v>
      </c>
      <c r="F91" s="4" t="s">
        <v>587</v>
      </c>
      <c r="G91" s="17">
        <v>3350</v>
      </c>
      <c r="H91" s="1" t="s">
        <v>2195</v>
      </c>
    </row>
    <row r="92" spans="1:8" x14ac:dyDescent="0.25">
      <c r="A92" s="85"/>
      <c r="B92" s="82">
        <v>41599</v>
      </c>
      <c r="C92" s="82">
        <v>41601</v>
      </c>
      <c r="D92" s="4" t="s">
        <v>1952</v>
      </c>
      <c r="E92" s="1" t="s">
        <v>613</v>
      </c>
      <c r="F92" s="4" t="s">
        <v>1748</v>
      </c>
      <c r="G92" s="17">
        <v>8715</v>
      </c>
      <c r="H92" s="1" t="s">
        <v>1887</v>
      </c>
    </row>
    <row r="93" spans="1:8" x14ac:dyDescent="0.25">
      <c r="A93" s="85"/>
      <c r="B93" s="82">
        <v>41600</v>
      </c>
      <c r="C93" s="82">
        <v>41602</v>
      </c>
      <c r="D93" s="176" t="s">
        <v>1933</v>
      </c>
      <c r="E93" s="1" t="s">
        <v>1938</v>
      </c>
      <c r="F93" s="4" t="s">
        <v>1748</v>
      </c>
      <c r="G93" s="17">
        <v>225</v>
      </c>
      <c r="H93" s="1" t="s">
        <v>1887</v>
      </c>
    </row>
    <row r="94" spans="1:8" x14ac:dyDescent="0.25">
      <c r="A94" s="85"/>
      <c r="B94" s="82">
        <v>41600</v>
      </c>
      <c r="C94" s="82">
        <v>41602</v>
      </c>
      <c r="D94" s="4" t="s">
        <v>1475</v>
      </c>
      <c r="E94" s="1" t="s">
        <v>1663</v>
      </c>
      <c r="F94" s="4" t="s">
        <v>30</v>
      </c>
      <c r="G94" s="17">
        <v>1360</v>
      </c>
      <c r="H94" s="1" t="s">
        <v>2196</v>
      </c>
    </row>
    <row r="95" spans="1:8" x14ac:dyDescent="0.25">
      <c r="A95" s="171"/>
      <c r="B95" s="439"/>
      <c r="C95" s="439"/>
      <c r="D95" s="170"/>
      <c r="E95" s="170"/>
      <c r="F95" s="171"/>
      <c r="G95" s="441"/>
      <c r="H95" s="170"/>
    </row>
    <row r="96" spans="1:8" ht="30" x14ac:dyDescent="0.25">
      <c r="A96" s="85" t="s">
        <v>22</v>
      </c>
      <c r="B96" s="14">
        <v>41588</v>
      </c>
      <c r="C96" s="14">
        <v>41590</v>
      </c>
      <c r="D96" s="15" t="s">
        <v>269</v>
      </c>
      <c r="E96" s="16" t="s">
        <v>275</v>
      </c>
      <c r="F96" s="15" t="s">
        <v>2197</v>
      </c>
      <c r="G96" s="17">
        <v>970</v>
      </c>
      <c r="H96" s="16" t="s">
        <v>2198</v>
      </c>
    </row>
    <row r="97" spans="1:8" x14ac:dyDescent="0.25">
      <c r="A97" s="85"/>
      <c r="B97" s="14">
        <v>41582</v>
      </c>
      <c r="C97" s="14">
        <v>41585</v>
      </c>
      <c r="D97" s="15" t="s">
        <v>2199</v>
      </c>
      <c r="E97" s="16" t="s">
        <v>2200</v>
      </c>
      <c r="F97" s="15" t="s">
        <v>1642</v>
      </c>
      <c r="G97" s="17" t="s">
        <v>1969</v>
      </c>
      <c r="H97" s="16" t="s">
        <v>2201</v>
      </c>
    </row>
    <row r="98" spans="1:8" x14ac:dyDescent="0.25">
      <c r="A98" s="171"/>
      <c r="B98" s="439"/>
      <c r="C98" s="439"/>
      <c r="D98" s="170"/>
      <c r="E98" s="170"/>
      <c r="F98" s="171"/>
      <c r="G98" s="441"/>
      <c r="H98" s="170"/>
    </row>
    <row r="99" spans="1:8" x14ac:dyDescent="0.25">
      <c r="A99" s="85" t="s">
        <v>955</v>
      </c>
      <c r="B99" s="446">
        <v>41584</v>
      </c>
      <c r="C99" s="446">
        <v>41586</v>
      </c>
      <c r="D99" s="16" t="s">
        <v>2202</v>
      </c>
      <c r="E99" s="16" t="s">
        <v>2203</v>
      </c>
      <c r="F99" s="15" t="s">
        <v>1742</v>
      </c>
      <c r="G99" s="17">
        <v>1615</v>
      </c>
      <c r="H99" s="16" t="s">
        <v>2204</v>
      </c>
    </row>
    <row r="100" spans="1:8" x14ac:dyDescent="0.25">
      <c r="A100" s="171"/>
      <c r="B100" s="439"/>
      <c r="C100" s="439"/>
      <c r="D100" s="170"/>
      <c r="E100" s="170"/>
      <c r="F100" s="171"/>
      <c r="G100" s="441"/>
      <c r="H100" s="170"/>
    </row>
    <row r="101" spans="1:8" x14ac:dyDescent="0.25">
      <c r="A101" s="4" t="s">
        <v>973</v>
      </c>
      <c r="B101" s="14">
        <v>41584</v>
      </c>
      <c r="C101" s="14">
        <v>41588</v>
      </c>
      <c r="D101" s="16" t="s">
        <v>2205</v>
      </c>
      <c r="E101" s="16" t="s">
        <v>2206</v>
      </c>
      <c r="F101" s="15" t="s">
        <v>30</v>
      </c>
      <c r="G101" s="34">
        <v>2283</v>
      </c>
      <c r="H101" s="16" t="s">
        <v>2207</v>
      </c>
    </row>
    <row r="102" spans="1:8" x14ac:dyDescent="0.25">
      <c r="A102" s="85"/>
      <c r="B102" s="14">
        <v>41585</v>
      </c>
      <c r="C102" s="14">
        <v>41588</v>
      </c>
      <c r="D102" s="16" t="s">
        <v>2208</v>
      </c>
      <c r="E102" s="16" t="s">
        <v>2209</v>
      </c>
      <c r="F102" s="15" t="s">
        <v>30</v>
      </c>
      <c r="G102" s="34">
        <v>2052</v>
      </c>
      <c r="H102" s="16" t="s">
        <v>2207</v>
      </c>
    </row>
    <row r="103" spans="1:8" x14ac:dyDescent="0.25">
      <c r="A103" s="85"/>
      <c r="B103" s="14">
        <v>41598</v>
      </c>
      <c r="C103" s="14">
        <v>41601</v>
      </c>
      <c r="D103" s="447" t="s">
        <v>2210</v>
      </c>
      <c r="E103" s="16" t="s">
        <v>2211</v>
      </c>
      <c r="F103" s="15" t="s">
        <v>172</v>
      </c>
      <c r="G103" s="34">
        <v>625</v>
      </c>
      <c r="H103" s="16" t="s">
        <v>2212</v>
      </c>
    </row>
    <row r="104" spans="1:8" x14ac:dyDescent="0.25">
      <c r="A104" s="85"/>
      <c r="B104" s="14">
        <v>41598</v>
      </c>
      <c r="C104" s="14">
        <v>41601</v>
      </c>
      <c r="D104" s="16" t="s">
        <v>2213</v>
      </c>
      <c r="E104" s="16" t="s">
        <v>2211</v>
      </c>
      <c r="F104" s="15" t="s">
        <v>172</v>
      </c>
      <c r="G104" s="34">
        <v>625</v>
      </c>
      <c r="H104" s="16" t="s">
        <v>2212</v>
      </c>
    </row>
    <row r="105" spans="1:8" x14ac:dyDescent="0.25">
      <c r="A105" s="85"/>
      <c r="B105" s="14">
        <v>41598</v>
      </c>
      <c r="C105" s="14">
        <v>41601</v>
      </c>
      <c r="D105" s="15" t="s">
        <v>2214</v>
      </c>
      <c r="E105" s="16" t="s">
        <v>2215</v>
      </c>
      <c r="F105" s="15" t="s">
        <v>172</v>
      </c>
      <c r="G105" s="17">
        <v>625</v>
      </c>
      <c r="H105" s="16" t="s">
        <v>2212</v>
      </c>
    </row>
    <row r="106" spans="1:8" x14ac:dyDescent="0.25">
      <c r="A106" s="85"/>
      <c r="B106" s="14">
        <v>41598</v>
      </c>
      <c r="C106" s="14">
        <v>41601</v>
      </c>
      <c r="D106" s="15" t="s">
        <v>2216</v>
      </c>
      <c r="E106" s="16" t="s">
        <v>2211</v>
      </c>
      <c r="F106" s="15" t="s">
        <v>172</v>
      </c>
      <c r="G106" s="17">
        <v>625</v>
      </c>
      <c r="H106" s="16" t="s">
        <v>2212</v>
      </c>
    </row>
    <row r="107" spans="1:8" x14ac:dyDescent="0.25">
      <c r="A107" s="85"/>
      <c r="B107" s="14">
        <v>41598</v>
      </c>
      <c r="C107" s="14">
        <v>41601</v>
      </c>
      <c r="D107" s="15" t="s">
        <v>2217</v>
      </c>
      <c r="E107" s="16" t="s">
        <v>2211</v>
      </c>
      <c r="F107" s="15" t="s">
        <v>172</v>
      </c>
      <c r="G107" s="17">
        <v>625</v>
      </c>
      <c r="H107" s="16" t="s">
        <v>2212</v>
      </c>
    </row>
    <row r="108" spans="1:8" x14ac:dyDescent="0.25">
      <c r="A108" s="85"/>
      <c r="B108" s="14">
        <v>41598</v>
      </c>
      <c r="C108" s="14">
        <v>41601</v>
      </c>
      <c r="D108" s="15" t="s">
        <v>2218</v>
      </c>
      <c r="E108" s="16" t="s">
        <v>2211</v>
      </c>
      <c r="F108" s="451" t="s">
        <v>172</v>
      </c>
      <c r="G108" s="17">
        <v>625</v>
      </c>
      <c r="H108" s="16" t="s">
        <v>2212</v>
      </c>
    </row>
    <row r="109" spans="1:8" x14ac:dyDescent="0.25">
      <c r="A109" s="171"/>
      <c r="B109" s="439"/>
      <c r="C109" s="439"/>
      <c r="D109" s="170"/>
      <c r="E109" s="170"/>
      <c r="F109" s="171"/>
      <c r="G109" s="441"/>
      <c r="H109" s="170"/>
    </row>
    <row r="110" spans="1:8" x14ac:dyDescent="0.25">
      <c r="A110" s="4" t="s">
        <v>190</v>
      </c>
      <c r="B110" s="14">
        <v>41579</v>
      </c>
      <c r="C110" s="14">
        <v>41581</v>
      </c>
      <c r="D110" s="15" t="s">
        <v>1343</v>
      </c>
      <c r="E110" s="16" t="s">
        <v>1344</v>
      </c>
      <c r="F110" s="15" t="s">
        <v>2219</v>
      </c>
      <c r="G110" s="17">
        <v>75</v>
      </c>
      <c r="H110" s="16" t="s">
        <v>2220</v>
      </c>
    </row>
    <row r="111" spans="1:8" x14ac:dyDescent="0.25">
      <c r="B111" s="14">
        <v>41583</v>
      </c>
      <c r="C111" s="14">
        <v>41588</v>
      </c>
      <c r="D111" s="15" t="s">
        <v>2221</v>
      </c>
      <c r="E111" s="16" t="s">
        <v>686</v>
      </c>
      <c r="F111" s="15" t="s">
        <v>2222</v>
      </c>
      <c r="G111" s="17">
        <v>2245</v>
      </c>
      <c r="H111" s="16" t="s">
        <v>2223</v>
      </c>
    </row>
    <row r="112" spans="1:8" x14ac:dyDescent="0.25">
      <c r="B112" s="14">
        <v>41583</v>
      </c>
      <c r="C112" s="14">
        <v>41600</v>
      </c>
      <c r="D112" s="15" t="s">
        <v>56</v>
      </c>
      <c r="E112" s="16" t="s">
        <v>57</v>
      </c>
      <c r="F112" s="15" t="s">
        <v>2224</v>
      </c>
      <c r="G112" s="17">
        <v>2700</v>
      </c>
      <c r="H112" s="16" t="s">
        <v>2225</v>
      </c>
    </row>
    <row r="113" spans="1:8" x14ac:dyDescent="0.25">
      <c r="B113" s="14">
        <v>41583</v>
      </c>
      <c r="C113" s="14">
        <v>41600</v>
      </c>
      <c r="D113" s="15" t="s">
        <v>1339</v>
      </c>
      <c r="E113" s="16" t="s">
        <v>2226</v>
      </c>
      <c r="F113" s="15" t="s">
        <v>2224</v>
      </c>
      <c r="G113" s="17">
        <v>6900</v>
      </c>
      <c r="H113" s="16" t="s">
        <v>2225</v>
      </c>
    </row>
    <row r="114" spans="1:8" x14ac:dyDescent="0.25">
      <c r="B114" s="14">
        <v>41584</v>
      </c>
      <c r="C114" s="14">
        <v>41588</v>
      </c>
      <c r="D114" s="15" t="s">
        <v>2227</v>
      </c>
      <c r="E114" s="16" t="s">
        <v>2228</v>
      </c>
      <c r="F114" s="15" t="s">
        <v>2229</v>
      </c>
      <c r="G114" s="17">
        <v>2556</v>
      </c>
      <c r="H114" s="16" t="s">
        <v>2230</v>
      </c>
    </row>
    <row r="115" spans="1:8" x14ac:dyDescent="0.25">
      <c r="B115" s="14">
        <v>41597</v>
      </c>
      <c r="C115" s="14">
        <v>41601</v>
      </c>
      <c r="D115" s="15" t="s">
        <v>1490</v>
      </c>
      <c r="E115" s="16" t="s">
        <v>1491</v>
      </c>
      <c r="F115" s="15" t="s">
        <v>2231</v>
      </c>
      <c r="G115" s="17">
        <v>23611</v>
      </c>
      <c r="H115" s="16" t="s">
        <v>2232</v>
      </c>
    </row>
    <row r="116" spans="1:8" x14ac:dyDescent="0.25">
      <c r="B116" s="14">
        <v>41597</v>
      </c>
      <c r="C116" s="14">
        <v>41601</v>
      </c>
      <c r="D116" s="15" t="s">
        <v>1713</v>
      </c>
      <c r="E116" s="16" t="s">
        <v>1714</v>
      </c>
      <c r="F116" s="15" t="s">
        <v>2231</v>
      </c>
      <c r="H116" s="16" t="s">
        <v>2232</v>
      </c>
    </row>
    <row r="117" spans="1:8" x14ac:dyDescent="0.25">
      <c r="B117" s="14">
        <v>41597</v>
      </c>
      <c r="C117" s="14">
        <v>41601</v>
      </c>
      <c r="D117" s="15" t="s">
        <v>2233</v>
      </c>
      <c r="E117" s="16"/>
      <c r="F117" s="15" t="s">
        <v>2231</v>
      </c>
      <c r="H117" s="16" t="s">
        <v>2232</v>
      </c>
    </row>
    <row r="118" spans="1:8" ht="30" x14ac:dyDescent="0.25">
      <c r="B118" s="14">
        <v>41598</v>
      </c>
      <c r="C118" s="14">
        <v>41601</v>
      </c>
      <c r="D118" s="15" t="s">
        <v>2234</v>
      </c>
      <c r="E118" s="16" t="s">
        <v>2235</v>
      </c>
      <c r="F118" s="15" t="s">
        <v>2231</v>
      </c>
      <c r="G118" s="17">
        <v>1350</v>
      </c>
      <c r="H118" s="16" t="s">
        <v>2236</v>
      </c>
    </row>
    <row r="119" spans="1:8" x14ac:dyDescent="0.25">
      <c r="A119" s="171"/>
      <c r="B119" s="439"/>
      <c r="C119" s="439"/>
      <c r="D119" s="170"/>
      <c r="E119" s="170"/>
      <c r="F119" s="171"/>
      <c r="G119" s="441"/>
      <c r="H119" s="170"/>
    </row>
    <row r="120" spans="1:8" x14ac:dyDescent="0.25">
      <c r="A120" s="4" t="s">
        <v>198</v>
      </c>
      <c r="B120" s="14">
        <v>41584</v>
      </c>
      <c r="C120" s="14">
        <v>41588</v>
      </c>
      <c r="D120" s="15" t="s">
        <v>1372</v>
      </c>
      <c r="E120" s="16" t="s">
        <v>1373</v>
      </c>
      <c r="F120" s="15" t="s">
        <v>822</v>
      </c>
      <c r="G120" s="17">
        <v>1199.44</v>
      </c>
      <c r="H120" s="16" t="s">
        <v>2237</v>
      </c>
    </row>
    <row r="121" spans="1:8" x14ac:dyDescent="0.25">
      <c r="B121" s="14">
        <v>41595</v>
      </c>
      <c r="C121" s="14">
        <v>41597</v>
      </c>
      <c r="D121" s="15" t="s">
        <v>2238</v>
      </c>
      <c r="E121" s="16" t="s">
        <v>737</v>
      </c>
      <c r="F121" s="15" t="s">
        <v>172</v>
      </c>
      <c r="G121" s="17">
        <v>1411.7</v>
      </c>
      <c r="H121" s="16" t="s">
        <v>2239</v>
      </c>
    </row>
    <row r="122" spans="1:8" x14ac:dyDescent="0.25">
      <c r="A122" s="171"/>
      <c r="B122" s="439"/>
      <c r="C122" s="439"/>
      <c r="D122" s="170"/>
      <c r="E122" s="170"/>
      <c r="F122" s="171"/>
      <c r="G122" s="441"/>
      <c r="H122" s="170"/>
    </row>
    <row r="123" spans="1:8" x14ac:dyDescent="0.25">
      <c r="A123" s="4" t="s">
        <v>120</v>
      </c>
      <c r="B123" s="445">
        <v>41585</v>
      </c>
      <c r="C123" s="14">
        <v>41585</v>
      </c>
      <c r="D123" s="40" t="s">
        <v>1381</v>
      </c>
      <c r="E123" s="16" t="s">
        <v>2240</v>
      </c>
      <c r="F123" s="15" t="s">
        <v>2241</v>
      </c>
      <c r="G123" s="17">
        <v>57.06</v>
      </c>
      <c r="H123" s="16" t="s">
        <v>2242</v>
      </c>
    </row>
    <row r="124" spans="1:8" x14ac:dyDescent="0.25">
      <c r="B124" s="445">
        <v>41586</v>
      </c>
      <c r="C124" s="14">
        <v>41586</v>
      </c>
      <c r="D124" s="40" t="s">
        <v>1381</v>
      </c>
      <c r="E124" s="16" t="s">
        <v>2240</v>
      </c>
      <c r="F124" s="15" t="s">
        <v>2241</v>
      </c>
      <c r="G124" s="17">
        <v>57.06</v>
      </c>
      <c r="H124" s="16" t="s">
        <v>2242</v>
      </c>
    </row>
    <row r="125" spans="1:8" x14ac:dyDescent="0.25">
      <c r="B125" s="445">
        <v>41593</v>
      </c>
      <c r="C125" s="14">
        <v>41593</v>
      </c>
      <c r="D125" s="40" t="s">
        <v>1381</v>
      </c>
      <c r="E125" s="16" t="s">
        <v>2240</v>
      </c>
      <c r="F125" s="15" t="s">
        <v>2241</v>
      </c>
      <c r="G125" s="17">
        <v>57.06</v>
      </c>
      <c r="H125" s="16" t="s">
        <v>2242</v>
      </c>
    </row>
    <row r="126" spans="1:8" x14ac:dyDescent="0.25">
      <c r="B126" s="445">
        <v>41599</v>
      </c>
      <c r="C126" s="14">
        <v>41599</v>
      </c>
      <c r="D126" s="40" t="s">
        <v>1381</v>
      </c>
      <c r="E126" s="16" t="s">
        <v>2240</v>
      </c>
      <c r="F126" s="15" t="s">
        <v>2241</v>
      </c>
      <c r="G126" s="17">
        <v>57.06</v>
      </c>
      <c r="H126" s="16" t="s">
        <v>2242</v>
      </c>
    </row>
    <row r="127" spans="1:8" ht="30" x14ac:dyDescent="0.25">
      <c r="B127" s="445">
        <v>41599</v>
      </c>
      <c r="C127" s="14">
        <v>41603</v>
      </c>
      <c r="D127" s="15" t="s">
        <v>2243</v>
      </c>
      <c r="E127" s="16" t="s">
        <v>58</v>
      </c>
      <c r="F127" s="15" t="s">
        <v>250</v>
      </c>
      <c r="G127" s="17">
        <v>1838.35</v>
      </c>
      <c r="H127" s="16" t="s">
        <v>2244</v>
      </c>
    </row>
    <row r="128" spans="1:8" x14ac:dyDescent="0.25">
      <c r="B128" s="445">
        <v>41600</v>
      </c>
      <c r="C128" s="14">
        <v>41600</v>
      </c>
      <c r="D128" s="40" t="s">
        <v>1381</v>
      </c>
      <c r="E128" s="16" t="s">
        <v>2240</v>
      </c>
      <c r="F128" s="15" t="s">
        <v>2241</v>
      </c>
      <c r="G128" s="17">
        <v>57.06</v>
      </c>
      <c r="H128" s="16" t="s">
        <v>2242</v>
      </c>
    </row>
    <row r="129" spans="1:8" x14ac:dyDescent="0.25">
      <c r="A129" s="171"/>
      <c r="B129" s="439"/>
      <c r="C129" s="439"/>
      <c r="D129" s="170"/>
      <c r="E129" s="170"/>
      <c r="F129" s="171"/>
      <c r="G129" s="441"/>
      <c r="H129" s="170"/>
    </row>
  </sheetData>
  <mergeCells count="4">
    <mergeCell ref="A2:H2"/>
    <mergeCell ref="A3:H3"/>
    <mergeCell ref="A4:H4"/>
    <mergeCell ref="B7:C7"/>
  </mergeCells>
  <pageMargins left="0.45" right="0.45" top="0.5" bottom="0.5" header="0.3" footer="0.3"/>
  <pageSetup paperSize="5" scale="49" fitToHeight="17" orientation="landscape" r:id="rId1"/>
  <rowBreaks count="2" manualBreakCount="2">
    <brk id="54" max="16383" man="1"/>
    <brk id="109"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A5B5A-70F4-4640-8F37-8013F1D22B9C}">
  <dimension ref="A1:J371"/>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16609</v>
      </c>
      <c r="B4" s="1352"/>
      <c r="C4" s="1352"/>
      <c r="D4" s="1352"/>
      <c r="E4" s="1352"/>
      <c r="F4" s="1352"/>
      <c r="G4" s="1352"/>
      <c r="H4" s="1352"/>
    </row>
    <row r="5" spans="1:8" s="475" customFormat="1" x14ac:dyDescent="0.25">
      <c r="B5" s="1222"/>
      <c r="C5" s="1222"/>
      <c r="D5" s="253"/>
      <c r="E5" s="253"/>
      <c r="F5" s="253"/>
      <c r="G5" s="557"/>
      <c r="H5" s="253"/>
    </row>
    <row r="6" spans="1:8" s="475" customFormat="1" x14ac:dyDescent="0.25">
      <c r="A6" s="1221"/>
      <c r="B6" s="1222"/>
      <c r="C6" s="1222"/>
      <c r="D6" s="253"/>
      <c r="E6" s="253"/>
      <c r="F6" s="253"/>
      <c r="G6" s="557"/>
      <c r="H6" s="253"/>
    </row>
    <row r="7" spans="1:8" s="475" customFormat="1" x14ac:dyDescent="0.25">
      <c r="A7" s="1221" t="s">
        <v>2</v>
      </c>
      <c r="B7" s="1350" t="s">
        <v>3</v>
      </c>
      <c r="C7" s="1350"/>
      <c r="D7" s="253" t="s">
        <v>4</v>
      </c>
      <c r="E7" s="253" t="s">
        <v>5</v>
      </c>
      <c r="F7" s="253" t="s">
        <v>6</v>
      </c>
      <c r="G7" s="557" t="s">
        <v>7</v>
      </c>
      <c r="H7" s="253" t="s">
        <v>8</v>
      </c>
    </row>
    <row r="8" spans="1:8" s="475" customFormat="1" x14ac:dyDescent="0.25">
      <c r="A8" s="1221"/>
      <c r="B8" s="1222" t="s">
        <v>9</v>
      </c>
      <c r="C8" s="1222"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224"/>
      <c r="F10" s="1224"/>
      <c r="G10" s="123"/>
      <c r="H10" s="1227"/>
    </row>
    <row r="11" spans="1:8" x14ac:dyDescent="0.25">
      <c r="B11" s="122"/>
      <c r="C11" s="122"/>
      <c r="D11" s="341"/>
      <c r="E11" s="1224"/>
      <c r="F11" s="1224"/>
      <c r="G11" s="123"/>
      <c r="H11" s="1227"/>
    </row>
    <row r="12" spans="1:8" x14ac:dyDescent="0.25">
      <c r="B12" s="122"/>
      <c r="C12" s="122"/>
      <c r="D12" s="341"/>
      <c r="E12" s="1224"/>
      <c r="F12" s="1224"/>
      <c r="G12" s="123"/>
      <c r="H12" s="1227"/>
    </row>
    <row r="13" spans="1:8" x14ac:dyDescent="0.25">
      <c r="A13" s="184"/>
      <c r="B13" s="332"/>
      <c r="C13" s="332"/>
      <c r="D13" s="99"/>
      <c r="E13" s="99"/>
      <c r="F13" s="99"/>
      <c r="G13" s="333"/>
      <c r="H13" s="99"/>
    </row>
    <row r="14" spans="1:8" x14ac:dyDescent="0.25">
      <c r="A14" s="128" t="s">
        <v>9166</v>
      </c>
      <c r="B14" s="122"/>
      <c r="C14" s="122"/>
      <c r="D14" s="341"/>
      <c r="E14" s="1224"/>
      <c r="F14" s="1224"/>
      <c r="G14" s="123"/>
      <c r="H14" s="1227"/>
    </row>
    <row r="15" spans="1:8" x14ac:dyDescent="0.25">
      <c r="B15" s="122"/>
      <c r="C15" s="122"/>
      <c r="D15" s="341"/>
      <c r="E15" s="1224"/>
      <c r="F15" s="1224"/>
      <c r="G15" s="123"/>
      <c r="H15" s="1227"/>
    </row>
    <row r="16" spans="1:8" x14ac:dyDescent="0.25">
      <c r="B16" s="122"/>
      <c r="C16" s="122"/>
      <c r="D16" s="341"/>
      <c r="E16" s="1224"/>
      <c r="F16" s="1224"/>
      <c r="G16" s="123"/>
      <c r="H16" s="1227"/>
    </row>
    <row r="17" spans="1:8" x14ac:dyDescent="0.25">
      <c r="B17" s="122"/>
      <c r="C17" s="122"/>
      <c r="D17" s="341"/>
      <c r="E17" s="1224"/>
      <c r="F17" s="1224"/>
      <c r="G17" s="123"/>
      <c r="H17" s="1227"/>
    </row>
    <row r="18" spans="1:8" x14ac:dyDescent="0.25">
      <c r="A18" s="184"/>
      <c r="B18" s="332"/>
      <c r="C18" s="332"/>
      <c r="D18" s="99"/>
      <c r="E18" s="99"/>
      <c r="F18" s="99"/>
      <c r="G18" s="333"/>
      <c r="H18" s="99"/>
    </row>
    <row r="19" spans="1:8" x14ac:dyDescent="0.25">
      <c r="A19" s="128" t="s">
        <v>24</v>
      </c>
      <c r="B19" s="115"/>
      <c r="C19" s="115"/>
      <c r="D19" s="1228"/>
      <c r="E19" s="544"/>
      <c r="F19" s="1228"/>
      <c r="G19" s="113"/>
      <c r="H19" s="1228"/>
    </row>
    <row r="20" spans="1:8" x14ac:dyDescent="0.25">
      <c r="B20" s="115"/>
      <c r="C20" s="115"/>
      <c r="D20" s="1228"/>
      <c r="E20" s="544"/>
      <c r="F20" s="1228"/>
      <c r="G20" s="113"/>
      <c r="H20" s="545"/>
    </row>
    <row r="21" spans="1:8" x14ac:dyDescent="0.25">
      <c r="B21" s="989">
        <v>43770</v>
      </c>
      <c r="C21" s="989">
        <v>43772</v>
      </c>
      <c r="D21" s="989" t="s">
        <v>7887</v>
      </c>
      <c r="E21" s="989" t="s">
        <v>9548</v>
      </c>
      <c r="F21" s="989" t="s">
        <v>250</v>
      </c>
      <c r="G21" s="1019">
        <v>0</v>
      </c>
      <c r="H21" s="989" t="s">
        <v>16341</v>
      </c>
    </row>
    <row r="22" spans="1:8" x14ac:dyDescent="0.25">
      <c r="B22" s="989">
        <v>43772</v>
      </c>
      <c r="C22" s="989">
        <v>43778</v>
      </c>
      <c r="D22" s="989" t="s">
        <v>14756</v>
      </c>
      <c r="E22" s="989" t="s">
        <v>16342</v>
      </c>
      <c r="F22" s="989" t="s">
        <v>16343</v>
      </c>
      <c r="G22" s="1019">
        <v>2377.5500000000002</v>
      </c>
      <c r="H22" s="989" t="s">
        <v>16344</v>
      </c>
    </row>
    <row r="23" spans="1:8" x14ac:dyDescent="0.25">
      <c r="B23" s="989">
        <v>43772</v>
      </c>
      <c r="C23" s="989">
        <v>43775</v>
      </c>
      <c r="D23" s="989" t="s">
        <v>8406</v>
      </c>
      <c r="E23" s="989" t="s">
        <v>3701</v>
      </c>
      <c r="F23" s="989" t="s">
        <v>16343</v>
      </c>
      <c r="G23" s="1019">
        <v>795.98</v>
      </c>
      <c r="H23" s="989" t="s">
        <v>16344</v>
      </c>
    </row>
    <row r="24" spans="1:8" x14ac:dyDescent="0.25">
      <c r="B24" s="989">
        <v>43772</v>
      </c>
      <c r="C24" s="989">
        <v>43778</v>
      </c>
      <c r="D24" s="989" t="s">
        <v>16345</v>
      </c>
      <c r="E24" s="989" t="s">
        <v>16346</v>
      </c>
      <c r="F24" s="989" t="s">
        <v>2552</v>
      </c>
      <c r="G24" s="1019">
        <v>2377.5500000000002</v>
      </c>
      <c r="H24" s="989" t="s">
        <v>16344</v>
      </c>
    </row>
    <row r="25" spans="1:8" x14ac:dyDescent="0.25">
      <c r="B25" s="989">
        <v>43772</v>
      </c>
      <c r="C25" s="989">
        <v>43775</v>
      </c>
      <c r="D25" s="989" t="s">
        <v>9564</v>
      </c>
      <c r="E25" s="989" t="s">
        <v>16347</v>
      </c>
      <c r="F25" s="989" t="s">
        <v>2552</v>
      </c>
      <c r="G25" s="1019">
        <v>1577.4</v>
      </c>
      <c r="H25" s="989" t="s">
        <v>16344</v>
      </c>
    </row>
    <row r="26" spans="1:8" x14ac:dyDescent="0.25">
      <c r="B26" s="989">
        <v>43772</v>
      </c>
      <c r="C26" s="989">
        <v>43775</v>
      </c>
      <c r="D26" s="989" t="s">
        <v>16348</v>
      </c>
      <c r="E26" s="989" t="s">
        <v>4368</v>
      </c>
      <c r="F26" s="989" t="s">
        <v>16343</v>
      </c>
      <c r="G26" s="1019">
        <v>1273.67</v>
      </c>
      <c r="H26" s="989" t="s">
        <v>16344</v>
      </c>
    </row>
    <row r="27" spans="1:8" x14ac:dyDescent="0.25">
      <c r="B27" s="989">
        <v>43772</v>
      </c>
      <c r="C27" s="989">
        <v>43775</v>
      </c>
      <c r="D27" s="989" t="s">
        <v>1522</v>
      </c>
      <c r="E27" s="989" t="s">
        <v>4368</v>
      </c>
      <c r="F27" s="989" t="s">
        <v>2552</v>
      </c>
      <c r="G27" s="1019">
        <v>1465</v>
      </c>
      <c r="H27" s="989" t="s">
        <v>16344</v>
      </c>
    </row>
    <row r="28" spans="1:8" x14ac:dyDescent="0.25">
      <c r="B28" s="989">
        <v>43774</v>
      </c>
      <c r="C28" s="989">
        <v>43775</v>
      </c>
      <c r="D28" s="989" t="s">
        <v>10947</v>
      </c>
      <c r="E28" s="989" t="s">
        <v>16349</v>
      </c>
      <c r="F28" s="989" t="s">
        <v>16011</v>
      </c>
      <c r="G28" s="1019">
        <v>232.5</v>
      </c>
      <c r="H28" s="989" t="s">
        <v>16350</v>
      </c>
    </row>
    <row r="29" spans="1:8" x14ac:dyDescent="0.25">
      <c r="B29" s="989">
        <v>43774</v>
      </c>
      <c r="C29" s="989">
        <v>43777</v>
      </c>
      <c r="D29" s="989" t="s">
        <v>1772</v>
      </c>
      <c r="E29" s="989" t="s">
        <v>16349</v>
      </c>
      <c r="F29" s="989" t="s">
        <v>2318</v>
      </c>
      <c r="G29" s="1019">
        <v>492.5</v>
      </c>
      <c r="H29" s="989" t="s">
        <v>16351</v>
      </c>
    </row>
    <row r="30" spans="1:8" x14ac:dyDescent="0.25">
      <c r="B30" s="989">
        <v>43774</v>
      </c>
      <c r="C30" s="989">
        <v>43777</v>
      </c>
      <c r="D30" s="989" t="s">
        <v>1769</v>
      </c>
      <c r="E30" s="989" t="s">
        <v>16349</v>
      </c>
      <c r="F30" s="989" t="s">
        <v>5011</v>
      </c>
      <c r="G30" s="1019">
        <v>492.5</v>
      </c>
      <c r="H30" s="989" t="s">
        <v>14750</v>
      </c>
    </row>
    <row r="31" spans="1:8" ht="26.25" x14ac:dyDescent="0.25">
      <c r="B31" s="989">
        <v>43777</v>
      </c>
      <c r="C31" s="989">
        <v>43778</v>
      </c>
      <c r="D31" s="989" t="s">
        <v>16352</v>
      </c>
      <c r="E31" s="989" t="s">
        <v>16353</v>
      </c>
      <c r="F31" s="989" t="s">
        <v>213</v>
      </c>
      <c r="G31" s="1019">
        <v>1065</v>
      </c>
      <c r="H31" s="989" t="s">
        <v>16354</v>
      </c>
    </row>
    <row r="32" spans="1:8" x14ac:dyDescent="0.25">
      <c r="B32" s="989">
        <v>43781</v>
      </c>
      <c r="C32" s="989">
        <v>43784</v>
      </c>
      <c r="D32" s="989" t="s">
        <v>1769</v>
      </c>
      <c r="E32" s="989" t="s">
        <v>16349</v>
      </c>
      <c r="F32" s="989" t="s">
        <v>5011</v>
      </c>
      <c r="G32" s="1019">
        <v>492.5</v>
      </c>
      <c r="H32" s="989" t="s">
        <v>14750</v>
      </c>
    </row>
    <row r="33" spans="2:8" x14ac:dyDescent="0.25">
      <c r="B33" s="989">
        <v>43782</v>
      </c>
      <c r="C33" s="989">
        <v>43784</v>
      </c>
      <c r="D33" s="989" t="s">
        <v>1772</v>
      </c>
      <c r="E33" s="989" t="s">
        <v>16349</v>
      </c>
      <c r="F33" s="989" t="s">
        <v>16355</v>
      </c>
      <c r="G33" s="1019">
        <v>288</v>
      </c>
      <c r="H33" s="989" t="s">
        <v>16351</v>
      </c>
    </row>
    <row r="34" spans="2:8" x14ac:dyDescent="0.25">
      <c r="B34" s="989">
        <v>43785</v>
      </c>
      <c r="C34" s="989">
        <v>43785</v>
      </c>
      <c r="D34" s="989" t="s">
        <v>16356</v>
      </c>
      <c r="E34" s="989" t="s">
        <v>613</v>
      </c>
      <c r="F34" s="989" t="s">
        <v>16357</v>
      </c>
      <c r="G34" s="1019">
        <v>500</v>
      </c>
      <c r="H34" s="989" t="s">
        <v>1887</v>
      </c>
    </row>
    <row r="35" spans="2:8" x14ac:dyDescent="0.25">
      <c r="B35" s="989">
        <v>43786</v>
      </c>
      <c r="C35" s="989">
        <v>43787</v>
      </c>
      <c r="D35" s="989" t="s">
        <v>10305</v>
      </c>
      <c r="E35" s="989" t="s">
        <v>3701</v>
      </c>
      <c r="F35" s="989" t="s">
        <v>2178</v>
      </c>
      <c r="G35" s="1019">
        <v>0</v>
      </c>
      <c r="H35" s="989" t="s">
        <v>16358</v>
      </c>
    </row>
    <row r="36" spans="2:8" x14ac:dyDescent="0.25">
      <c r="B36" s="989">
        <v>43786</v>
      </c>
      <c r="C36" s="989">
        <v>43787</v>
      </c>
      <c r="D36" s="989" t="s">
        <v>16359</v>
      </c>
      <c r="E36" s="989" t="s">
        <v>1519</v>
      </c>
      <c r="F36" s="989" t="s">
        <v>2178</v>
      </c>
      <c r="G36" s="1019">
        <v>5300</v>
      </c>
      <c r="H36" s="989" t="s">
        <v>16358</v>
      </c>
    </row>
    <row r="37" spans="2:8" x14ac:dyDescent="0.25">
      <c r="B37" s="989">
        <v>43786</v>
      </c>
      <c r="C37" s="989">
        <v>43787</v>
      </c>
      <c r="D37" s="989" t="s">
        <v>10310</v>
      </c>
      <c r="E37" s="989" t="s">
        <v>16360</v>
      </c>
      <c r="F37" s="989" t="s">
        <v>2178</v>
      </c>
      <c r="G37" s="1019">
        <v>0</v>
      </c>
      <c r="H37" s="989" t="s">
        <v>16358</v>
      </c>
    </row>
    <row r="38" spans="2:8" x14ac:dyDescent="0.25">
      <c r="B38" s="989">
        <v>43787</v>
      </c>
      <c r="C38" s="989">
        <v>43792</v>
      </c>
      <c r="D38" s="989" t="s">
        <v>9580</v>
      </c>
      <c r="E38" s="989" t="s">
        <v>16361</v>
      </c>
      <c r="F38" s="989" t="s">
        <v>1157</v>
      </c>
      <c r="G38" s="1019">
        <v>2321.35</v>
      </c>
      <c r="H38" s="989" t="s">
        <v>16362</v>
      </c>
    </row>
    <row r="39" spans="2:8" x14ac:dyDescent="0.25">
      <c r="B39" s="989">
        <v>43787</v>
      </c>
      <c r="C39" s="989">
        <v>43792</v>
      </c>
      <c r="D39" s="989" t="s">
        <v>12173</v>
      </c>
      <c r="E39" s="989" t="s">
        <v>3956</v>
      </c>
      <c r="F39" s="989" t="s">
        <v>1157</v>
      </c>
      <c r="G39" s="1019">
        <v>2750.25</v>
      </c>
      <c r="H39" s="989" t="s">
        <v>16362</v>
      </c>
    </row>
    <row r="40" spans="2:8" x14ac:dyDescent="0.25">
      <c r="B40" s="989">
        <v>43788</v>
      </c>
      <c r="C40" s="989">
        <v>43792</v>
      </c>
      <c r="D40" s="989" t="s">
        <v>5718</v>
      </c>
      <c r="E40" s="989" t="s">
        <v>16363</v>
      </c>
      <c r="F40" s="989" t="s">
        <v>587</v>
      </c>
      <c r="G40" s="1019">
        <v>2729</v>
      </c>
      <c r="H40" s="989" t="s">
        <v>16364</v>
      </c>
    </row>
    <row r="41" spans="2:8" x14ac:dyDescent="0.25">
      <c r="B41" s="989">
        <v>43791</v>
      </c>
      <c r="C41" s="989">
        <v>43792</v>
      </c>
      <c r="D41" s="989" t="s">
        <v>10947</v>
      </c>
      <c r="E41" s="989" t="s">
        <v>16365</v>
      </c>
      <c r="F41" s="989" t="s">
        <v>7880</v>
      </c>
      <c r="G41" s="1019">
        <v>314</v>
      </c>
      <c r="H41" s="989" t="s">
        <v>16366</v>
      </c>
    </row>
    <row r="42" spans="2:8" x14ac:dyDescent="0.25">
      <c r="B42" s="989">
        <v>43794</v>
      </c>
      <c r="C42" s="989">
        <v>43795</v>
      </c>
      <c r="D42" s="989" t="s">
        <v>16356</v>
      </c>
      <c r="E42" s="989" t="s">
        <v>613</v>
      </c>
      <c r="F42" s="989" t="s">
        <v>9839</v>
      </c>
      <c r="G42" s="1019">
        <v>1200</v>
      </c>
      <c r="H42" s="989" t="s">
        <v>1749</v>
      </c>
    </row>
    <row r="43" spans="2:8" x14ac:dyDescent="0.25">
      <c r="B43" s="115"/>
      <c r="C43" s="115"/>
      <c r="D43" s="1304"/>
      <c r="E43" s="544"/>
      <c r="F43" s="1304"/>
      <c r="G43" s="113"/>
      <c r="H43" s="545"/>
    </row>
    <row r="44" spans="2:8" x14ac:dyDescent="0.25">
      <c r="B44" s="115"/>
      <c r="C44" s="115"/>
      <c r="D44" s="1304"/>
      <c r="E44" s="544"/>
      <c r="F44" s="1304"/>
      <c r="G44" s="113"/>
      <c r="H44" s="545"/>
    </row>
    <row r="45" spans="2:8" x14ac:dyDescent="0.25">
      <c r="B45" s="115"/>
      <c r="C45" s="115"/>
      <c r="D45" s="1228"/>
      <c r="E45" s="544"/>
      <c r="F45" s="1228"/>
      <c r="G45" s="113"/>
      <c r="H45" s="1228"/>
    </row>
    <row r="46" spans="2:8" x14ac:dyDescent="0.25">
      <c r="B46" s="115"/>
      <c r="C46" s="115"/>
      <c r="D46" s="1228"/>
      <c r="E46" s="544"/>
      <c r="F46" s="1228"/>
      <c r="G46" s="113"/>
      <c r="H46" s="1228"/>
    </row>
    <row r="47" spans="2:8" x14ac:dyDescent="0.25">
      <c r="B47" s="115"/>
      <c r="C47" s="115"/>
      <c r="D47" s="1228"/>
      <c r="E47" s="544"/>
      <c r="F47" s="1228"/>
      <c r="G47" s="113"/>
      <c r="H47" s="1228"/>
    </row>
    <row r="48" spans="2:8" x14ac:dyDescent="0.25">
      <c r="B48" s="115"/>
      <c r="C48" s="115"/>
      <c r="D48" s="1228"/>
      <c r="E48" s="544"/>
      <c r="F48" s="1228"/>
      <c r="G48" s="113"/>
      <c r="H48" s="544"/>
    </row>
    <row r="49" spans="1:8" x14ac:dyDescent="0.25">
      <c r="B49" s="115"/>
      <c r="C49" s="115"/>
      <c r="D49" s="1228"/>
      <c r="E49" s="544"/>
      <c r="F49" s="1228"/>
      <c r="G49" s="113"/>
      <c r="H49" s="544"/>
    </row>
    <row r="50" spans="1:8" x14ac:dyDescent="0.25">
      <c r="B50" s="115"/>
      <c r="C50" s="115"/>
      <c r="D50" s="1228"/>
      <c r="E50" s="544"/>
      <c r="F50" s="1228"/>
      <c r="G50" s="113"/>
      <c r="H50" s="1228"/>
    </row>
    <row r="51" spans="1:8" x14ac:dyDescent="0.25">
      <c r="B51" s="115"/>
      <c r="C51" s="115"/>
      <c r="D51" s="1228"/>
      <c r="E51" s="544"/>
      <c r="F51" s="1228"/>
      <c r="G51" s="113"/>
      <c r="H51" s="1228"/>
    </row>
    <row r="52" spans="1:8" x14ac:dyDescent="0.25">
      <c r="B52" s="115"/>
      <c r="C52" s="115"/>
      <c r="D52" s="1228"/>
      <c r="E52" s="544"/>
      <c r="F52" s="1228"/>
      <c r="G52" s="113"/>
      <c r="H52" s="544"/>
    </row>
    <row r="53" spans="1:8" x14ac:dyDescent="0.25">
      <c r="B53" s="115"/>
      <c r="C53" s="115"/>
      <c r="D53" s="1228"/>
      <c r="E53" s="544"/>
      <c r="F53" s="1228"/>
      <c r="G53" s="113"/>
      <c r="H53" s="1228"/>
    </row>
    <row r="54" spans="1:8" x14ac:dyDescent="0.25">
      <c r="B54" s="115"/>
      <c r="C54" s="115"/>
      <c r="D54" s="1228"/>
      <c r="E54" s="544"/>
      <c r="F54" s="1228"/>
      <c r="G54" s="113"/>
      <c r="H54" s="1228"/>
    </row>
    <row r="55" spans="1:8" x14ac:dyDescent="0.25">
      <c r="B55" s="115"/>
      <c r="C55" s="115"/>
      <c r="D55" s="1228"/>
      <c r="E55" s="544"/>
      <c r="F55" s="1228"/>
      <c r="G55" s="113"/>
      <c r="H55" s="1228"/>
    </row>
    <row r="56" spans="1:8" x14ac:dyDescent="0.25">
      <c r="B56" s="115"/>
      <c r="C56" s="115"/>
      <c r="D56" s="1228"/>
      <c r="E56" s="544"/>
      <c r="F56" s="1228"/>
      <c r="G56" s="113"/>
      <c r="H56" s="1228"/>
    </row>
    <row r="57" spans="1:8" x14ac:dyDescent="0.25">
      <c r="A57" s="184"/>
      <c r="B57" s="332"/>
      <c r="C57" s="332"/>
      <c r="D57" s="99"/>
      <c r="E57" s="99"/>
      <c r="F57" s="99"/>
      <c r="G57" s="333"/>
      <c r="H57" s="99"/>
    </row>
    <row r="58" spans="1:8" x14ac:dyDescent="0.25">
      <c r="A58" s="128" t="s">
        <v>100</v>
      </c>
      <c r="B58" s="554"/>
      <c r="C58" s="554"/>
      <c r="D58" s="194"/>
      <c r="E58" s="194"/>
      <c r="F58" s="195"/>
      <c r="G58" s="558"/>
      <c r="H58" s="197"/>
    </row>
    <row r="59" spans="1:8" x14ac:dyDescent="0.25">
      <c r="B59" s="554"/>
      <c r="C59" s="555"/>
      <c r="D59" s="194"/>
      <c r="E59" s="194"/>
      <c r="F59" s="195"/>
      <c r="G59" s="558"/>
      <c r="H59" s="197"/>
    </row>
    <row r="60" spans="1:8" x14ac:dyDescent="0.25">
      <c r="B60" s="554"/>
      <c r="C60" s="554"/>
      <c r="D60" s="194"/>
      <c r="E60" s="194"/>
      <c r="F60" s="195"/>
      <c r="G60" s="558"/>
      <c r="H60" s="197"/>
    </row>
    <row r="61" spans="1:8" x14ac:dyDescent="0.25">
      <c r="B61" s="554"/>
      <c r="C61" s="554"/>
      <c r="D61" s="194"/>
      <c r="E61" s="194"/>
      <c r="F61" s="195"/>
      <c r="G61" s="558"/>
      <c r="H61" s="197"/>
    </row>
    <row r="62" spans="1:8" x14ac:dyDescent="0.25">
      <c r="A62" s="184"/>
      <c r="B62" s="332"/>
      <c r="C62" s="332"/>
      <c r="D62" s="99"/>
      <c r="E62" s="99"/>
      <c r="F62" s="99"/>
      <c r="G62" s="333"/>
      <c r="H62" s="99"/>
    </row>
    <row r="63" spans="1:8" x14ac:dyDescent="0.25">
      <c r="A63" s="128" t="s">
        <v>25</v>
      </c>
      <c r="B63" s="122"/>
      <c r="C63" s="122"/>
      <c r="D63" s="1224"/>
      <c r="E63" s="1227"/>
      <c r="F63" s="1224"/>
      <c r="G63" s="123"/>
      <c r="H63" s="1227"/>
    </row>
    <row r="64" spans="1:8" x14ac:dyDescent="0.25">
      <c r="B64" s="911"/>
      <c r="C64" s="911"/>
      <c r="D64" s="914"/>
      <c r="E64" s="238"/>
      <c r="F64" s="914"/>
      <c r="G64" s="910"/>
      <c r="H64" s="238"/>
    </row>
    <row r="65" spans="2:8" x14ac:dyDescent="0.25">
      <c r="B65" s="122"/>
      <c r="C65" s="122"/>
      <c r="D65" s="1224"/>
      <c r="E65" s="1227"/>
      <c r="F65" s="1224"/>
      <c r="G65" s="123"/>
      <c r="H65" s="1227"/>
    </row>
    <row r="66" spans="2:8" x14ac:dyDescent="0.25">
      <c r="B66" s="122"/>
      <c r="C66" s="122"/>
      <c r="D66" s="1225"/>
      <c r="E66" s="1228"/>
      <c r="F66" s="1225"/>
      <c r="G66" s="123"/>
      <c r="H66" s="1228"/>
    </row>
    <row r="67" spans="2:8" x14ac:dyDescent="0.25">
      <c r="B67" s="922">
        <v>43780</v>
      </c>
      <c r="C67" s="922">
        <v>43783</v>
      </c>
      <c r="D67" s="935" t="s">
        <v>16331</v>
      </c>
      <c r="E67" s="950" t="s">
        <v>7105</v>
      </c>
      <c r="F67" s="935" t="s">
        <v>1504</v>
      </c>
      <c r="G67" s="1110">
        <v>736</v>
      </c>
      <c r="H67" s="950" t="s">
        <v>16332</v>
      </c>
    </row>
    <row r="68" spans="2:8" x14ac:dyDescent="0.25">
      <c r="B68" s="922">
        <v>43782</v>
      </c>
      <c r="C68" s="922">
        <v>43786</v>
      </c>
      <c r="D68" s="935" t="s">
        <v>1828</v>
      </c>
      <c r="E68" s="950" t="s">
        <v>3825</v>
      </c>
      <c r="F68" s="935" t="s">
        <v>1504</v>
      </c>
      <c r="G68" s="1110">
        <v>1889</v>
      </c>
      <c r="H68" s="950" t="s">
        <v>16333</v>
      </c>
    </row>
    <row r="69" spans="2:8" x14ac:dyDescent="0.25">
      <c r="B69" s="122"/>
      <c r="C69" s="122"/>
      <c r="D69" s="1225"/>
      <c r="E69" s="1228"/>
      <c r="F69" s="1225"/>
      <c r="G69" s="123"/>
      <c r="H69" s="1228"/>
    </row>
    <row r="70" spans="2:8" x14ac:dyDescent="0.25">
      <c r="B70" s="122"/>
      <c r="C70" s="122"/>
      <c r="D70" s="1225"/>
      <c r="E70" s="1228"/>
      <c r="F70" s="1225"/>
      <c r="G70" s="123"/>
      <c r="H70" s="1228"/>
    </row>
    <row r="71" spans="2:8" x14ac:dyDescent="0.25">
      <c r="B71" s="122"/>
      <c r="C71" s="122"/>
      <c r="D71" s="1225"/>
      <c r="E71" s="1228"/>
      <c r="F71" s="1225"/>
      <c r="G71" s="123"/>
      <c r="H71" s="1228"/>
    </row>
    <row r="72" spans="2:8" x14ac:dyDescent="0.25">
      <c r="B72" s="122"/>
      <c r="C72" s="122"/>
      <c r="D72" s="1225"/>
      <c r="E72" s="1228"/>
      <c r="F72" s="1225"/>
      <c r="G72" s="123"/>
      <c r="H72" s="1228"/>
    </row>
    <row r="73" spans="2:8" x14ac:dyDescent="0.25">
      <c r="B73" s="122"/>
      <c r="C73" s="122"/>
      <c r="D73" s="1224"/>
      <c r="E73" s="1227"/>
      <c r="F73" s="1224"/>
      <c r="G73" s="123"/>
      <c r="H73" s="1227"/>
    </row>
    <row r="74" spans="2:8" x14ac:dyDescent="0.25">
      <c r="B74" s="122"/>
      <c r="C74" s="122"/>
      <c r="D74" s="1224"/>
      <c r="E74" s="1227"/>
      <c r="F74" s="1227"/>
      <c r="G74" s="123"/>
      <c r="H74" s="1227"/>
    </row>
    <row r="75" spans="2:8" x14ac:dyDescent="0.25">
      <c r="B75" s="122"/>
      <c r="C75" s="122"/>
      <c r="D75" s="1224"/>
      <c r="E75" s="1227"/>
      <c r="F75" s="1227"/>
      <c r="G75" s="123"/>
      <c r="H75" s="1227"/>
    </row>
    <row r="76" spans="2:8" x14ac:dyDescent="0.25">
      <c r="B76" s="122"/>
      <c r="C76" s="122"/>
      <c r="D76" s="85"/>
      <c r="E76" s="164"/>
      <c r="F76" s="85"/>
      <c r="G76" s="123"/>
      <c r="H76" s="164"/>
    </row>
    <row r="77" spans="2:8" x14ac:dyDescent="0.25">
      <c r="B77" s="122"/>
      <c r="C77" s="122"/>
      <c r="D77" s="85"/>
      <c r="E77" s="164"/>
      <c r="F77" s="85"/>
      <c r="G77" s="123"/>
      <c r="H77" s="164"/>
    </row>
    <row r="78" spans="2:8" x14ac:dyDescent="0.25">
      <c r="B78" s="122"/>
      <c r="C78" s="122"/>
      <c r="D78" s="85"/>
      <c r="E78" s="164"/>
      <c r="F78" s="85"/>
      <c r="G78" s="123"/>
      <c r="H78" s="164"/>
    </row>
    <row r="79" spans="2:8" x14ac:dyDescent="0.25">
      <c r="B79" s="122"/>
      <c r="C79" s="122"/>
      <c r="D79" s="1224"/>
      <c r="E79" s="1227"/>
      <c r="F79" s="1224"/>
      <c r="G79" s="123"/>
      <c r="H79" s="1227"/>
    </row>
    <row r="80" spans="2:8" x14ac:dyDescent="0.25">
      <c r="B80" s="122"/>
      <c r="C80" s="122"/>
      <c r="D80" s="1224"/>
      <c r="E80" s="1227"/>
      <c r="F80" s="1224"/>
      <c r="G80" s="123"/>
      <c r="H80" s="1227"/>
    </row>
    <row r="81" spans="1:8" x14ac:dyDescent="0.25">
      <c r="B81" s="122"/>
      <c r="C81" s="122"/>
      <c r="D81" s="1224"/>
      <c r="E81" s="1227"/>
      <c r="F81" s="1224"/>
      <c r="G81" s="123"/>
      <c r="H81" s="1227"/>
    </row>
    <row r="82" spans="1:8" x14ac:dyDescent="0.25">
      <c r="B82" s="122"/>
      <c r="C82" s="122"/>
      <c r="D82" s="1224"/>
      <c r="E82" s="1227"/>
      <c r="F82" s="1224"/>
      <c r="G82" s="123"/>
      <c r="H82" s="1227"/>
    </row>
    <row r="83" spans="1:8" x14ac:dyDescent="0.25">
      <c r="B83" s="122"/>
      <c r="C83" s="122"/>
      <c r="D83" s="1224"/>
      <c r="E83" s="1227"/>
      <c r="F83" s="1224"/>
      <c r="G83" s="123"/>
      <c r="H83" s="1227"/>
    </row>
    <row r="84" spans="1:8" x14ac:dyDescent="0.25">
      <c r="B84" s="122"/>
      <c r="C84" s="122"/>
      <c r="D84" s="1224"/>
      <c r="E84" s="1227"/>
      <c r="F84" s="1224"/>
      <c r="G84" s="123"/>
      <c r="H84" s="1227"/>
    </row>
    <row r="85" spans="1:8" x14ac:dyDescent="0.25">
      <c r="B85" s="122"/>
      <c r="C85" s="122"/>
      <c r="D85" s="1224"/>
      <c r="E85" s="1227"/>
      <c r="F85" s="1224"/>
      <c r="G85" s="123"/>
      <c r="H85" s="1227"/>
    </row>
    <row r="86" spans="1:8" x14ac:dyDescent="0.25">
      <c r="B86" s="122"/>
      <c r="C86" s="122"/>
      <c r="D86" s="1224"/>
      <c r="E86" s="1227"/>
      <c r="F86" s="1224"/>
      <c r="G86" s="123"/>
      <c r="H86" s="1227"/>
    </row>
    <row r="87" spans="1:8" x14ac:dyDescent="0.25">
      <c r="B87" s="122"/>
      <c r="C87" s="122"/>
      <c r="D87" s="1224"/>
      <c r="E87" s="1227"/>
      <c r="F87" s="1224"/>
      <c r="G87" s="123"/>
      <c r="H87" s="1227"/>
    </row>
    <row r="88" spans="1:8" x14ac:dyDescent="0.25">
      <c r="B88" s="122"/>
      <c r="C88" s="122"/>
      <c r="D88" s="1225"/>
      <c r="E88" s="1228"/>
      <c r="F88" s="1225"/>
      <c r="G88" s="123"/>
      <c r="H88" s="1228"/>
    </row>
    <row r="89" spans="1:8" x14ac:dyDescent="0.25">
      <c r="B89" s="122"/>
      <c r="C89" s="122"/>
      <c r="D89" s="1225"/>
      <c r="E89" s="1228"/>
      <c r="F89" s="1225"/>
      <c r="G89" s="123"/>
      <c r="H89" s="1228"/>
    </row>
    <row r="90" spans="1:8" x14ac:dyDescent="0.25">
      <c r="B90" s="122"/>
      <c r="C90" s="122"/>
      <c r="D90" s="1225"/>
      <c r="E90" s="1228"/>
      <c r="F90" s="1225"/>
      <c r="G90" s="123"/>
      <c r="H90" s="1228"/>
    </row>
    <row r="91" spans="1:8" x14ac:dyDescent="0.25">
      <c r="B91" s="122"/>
      <c r="C91" s="122"/>
      <c r="D91" s="1225"/>
      <c r="E91" s="1228"/>
      <c r="F91" s="1225"/>
      <c r="G91" s="123"/>
      <c r="H91" s="1228"/>
    </row>
    <row r="92" spans="1:8" x14ac:dyDescent="0.25">
      <c r="B92" s="122"/>
      <c r="C92" s="122"/>
      <c r="D92" s="1225"/>
      <c r="E92" s="1228"/>
      <c r="F92" s="1225"/>
      <c r="G92" s="123"/>
      <c r="H92" s="1228"/>
    </row>
    <row r="93" spans="1:8" x14ac:dyDescent="0.25">
      <c r="B93" s="122"/>
      <c r="C93" s="122"/>
      <c r="D93" s="1225"/>
      <c r="E93" s="1228"/>
      <c r="F93" s="1225"/>
      <c r="G93" s="123"/>
      <c r="H93" s="1228"/>
    </row>
    <row r="94" spans="1:8" x14ac:dyDescent="0.25">
      <c r="A94" s="184"/>
      <c r="B94" s="332"/>
      <c r="C94" s="332"/>
      <c r="D94" s="99"/>
      <c r="E94" s="99"/>
      <c r="F94" s="99"/>
      <c r="G94" s="333"/>
      <c r="H94" s="99"/>
    </row>
    <row r="95" spans="1:8" x14ac:dyDescent="0.25">
      <c r="A95" s="128" t="s">
        <v>32</v>
      </c>
      <c r="B95" s="122"/>
      <c r="C95" s="122"/>
      <c r="D95" s="1224"/>
      <c r="E95" s="260"/>
      <c r="F95" s="1224"/>
      <c r="G95" s="123"/>
      <c r="H95" s="1227"/>
    </row>
    <row r="96" spans="1:8" x14ac:dyDescent="0.25">
      <c r="B96" s="922"/>
      <c r="C96" s="922"/>
      <c r="D96" s="547"/>
      <c r="E96" s="547"/>
      <c r="F96" s="547"/>
      <c r="G96" s="921"/>
      <c r="H96" s="572"/>
    </row>
    <row r="97" spans="1:8" x14ac:dyDescent="0.25">
      <c r="B97" s="922"/>
      <c r="C97" s="922"/>
      <c r="D97" s="867"/>
      <c r="E97" s="935"/>
      <c r="F97" s="547"/>
      <c r="G97" s="921"/>
      <c r="H97" s="572"/>
    </row>
    <row r="98" spans="1:8" x14ac:dyDescent="0.25">
      <c r="B98" s="922">
        <v>43772</v>
      </c>
      <c r="C98" s="922">
        <v>43774</v>
      </c>
      <c r="D98" s="547" t="s">
        <v>16307</v>
      </c>
      <c r="E98" s="547" t="s">
        <v>5895</v>
      </c>
      <c r="F98" s="547" t="s">
        <v>1397</v>
      </c>
      <c r="G98" s="921">
        <v>335.88</v>
      </c>
      <c r="H98" s="572" t="s">
        <v>16308</v>
      </c>
    </row>
    <row r="99" spans="1:8" x14ac:dyDescent="0.25">
      <c r="B99" s="922">
        <v>43772</v>
      </c>
      <c r="C99" s="922">
        <v>43774</v>
      </c>
      <c r="D99" s="547" t="s">
        <v>33</v>
      </c>
      <c r="E99" s="547" t="s">
        <v>34</v>
      </c>
      <c r="F99" s="547" t="s">
        <v>1397</v>
      </c>
      <c r="G99" s="921">
        <v>335.88</v>
      </c>
      <c r="H99" s="572" t="s">
        <v>16308</v>
      </c>
    </row>
    <row r="100" spans="1:8" x14ac:dyDescent="0.25">
      <c r="B100" s="922">
        <v>43772</v>
      </c>
      <c r="C100" s="922">
        <v>43774</v>
      </c>
      <c r="D100" s="547" t="s">
        <v>8807</v>
      </c>
      <c r="E100" s="547"/>
      <c r="F100" s="547" t="s">
        <v>1397</v>
      </c>
      <c r="G100" s="921">
        <v>5640</v>
      </c>
      <c r="H100" s="572" t="s">
        <v>16308</v>
      </c>
    </row>
    <row r="101" spans="1:8" x14ac:dyDescent="0.25">
      <c r="B101" s="922"/>
      <c r="C101" s="922"/>
      <c r="D101" s="547"/>
      <c r="E101" s="935"/>
      <c r="F101" s="547"/>
      <c r="G101" s="921"/>
      <c r="H101" s="572"/>
    </row>
    <row r="102" spans="1:8" x14ac:dyDescent="0.25">
      <c r="B102" s="922"/>
      <c r="C102" s="922"/>
      <c r="D102" s="547"/>
      <c r="E102" s="935"/>
      <c r="F102" s="547"/>
      <c r="G102" s="921"/>
      <c r="H102" s="572"/>
    </row>
    <row r="103" spans="1:8" x14ac:dyDescent="0.25">
      <c r="B103" s="922"/>
      <c r="C103" s="922"/>
      <c r="D103" s="547"/>
      <c r="E103" s="547"/>
      <c r="F103" s="547"/>
      <c r="G103" s="921"/>
      <c r="H103" s="572"/>
    </row>
    <row r="104" spans="1:8" x14ac:dyDescent="0.25">
      <c r="B104" s="922"/>
      <c r="C104" s="922"/>
      <c r="D104" s="547"/>
      <c r="E104" s="547"/>
      <c r="F104" s="547"/>
      <c r="G104" s="921"/>
      <c r="H104" s="572"/>
    </row>
    <row r="105" spans="1:8" x14ac:dyDescent="0.25">
      <c r="B105" s="922"/>
      <c r="C105" s="922"/>
      <c r="D105" s="547"/>
      <c r="E105" s="547"/>
      <c r="F105" s="547"/>
      <c r="G105" s="921"/>
      <c r="H105" s="572"/>
    </row>
    <row r="106" spans="1:8" x14ac:dyDescent="0.25">
      <c r="A106" s="184"/>
      <c r="B106" s="332"/>
      <c r="C106" s="332"/>
      <c r="D106" s="99"/>
      <c r="E106" s="99"/>
      <c r="F106" s="99"/>
      <c r="G106" s="333"/>
      <c r="H106" s="99"/>
    </row>
    <row r="107" spans="1:8" x14ac:dyDescent="0.25">
      <c r="A107" s="128" t="s">
        <v>13446</v>
      </c>
      <c r="B107" s="922"/>
      <c r="C107" s="922"/>
      <c r="D107" s="547"/>
      <c r="E107" s="547"/>
      <c r="F107" s="547"/>
      <c r="G107" s="921"/>
      <c r="H107" s="572"/>
    </row>
    <row r="108" spans="1:8" x14ac:dyDescent="0.25">
      <c r="B108" s="958"/>
      <c r="C108" s="958"/>
      <c r="D108" s="959"/>
      <c r="E108" s="960"/>
      <c r="F108" s="959"/>
      <c r="G108" s="957"/>
      <c r="H108" s="960"/>
    </row>
    <row r="109" spans="1:8" x14ac:dyDescent="0.25">
      <c r="B109" s="964"/>
      <c r="C109" s="964"/>
      <c r="D109" s="959"/>
      <c r="E109" s="960"/>
      <c r="F109" s="959"/>
      <c r="G109" s="971"/>
      <c r="H109" s="960"/>
    </row>
    <row r="110" spans="1:8" x14ac:dyDescent="0.25">
      <c r="B110" s="911"/>
      <c r="C110" s="911"/>
      <c r="D110" s="547"/>
      <c r="E110" s="547"/>
      <c r="F110" s="547"/>
      <c r="G110" s="921"/>
      <c r="H110" s="572"/>
    </row>
    <row r="111" spans="1:8" x14ac:dyDescent="0.25">
      <c r="B111" s="922"/>
      <c r="C111" s="922"/>
      <c r="D111" s="547"/>
      <c r="E111" s="547"/>
      <c r="F111" s="547"/>
      <c r="G111" s="921"/>
      <c r="H111" s="572"/>
    </row>
    <row r="112" spans="1:8" x14ac:dyDescent="0.25">
      <c r="B112" s="922"/>
      <c r="C112" s="922"/>
      <c r="D112" s="547"/>
      <c r="E112" s="547"/>
      <c r="F112" s="547"/>
      <c r="G112" s="921"/>
      <c r="H112" s="572"/>
    </row>
    <row r="113" spans="1:8" x14ac:dyDescent="0.25">
      <c r="B113" s="922"/>
      <c r="C113" s="922"/>
      <c r="D113" s="547"/>
      <c r="E113" s="547"/>
      <c r="F113" s="547"/>
      <c r="G113" s="921"/>
      <c r="H113" s="572"/>
    </row>
    <row r="114" spans="1:8" x14ac:dyDescent="0.25">
      <c r="B114" s="922"/>
      <c r="C114" s="922"/>
      <c r="D114" s="547"/>
      <c r="E114" s="935"/>
      <c r="F114" s="547"/>
      <c r="G114" s="921"/>
      <c r="H114" s="572"/>
    </row>
    <row r="115" spans="1:8" x14ac:dyDescent="0.25">
      <c r="A115" s="184" t="s">
        <v>13383</v>
      </c>
      <c r="B115" s="332"/>
      <c r="C115" s="332"/>
      <c r="D115" s="99"/>
      <c r="E115" s="99"/>
      <c r="F115" s="99"/>
      <c r="G115" s="333"/>
      <c r="H115" s="99"/>
    </row>
    <row r="116" spans="1:8" x14ac:dyDescent="0.25">
      <c r="A116" s="128" t="s">
        <v>10521</v>
      </c>
      <c r="B116" s="552"/>
      <c r="C116" s="552"/>
      <c r="D116" s="547"/>
      <c r="E116" s="547"/>
      <c r="F116" s="547"/>
      <c r="G116" s="123"/>
      <c r="H116" s="547"/>
    </row>
    <row r="117" spans="1:8" x14ac:dyDescent="0.25">
      <c r="B117" s="911"/>
      <c r="C117" s="911"/>
      <c r="D117" s="935"/>
      <c r="E117" s="935"/>
      <c r="F117" s="935"/>
      <c r="G117" s="1106"/>
      <c r="H117" s="935"/>
    </row>
    <row r="118" spans="1:8" x14ac:dyDescent="0.25">
      <c r="B118" s="911"/>
      <c r="C118" s="911"/>
      <c r="D118" s="935"/>
      <c r="E118" s="935"/>
      <c r="F118" s="935"/>
      <c r="G118" s="1106"/>
      <c r="H118" s="935"/>
    </row>
    <row r="119" spans="1:8" x14ac:dyDescent="0.25">
      <c r="B119" s="911">
        <v>43776</v>
      </c>
      <c r="C119" s="911">
        <v>43776</v>
      </c>
      <c r="D119" s="935" t="s">
        <v>14785</v>
      </c>
      <c r="E119" s="935" t="s">
        <v>16449</v>
      </c>
      <c r="F119" s="935" t="s">
        <v>12720</v>
      </c>
      <c r="G119" s="1106">
        <v>54</v>
      </c>
      <c r="H119" s="935" t="s">
        <v>16450</v>
      </c>
    </row>
    <row r="120" spans="1:8" x14ac:dyDescent="0.25">
      <c r="B120" s="911">
        <v>43776</v>
      </c>
      <c r="C120" s="911">
        <v>43776</v>
      </c>
      <c r="D120" s="935" t="s">
        <v>10545</v>
      </c>
      <c r="E120" s="935" t="s">
        <v>84</v>
      </c>
      <c r="F120" s="935" t="s">
        <v>12720</v>
      </c>
      <c r="G120" s="1106">
        <v>71</v>
      </c>
      <c r="H120" s="935" t="s">
        <v>16451</v>
      </c>
    </row>
    <row r="121" spans="1:8" x14ac:dyDescent="0.25">
      <c r="B121" s="911">
        <v>43777</v>
      </c>
      <c r="C121" s="911">
        <v>43779</v>
      </c>
      <c r="D121" s="935" t="s">
        <v>4129</v>
      </c>
      <c r="E121" s="935" t="s">
        <v>12480</v>
      </c>
      <c r="F121" s="935" t="s">
        <v>16414</v>
      </c>
      <c r="G121" s="1106">
        <v>237.8</v>
      </c>
      <c r="H121" s="935" t="s">
        <v>16448</v>
      </c>
    </row>
    <row r="122" spans="1:8" x14ac:dyDescent="0.25">
      <c r="B122" s="911">
        <v>43778</v>
      </c>
      <c r="C122" s="911">
        <v>43778</v>
      </c>
      <c r="D122" s="935" t="s">
        <v>16447</v>
      </c>
      <c r="E122" s="935" t="s">
        <v>21</v>
      </c>
      <c r="F122" s="935" t="s">
        <v>14582</v>
      </c>
      <c r="G122" s="1106">
        <v>50</v>
      </c>
      <c r="H122" s="935" t="s">
        <v>49</v>
      </c>
    </row>
    <row r="123" spans="1:8" x14ac:dyDescent="0.25">
      <c r="B123" s="911">
        <v>43788</v>
      </c>
      <c r="C123" s="911">
        <v>43788</v>
      </c>
      <c r="D123" s="935" t="s">
        <v>14983</v>
      </c>
      <c r="E123" s="935" t="s">
        <v>14984</v>
      </c>
      <c r="F123" s="935" t="s">
        <v>16395</v>
      </c>
      <c r="G123" s="1106">
        <v>97.44</v>
      </c>
      <c r="H123" s="935" t="s">
        <v>4344</v>
      </c>
    </row>
    <row r="124" spans="1:8" x14ac:dyDescent="0.25">
      <c r="B124" s="911">
        <v>43788</v>
      </c>
      <c r="C124" s="911">
        <v>43788</v>
      </c>
      <c r="D124" s="935" t="s">
        <v>4129</v>
      </c>
      <c r="E124" s="935" t="s">
        <v>12480</v>
      </c>
      <c r="F124" s="935" t="s">
        <v>5305</v>
      </c>
      <c r="G124" s="1106">
        <v>49.88</v>
      </c>
      <c r="H124" s="935" t="s">
        <v>4344</v>
      </c>
    </row>
    <row r="125" spans="1:8" x14ac:dyDescent="0.25">
      <c r="B125" s="581"/>
      <c r="C125" s="581"/>
      <c r="D125" s="1225"/>
      <c r="E125" s="1225"/>
      <c r="F125" s="1225"/>
      <c r="G125" s="682"/>
      <c r="H125" s="1225"/>
    </row>
    <row r="126" spans="1:8" x14ac:dyDescent="0.25">
      <c r="B126" s="911"/>
      <c r="C126" s="911"/>
      <c r="D126" s="935"/>
      <c r="E126" s="935"/>
      <c r="F126" s="935"/>
      <c r="G126" s="1106"/>
      <c r="H126" s="935"/>
    </row>
    <row r="127" spans="1:8" x14ac:dyDescent="0.25">
      <c r="B127" s="581"/>
      <c r="C127" s="581"/>
      <c r="D127" s="1225"/>
      <c r="E127" s="1225"/>
      <c r="F127" s="1225"/>
      <c r="G127" s="682"/>
      <c r="H127" s="1225"/>
    </row>
    <row r="128" spans="1:8" x14ac:dyDescent="0.25">
      <c r="B128" s="581"/>
      <c r="C128" s="660"/>
      <c r="D128" s="1224"/>
      <c r="E128" s="1224"/>
      <c r="F128" s="1224"/>
      <c r="G128" s="682"/>
      <c r="H128" s="1224"/>
    </row>
    <row r="129" spans="1:8" x14ac:dyDescent="0.25">
      <c r="B129" s="1226"/>
      <c r="C129" s="1226"/>
      <c r="D129" s="1225"/>
      <c r="E129" s="1225"/>
      <c r="F129" s="1225"/>
      <c r="G129" s="682"/>
      <c r="H129" s="1225"/>
    </row>
    <row r="130" spans="1:8" x14ac:dyDescent="0.25">
      <c r="B130" s="1226"/>
      <c r="C130" s="1226"/>
      <c r="D130" s="1225"/>
      <c r="E130" s="1225"/>
      <c r="F130" s="1225"/>
      <c r="G130" s="682"/>
      <c r="H130" s="1225"/>
    </row>
    <row r="131" spans="1:8" x14ac:dyDescent="0.25">
      <c r="B131" s="581"/>
      <c r="C131" s="581"/>
      <c r="D131" s="1224"/>
      <c r="E131" s="1224"/>
      <c r="F131" s="1224"/>
      <c r="G131" s="682"/>
      <c r="H131" s="1224"/>
    </row>
    <row r="132" spans="1:8" x14ac:dyDescent="0.25">
      <c r="B132" s="911"/>
      <c r="C132" s="911"/>
      <c r="D132" s="547"/>
      <c r="E132" s="935"/>
      <c r="F132" s="547"/>
      <c r="G132" s="969"/>
      <c r="H132" s="935"/>
    </row>
    <row r="133" spans="1:8" x14ac:dyDescent="0.25">
      <c r="B133" s="911"/>
      <c r="C133" s="911"/>
      <c r="D133" s="547"/>
      <c r="E133" s="935"/>
      <c r="F133" s="935"/>
      <c r="G133" s="969"/>
      <c r="H133" s="547"/>
    </row>
    <row r="134" spans="1:8" x14ac:dyDescent="0.25">
      <c r="B134" s="551"/>
      <c r="C134" s="552"/>
      <c r="D134" s="548"/>
      <c r="E134" s="548"/>
      <c r="F134" s="548"/>
      <c r="G134" s="123"/>
      <c r="H134" s="548"/>
    </row>
    <row r="135" spans="1:8" x14ac:dyDescent="0.25">
      <c r="B135" s="552"/>
      <c r="C135" s="552"/>
      <c r="D135" s="548"/>
      <c r="E135" s="548"/>
      <c r="F135" s="548"/>
      <c r="G135" s="123"/>
      <c r="H135" s="548"/>
    </row>
    <row r="136" spans="1:8" x14ac:dyDescent="0.25">
      <c r="A136" s="184"/>
      <c r="B136" s="332"/>
      <c r="C136" s="332"/>
      <c r="D136" s="99"/>
      <c r="E136" s="99"/>
      <c r="F136" s="99"/>
      <c r="G136" s="333"/>
      <c r="H136" s="99"/>
    </row>
    <row r="137" spans="1:8" x14ac:dyDescent="0.25">
      <c r="A137" s="128" t="s">
        <v>29</v>
      </c>
      <c r="B137" s="122"/>
      <c r="C137" s="126"/>
      <c r="D137" s="1224"/>
      <c r="E137" s="1227"/>
      <c r="F137" s="1224"/>
      <c r="G137" s="25"/>
      <c r="H137" s="1227"/>
    </row>
    <row r="138" spans="1:8" x14ac:dyDescent="0.25">
      <c r="B138" s="941"/>
      <c r="C138" s="941"/>
      <c r="D138" s="572"/>
      <c r="E138" s="572"/>
      <c r="F138" s="547"/>
      <c r="G138" s="956"/>
      <c r="H138" s="572"/>
    </row>
    <row r="139" spans="1:8" x14ac:dyDescent="0.25">
      <c r="B139" s="911">
        <v>43782</v>
      </c>
      <c r="C139" s="911">
        <v>43785</v>
      </c>
      <c r="D139" s="572" t="s">
        <v>12244</v>
      </c>
      <c r="E139" s="572" t="s">
        <v>15645</v>
      </c>
      <c r="F139" s="547" t="s">
        <v>1953</v>
      </c>
      <c r="G139" s="942">
        <v>635.72</v>
      </c>
      <c r="H139" s="572" t="s">
        <v>16389</v>
      </c>
    </row>
    <row r="140" spans="1:8" x14ac:dyDescent="0.25">
      <c r="B140" s="995">
        <v>43782</v>
      </c>
      <c r="C140" s="911">
        <v>43785</v>
      </c>
      <c r="D140" s="572" t="s">
        <v>16023</v>
      </c>
      <c r="E140" s="572" t="s">
        <v>3430</v>
      </c>
      <c r="F140" s="547" t="s">
        <v>1953</v>
      </c>
      <c r="G140" s="942">
        <v>635.72</v>
      </c>
      <c r="H140" s="572" t="s">
        <v>16389</v>
      </c>
    </row>
    <row r="141" spans="1:8" x14ac:dyDescent="0.25">
      <c r="B141" s="581"/>
      <c r="C141" s="1226"/>
      <c r="D141" s="1224"/>
      <c r="E141" s="1227"/>
      <c r="F141" s="1227"/>
      <c r="G141" s="242"/>
      <c r="H141" s="1227"/>
    </row>
    <row r="142" spans="1:8" x14ac:dyDescent="0.25">
      <c r="B142" s="581"/>
      <c r="C142" s="581"/>
      <c r="D142" s="1227"/>
      <c r="E142" s="1227"/>
      <c r="F142" s="1224"/>
      <c r="G142" s="1223"/>
      <c r="H142" s="1227"/>
    </row>
    <row r="143" spans="1:8" x14ac:dyDescent="0.25">
      <c r="B143" s="122"/>
      <c r="C143" s="122"/>
      <c r="D143" s="1227"/>
      <c r="E143" s="1227"/>
      <c r="F143" s="1224"/>
      <c r="G143" s="123"/>
      <c r="H143" s="1227"/>
    </row>
    <row r="144" spans="1:8" x14ac:dyDescent="0.25">
      <c r="A144" s="184"/>
      <c r="B144" s="332"/>
      <c r="C144" s="332"/>
      <c r="D144" s="99"/>
      <c r="E144" s="99"/>
      <c r="F144" s="99"/>
      <c r="G144" s="333"/>
      <c r="H144" s="99"/>
    </row>
    <row r="145" spans="1:8" x14ac:dyDescent="0.25">
      <c r="A145" s="128" t="s">
        <v>16387</v>
      </c>
      <c r="B145" s="122"/>
      <c r="C145" s="122"/>
      <c r="D145" s="1225"/>
      <c r="E145" s="1228"/>
      <c r="F145" s="1225"/>
      <c r="G145" s="123"/>
      <c r="H145" s="1228"/>
    </row>
    <row r="146" spans="1:8" x14ac:dyDescent="0.25">
      <c r="B146" s="941"/>
      <c r="C146" s="941"/>
      <c r="D146" s="936"/>
      <c r="E146" s="821"/>
      <c r="F146" s="936"/>
      <c r="G146" s="944"/>
      <c r="H146" s="821"/>
    </row>
    <row r="147" spans="1:8" x14ac:dyDescent="0.25">
      <c r="B147" s="941"/>
      <c r="C147" s="941"/>
      <c r="D147" s="936"/>
      <c r="E147" s="821"/>
      <c r="F147" s="936"/>
      <c r="G147" s="944"/>
      <c r="H147" s="821"/>
    </row>
    <row r="148" spans="1:8" x14ac:dyDescent="0.25">
      <c r="B148" s="941"/>
      <c r="C148" s="941"/>
      <c r="D148" s="936"/>
      <c r="E148" s="821"/>
      <c r="F148" s="936"/>
      <c r="G148" s="944"/>
      <c r="H148" s="821"/>
    </row>
    <row r="149" spans="1:8" x14ac:dyDescent="0.25">
      <c r="B149" s="122"/>
      <c r="C149" s="122"/>
      <c r="D149" s="1225"/>
      <c r="E149" s="1228"/>
      <c r="F149" s="1225"/>
      <c r="G149" s="123"/>
      <c r="H149" s="1228"/>
    </row>
    <row r="150" spans="1:8" x14ac:dyDescent="0.25">
      <c r="B150" s="122"/>
      <c r="C150" s="122"/>
      <c r="D150" s="1225"/>
      <c r="E150" s="1228"/>
      <c r="F150" s="1225"/>
      <c r="G150" s="123"/>
      <c r="H150" s="1228"/>
    </row>
    <row r="151" spans="1:8" x14ac:dyDescent="0.25">
      <c r="B151" s="122"/>
      <c r="C151" s="122"/>
      <c r="D151" s="1225"/>
      <c r="E151" s="1228"/>
      <c r="F151" s="1225"/>
      <c r="G151" s="123"/>
      <c r="H151" s="1228"/>
    </row>
    <row r="152" spans="1:8" x14ac:dyDescent="0.25">
      <c r="B152" s="122"/>
      <c r="C152" s="122"/>
      <c r="D152" s="1225"/>
      <c r="E152" s="1228"/>
      <c r="F152" s="1224"/>
      <c r="G152" s="123"/>
      <c r="H152" s="1228"/>
    </row>
    <row r="153" spans="1:8" x14ac:dyDescent="0.25">
      <c r="B153" s="122"/>
      <c r="C153" s="122"/>
      <c r="D153" s="1225"/>
      <c r="E153" s="1228"/>
      <c r="F153" s="1225"/>
      <c r="G153" s="123"/>
      <c r="H153" s="1228"/>
    </row>
    <row r="154" spans="1:8" x14ac:dyDescent="0.25">
      <c r="B154" s="122"/>
      <c r="C154" s="122"/>
      <c r="D154" s="1225"/>
      <c r="E154" s="1228"/>
      <c r="F154" s="1225"/>
      <c r="G154" s="123"/>
      <c r="H154" s="1228"/>
    </row>
    <row r="155" spans="1:8" x14ac:dyDescent="0.25">
      <c r="B155" s="122"/>
      <c r="C155" s="122"/>
      <c r="D155" s="1225"/>
      <c r="E155" s="1228"/>
      <c r="F155" s="1225"/>
      <c r="G155" s="123"/>
      <c r="H155" s="1225"/>
    </row>
    <row r="156" spans="1:8" x14ac:dyDescent="0.25">
      <c r="B156" s="122"/>
      <c r="C156" s="122"/>
      <c r="D156" s="1225"/>
      <c r="E156" s="1228"/>
      <c r="F156" s="1225"/>
      <c r="G156" s="123"/>
      <c r="H156" s="1225"/>
    </row>
    <row r="157" spans="1:8" x14ac:dyDescent="0.25">
      <c r="B157" s="122"/>
      <c r="C157" s="122"/>
      <c r="D157" s="1225"/>
      <c r="E157" s="1228"/>
      <c r="F157" s="1225"/>
      <c r="G157" s="123"/>
      <c r="H157" s="1225"/>
    </row>
    <row r="158" spans="1:8" x14ac:dyDescent="0.25">
      <c r="B158" s="122"/>
      <c r="C158" s="122"/>
      <c r="D158" s="1225"/>
      <c r="E158" s="1228"/>
      <c r="F158" s="1225"/>
      <c r="G158" s="123"/>
      <c r="H158" s="1225"/>
    </row>
    <row r="159" spans="1:8" x14ac:dyDescent="0.25">
      <c r="A159" s="184"/>
      <c r="B159" s="337"/>
      <c r="C159" s="337"/>
      <c r="D159" s="105"/>
      <c r="E159" s="105"/>
      <c r="F159" s="105"/>
      <c r="G159" s="338"/>
      <c r="H159" s="105"/>
    </row>
    <row r="160" spans="1:8" x14ac:dyDescent="0.25">
      <c r="A160" s="128" t="s">
        <v>13393</v>
      </c>
      <c r="B160" s="122"/>
      <c r="C160" s="122"/>
      <c r="D160" s="1225"/>
      <c r="E160" s="1228"/>
      <c r="F160" s="1225"/>
      <c r="G160" s="123"/>
      <c r="H160" s="1228"/>
    </row>
    <row r="161" spans="1:10" x14ac:dyDescent="0.25">
      <c r="B161" s="122"/>
      <c r="C161" s="122"/>
      <c r="D161" s="1302"/>
      <c r="E161" s="1304"/>
      <c r="F161" s="1302"/>
      <c r="G161" s="123"/>
      <c r="H161" s="1304"/>
    </row>
    <row r="162" spans="1:10" x14ac:dyDescent="0.25">
      <c r="B162" s="922">
        <v>43772</v>
      </c>
      <c r="C162" s="922">
        <v>43775</v>
      </c>
      <c r="D162" s="935" t="s">
        <v>6482</v>
      </c>
      <c r="E162" s="950" t="s">
        <v>9264</v>
      </c>
      <c r="F162" s="935" t="s">
        <v>16378</v>
      </c>
      <c r="G162" s="1015">
        <v>1502.71</v>
      </c>
      <c r="H162" s="950" t="s">
        <v>16379</v>
      </c>
    </row>
    <row r="163" spans="1:10" x14ac:dyDescent="0.25">
      <c r="B163" s="922">
        <v>43772</v>
      </c>
      <c r="C163" s="922">
        <v>43775</v>
      </c>
      <c r="D163" s="935" t="s">
        <v>12920</v>
      </c>
      <c r="E163" s="950" t="s">
        <v>12921</v>
      </c>
      <c r="F163" s="935" t="s">
        <v>16378</v>
      </c>
      <c r="G163" s="1015">
        <v>1502.71</v>
      </c>
      <c r="H163" s="950" t="s">
        <v>16379</v>
      </c>
    </row>
    <row r="164" spans="1:10" x14ac:dyDescent="0.25">
      <c r="B164" s="922">
        <v>43772</v>
      </c>
      <c r="C164" s="922">
        <v>43775</v>
      </c>
      <c r="D164" s="935" t="s">
        <v>16380</v>
      </c>
      <c r="E164" s="950" t="s">
        <v>16369</v>
      </c>
      <c r="F164" s="935" t="s">
        <v>16378</v>
      </c>
      <c r="G164" s="1015">
        <v>1502.71</v>
      </c>
      <c r="H164" s="950" t="s">
        <v>16379</v>
      </c>
    </row>
    <row r="165" spans="1:10" x14ac:dyDescent="0.25">
      <c r="B165" s="922">
        <v>43772</v>
      </c>
      <c r="C165" s="922">
        <v>43774</v>
      </c>
      <c r="D165" s="935" t="s">
        <v>1167</v>
      </c>
      <c r="E165" s="950" t="s">
        <v>548</v>
      </c>
      <c r="F165" s="935" t="s">
        <v>4181</v>
      </c>
      <c r="G165" s="1015">
        <v>1470.35</v>
      </c>
      <c r="H165" s="950" t="s">
        <v>16381</v>
      </c>
    </row>
    <row r="166" spans="1:10" x14ac:dyDescent="0.25">
      <c r="B166" s="922">
        <v>43790</v>
      </c>
      <c r="C166" s="922">
        <v>43791</v>
      </c>
      <c r="D166" s="935" t="s">
        <v>2320</v>
      </c>
      <c r="E166" s="950" t="s">
        <v>36</v>
      </c>
      <c r="F166" s="935" t="s">
        <v>1748</v>
      </c>
      <c r="G166" s="1015">
        <v>0</v>
      </c>
      <c r="H166" s="950" t="s">
        <v>16382</v>
      </c>
    </row>
    <row r="167" spans="1:10" x14ac:dyDescent="0.25">
      <c r="B167" s="122"/>
      <c r="C167" s="122"/>
      <c r="D167" s="1302"/>
      <c r="E167" s="1304"/>
      <c r="F167" s="1302"/>
      <c r="G167" s="123"/>
      <c r="H167" s="1304"/>
    </row>
    <row r="168" spans="1:10" x14ac:dyDescent="0.25">
      <c r="B168" s="122"/>
      <c r="C168" s="122"/>
      <c r="D168" s="1302"/>
      <c r="E168" s="1304"/>
      <c r="F168" s="1302"/>
      <c r="G168" s="123"/>
      <c r="H168" s="1304"/>
    </row>
    <row r="169" spans="1:10" x14ac:dyDescent="0.25">
      <c r="B169" s="941"/>
      <c r="C169" s="941"/>
      <c r="D169" s="216"/>
      <c r="E169" s="216"/>
      <c r="F169" s="216"/>
      <c r="G169" s="944"/>
      <c r="H169" s="216"/>
      <c r="I169" s="936"/>
      <c r="J169" s="936"/>
    </row>
    <row r="170" spans="1:10" x14ac:dyDescent="0.25">
      <c r="B170" s="122"/>
      <c r="C170" s="122"/>
      <c r="D170" s="1225"/>
      <c r="E170" s="1228"/>
      <c r="F170" s="1225"/>
      <c r="G170" s="123"/>
      <c r="H170" s="1228"/>
    </row>
    <row r="171" spans="1:10" x14ac:dyDescent="0.25">
      <c r="A171" s="184"/>
      <c r="B171" s="337"/>
      <c r="C171" s="337"/>
      <c r="D171" s="105"/>
      <c r="E171" s="105"/>
      <c r="F171" s="105"/>
      <c r="G171" s="338"/>
      <c r="H171" s="105"/>
    </row>
    <row r="172" spans="1:10" x14ac:dyDescent="0.25">
      <c r="A172" s="128" t="s">
        <v>6335</v>
      </c>
      <c r="B172" s="115"/>
      <c r="C172" s="115"/>
      <c r="D172" s="1228"/>
      <c r="E172" s="1228"/>
      <c r="F172" s="1228"/>
      <c r="G172" s="113"/>
      <c r="H172" s="1228"/>
    </row>
    <row r="173" spans="1:10" x14ac:dyDescent="0.25">
      <c r="B173" s="115"/>
      <c r="C173" s="115"/>
      <c r="D173" s="1228"/>
      <c r="E173" s="1228"/>
      <c r="F173" s="1228"/>
      <c r="G173" s="113"/>
      <c r="H173" s="232"/>
    </row>
    <row r="174" spans="1:10" x14ac:dyDescent="0.25">
      <c r="B174" s="115"/>
      <c r="C174" s="115"/>
      <c r="D174" s="1228"/>
      <c r="E174" s="1228"/>
      <c r="F174" s="1228"/>
      <c r="G174" s="113"/>
      <c r="H174" s="1228"/>
    </row>
    <row r="175" spans="1:10" x14ac:dyDescent="0.25">
      <c r="B175" s="122"/>
      <c r="C175" s="122"/>
      <c r="D175" s="1225"/>
      <c r="E175" s="1228"/>
      <c r="F175" s="1225"/>
      <c r="G175" s="123"/>
      <c r="H175" s="1225"/>
    </row>
    <row r="176" spans="1:10" x14ac:dyDescent="0.25">
      <c r="B176" s="115"/>
      <c r="C176" s="115"/>
      <c r="D176" s="1228"/>
      <c r="E176" s="1228"/>
      <c r="F176" s="1228"/>
      <c r="G176" s="113"/>
      <c r="H176" s="1228"/>
    </row>
    <row r="177" spans="1:8" x14ac:dyDescent="0.25">
      <c r="B177" s="115"/>
      <c r="C177" s="115"/>
      <c r="D177" s="1228"/>
      <c r="E177" s="1228"/>
      <c r="F177" s="1228"/>
      <c r="G177" s="113"/>
      <c r="H177" s="1228"/>
    </row>
    <row r="178" spans="1:8" x14ac:dyDescent="0.25">
      <c r="A178" s="184"/>
      <c r="B178" s="332"/>
      <c r="C178" s="332"/>
      <c r="D178" s="99"/>
      <c r="E178" s="99"/>
      <c r="F178" s="99"/>
      <c r="G178" s="333"/>
      <c r="H178" s="99"/>
    </row>
    <row r="179" spans="1:8" x14ac:dyDescent="0.25">
      <c r="A179" s="128" t="s">
        <v>181</v>
      </c>
      <c r="B179" s="122"/>
      <c r="C179" s="122"/>
      <c r="D179" s="1225"/>
      <c r="E179" s="1228"/>
      <c r="F179" s="1225"/>
      <c r="G179" s="123"/>
      <c r="H179" s="1225"/>
    </row>
    <row r="180" spans="1:8" x14ac:dyDescent="0.25">
      <c r="B180" s="948"/>
      <c r="C180" s="948"/>
      <c r="D180" s="945"/>
      <c r="E180" s="946"/>
      <c r="F180" s="815"/>
      <c r="G180" s="947"/>
      <c r="H180" s="599"/>
    </row>
    <row r="181" spans="1:8" x14ac:dyDescent="0.25">
      <c r="B181" s="948">
        <v>43782</v>
      </c>
      <c r="C181" s="948">
        <v>43784</v>
      </c>
      <c r="D181" s="945" t="s">
        <v>11114</v>
      </c>
      <c r="E181" s="946" t="s">
        <v>36</v>
      </c>
      <c r="F181" s="815" t="s">
        <v>1187</v>
      </c>
      <c r="G181" s="1197">
        <v>2500</v>
      </c>
      <c r="H181" s="599" t="s">
        <v>1593</v>
      </c>
    </row>
    <row r="182" spans="1:8" x14ac:dyDescent="0.25">
      <c r="B182" s="939">
        <v>43782</v>
      </c>
      <c r="C182" s="939">
        <v>43784</v>
      </c>
      <c r="D182" s="950" t="s">
        <v>2453</v>
      </c>
      <c r="E182" s="950" t="s">
        <v>10479</v>
      </c>
      <c r="F182" s="950" t="s">
        <v>1187</v>
      </c>
      <c r="G182" s="938">
        <v>2500</v>
      </c>
      <c r="H182" s="950" t="s">
        <v>1593</v>
      </c>
    </row>
    <row r="183" spans="1:8" x14ac:dyDescent="0.25">
      <c r="B183" s="939"/>
      <c r="C183" s="939"/>
      <c r="D183" s="950"/>
      <c r="E183" s="935"/>
      <c r="F183" s="950"/>
      <c r="G183" s="951"/>
      <c r="H183" s="950"/>
    </row>
    <row r="184" spans="1:8" x14ac:dyDescent="0.25">
      <c r="A184" s="184"/>
      <c r="B184" s="337"/>
      <c r="C184" s="337"/>
      <c r="D184" s="105"/>
      <c r="E184" s="105"/>
      <c r="F184" s="105"/>
      <c r="G184" s="338"/>
      <c r="H184" s="105"/>
    </row>
    <row r="185" spans="1:8" x14ac:dyDescent="0.25">
      <c r="A185" s="128" t="s">
        <v>9060</v>
      </c>
      <c r="B185" s="115"/>
      <c r="C185" s="115"/>
      <c r="D185" s="549"/>
      <c r="E185" s="549"/>
      <c r="F185" s="549"/>
      <c r="G185" s="113"/>
      <c r="H185" s="549"/>
    </row>
    <row r="186" spans="1:8" x14ac:dyDescent="0.25">
      <c r="B186" s="115"/>
      <c r="C186" s="115"/>
      <c r="D186" s="549"/>
      <c r="E186" s="549"/>
      <c r="F186" s="549"/>
      <c r="G186" s="113"/>
      <c r="H186" s="549"/>
    </row>
    <row r="187" spans="1:8" x14ac:dyDescent="0.25">
      <c r="B187" s="115"/>
      <c r="C187" s="115"/>
      <c r="D187" s="549"/>
      <c r="E187" s="549"/>
      <c r="F187" s="549"/>
      <c r="G187" s="113"/>
      <c r="H187" s="549"/>
    </row>
    <row r="188" spans="1:8" x14ac:dyDescent="0.25">
      <c r="B188" s="115"/>
      <c r="C188" s="115"/>
      <c r="D188" s="549"/>
      <c r="E188" s="549"/>
      <c r="F188" s="549"/>
      <c r="G188" s="113"/>
      <c r="H188" s="549"/>
    </row>
    <row r="189" spans="1:8" x14ac:dyDescent="0.25">
      <c r="B189" s="115"/>
      <c r="C189" s="115"/>
      <c r="D189" s="549"/>
      <c r="E189" s="549"/>
      <c r="F189" s="549"/>
      <c r="G189" s="113"/>
      <c r="H189" s="549"/>
    </row>
    <row r="190" spans="1:8" x14ac:dyDescent="0.25">
      <c r="B190" s="115"/>
      <c r="C190" s="115"/>
      <c r="D190" s="549"/>
      <c r="E190" s="549"/>
      <c r="F190" s="549"/>
      <c r="G190" s="113"/>
      <c r="H190" s="549"/>
    </row>
    <row r="191" spans="1:8" x14ac:dyDescent="0.25">
      <c r="B191" s="115"/>
      <c r="C191" s="115"/>
      <c r="D191" s="549"/>
      <c r="E191" s="549"/>
      <c r="F191" s="549"/>
      <c r="G191" s="113"/>
      <c r="H191" s="549"/>
    </row>
    <row r="192" spans="1:8" x14ac:dyDescent="0.25">
      <c r="A192" s="184"/>
      <c r="B192" s="337"/>
      <c r="C192" s="337"/>
      <c r="D192" s="105"/>
      <c r="E192" s="105"/>
      <c r="F192" s="105"/>
      <c r="G192" s="338"/>
      <c r="H192" s="105"/>
    </row>
    <row r="193" spans="1:8" x14ac:dyDescent="0.25">
      <c r="A193" s="128" t="s">
        <v>8603</v>
      </c>
      <c r="B193" s="760"/>
      <c r="C193" s="760"/>
      <c r="D193" s="136"/>
      <c r="E193" s="136"/>
      <c r="F193" s="136"/>
      <c r="G193" s="732"/>
      <c r="H193" s="136"/>
    </row>
    <row r="194" spans="1:8" x14ac:dyDescent="0.25">
      <c r="B194" s="760"/>
      <c r="C194" s="760"/>
      <c r="D194" s="136"/>
      <c r="E194" s="136"/>
      <c r="F194" s="136"/>
      <c r="G194" s="732"/>
      <c r="H194" s="136"/>
    </row>
    <row r="195" spans="1:8" x14ac:dyDescent="0.25">
      <c r="B195" s="760"/>
      <c r="C195" s="760"/>
      <c r="D195" s="136"/>
      <c r="E195" s="136"/>
      <c r="F195" s="136"/>
      <c r="G195" s="732"/>
      <c r="H195" s="136"/>
    </row>
    <row r="196" spans="1:8" x14ac:dyDescent="0.25">
      <c r="B196" s="760"/>
      <c r="C196" s="760"/>
      <c r="D196" s="136"/>
      <c r="E196" s="136"/>
      <c r="F196" s="136"/>
      <c r="G196" s="732"/>
      <c r="H196" s="136"/>
    </row>
    <row r="197" spans="1:8" x14ac:dyDescent="0.25">
      <c r="B197" s="760"/>
      <c r="C197" s="760"/>
      <c r="D197" s="136"/>
      <c r="E197" s="136"/>
      <c r="F197" s="136"/>
      <c r="G197" s="732"/>
      <c r="H197" s="136"/>
    </row>
    <row r="198" spans="1:8" x14ac:dyDescent="0.25">
      <c r="B198" s="760"/>
      <c r="C198" s="760"/>
      <c r="D198" s="136"/>
      <c r="E198" s="136"/>
      <c r="F198" s="136"/>
      <c r="G198" s="732"/>
      <c r="H198" s="136"/>
    </row>
    <row r="199" spans="1:8" x14ac:dyDescent="0.25">
      <c r="B199" s="115"/>
      <c r="C199" s="115"/>
      <c r="D199" s="549"/>
      <c r="E199" s="549"/>
      <c r="F199" s="549"/>
      <c r="G199" s="113"/>
      <c r="H199" s="1228"/>
    </row>
    <row r="200" spans="1:8" x14ac:dyDescent="0.25">
      <c r="B200" s="115"/>
      <c r="C200" s="115"/>
      <c r="D200" s="549"/>
      <c r="E200" s="549"/>
      <c r="F200" s="550"/>
      <c r="G200" s="113"/>
      <c r="H200" s="549"/>
    </row>
    <row r="201" spans="1:8" x14ac:dyDescent="0.25">
      <c r="A201" s="184"/>
      <c r="B201" s="332"/>
      <c r="C201" s="332"/>
      <c r="D201" s="99"/>
      <c r="E201" s="99"/>
      <c r="F201" s="99"/>
      <c r="G201" s="333"/>
      <c r="H201" s="99"/>
    </row>
    <row r="202" spans="1:8" x14ac:dyDescent="0.25">
      <c r="A202" s="128" t="s">
        <v>28</v>
      </c>
      <c r="B202" s="551"/>
      <c r="C202" s="552"/>
      <c r="D202" s="553"/>
      <c r="E202" s="553"/>
      <c r="F202" s="553"/>
      <c r="G202" s="560"/>
      <c r="H202" s="553"/>
    </row>
    <row r="203" spans="1:8" x14ac:dyDescent="0.25">
      <c r="B203" s="551"/>
      <c r="C203" s="551"/>
      <c r="D203" s="553"/>
      <c r="E203" s="553"/>
      <c r="F203" s="553"/>
      <c r="G203" s="123"/>
      <c r="H203" s="553"/>
    </row>
    <row r="204" spans="1:8" x14ac:dyDescent="0.25">
      <c r="B204" s="551"/>
      <c r="C204" s="551"/>
      <c r="D204" s="553"/>
      <c r="E204" s="553"/>
      <c r="F204" s="553"/>
      <c r="G204" s="123"/>
      <c r="H204" s="553"/>
    </row>
    <row r="205" spans="1:8" x14ac:dyDescent="0.25">
      <c r="B205" s="551"/>
      <c r="C205" s="551"/>
      <c r="D205" s="553"/>
      <c r="E205" s="553"/>
      <c r="F205" s="553"/>
      <c r="G205" s="123"/>
      <c r="H205" s="553"/>
    </row>
    <row r="206" spans="1:8" x14ac:dyDescent="0.25">
      <c r="B206" s="922">
        <v>43789</v>
      </c>
      <c r="C206" s="922">
        <v>43790</v>
      </c>
      <c r="D206" s="553" t="s">
        <v>632</v>
      </c>
      <c r="E206" s="553" t="s">
        <v>15052</v>
      </c>
      <c r="F206" s="553" t="s">
        <v>9489</v>
      </c>
      <c r="G206" s="1110">
        <v>484</v>
      </c>
      <c r="H206" s="553" t="s">
        <v>16462</v>
      </c>
    </row>
    <row r="207" spans="1:8" x14ac:dyDescent="0.25">
      <c r="B207" s="922">
        <v>43789</v>
      </c>
      <c r="C207" s="922">
        <v>43790</v>
      </c>
      <c r="D207" s="553" t="s">
        <v>6112</v>
      </c>
      <c r="E207" s="553" t="s">
        <v>6595</v>
      </c>
      <c r="F207" s="553" t="s">
        <v>9489</v>
      </c>
      <c r="G207" s="1110">
        <v>527</v>
      </c>
      <c r="H207" s="553" t="s">
        <v>16462</v>
      </c>
    </row>
    <row r="208" spans="1:8" x14ac:dyDescent="0.25">
      <c r="B208" s="551"/>
      <c r="C208" s="551"/>
      <c r="D208" s="553"/>
      <c r="E208" s="553"/>
      <c r="F208" s="553"/>
      <c r="G208" s="123"/>
      <c r="H208" s="553"/>
    </row>
    <row r="209" spans="1:8" x14ac:dyDescent="0.25">
      <c r="B209" s="551"/>
      <c r="C209" s="551"/>
      <c r="D209" s="553"/>
      <c r="E209" s="553"/>
      <c r="F209" s="553"/>
      <c r="G209" s="123"/>
      <c r="H209" s="553"/>
    </row>
    <row r="210" spans="1:8" x14ac:dyDescent="0.25">
      <c r="B210" s="551"/>
      <c r="C210" s="551"/>
      <c r="D210" s="553"/>
      <c r="E210" s="553"/>
      <c r="F210" s="553"/>
      <c r="G210" s="123"/>
      <c r="H210" s="553"/>
    </row>
    <row r="211" spans="1:8" x14ac:dyDescent="0.25">
      <c r="B211" s="551"/>
      <c r="C211" s="551"/>
      <c r="D211" s="553"/>
      <c r="E211" s="553"/>
      <c r="F211" s="553"/>
      <c r="G211" s="123"/>
      <c r="H211" s="553"/>
    </row>
    <row r="212" spans="1:8" x14ac:dyDescent="0.25">
      <c r="B212" s="551"/>
      <c r="C212" s="551"/>
      <c r="D212" s="553"/>
      <c r="E212" s="553"/>
      <c r="F212" s="553"/>
      <c r="G212" s="123"/>
      <c r="H212" s="553"/>
    </row>
    <row r="213" spans="1:8" x14ac:dyDescent="0.25">
      <c r="B213" s="551"/>
      <c r="C213" s="551"/>
      <c r="D213" s="553"/>
      <c r="E213" s="553"/>
      <c r="F213" s="553"/>
      <c r="G213" s="123"/>
      <c r="H213" s="553"/>
    </row>
    <row r="214" spans="1:8" x14ac:dyDescent="0.25">
      <c r="B214" s="551"/>
      <c r="C214" s="551"/>
      <c r="D214" s="553"/>
      <c r="E214" s="553"/>
      <c r="F214" s="553"/>
      <c r="G214" s="123"/>
      <c r="H214" s="553"/>
    </row>
    <row r="215" spans="1:8" x14ac:dyDescent="0.25">
      <c r="B215" s="551"/>
      <c r="C215" s="551"/>
      <c r="D215" s="553"/>
      <c r="E215" s="553"/>
      <c r="F215" s="553"/>
      <c r="G215" s="123"/>
      <c r="H215" s="553"/>
    </row>
    <row r="216" spans="1:8" x14ac:dyDescent="0.25">
      <c r="B216" s="551"/>
      <c r="C216" s="551"/>
      <c r="D216" s="553"/>
      <c r="E216" s="553"/>
      <c r="F216" s="553"/>
      <c r="G216" s="123"/>
      <c r="H216" s="553"/>
    </row>
    <row r="217" spans="1:8" x14ac:dyDescent="0.25">
      <c r="B217" s="551"/>
      <c r="C217" s="551"/>
      <c r="D217" s="553"/>
      <c r="E217" s="553"/>
      <c r="F217" s="553"/>
      <c r="G217" s="123"/>
      <c r="H217" s="553"/>
    </row>
    <row r="218" spans="1:8" x14ac:dyDescent="0.25">
      <c r="B218" s="551"/>
      <c r="C218" s="551"/>
      <c r="D218" s="553"/>
      <c r="E218" s="553"/>
      <c r="F218" s="553"/>
      <c r="G218" s="123"/>
      <c r="H218" s="553"/>
    </row>
    <row r="219" spans="1:8" x14ac:dyDescent="0.25">
      <c r="A219" s="184"/>
      <c r="B219" s="332"/>
      <c r="C219" s="332"/>
      <c r="D219" s="99"/>
      <c r="E219" s="99"/>
      <c r="F219" s="99"/>
      <c r="G219" s="333"/>
      <c r="H219" s="99"/>
    </row>
    <row r="220" spans="1:8" x14ac:dyDescent="0.25">
      <c r="A220" s="128" t="s">
        <v>50</v>
      </c>
      <c r="B220" s="126"/>
      <c r="C220" s="126"/>
      <c r="D220" s="273"/>
      <c r="E220" s="1227"/>
      <c r="F220" s="1224"/>
      <c r="G220" s="25"/>
      <c r="H220" s="1227"/>
    </row>
    <row r="221" spans="1:8" x14ac:dyDescent="0.25">
      <c r="B221" s="126"/>
      <c r="C221" s="126"/>
      <c r="D221" s="1224"/>
      <c r="E221" s="1227"/>
      <c r="F221" s="1224"/>
      <c r="G221" s="25"/>
      <c r="H221" s="1227"/>
    </row>
    <row r="222" spans="1:8" x14ac:dyDescent="0.25">
      <c r="B222" s="842">
        <v>43772</v>
      </c>
      <c r="C222" s="842">
        <v>43775</v>
      </c>
      <c r="D222" s="1121" t="s">
        <v>16205</v>
      </c>
      <c r="E222" s="572" t="s">
        <v>16206</v>
      </c>
      <c r="F222" s="547" t="s">
        <v>16207</v>
      </c>
      <c r="G222" s="1170">
        <v>1549</v>
      </c>
      <c r="H222" s="572" t="s">
        <v>16208</v>
      </c>
    </row>
    <row r="223" spans="1:8" x14ac:dyDescent="0.25">
      <c r="B223" s="1149"/>
      <c r="C223" s="1149"/>
      <c r="D223" s="1148"/>
      <c r="E223" s="570"/>
      <c r="F223" s="813"/>
      <c r="G223" s="863"/>
      <c r="H223" s="570"/>
    </row>
    <row r="224" spans="1:8" x14ac:dyDescent="0.25">
      <c r="B224" s="1149"/>
      <c r="C224" s="1149"/>
      <c r="D224" s="1148"/>
      <c r="E224" s="570"/>
      <c r="F224" s="813"/>
      <c r="G224" s="863"/>
      <c r="H224" s="570"/>
    </row>
    <row r="225" spans="1:8" x14ac:dyDescent="0.25">
      <c r="B225" s="1149"/>
      <c r="C225" s="1149"/>
      <c r="D225" s="1148"/>
      <c r="E225" s="570"/>
      <c r="F225" s="813"/>
      <c r="G225" s="863"/>
      <c r="H225" s="570"/>
    </row>
    <row r="226" spans="1:8" x14ac:dyDescent="0.25">
      <c r="B226" s="1149"/>
      <c r="C226" s="1149"/>
      <c r="D226" s="1148"/>
      <c r="E226" s="570"/>
      <c r="F226" s="813"/>
      <c r="G226" s="863"/>
      <c r="H226" s="570"/>
    </row>
    <row r="227" spans="1:8" x14ac:dyDescent="0.25">
      <c r="B227" s="126"/>
      <c r="C227" s="126"/>
      <c r="D227" s="273"/>
      <c r="E227" s="1227"/>
      <c r="F227" s="1224"/>
      <c r="G227" s="25"/>
      <c r="H227" s="1227"/>
    </row>
    <row r="228" spans="1:8" x14ac:dyDescent="0.25">
      <c r="A228" s="184"/>
      <c r="B228" s="332"/>
      <c r="C228" s="332"/>
      <c r="D228" s="99"/>
      <c r="E228" s="99"/>
      <c r="F228" s="99"/>
      <c r="G228" s="333"/>
      <c r="H228" s="99"/>
    </row>
    <row r="229" spans="1:8" x14ac:dyDescent="0.25">
      <c r="A229" s="128" t="s">
        <v>639</v>
      </c>
      <c r="B229" s="842"/>
      <c r="C229" s="842"/>
      <c r="D229" s="1121"/>
      <c r="E229" s="572"/>
      <c r="F229" s="813"/>
      <c r="G229" s="811"/>
      <c r="H229" s="572"/>
    </row>
    <row r="230" spans="1:8" x14ac:dyDescent="0.25">
      <c r="B230" s="552">
        <v>43781</v>
      </c>
      <c r="C230" s="552">
        <v>43784</v>
      </c>
      <c r="D230" s="547" t="s">
        <v>9788</v>
      </c>
      <c r="E230" s="572" t="s">
        <v>16372</v>
      </c>
      <c r="F230" s="547" t="s">
        <v>6860</v>
      </c>
      <c r="G230" s="1171">
        <v>1220.31</v>
      </c>
      <c r="H230" s="572" t="s">
        <v>16374</v>
      </c>
    </row>
    <row r="231" spans="1:8" x14ac:dyDescent="0.25">
      <c r="B231" s="552">
        <v>43781</v>
      </c>
      <c r="C231" s="552">
        <v>43784</v>
      </c>
      <c r="D231" s="547" t="s">
        <v>16375</v>
      </c>
      <c r="E231" s="572" t="s">
        <v>16049</v>
      </c>
      <c r="F231" s="547" t="s">
        <v>6860</v>
      </c>
      <c r="G231" s="1171">
        <v>1324.57</v>
      </c>
      <c r="H231" s="572" t="s">
        <v>16374</v>
      </c>
    </row>
    <row r="232" spans="1:8" x14ac:dyDescent="0.25">
      <c r="B232" s="126"/>
      <c r="C232" s="126"/>
      <c r="D232" s="1227"/>
      <c r="E232" s="1227"/>
      <c r="F232" s="1224"/>
      <c r="G232" s="76"/>
      <c r="H232" s="1227"/>
    </row>
    <row r="233" spans="1:8" x14ac:dyDescent="0.25">
      <c r="A233" s="184"/>
      <c r="B233" s="332"/>
      <c r="C233" s="332"/>
      <c r="D233" s="99"/>
      <c r="E233" s="99"/>
      <c r="F233" s="99"/>
      <c r="G233" s="333"/>
      <c r="H233" s="99"/>
    </row>
    <row r="234" spans="1:8" x14ac:dyDescent="0.25">
      <c r="A234" s="128" t="s">
        <v>1644</v>
      </c>
      <c r="B234" s="551"/>
      <c r="C234" s="551"/>
      <c r="D234" s="548"/>
      <c r="E234" s="548"/>
      <c r="F234" s="548"/>
      <c r="G234" s="123"/>
      <c r="H234" s="548"/>
    </row>
    <row r="235" spans="1:8" x14ac:dyDescent="0.25">
      <c r="B235" s="551"/>
      <c r="C235" s="551"/>
      <c r="D235" s="548"/>
      <c r="E235" s="548"/>
      <c r="F235" s="548"/>
      <c r="G235" s="123"/>
      <c r="H235" s="548"/>
    </row>
    <row r="236" spans="1:8" x14ac:dyDescent="0.25">
      <c r="B236" s="551"/>
      <c r="C236" s="551"/>
      <c r="D236" s="548"/>
      <c r="E236" s="548"/>
      <c r="F236" s="548"/>
      <c r="G236" s="123"/>
      <c r="H236" s="548"/>
    </row>
    <row r="237" spans="1:8" x14ac:dyDescent="0.25">
      <c r="B237" s="922">
        <v>43775</v>
      </c>
      <c r="C237" s="922">
        <v>43777</v>
      </c>
      <c r="D237" s="935" t="s">
        <v>6360</v>
      </c>
      <c r="E237" s="935" t="s">
        <v>12847</v>
      </c>
      <c r="F237" s="935" t="s">
        <v>895</v>
      </c>
      <c r="G237" s="1015">
        <v>702.28</v>
      </c>
      <c r="H237" s="935" t="s">
        <v>16512</v>
      </c>
    </row>
    <row r="238" spans="1:8" x14ac:dyDescent="0.25">
      <c r="B238" s="922">
        <v>43780</v>
      </c>
      <c r="C238" s="922">
        <v>43781</v>
      </c>
      <c r="D238" s="935" t="s">
        <v>1947</v>
      </c>
      <c r="E238" s="935" t="s">
        <v>16513</v>
      </c>
      <c r="F238" s="935" t="s">
        <v>16514</v>
      </c>
      <c r="G238" s="1015">
        <v>263.3</v>
      </c>
      <c r="H238" s="935" t="s">
        <v>16515</v>
      </c>
    </row>
    <row r="239" spans="1:8" x14ac:dyDescent="0.25">
      <c r="B239" s="922">
        <v>43780</v>
      </c>
      <c r="C239" s="922">
        <v>43781</v>
      </c>
      <c r="D239" s="935" t="s">
        <v>8623</v>
      </c>
      <c r="E239" s="935" t="s">
        <v>1177</v>
      </c>
      <c r="F239" s="935" t="s">
        <v>16514</v>
      </c>
      <c r="G239" s="1015">
        <v>431.31</v>
      </c>
      <c r="H239" s="935" t="s">
        <v>16515</v>
      </c>
    </row>
    <row r="240" spans="1:8" x14ac:dyDescent="0.25">
      <c r="B240" s="922">
        <v>43780</v>
      </c>
      <c r="C240" s="922">
        <v>43781</v>
      </c>
      <c r="D240" s="935" t="s">
        <v>760</v>
      </c>
      <c r="E240" s="935" t="s">
        <v>16516</v>
      </c>
      <c r="F240" s="935" t="s">
        <v>16514</v>
      </c>
      <c r="G240" s="1015">
        <v>82.5</v>
      </c>
      <c r="H240" s="935" t="s">
        <v>16515</v>
      </c>
    </row>
    <row r="241" spans="1:8" x14ac:dyDescent="0.25">
      <c r="B241" s="922">
        <v>43777</v>
      </c>
      <c r="C241" s="922">
        <v>43781</v>
      </c>
      <c r="D241" s="935" t="s">
        <v>15112</v>
      </c>
      <c r="E241" s="935" t="s">
        <v>16517</v>
      </c>
      <c r="F241" s="935" t="s">
        <v>180</v>
      </c>
      <c r="G241" s="1015">
        <v>1250.57</v>
      </c>
      <c r="H241" s="935" t="s">
        <v>16518</v>
      </c>
    </row>
    <row r="242" spans="1:8" x14ac:dyDescent="0.25">
      <c r="B242" s="922">
        <v>43777</v>
      </c>
      <c r="C242" s="922">
        <v>43781</v>
      </c>
      <c r="D242" s="935" t="s">
        <v>15115</v>
      </c>
      <c r="E242" s="935" t="s">
        <v>16519</v>
      </c>
      <c r="F242" s="935" t="s">
        <v>180</v>
      </c>
      <c r="G242" s="1015">
        <v>1259.1600000000001</v>
      </c>
      <c r="H242" s="935" t="s">
        <v>16518</v>
      </c>
    </row>
    <row r="243" spans="1:8" x14ac:dyDescent="0.25">
      <c r="B243" s="922">
        <v>43782</v>
      </c>
      <c r="C243" s="922">
        <v>43786</v>
      </c>
      <c r="D243" s="935" t="s">
        <v>8619</v>
      </c>
      <c r="E243" s="935" t="s">
        <v>12859</v>
      </c>
      <c r="F243" s="935" t="s">
        <v>7306</v>
      </c>
      <c r="G243" s="1015">
        <v>999.4</v>
      </c>
      <c r="H243" s="935" t="s">
        <v>4939</v>
      </c>
    </row>
    <row r="244" spans="1:8" x14ac:dyDescent="0.25">
      <c r="B244" s="922">
        <v>43786</v>
      </c>
      <c r="C244" s="922">
        <v>43789</v>
      </c>
      <c r="D244" s="935" t="s">
        <v>16520</v>
      </c>
      <c r="E244" s="935" t="s">
        <v>15106</v>
      </c>
      <c r="F244" s="935" t="s">
        <v>587</v>
      </c>
      <c r="G244" s="1015">
        <v>838.03</v>
      </c>
      <c r="H244" s="935" t="s">
        <v>16521</v>
      </c>
    </row>
    <row r="245" spans="1:8" x14ac:dyDescent="0.25">
      <c r="B245" s="922">
        <v>43786</v>
      </c>
      <c r="C245" s="922">
        <v>43789</v>
      </c>
      <c r="D245" s="935" t="s">
        <v>16522</v>
      </c>
      <c r="E245" s="935" t="s">
        <v>16523</v>
      </c>
      <c r="F245" s="935" t="s">
        <v>587</v>
      </c>
      <c r="G245" s="1015">
        <v>985.03</v>
      </c>
      <c r="H245" s="935" t="s">
        <v>16521</v>
      </c>
    </row>
    <row r="246" spans="1:8" x14ac:dyDescent="0.25">
      <c r="B246" s="922">
        <v>43790</v>
      </c>
      <c r="C246" s="922">
        <v>43793</v>
      </c>
      <c r="D246" s="935" t="s">
        <v>6360</v>
      </c>
      <c r="E246" s="935" t="s">
        <v>12847</v>
      </c>
      <c r="F246" s="935" t="s">
        <v>587</v>
      </c>
      <c r="G246" s="1015">
        <v>1582.6</v>
      </c>
      <c r="H246" s="935" t="s">
        <v>16524</v>
      </c>
    </row>
    <row r="247" spans="1:8" x14ac:dyDescent="0.25">
      <c r="B247" s="922">
        <v>43788</v>
      </c>
      <c r="C247" s="922">
        <v>43793</v>
      </c>
      <c r="D247" s="935" t="s">
        <v>12855</v>
      </c>
      <c r="E247" s="935" t="s">
        <v>16525</v>
      </c>
      <c r="F247" s="935" t="s">
        <v>1157</v>
      </c>
      <c r="G247" s="1015">
        <v>2803.98</v>
      </c>
      <c r="H247" s="935" t="s">
        <v>12857</v>
      </c>
    </row>
    <row r="248" spans="1:8" x14ac:dyDescent="0.25">
      <c r="B248" s="551"/>
      <c r="C248" s="551"/>
      <c r="D248" s="548"/>
      <c r="E248" s="548"/>
      <c r="F248" s="548"/>
      <c r="G248" s="123"/>
      <c r="H248" s="548"/>
    </row>
    <row r="249" spans="1:8" x14ac:dyDescent="0.25">
      <c r="B249" s="551"/>
      <c r="C249" s="551"/>
      <c r="D249" s="548"/>
      <c r="E249" s="548"/>
      <c r="F249" s="548"/>
      <c r="G249" s="123"/>
      <c r="H249" s="548"/>
    </row>
    <row r="250" spans="1:8" x14ac:dyDescent="0.25">
      <c r="B250" s="551"/>
      <c r="C250" s="551"/>
      <c r="D250" s="548"/>
      <c r="E250" s="548"/>
      <c r="F250" s="548"/>
      <c r="G250" s="123"/>
      <c r="H250" s="548"/>
    </row>
    <row r="251" spans="1:8" x14ac:dyDescent="0.25">
      <c r="B251" s="551"/>
      <c r="C251" s="551"/>
      <c r="D251" s="548"/>
      <c r="E251" s="548"/>
      <c r="F251" s="548"/>
      <c r="G251" s="123"/>
      <c r="H251" s="548"/>
    </row>
    <row r="252" spans="1:8" x14ac:dyDescent="0.25">
      <c r="A252" s="184"/>
      <c r="B252" s="332"/>
      <c r="C252" s="332"/>
      <c r="D252" s="99"/>
      <c r="E252" s="99"/>
      <c r="F252" s="99"/>
      <c r="G252" s="333"/>
      <c r="H252" s="99"/>
    </row>
    <row r="253" spans="1:8" x14ac:dyDescent="0.25">
      <c r="A253" s="128" t="s">
        <v>22</v>
      </c>
      <c r="B253" s="126"/>
      <c r="C253" s="126"/>
      <c r="D253" s="1224"/>
      <c r="E253" s="1224"/>
      <c r="F253" s="1224"/>
      <c r="G253" s="25"/>
      <c r="H253" s="1227"/>
    </row>
    <row r="254" spans="1:8" x14ac:dyDescent="0.25">
      <c r="B254" s="126"/>
      <c r="C254" s="126"/>
      <c r="D254" s="1308"/>
      <c r="E254" s="1308"/>
      <c r="F254" s="1308"/>
      <c r="G254" s="25"/>
      <c r="H254" s="1311"/>
    </row>
    <row r="255" spans="1:8" x14ac:dyDescent="0.25">
      <c r="B255" s="126"/>
      <c r="C255" s="126"/>
      <c r="D255" s="1308"/>
      <c r="E255" s="1308"/>
      <c r="F255" s="1308"/>
      <c r="G255" s="25"/>
      <c r="H255" s="1311"/>
    </row>
    <row r="256" spans="1:8" x14ac:dyDescent="0.25">
      <c r="B256" s="552">
        <v>43781</v>
      </c>
      <c r="C256" s="552">
        <v>43784</v>
      </c>
      <c r="D256" s="547" t="s">
        <v>6880</v>
      </c>
      <c r="E256" s="547" t="s">
        <v>6881</v>
      </c>
      <c r="F256" s="547" t="s">
        <v>16493</v>
      </c>
      <c r="G256" s="811">
        <v>1589</v>
      </c>
      <c r="H256" s="572" t="s">
        <v>16494</v>
      </c>
    </row>
    <row r="257" spans="1:8" x14ac:dyDescent="0.25">
      <c r="B257" s="126"/>
      <c r="C257" s="126"/>
      <c r="D257" s="1308"/>
      <c r="E257" s="1308"/>
      <c r="F257" s="1308"/>
      <c r="G257" s="25"/>
      <c r="H257" s="1311"/>
    </row>
    <row r="258" spans="1:8" x14ac:dyDescent="0.25">
      <c r="B258" s="126"/>
      <c r="C258" s="126"/>
      <c r="D258" s="1308"/>
      <c r="E258" s="1308"/>
      <c r="F258" s="1308"/>
      <c r="G258" s="25"/>
      <c r="H258" s="1311"/>
    </row>
    <row r="259" spans="1:8" x14ac:dyDescent="0.25">
      <c r="B259" s="126"/>
      <c r="C259" s="126"/>
      <c r="D259" s="1308"/>
      <c r="E259" s="1308"/>
      <c r="F259" s="1308"/>
      <c r="G259" s="25"/>
      <c r="H259" s="1311"/>
    </row>
    <row r="260" spans="1:8" x14ac:dyDescent="0.25">
      <c r="B260" s="126"/>
      <c r="C260" s="126"/>
      <c r="D260" s="1308"/>
      <c r="E260" s="1308"/>
      <c r="F260" s="1308"/>
      <c r="G260" s="25"/>
      <c r="H260" s="1311"/>
    </row>
    <row r="261" spans="1:8" x14ac:dyDescent="0.25">
      <c r="B261" s="126"/>
      <c r="C261" s="126"/>
      <c r="D261" s="1308"/>
      <c r="E261" s="1308"/>
      <c r="F261" s="1308"/>
      <c r="G261" s="25"/>
      <c r="H261" s="1311"/>
    </row>
    <row r="262" spans="1:8" x14ac:dyDescent="0.25">
      <c r="B262" s="126"/>
      <c r="C262" s="126"/>
      <c r="D262" s="1308"/>
      <c r="E262" s="1308"/>
      <c r="F262" s="1308"/>
      <c r="G262" s="25"/>
      <c r="H262" s="1311"/>
    </row>
    <row r="263" spans="1:8" x14ac:dyDescent="0.25">
      <c r="B263" s="126"/>
      <c r="C263" s="126"/>
      <c r="D263" s="1308"/>
      <c r="E263" s="1308"/>
      <c r="F263" s="1308"/>
      <c r="G263" s="25"/>
      <c r="H263" s="1311"/>
    </row>
    <row r="264" spans="1:8" x14ac:dyDescent="0.25">
      <c r="B264" s="126"/>
      <c r="C264" s="126"/>
      <c r="D264" s="1224"/>
      <c r="E264" s="1227"/>
      <c r="F264" s="1224"/>
      <c r="G264" s="25"/>
      <c r="H264" s="1227"/>
    </row>
    <row r="265" spans="1:8" x14ac:dyDescent="0.25">
      <c r="A265" s="184"/>
      <c r="B265" s="332"/>
      <c r="C265" s="332"/>
      <c r="D265" s="99"/>
      <c r="E265" s="99"/>
      <c r="F265" s="99"/>
      <c r="G265" s="333"/>
      <c r="H265" s="99"/>
    </row>
    <row r="266" spans="1:8" x14ac:dyDescent="0.25">
      <c r="A266" s="128" t="s">
        <v>1289</v>
      </c>
      <c r="B266" s="122"/>
      <c r="C266" s="122"/>
      <c r="D266" s="1225"/>
      <c r="E266" s="1225"/>
      <c r="F266" s="1225"/>
      <c r="G266" s="123"/>
      <c r="H266" s="1227"/>
    </row>
    <row r="267" spans="1:8" x14ac:dyDescent="0.25">
      <c r="B267" s="122"/>
      <c r="C267" s="122"/>
      <c r="D267" s="1309"/>
      <c r="E267" s="1309"/>
      <c r="F267" s="1309"/>
      <c r="G267" s="123"/>
      <c r="H267" s="1311"/>
    </row>
    <row r="268" spans="1:8" x14ac:dyDescent="0.25">
      <c r="B268" s="122"/>
      <c r="C268" s="122"/>
      <c r="D268" s="1309"/>
      <c r="E268" s="1309"/>
      <c r="F268" s="1309"/>
      <c r="G268" s="123"/>
      <c r="H268" s="1311"/>
    </row>
    <row r="269" spans="1:8" x14ac:dyDescent="0.25">
      <c r="B269" s="122"/>
      <c r="C269" s="122"/>
      <c r="D269" s="1309"/>
      <c r="E269" s="1309"/>
      <c r="F269" s="1309"/>
      <c r="G269" s="123"/>
      <c r="H269" s="1311"/>
    </row>
    <row r="270" spans="1:8" x14ac:dyDescent="0.25">
      <c r="B270" s="922">
        <v>43787</v>
      </c>
      <c r="C270" s="922">
        <v>43792</v>
      </c>
      <c r="D270" s="935" t="s">
        <v>16471</v>
      </c>
      <c r="E270" s="935" t="s">
        <v>18</v>
      </c>
      <c r="F270" s="935" t="s">
        <v>1157</v>
      </c>
      <c r="G270" s="1015">
        <v>2868.64</v>
      </c>
      <c r="H270" s="572" t="s">
        <v>16473</v>
      </c>
    </row>
    <row r="271" spans="1:8" x14ac:dyDescent="0.25">
      <c r="B271" s="922">
        <v>43798</v>
      </c>
      <c r="C271" s="922">
        <v>43799</v>
      </c>
      <c r="D271" s="935" t="s">
        <v>1976</v>
      </c>
      <c r="E271" s="935" t="s">
        <v>166</v>
      </c>
      <c r="F271" s="935" t="s">
        <v>16472</v>
      </c>
      <c r="G271" s="1015">
        <v>600</v>
      </c>
      <c r="H271" s="572" t="s">
        <v>49</v>
      </c>
    </row>
    <row r="272" spans="1:8" x14ac:dyDescent="0.25">
      <c r="B272" s="122"/>
      <c r="C272" s="122"/>
      <c r="D272" s="1309"/>
      <c r="E272" s="1309"/>
      <c r="F272" s="1309"/>
      <c r="G272" s="123"/>
      <c r="H272" s="1311"/>
    </row>
    <row r="273" spans="1:8" x14ac:dyDescent="0.25">
      <c r="B273" s="122"/>
      <c r="C273" s="122"/>
      <c r="D273" s="1309"/>
      <c r="E273" s="1309"/>
      <c r="F273" s="1309"/>
      <c r="G273" s="123"/>
      <c r="H273" s="1311"/>
    </row>
    <row r="274" spans="1:8" x14ac:dyDescent="0.25">
      <c r="B274" s="122"/>
      <c r="C274" s="122"/>
      <c r="D274" s="1309"/>
      <c r="E274" s="1309"/>
      <c r="F274" s="1309"/>
      <c r="G274" s="123"/>
      <c r="H274" s="1311"/>
    </row>
    <row r="275" spans="1:8" x14ac:dyDescent="0.25">
      <c r="B275" s="122"/>
      <c r="C275" s="122"/>
      <c r="D275" s="1309"/>
      <c r="E275" s="1309"/>
      <c r="F275" s="1309"/>
      <c r="G275" s="123"/>
      <c r="H275" s="1311"/>
    </row>
    <row r="276" spans="1:8" x14ac:dyDescent="0.25">
      <c r="B276" s="122"/>
      <c r="C276" s="122"/>
      <c r="D276" s="1309"/>
      <c r="E276" s="1309"/>
      <c r="F276" s="1309"/>
      <c r="G276" s="123"/>
      <c r="H276" s="1311"/>
    </row>
    <row r="277" spans="1:8" x14ac:dyDescent="0.25">
      <c r="B277" s="122"/>
      <c r="C277" s="122"/>
      <c r="D277" s="1309"/>
      <c r="E277" s="1309"/>
      <c r="F277" s="1309"/>
      <c r="G277" s="123"/>
      <c r="H277" s="1311"/>
    </row>
    <row r="278" spans="1:8" x14ac:dyDescent="0.25">
      <c r="B278" s="122"/>
      <c r="C278" s="122"/>
      <c r="D278" s="1309"/>
      <c r="E278" s="1309"/>
      <c r="F278" s="1309"/>
      <c r="G278" s="123"/>
      <c r="H278" s="1311"/>
    </row>
    <row r="279" spans="1:8" x14ac:dyDescent="0.25">
      <c r="B279" s="122"/>
      <c r="C279" s="122"/>
      <c r="D279" s="1309"/>
      <c r="E279" s="1309"/>
      <c r="F279" s="1309"/>
      <c r="G279" s="123"/>
      <c r="H279" s="1311"/>
    </row>
    <row r="280" spans="1:8" x14ac:dyDescent="0.25">
      <c r="A280" s="184"/>
      <c r="B280" s="332"/>
      <c r="C280" s="332"/>
      <c r="D280" s="99"/>
      <c r="E280" s="99"/>
      <c r="F280" s="99"/>
      <c r="G280" s="333"/>
      <c r="H280" s="99"/>
    </row>
    <row r="281" spans="1:8" x14ac:dyDescent="0.25">
      <c r="A281" s="128" t="s">
        <v>955</v>
      </c>
      <c r="B281" s="95"/>
      <c r="C281" s="95"/>
      <c r="D281" s="1227"/>
      <c r="E281" s="1227"/>
      <c r="F281" s="1224"/>
      <c r="G281" s="25"/>
      <c r="H281" s="1227"/>
    </row>
    <row r="282" spans="1:8" x14ac:dyDescent="0.25">
      <c r="B282" s="95"/>
      <c r="C282" s="95"/>
      <c r="D282" s="175"/>
      <c r="E282" s="1227"/>
      <c r="F282" s="1224"/>
      <c r="G282" s="25"/>
      <c r="H282" s="1227"/>
    </row>
    <row r="283" spans="1:8" x14ac:dyDescent="0.25">
      <c r="B283" s="126"/>
      <c r="C283" s="126"/>
      <c r="D283" s="1227"/>
      <c r="E283" s="1227"/>
      <c r="F283" s="176"/>
      <c r="G283" s="25"/>
      <c r="H283" s="1227"/>
    </row>
    <row r="284" spans="1:8" x14ac:dyDescent="0.25">
      <c r="B284" s="552">
        <v>43782</v>
      </c>
      <c r="C284" s="552">
        <v>43786</v>
      </c>
      <c r="D284" s="572" t="s">
        <v>7614</v>
      </c>
      <c r="E284" s="572" t="s">
        <v>18</v>
      </c>
      <c r="F284" s="547" t="s">
        <v>7306</v>
      </c>
      <c r="G284" s="811">
        <v>1871.4</v>
      </c>
      <c r="H284" s="572" t="s">
        <v>16528</v>
      </c>
    </row>
    <row r="285" spans="1:8" x14ac:dyDescent="0.25">
      <c r="B285" s="126"/>
      <c r="C285" s="126"/>
      <c r="D285" s="1227"/>
      <c r="E285" s="1227"/>
      <c r="F285" s="1224"/>
      <c r="G285" s="25"/>
      <c r="H285" s="1227"/>
    </row>
    <row r="286" spans="1:8" x14ac:dyDescent="0.25">
      <c r="B286" s="126"/>
      <c r="C286" s="126"/>
      <c r="D286" s="1227"/>
      <c r="E286" s="1227"/>
      <c r="F286" s="1224"/>
      <c r="G286" s="25"/>
      <c r="H286" s="1227"/>
    </row>
    <row r="287" spans="1:8" x14ac:dyDescent="0.25">
      <c r="B287" s="126"/>
      <c r="C287" s="126"/>
      <c r="D287" s="1311"/>
      <c r="E287" s="1311"/>
      <c r="F287" s="1308"/>
      <c r="G287" s="25"/>
      <c r="H287" s="1311"/>
    </row>
    <row r="288" spans="1:8" x14ac:dyDescent="0.25">
      <c r="B288" s="126"/>
      <c r="C288" s="126"/>
      <c r="D288" s="1311"/>
      <c r="E288" s="1311"/>
      <c r="F288" s="1308"/>
      <c r="G288" s="25"/>
      <c r="H288" s="1311"/>
    </row>
    <row r="289" spans="1:8" x14ac:dyDescent="0.25">
      <c r="B289" s="126"/>
      <c r="C289" s="126"/>
      <c r="D289" s="1311"/>
      <c r="E289" s="1311"/>
      <c r="F289" s="1308"/>
      <c r="G289" s="25"/>
      <c r="H289" s="1311"/>
    </row>
    <row r="290" spans="1:8" x14ac:dyDescent="0.25">
      <c r="B290" s="126"/>
      <c r="C290" s="126"/>
      <c r="D290" s="1311"/>
      <c r="E290" s="1311"/>
      <c r="F290" s="1308"/>
      <c r="G290" s="25"/>
      <c r="H290" s="1311"/>
    </row>
    <row r="291" spans="1:8" x14ac:dyDescent="0.25">
      <c r="B291" s="126"/>
      <c r="C291" s="126"/>
      <c r="D291" s="1311"/>
      <c r="E291" s="1311"/>
      <c r="F291" s="1308"/>
      <c r="G291" s="25"/>
      <c r="H291" s="1311"/>
    </row>
    <row r="292" spans="1:8" x14ac:dyDescent="0.25">
      <c r="A292" s="184"/>
      <c r="B292" s="332"/>
      <c r="C292" s="332"/>
      <c r="D292" s="99"/>
      <c r="E292" s="99"/>
      <c r="F292" s="99"/>
      <c r="G292" s="333"/>
      <c r="H292" s="99"/>
    </row>
    <row r="293" spans="1:8" x14ac:dyDescent="0.25">
      <c r="A293" s="128" t="s">
        <v>13648</v>
      </c>
      <c r="B293" s="126"/>
      <c r="C293" s="126"/>
      <c r="D293" s="1311"/>
      <c r="E293" s="1311"/>
      <c r="F293" s="1308"/>
      <c r="G293" s="25"/>
      <c r="H293" s="1311"/>
    </row>
    <row r="294" spans="1:8" x14ac:dyDescent="0.25">
      <c r="B294" s="126"/>
      <c r="C294" s="126"/>
      <c r="D294" s="1311"/>
      <c r="E294" s="1311"/>
      <c r="F294" s="1308"/>
      <c r="G294" s="25"/>
      <c r="H294" s="1311"/>
    </row>
    <row r="295" spans="1:8" x14ac:dyDescent="0.25">
      <c r="B295" s="552">
        <v>43744</v>
      </c>
      <c r="C295" s="552">
        <v>43747</v>
      </c>
      <c r="D295" s="572" t="s">
        <v>16529</v>
      </c>
      <c r="E295" s="572" t="s">
        <v>4779</v>
      </c>
      <c r="F295" s="547" t="s">
        <v>12366</v>
      </c>
      <c r="G295" s="1170">
        <v>1708.15</v>
      </c>
      <c r="H295" s="572" t="s">
        <v>12853</v>
      </c>
    </row>
    <row r="296" spans="1:8" x14ac:dyDescent="0.25">
      <c r="B296" s="552">
        <v>43752</v>
      </c>
      <c r="C296" s="552">
        <v>43756</v>
      </c>
      <c r="D296" s="572" t="s">
        <v>16530</v>
      </c>
      <c r="E296" s="572" t="s">
        <v>1462</v>
      </c>
      <c r="F296" s="547" t="s">
        <v>180</v>
      </c>
      <c r="G296" s="1319" t="s">
        <v>16531</v>
      </c>
      <c r="H296" s="572" t="s">
        <v>16534</v>
      </c>
    </row>
    <row r="297" spans="1:8" x14ac:dyDescent="0.25">
      <c r="B297" s="552"/>
      <c r="C297" s="552"/>
      <c r="D297" s="572" t="s">
        <v>16532</v>
      </c>
      <c r="E297" s="572" t="s">
        <v>1462</v>
      </c>
      <c r="F297" s="547"/>
      <c r="G297" s="1319" t="s">
        <v>16533</v>
      </c>
      <c r="H297" s="572"/>
    </row>
    <row r="298" spans="1:8" x14ac:dyDescent="0.25">
      <c r="B298" s="126"/>
      <c r="C298" s="126"/>
      <c r="D298" s="1311"/>
      <c r="E298" s="1311"/>
      <c r="F298" s="1308"/>
      <c r="G298" s="25"/>
      <c r="H298" s="1311"/>
    </row>
    <row r="299" spans="1:8" x14ac:dyDescent="0.25">
      <c r="B299" s="126"/>
      <c r="C299" s="126"/>
      <c r="D299" s="1227"/>
      <c r="E299" s="1227"/>
      <c r="F299" s="1224"/>
      <c r="G299" s="25"/>
      <c r="H299" s="1227"/>
    </row>
    <row r="300" spans="1:8" x14ac:dyDescent="0.25">
      <c r="B300" s="126"/>
      <c r="C300" s="126"/>
      <c r="D300" s="1227"/>
      <c r="E300" s="1227"/>
      <c r="F300" s="1224"/>
      <c r="G300" s="25"/>
      <c r="H300" s="1227"/>
    </row>
    <row r="301" spans="1:8" x14ac:dyDescent="0.25">
      <c r="B301" s="126"/>
      <c r="C301" s="126"/>
      <c r="D301" s="1227"/>
      <c r="E301" s="1227"/>
      <c r="F301" s="1224"/>
      <c r="G301" s="25"/>
      <c r="H301" s="1227"/>
    </row>
    <row r="302" spans="1:8" x14ac:dyDescent="0.25">
      <c r="A302" s="184"/>
      <c r="B302" s="332"/>
      <c r="C302" s="332"/>
      <c r="D302" s="99"/>
      <c r="E302" s="99"/>
      <c r="F302" s="99"/>
      <c r="G302" s="333"/>
      <c r="H302" s="99"/>
    </row>
    <row r="303" spans="1:8" x14ac:dyDescent="0.25">
      <c r="A303" s="128" t="s">
        <v>190</v>
      </c>
      <c r="B303" s="122"/>
      <c r="C303" s="122"/>
      <c r="D303" s="1225"/>
      <c r="E303" s="1225"/>
      <c r="F303" s="1225"/>
      <c r="G303" s="123"/>
      <c r="H303" s="1225"/>
    </row>
    <row r="304" spans="1:8" x14ac:dyDescent="0.25">
      <c r="B304" s="989">
        <v>43770</v>
      </c>
      <c r="C304" s="989">
        <v>43771</v>
      </c>
      <c r="D304" s="950" t="s">
        <v>16537</v>
      </c>
      <c r="E304" s="950" t="s">
        <v>574</v>
      </c>
      <c r="F304" s="950" t="s">
        <v>16538</v>
      </c>
      <c r="G304" s="1198">
        <v>380.48</v>
      </c>
      <c r="H304" s="950" t="s">
        <v>49</v>
      </c>
    </row>
    <row r="305" spans="2:8" x14ac:dyDescent="0.25">
      <c r="B305" s="911">
        <v>43772</v>
      </c>
      <c r="C305" s="911">
        <v>43774</v>
      </c>
      <c r="D305" s="935" t="s">
        <v>16266</v>
      </c>
      <c r="E305" s="935" t="s">
        <v>12835</v>
      </c>
      <c r="F305" s="935" t="s">
        <v>1437</v>
      </c>
      <c r="G305" s="970">
        <v>1450</v>
      </c>
      <c r="H305" s="935" t="s">
        <v>16267</v>
      </c>
    </row>
    <row r="306" spans="2:8" x14ac:dyDescent="0.25">
      <c r="B306" s="989">
        <v>43774</v>
      </c>
      <c r="C306" s="989">
        <v>43780</v>
      </c>
      <c r="D306" s="950" t="s">
        <v>14156</v>
      </c>
      <c r="E306" s="950" t="s">
        <v>10467</v>
      </c>
      <c r="F306" s="950" t="s">
        <v>958</v>
      </c>
      <c r="G306" s="1198">
        <v>19991.32</v>
      </c>
      <c r="H306" s="950" t="s">
        <v>16539</v>
      </c>
    </row>
    <row r="307" spans="2:8" x14ac:dyDescent="0.25">
      <c r="B307" s="989">
        <v>43774</v>
      </c>
      <c r="C307" s="989">
        <v>43780</v>
      </c>
      <c r="D307" s="950" t="s">
        <v>14159</v>
      </c>
      <c r="E307" s="950" t="s">
        <v>14160</v>
      </c>
      <c r="F307" s="950" t="s">
        <v>958</v>
      </c>
      <c r="G307" s="1198" t="s">
        <v>15797</v>
      </c>
      <c r="H307" s="950" t="s">
        <v>16540</v>
      </c>
    </row>
    <row r="308" spans="2:8" x14ac:dyDescent="0.25">
      <c r="B308" s="989">
        <v>43775</v>
      </c>
      <c r="C308" s="989">
        <v>43775</v>
      </c>
      <c r="D308" s="950" t="s">
        <v>14837</v>
      </c>
      <c r="E308" s="950" t="s">
        <v>2144</v>
      </c>
      <c r="F308" s="950" t="s">
        <v>2746</v>
      </c>
      <c r="G308" s="1198">
        <v>250</v>
      </c>
      <c r="H308" s="950" t="s">
        <v>16541</v>
      </c>
    </row>
    <row r="309" spans="2:8" x14ac:dyDescent="0.25">
      <c r="B309" s="989">
        <v>43775</v>
      </c>
      <c r="C309" s="989">
        <v>43775</v>
      </c>
      <c r="D309" s="950" t="s">
        <v>16542</v>
      </c>
      <c r="E309" s="950" t="s">
        <v>14141</v>
      </c>
      <c r="F309" s="950" t="s">
        <v>2746</v>
      </c>
      <c r="G309" s="1198" t="s">
        <v>15797</v>
      </c>
      <c r="H309" s="950" t="s">
        <v>16541</v>
      </c>
    </row>
    <row r="310" spans="2:8" x14ac:dyDescent="0.25">
      <c r="B310" s="989">
        <v>43775</v>
      </c>
      <c r="C310" s="989">
        <v>43775</v>
      </c>
      <c r="D310" s="950" t="s">
        <v>15808</v>
      </c>
      <c r="E310" s="950" t="s">
        <v>742</v>
      </c>
      <c r="F310" s="950" t="s">
        <v>2746</v>
      </c>
      <c r="G310" s="1198">
        <v>77.599999999999994</v>
      </c>
      <c r="H310" s="950" t="s">
        <v>16543</v>
      </c>
    </row>
    <row r="311" spans="2:8" x14ac:dyDescent="0.25">
      <c r="B311" s="989">
        <v>43778</v>
      </c>
      <c r="C311" s="989">
        <v>43784</v>
      </c>
      <c r="D311" s="950" t="s">
        <v>3783</v>
      </c>
      <c r="E311" s="950" t="s">
        <v>15818</v>
      </c>
      <c r="F311" s="950" t="s">
        <v>1504</v>
      </c>
      <c r="G311" s="1198">
        <v>0</v>
      </c>
      <c r="H311" s="950" t="s">
        <v>16288</v>
      </c>
    </row>
    <row r="312" spans="2:8" x14ac:dyDescent="0.25">
      <c r="B312" s="989">
        <v>43778</v>
      </c>
      <c r="C312" s="989">
        <v>43780</v>
      </c>
      <c r="D312" s="950" t="s">
        <v>15808</v>
      </c>
      <c r="E312" s="950" t="s">
        <v>742</v>
      </c>
      <c r="F312" s="950" t="s">
        <v>958</v>
      </c>
      <c r="G312" s="1198">
        <v>1171.58</v>
      </c>
      <c r="H312" s="950" t="s">
        <v>15934</v>
      </c>
    </row>
    <row r="313" spans="2:8" x14ac:dyDescent="0.25">
      <c r="B313" s="989">
        <v>43778</v>
      </c>
      <c r="C313" s="989">
        <v>43778</v>
      </c>
      <c r="D313" s="950" t="s">
        <v>14837</v>
      </c>
      <c r="E313" s="950" t="s">
        <v>2144</v>
      </c>
      <c r="F313" s="950" t="s">
        <v>3086</v>
      </c>
      <c r="G313" s="1198">
        <v>250</v>
      </c>
      <c r="H313" s="950" t="s">
        <v>16544</v>
      </c>
    </row>
    <row r="314" spans="2:8" x14ac:dyDescent="0.25">
      <c r="B314" s="989">
        <v>43778</v>
      </c>
      <c r="C314" s="989">
        <v>43778</v>
      </c>
      <c r="D314" s="950" t="s">
        <v>16542</v>
      </c>
      <c r="E314" s="950" t="s">
        <v>14141</v>
      </c>
      <c r="F314" s="950" t="s">
        <v>3086</v>
      </c>
      <c r="G314" s="1198" t="s">
        <v>15797</v>
      </c>
      <c r="H314" s="950" t="s">
        <v>16544</v>
      </c>
    </row>
    <row r="315" spans="2:8" x14ac:dyDescent="0.25">
      <c r="B315" s="989">
        <v>43781</v>
      </c>
      <c r="C315" s="989">
        <v>43784</v>
      </c>
      <c r="D315" s="950" t="s">
        <v>3563</v>
      </c>
      <c r="E315" s="950" t="s">
        <v>36</v>
      </c>
      <c r="F315" s="950" t="s">
        <v>895</v>
      </c>
      <c r="G315" s="1198">
        <v>2000</v>
      </c>
      <c r="H315" s="950" t="s">
        <v>15176</v>
      </c>
    </row>
    <row r="316" spans="2:8" x14ac:dyDescent="0.25">
      <c r="B316" s="989">
        <v>43783</v>
      </c>
      <c r="C316" s="989">
        <v>43783</v>
      </c>
      <c r="D316" s="950" t="s">
        <v>14837</v>
      </c>
      <c r="E316" s="950" t="s">
        <v>2144</v>
      </c>
      <c r="F316" s="950" t="s">
        <v>2735</v>
      </c>
      <c r="G316" s="1198">
        <v>250</v>
      </c>
      <c r="H316" s="950" t="s">
        <v>16545</v>
      </c>
    </row>
    <row r="317" spans="2:8" x14ac:dyDescent="0.25">
      <c r="B317" s="989">
        <v>43783</v>
      </c>
      <c r="C317" s="989">
        <v>43783</v>
      </c>
      <c r="D317" s="950" t="s">
        <v>16542</v>
      </c>
      <c r="E317" s="950" t="s">
        <v>14141</v>
      </c>
      <c r="F317" s="950" t="s">
        <v>2735</v>
      </c>
      <c r="G317" s="1198" t="s">
        <v>15797</v>
      </c>
      <c r="H317" s="950" t="s">
        <v>16545</v>
      </c>
    </row>
    <row r="318" spans="2:8" x14ac:dyDescent="0.25">
      <c r="B318" s="989">
        <v>43783</v>
      </c>
      <c r="C318" s="989">
        <v>43785</v>
      </c>
      <c r="D318" s="950" t="s">
        <v>10048</v>
      </c>
      <c r="E318" s="950" t="s">
        <v>166</v>
      </c>
      <c r="F318" s="950" t="s">
        <v>16546</v>
      </c>
      <c r="G318" s="1198">
        <v>2250</v>
      </c>
      <c r="H318" s="950" t="s">
        <v>16547</v>
      </c>
    </row>
    <row r="319" spans="2:8" x14ac:dyDescent="0.25">
      <c r="B319" s="989">
        <v>43783</v>
      </c>
      <c r="C319" s="989">
        <v>43785</v>
      </c>
      <c r="D319" s="950" t="s">
        <v>16290</v>
      </c>
      <c r="E319" s="950" t="s">
        <v>14163</v>
      </c>
      <c r="F319" s="950" t="s">
        <v>16546</v>
      </c>
      <c r="G319" s="1198" t="s">
        <v>15797</v>
      </c>
      <c r="H319" s="950" t="s">
        <v>16547</v>
      </c>
    </row>
    <row r="320" spans="2:8" x14ac:dyDescent="0.25">
      <c r="B320" s="989">
        <v>43791</v>
      </c>
      <c r="C320" s="989">
        <v>43793</v>
      </c>
      <c r="D320" s="950" t="s">
        <v>16537</v>
      </c>
      <c r="E320" s="950" t="s">
        <v>574</v>
      </c>
      <c r="F320" s="950" t="s">
        <v>526</v>
      </c>
      <c r="G320" s="1198">
        <v>655.94</v>
      </c>
      <c r="H320" s="950" t="s">
        <v>16557</v>
      </c>
    </row>
    <row r="321" spans="2:8" x14ac:dyDescent="0.25">
      <c r="B321" s="989">
        <v>43794</v>
      </c>
      <c r="C321" s="989">
        <v>43794</v>
      </c>
      <c r="D321" s="950" t="s">
        <v>6935</v>
      </c>
      <c r="E321" s="950" t="s">
        <v>16548</v>
      </c>
      <c r="F321" s="950" t="s">
        <v>172</v>
      </c>
      <c r="G321" s="1198" t="s">
        <v>15797</v>
      </c>
      <c r="H321" s="950" t="s">
        <v>16549</v>
      </c>
    </row>
    <row r="322" spans="2:8" x14ac:dyDescent="0.25">
      <c r="B322" s="989">
        <v>43794</v>
      </c>
      <c r="C322" s="989">
        <v>43794</v>
      </c>
      <c r="D322" s="950" t="s">
        <v>14168</v>
      </c>
      <c r="E322" s="950" t="s">
        <v>16550</v>
      </c>
      <c r="F322" s="950" t="s">
        <v>172</v>
      </c>
      <c r="G322" s="1198" t="s">
        <v>15797</v>
      </c>
      <c r="H322" s="950" t="s">
        <v>16549</v>
      </c>
    </row>
    <row r="323" spans="2:8" x14ac:dyDescent="0.25">
      <c r="B323" s="989">
        <v>43794</v>
      </c>
      <c r="C323" s="989">
        <v>43794</v>
      </c>
      <c r="D323" s="950" t="s">
        <v>16551</v>
      </c>
      <c r="E323" s="950" t="s">
        <v>16552</v>
      </c>
      <c r="F323" s="950" t="s">
        <v>172</v>
      </c>
      <c r="G323" s="1198" t="s">
        <v>15797</v>
      </c>
      <c r="H323" s="950" t="s">
        <v>16549</v>
      </c>
    </row>
    <row r="324" spans="2:8" x14ac:dyDescent="0.25">
      <c r="B324" s="989">
        <v>43794</v>
      </c>
      <c r="C324" s="989">
        <v>43794</v>
      </c>
      <c r="D324" s="950" t="s">
        <v>16553</v>
      </c>
      <c r="E324" s="950" t="s">
        <v>16554</v>
      </c>
      <c r="F324" s="950" t="s">
        <v>172</v>
      </c>
      <c r="G324" s="1198" t="s">
        <v>15797</v>
      </c>
      <c r="H324" s="950" t="s">
        <v>16549</v>
      </c>
    </row>
    <row r="325" spans="2:8" x14ac:dyDescent="0.25">
      <c r="B325" s="989">
        <v>43795</v>
      </c>
      <c r="C325" s="989">
        <v>43795</v>
      </c>
      <c r="D325" s="950" t="s">
        <v>14837</v>
      </c>
      <c r="E325" s="950" t="s">
        <v>2144</v>
      </c>
      <c r="F325" s="950" t="s">
        <v>7477</v>
      </c>
      <c r="G325" s="1198">
        <v>250</v>
      </c>
      <c r="H325" s="950" t="s">
        <v>16555</v>
      </c>
    </row>
    <row r="326" spans="2:8" x14ac:dyDescent="0.25">
      <c r="B326" s="989">
        <v>43795</v>
      </c>
      <c r="C326" s="989">
        <v>43795</v>
      </c>
      <c r="D326" s="950" t="s">
        <v>16542</v>
      </c>
      <c r="E326" s="950" t="s">
        <v>14141</v>
      </c>
      <c r="F326" s="950" t="s">
        <v>7477</v>
      </c>
      <c r="G326" s="1198" t="s">
        <v>15797</v>
      </c>
      <c r="H326" s="950" t="s">
        <v>16555</v>
      </c>
    </row>
    <row r="327" spans="2:8" x14ac:dyDescent="0.25">
      <c r="B327" s="1320">
        <v>43795</v>
      </c>
      <c r="C327" s="1320">
        <v>43795</v>
      </c>
      <c r="D327" s="1321" t="s">
        <v>11250</v>
      </c>
      <c r="E327" s="1321" t="s">
        <v>16558</v>
      </c>
      <c r="F327" s="1321" t="s">
        <v>16559</v>
      </c>
      <c r="G327" s="1322" t="s">
        <v>15797</v>
      </c>
      <c r="H327" s="1321" t="s">
        <v>16560</v>
      </c>
    </row>
    <row r="328" spans="2:8" x14ac:dyDescent="0.25">
      <c r="B328" s="989"/>
      <c r="C328" s="989"/>
      <c r="D328" s="950"/>
      <c r="E328" s="950"/>
      <c r="F328" s="950"/>
      <c r="G328" s="1041"/>
      <c r="H328" s="950"/>
    </row>
    <row r="329" spans="2:8" x14ac:dyDescent="0.25">
      <c r="B329" s="989"/>
      <c r="C329" s="989"/>
      <c r="D329" s="950"/>
      <c r="E329" s="950"/>
      <c r="F329" s="950"/>
      <c r="G329" s="1041"/>
      <c r="H329" s="950"/>
    </row>
    <row r="330" spans="2:8" x14ac:dyDescent="0.25">
      <c r="B330" s="989"/>
      <c r="C330" s="989"/>
      <c r="D330" s="950"/>
      <c r="E330" s="950"/>
      <c r="F330" s="950"/>
      <c r="G330" s="1041"/>
      <c r="H330" s="950"/>
    </row>
    <row r="331" spans="2:8" x14ac:dyDescent="0.25">
      <c r="B331" s="989"/>
      <c r="C331" s="989"/>
      <c r="D331" s="950"/>
      <c r="E331" s="950"/>
      <c r="F331" s="950"/>
      <c r="G331" s="1041"/>
      <c r="H331" s="950"/>
    </row>
    <row r="332" spans="2:8" x14ac:dyDescent="0.25">
      <c r="B332" s="989"/>
      <c r="C332" s="989"/>
      <c r="D332" s="950"/>
      <c r="E332" s="950"/>
      <c r="F332" s="950"/>
      <c r="G332" s="1041"/>
      <c r="H332" s="950"/>
    </row>
    <row r="333" spans="2:8" x14ac:dyDescent="0.25">
      <c r="B333" s="989"/>
      <c r="C333" s="989"/>
      <c r="D333" s="950"/>
      <c r="E333" s="950"/>
      <c r="F333" s="950"/>
      <c r="G333" s="1041"/>
      <c r="H333" s="950"/>
    </row>
    <row r="334" spans="2:8" x14ac:dyDescent="0.25">
      <c r="B334" s="989"/>
      <c r="C334" s="989"/>
      <c r="D334" s="950"/>
      <c r="E334" s="950"/>
      <c r="F334" s="950"/>
      <c r="G334" s="1041"/>
      <c r="H334" s="950"/>
    </row>
    <row r="335" spans="2:8" x14ac:dyDescent="0.25">
      <c r="B335" s="989"/>
      <c r="C335" s="989"/>
      <c r="D335" s="950"/>
      <c r="E335" s="950"/>
      <c r="F335" s="950"/>
      <c r="G335" s="1041"/>
      <c r="H335" s="950"/>
    </row>
    <row r="336" spans="2:8" x14ac:dyDescent="0.25">
      <c r="B336" s="989"/>
      <c r="C336" s="989"/>
      <c r="D336" s="950"/>
      <c r="E336" s="950"/>
      <c r="F336" s="950"/>
      <c r="G336" s="1041"/>
      <c r="H336" s="950"/>
    </row>
    <row r="337" spans="2:8" x14ac:dyDescent="0.25">
      <c r="B337" s="989"/>
      <c r="C337" s="989"/>
      <c r="D337" s="950"/>
      <c r="E337" s="950"/>
      <c r="F337" s="950"/>
      <c r="G337" s="1041"/>
      <c r="H337" s="950"/>
    </row>
    <row r="338" spans="2:8" x14ac:dyDescent="0.25">
      <c r="B338" s="989"/>
      <c r="C338" s="989"/>
      <c r="D338" s="950"/>
      <c r="E338" s="950"/>
      <c r="F338" s="950"/>
      <c r="G338" s="1041"/>
      <c r="H338" s="950"/>
    </row>
    <row r="339" spans="2:8" x14ac:dyDescent="0.25">
      <c r="B339" s="989"/>
      <c r="C339" s="989"/>
      <c r="D339" s="950"/>
      <c r="E339" s="950"/>
      <c r="F339" s="950"/>
      <c r="G339" s="1041"/>
      <c r="H339" s="950"/>
    </row>
    <row r="340" spans="2:8" x14ac:dyDescent="0.25">
      <c r="B340" s="989"/>
      <c r="C340" s="989"/>
      <c r="D340" s="950"/>
      <c r="E340" s="950"/>
      <c r="F340" s="950"/>
      <c r="G340" s="1041"/>
      <c r="H340" s="950"/>
    </row>
    <row r="341" spans="2:8" x14ac:dyDescent="0.25">
      <c r="B341" s="989"/>
      <c r="C341" s="989"/>
      <c r="D341" s="950"/>
      <c r="E341" s="950"/>
      <c r="F341" s="950"/>
      <c r="G341" s="1041"/>
      <c r="H341" s="950"/>
    </row>
    <row r="342" spans="2:8" x14ac:dyDescent="0.25">
      <c r="B342" s="989"/>
      <c r="C342" s="989"/>
      <c r="D342" s="950"/>
      <c r="E342" s="950"/>
      <c r="F342" s="950"/>
      <c r="G342" s="1041"/>
      <c r="H342" s="950"/>
    </row>
    <row r="343" spans="2:8" x14ac:dyDescent="0.25">
      <c r="B343" s="989"/>
      <c r="C343" s="989"/>
      <c r="D343" s="950"/>
      <c r="E343" s="950"/>
      <c r="F343" s="950"/>
      <c r="G343" s="1041"/>
      <c r="H343" s="950"/>
    </row>
    <row r="344" spans="2:8" x14ac:dyDescent="0.25">
      <c r="B344" s="989"/>
      <c r="C344" s="989"/>
      <c r="D344" s="950"/>
      <c r="E344" s="950"/>
      <c r="F344" s="950"/>
      <c r="G344" s="1041"/>
      <c r="H344" s="950"/>
    </row>
    <row r="345" spans="2:8" x14ac:dyDescent="0.25">
      <c r="B345" s="989"/>
      <c r="C345" s="989"/>
      <c r="D345" s="950"/>
      <c r="E345" s="950"/>
      <c r="F345" s="950"/>
      <c r="G345" s="1041"/>
      <c r="H345" s="950"/>
    </row>
    <row r="346" spans="2:8" x14ac:dyDescent="0.25">
      <c r="B346" s="989"/>
      <c r="C346" s="989"/>
      <c r="D346" s="950"/>
      <c r="E346" s="950"/>
      <c r="F346" s="950"/>
      <c r="G346" s="1041"/>
      <c r="H346" s="950"/>
    </row>
    <row r="347" spans="2:8" x14ac:dyDescent="0.25">
      <c r="B347" s="989"/>
      <c r="C347" s="989"/>
      <c r="D347" s="950"/>
      <c r="E347" s="950"/>
      <c r="F347" s="950"/>
      <c r="G347" s="1041"/>
      <c r="H347" s="950"/>
    </row>
    <row r="348" spans="2:8" x14ac:dyDescent="0.25">
      <c r="B348" s="989"/>
      <c r="C348" s="989"/>
      <c r="D348" s="950"/>
      <c r="E348" s="950"/>
      <c r="F348" s="950"/>
      <c r="G348" s="1041"/>
      <c r="H348" s="950"/>
    </row>
    <row r="349" spans="2:8" x14ac:dyDescent="0.25">
      <c r="B349" s="989"/>
      <c r="C349" s="989"/>
      <c r="D349" s="950"/>
      <c r="E349" s="950"/>
      <c r="F349" s="950"/>
      <c r="G349" s="1041"/>
      <c r="H349" s="950"/>
    </row>
    <row r="350" spans="2:8" x14ac:dyDescent="0.25">
      <c r="B350" s="989"/>
      <c r="C350" s="989"/>
      <c r="D350" s="950"/>
      <c r="E350" s="950"/>
      <c r="F350" s="950"/>
      <c r="G350" s="1041"/>
      <c r="H350" s="950"/>
    </row>
    <row r="351" spans="2:8" x14ac:dyDescent="0.25">
      <c r="B351" s="122"/>
      <c r="C351" s="122"/>
      <c r="D351" s="1225"/>
      <c r="E351" s="1225"/>
      <c r="F351" s="1225"/>
      <c r="G351" s="123"/>
      <c r="H351" s="1225"/>
    </row>
    <row r="352" spans="2:8" x14ac:dyDescent="0.25">
      <c r="B352" s="122"/>
      <c r="C352" s="122"/>
      <c r="D352" s="1225"/>
      <c r="E352" s="1225"/>
      <c r="F352" s="1225"/>
      <c r="G352" s="123"/>
      <c r="H352" s="1225"/>
    </row>
    <row r="353" spans="1:9" x14ac:dyDescent="0.25">
      <c r="B353" s="122"/>
      <c r="C353" s="122"/>
      <c r="D353" s="1225"/>
      <c r="E353" s="1225"/>
      <c r="F353" s="1225"/>
      <c r="G353" s="123"/>
      <c r="H353" s="1225"/>
    </row>
    <row r="354" spans="1:9" x14ac:dyDescent="0.25">
      <c r="B354" s="122"/>
      <c r="C354" s="122"/>
      <c r="D354" s="1225"/>
      <c r="E354" s="1225"/>
      <c r="F354" s="1225"/>
      <c r="G354" s="123"/>
      <c r="H354" s="1225"/>
    </row>
    <row r="355" spans="1:9" x14ac:dyDescent="0.25">
      <c r="B355" s="122"/>
      <c r="C355" s="122"/>
      <c r="D355" s="1225"/>
      <c r="E355" s="1225"/>
      <c r="F355" s="1225"/>
      <c r="G355" s="123"/>
      <c r="H355" s="1225"/>
    </row>
    <row r="356" spans="1:9" x14ac:dyDescent="0.25">
      <c r="B356" s="122"/>
      <c r="C356" s="122"/>
      <c r="D356" s="1225"/>
      <c r="E356" s="1225"/>
      <c r="F356" s="1225"/>
      <c r="G356" s="123"/>
      <c r="H356" s="1225"/>
    </row>
    <row r="357" spans="1:9" x14ac:dyDescent="0.25">
      <c r="B357" s="551"/>
      <c r="C357" s="551"/>
      <c r="D357" s="548"/>
      <c r="E357" s="548"/>
      <c r="F357" s="548"/>
      <c r="G357" s="123"/>
      <c r="H357" s="548"/>
    </row>
    <row r="358" spans="1:9" x14ac:dyDescent="0.25">
      <c r="B358" s="551"/>
      <c r="C358" s="551"/>
      <c r="D358" s="548"/>
      <c r="E358" s="548"/>
      <c r="F358" s="548"/>
      <c r="G358" s="123"/>
      <c r="H358" s="548"/>
    </row>
    <row r="359" spans="1:9" x14ac:dyDescent="0.25">
      <c r="B359" s="551"/>
      <c r="C359" s="551"/>
      <c r="D359" s="548"/>
      <c r="E359" s="548"/>
      <c r="F359" s="548"/>
      <c r="G359" s="123"/>
      <c r="H359" s="548"/>
    </row>
    <row r="360" spans="1:9" x14ac:dyDescent="0.25">
      <c r="A360" s="184"/>
      <c r="B360" s="332"/>
      <c r="C360" s="332"/>
      <c r="D360" s="99"/>
      <c r="E360" s="99"/>
      <c r="F360" s="99"/>
      <c r="G360" s="333"/>
      <c r="H360" s="99"/>
    </row>
    <row r="361" spans="1:9" x14ac:dyDescent="0.25">
      <c r="A361" s="128" t="s">
        <v>198</v>
      </c>
      <c r="B361" s="122"/>
      <c r="C361" s="122"/>
      <c r="D361" s="1224"/>
      <c r="E361" s="1224"/>
      <c r="F361" s="1224"/>
      <c r="G361" s="123"/>
      <c r="H361" s="1227"/>
    </row>
    <row r="362" spans="1:9" x14ac:dyDescent="0.25">
      <c r="B362" s="628"/>
      <c r="C362" s="628"/>
      <c r="D362" s="371"/>
      <c r="E362" s="371"/>
      <c r="F362" s="371"/>
      <c r="G362" s="642"/>
      <c r="H362" s="376"/>
    </row>
    <row r="363" spans="1:9" x14ac:dyDescent="0.25">
      <c r="B363" s="122"/>
      <c r="C363" s="122"/>
      <c r="D363" s="1225"/>
      <c r="E363" s="1225"/>
      <c r="F363" s="1225"/>
      <c r="G363" s="123"/>
      <c r="H363" s="1225"/>
    </row>
    <row r="364" spans="1:9" x14ac:dyDescent="0.25">
      <c r="B364" s="911">
        <v>43787</v>
      </c>
      <c r="C364" s="911">
        <v>43791</v>
      </c>
      <c r="D364" s="547" t="s">
        <v>66</v>
      </c>
      <c r="E364" s="572" t="s">
        <v>36</v>
      </c>
      <c r="F364" s="547" t="s">
        <v>4525</v>
      </c>
      <c r="G364" s="942">
        <v>1774.7</v>
      </c>
      <c r="H364" s="572" t="s">
        <v>16535</v>
      </c>
      <c r="I364" s="1120"/>
    </row>
    <row r="365" spans="1:9" x14ac:dyDescent="0.25">
      <c r="B365" s="911"/>
      <c r="C365" s="911"/>
      <c r="D365" s="547"/>
      <c r="E365" s="572"/>
      <c r="F365" s="547"/>
      <c r="G365" s="942"/>
      <c r="H365" s="572"/>
      <c r="I365" s="1120"/>
    </row>
    <row r="366" spans="1:9" x14ac:dyDescent="0.25">
      <c r="B366" s="122"/>
      <c r="C366" s="122"/>
      <c r="D366" s="1224"/>
      <c r="E366" s="1227"/>
      <c r="F366" s="1224"/>
      <c r="G366" s="123"/>
      <c r="H366" s="1227"/>
    </row>
    <row r="367" spans="1:9" x14ac:dyDescent="0.25">
      <c r="B367" s="122"/>
      <c r="C367" s="122"/>
      <c r="D367" s="1224"/>
      <c r="E367" s="1224"/>
      <c r="F367" s="1224"/>
      <c r="G367" s="123"/>
      <c r="H367" s="1227"/>
    </row>
    <row r="368" spans="1:9" x14ac:dyDescent="0.25">
      <c r="B368" s="122"/>
      <c r="C368" s="122"/>
      <c r="D368" s="1227"/>
      <c r="E368" s="1224"/>
      <c r="F368" s="1224"/>
      <c r="G368" s="123"/>
      <c r="H368" s="1227"/>
    </row>
    <row r="369" spans="2:8" x14ac:dyDescent="0.25">
      <c r="B369" s="122"/>
      <c r="C369" s="122"/>
      <c r="D369" s="1224"/>
      <c r="E369" s="1224"/>
      <c r="F369" s="1224"/>
      <c r="G369" s="123"/>
      <c r="H369" s="1227"/>
    </row>
    <row r="370" spans="2:8" x14ac:dyDescent="0.25">
      <c r="B370" s="122"/>
      <c r="C370" s="122"/>
      <c r="D370" s="1224"/>
      <c r="E370" s="1224"/>
      <c r="F370" s="1224"/>
      <c r="G370" s="123"/>
      <c r="H370" s="1227"/>
    </row>
    <row r="371" spans="2:8" x14ac:dyDescent="0.25">
      <c r="B371" s="122"/>
      <c r="C371" s="122"/>
      <c r="D371" s="1224"/>
      <c r="E371" s="1224"/>
      <c r="F371" s="1224"/>
      <c r="G371" s="123"/>
      <c r="H371" s="1227"/>
    </row>
  </sheetData>
  <sortState xmlns:xlrd2="http://schemas.microsoft.com/office/spreadsheetml/2017/richdata2" ref="B304:H326">
    <sortCondition ref="B304:B326"/>
  </sortState>
  <mergeCells count="4">
    <mergeCell ref="A2:H2"/>
    <mergeCell ref="A3:H3"/>
    <mergeCell ref="A4:H4"/>
    <mergeCell ref="B7:C7"/>
  </mergeCell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F61E0-F401-4516-B844-562B6AA6AF8E}">
  <dimension ref="A1:J332"/>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16610</v>
      </c>
      <c r="B4" s="1352"/>
      <c r="C4" s="1352"/>
      <c r="D4" s="1352"/>
      <c r="E4" s="1352"/>
      <c r="F4" s="1352"/>
      <c r="G4" s="1352"/>
      <c r="H4" s="1352"/>
    </row>
    <row r="5" spans="1:8" s="475" customFormat="1" x14ac:dyDescent="0.25">
      <c r="B5" s="1222"/>
      <c r="C5" s="1222"/>
      <c r="D5" s="253"/>
      <c r="E5" s="253"/>
      <c r="F5" s="253"/>
      <c r="G5" s="557"/>
      <c r="H5" s="253"/>
    </row>
    <row r="6" spans="1:8" s="475" customFormat="1" x14ac:dyDescent="0.25">
      <c r="A6" s="1221"/>
      <c r="B6" s="1222"/>
      <c r="C6" s="1222"/>
      <c r="D6" s="253"/>
      <c r="E6" s="253"/>
      <c r="F6" s="253"/>
      <c r="G6" s="557"/>
      <c r="H6" s="253"/>
    </row>
    <row r="7" spans="1:8" s="475" customFormat="1" x14ac:dyDescent="0.25">
      <c r="A7" s="1221" t="s">
        <v>2</v>
      </c>
      <c r="B7" s="1350" t="s">
        <v>3</v>
      </c>
      <c r="C7" s="1350"/>
      <c r="D7" s="253" t="s">
        <v>4</v>
      </c>
      <c r="E7" s="253" t="s">
        <v>5</v>
      </c>
      <c r="F7" s="253" t="s">
        <v>6</v>
      </c>
      <c r="G7" s="557" t="s">
        <v>7</v>
      </c>
      <c r="H7" s="253" t="s">
        <v>8</v>
      </c>
    </row>
    <row r="8" spans="1:8" s="475" customFormat="1" x14ac:dyDescent="0.25">
      <c r="A8" s="1221"/>
      <c r="B8" s="1222" t="s">
        <v>9</v>
      </c>
      <c r="C8" s="1222"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224"/>
      <c r="F10" s="1224"/>
      <c r="G10" s="123"/>
      <c r="H10" s="1227"/>
    </row>
    <row r="11" spans="1:8" x14ac:dyDescent="0.25">
      <c r="B11" s="122"/>
      <c r="C11" s="122"/>
      <c r="D11" s="341"/>
      <c r="E11" s="1224"/>
      <c r="F11" s="1224"/>
      <c r="G11" s="123"/>
      <c r="H11" s="1227"/>
    </row>
    <row r="12" spans="1:8" x14ac:dyDescent="0.25">
      <c r="B12" s="122"/>
      <c r="C12" s="122"/>
      <c r="D12" s="341"/>
      <c r="E12" s="1224"/>
      <c r="F12" s="1224"/>
      <c r="G12" s="123"/>
      <c r="H12" s="1227"/>
    </row>
    <row r="13" spans="1:8" x14ac:dyDescent="0.25">
      <c r="A13" s="184"/>
      <c r="B13" s="332"/>
      <c r="C13" s="332"/>
      <c r="D13" s="99"/>
      <c r="E13" s="99"/>
      <c r="F13" s="99"/>
      <c r="G13" s="333"/>
      <c r="H13" s="99"/>
    </row>
    <row r="14" spans="1:8" x14ac:dyDescent="0.25">
      <c r="A14" s="128" t="s">
        <v>9166</v>
      </c>
      <c r="B14" s="122"/>
      <c r="C14" s="122"/>
      <c r="D14" s="341"/>
      <c r="E14" s="1224"/>
      <c r="F14" s="1224"/>
      <c r="G14" s="123"/>
      <c r="H14" s="1227"/>
    </row>
    <row r="15" spans="1:8" x14ac:dyDescent="0.25">
      <c r="B15" s="122"/>
      <c r="C15" s="122"/>
      <c r="D15" s="341"/>
      <c r="E15" s="1224"/>
      <c r="F15" s="1224"/>
      <c r="G15" s="123"/>
      <c r="H15" s="1227"/>
    </row>
    <row r="16" spans="1:8" x14ac:dyDescent="0.25">
      <c r="B16" s="122"/>
      <c r="C16" s="122"/>
      <c r="D16" s="341"/>
      <c r="E16" s="1224"/>
      <c r="F16" s="1224"/>
      <c r="G16" s="123"/>
      <c r="H16" s="1227"/>
    </row>
    <row r="17" spans="1:8" x14ac:dyDescent="0.25">
      <c r="B17" s="122"/>
      <c r="C17" s="122"/>
      <c r="D17" s="341"/>
      <c r="E17" s="1224"/>
      <c r="F17" s="1224"/>
      <c r="G17" s="123"/>
      <c r="H17" s="1227"/>
    </row>
    <row r="18" spans="1:8" x14ac:dyDescent="0.25">
      <c r="A18" s="184"/>
      <c r="B18" s="332"/>
      <c r="C18" s="332"/>
      <c r="D18" s="99"/>
      <c r="E18" s="99"/>
      <c r="F18" s="99"/>
      <c r="G18" s="333"/>
      <c r="H18" s="99"/>
    </row>
    <row r="19" spans="1:8" x14ac:dyDescent="0.25">
      <c r="A19" s="128" t="s">
        <v>24</v>
      </c>
      <c r="B19" s="115"/>
      <c r="C19" s="115"/>
      <c r="D19" s="1228"/>
      <c r="E19" s="544"/>
      <c r="F19" s="1228"/>
      <c r="G19" s="113"/>
      <c r="H19" s="1228"/>
    </row>
    <row r="20" spans="1:8" x14ac:dyDescent="0.25">
      <c r="B20" s="115"/>
      <c r="C20" s="115"/>
      <c r="D20" s="1228"/>
      <c r="E20" s="544"/>
      <c r="F20" s="1228"/>
      <c r="G20" s="113"/>
      <c r="H20" s="545"/>
    </row>
    <row r="21" spans="1:8" x14ac:dyDescent="0.25">
      <c r="B21" s="939">
        <v>43800</v>
      </c>
      <c r="C21" s="939">
        <v>43803</v>
      </c>
      <c r="D21" s="950" t="s">
        <v>1524</v>
      </c>
      <c r="E21" s="950" t="s">
        <v>10980</v>
      </c>
      <c r="F21" s="950" t="s">
        <v>180</v>
      </c>
      <c r="G21" s="1014">
        <v>1252</v>
      </c>
      <c r="H21" s="950" t="s">
        <v>16367</v>
      </c>
    </row>
    <row r="22" spans="1:8" x14ac:dyDescent="0.25">
      <c r="B22" s="939">
        <v>43800</v>
      </c>
      <c r="C22" s="939">
        <v>43803</v>
      </c>
      <c r="D22" s="950" t="s">
        <v>1769</v>
      </c>
      <c r="E22" s="950" t="s">
        <v>16368</v>
      </c>
      <c r="F22" s="950" t="s">
        <v>313</v>
      </c>
      <c r="G22" s="1147">
        <v>713.5</v>
      </c>
      <c r="H22" s="950" t="s">
        <v>14750</v>
      </c>
    </row>
    <row r="23" spans="1:8" x14ac:dyDescent="0.25">
      <c r="B23" s="939">
        <v>43800</v>
      </c>
      <c r="C23" s="939">
        <v>43803</v>
      </c>
      <c r="D23" s="950" t="s">
        <v>16013</v>
      </c>
      <c r="E23" s="950" t="s">
        <v>16369</v>
      </c>
      <c r="F23" s="950" t="s">
        <v>180</v>
      </c>
      <c r="G23" s="1147">
        <v>739.05</v>
      </c>
      <c r="H23" s="950" t="s">
        <v>16370</v>
      </c>
    </row>
    <row r="24" spans="1:8" x14ac:dyDescent="0.25">
      <c r="B24" s="939">
        <v>43806</v>
      </c>
      <c r="C24" s="939">
        <v>43809</v>
      </c>
      <c r="D24" s="950" t="s">
        <v>7649</v>
      </c>
      <c r="E24" s="950" t="s">
        <v>36</v>
      </c>
      <c r="F24" s="950" t="s">
        <v>789</v>
      </c>
      <c r="G24" s="1014">
        <v>1295.1199999999999</v>
      </c>
      <c r="H24" s="950" t="s">
        <v>1802</v>
      </c>
    </row>
    <row r="25" spans="1:8" x14ac:dyDescent="0.25">
      <c r="B25" s="939">
        <v>43806</v>
      </c>
      <c r="C25" s="939">
        <v>43809</v>
      </c>
      <c r="D25" s="950" t="s">
        <v>12805</v>
      </c>
      <c r="E25" s="950" t="s">
        <v>1177</v>
      </c>
      <c r="F25" s="950" t="s">
        <v>789</v>
      </c>
      <c r="G25" s="1014">
        <v>1224.6199999999999</v>
      </c>
      <c r="H25" s="950" t="s">
        <v>1802</v>
      </c>
    </row>
    <row r="26" spans="1:8" x14ac:dyDescent="0.25">
      <c r="B26" s="939">
        <v>43806</v>
      </c>
      <c r="C26" s="939">
        <v>43809</v>
      </c>
      <c r="D26" s="950" t="s">
        <v>5726</v>
      </c>
      <c r="E26" s="950" t="s">
        <v>14038</v>
      </c>
      <c r="F26" s="950" t="s">
        <v>789</v>
      </c>
      <c r="G26" s="1147">
        <v>1921.1</v>
      </c>
      <c r="H26" s="950" t="s">
        <v>1802</v>
      </c>
    </row>
    <row r="27" spans="1:8" x14ac:dyDescent="0.25">
      <c r="B27" s="939">
        <v>43806</v>
      </c>
      <c r="C27" s="939">
        <v>43809</v>
      </c>
      <c r="D27" s="950" t="s">
        <v>766</v>
      </c>
      <c r="E27" s="950" t="s">
        <v>10978</v>
      </c>
      <c r="F27" s="950" t="s">
        <v>789</v>
      </c>
      <c r="G27" s="1014">
        <v>1009.46</v>
      </c>
      <c r="H27" s="950" t="s">
        <v>1802</v>
      </c>
    </row>
    <row r="28" spans="1:8" x14ac:dyDescent="0.25">
      <c r="B28" s="939">
        <v>43808</v>
      </c>
      <c r="C28" s="939">
        <v>43811</v>
      </c>
      <c r="D28" s="950" t="s">
        <v>1769</v>
      </c>
      <c r="E28" s="950" t="s">
        <v>16368</v>
      </c>
      <c r="F28" s="950" t="s">
        <v>1745</v>
      </c>
      <c r="G28" s="1014">
        <v>642.5</v>
      </c>
      <c r="H28" s="950" t="s">
        <v>16371</v>
      </c>
    </row>
    <row r="29" spans="1:8" x14ac:dyDescent="0.25">
      <c r="B29" s="115"/>
      <c r="C29" s="115"/>
      <c r="D29" s="1228"/>
      <c r="E29" s="544"/>
      <c r="F29" s="1228"/>
      <c r="G29" s="113"/>
      <c r="H29" s="1228"/>
    </row>
    <row r="30" spans="1:8" x14ac:dyDescent="0.25">
      <c r="B30" s="115"/>
      <c r="C30" s="115"/>
      <c r="D30" s="1228"/>
      <c r="E30" s="544"/>
      <c r="F30" s="1228"/>
      <c r="G30" s="113"/>
      <c r="H30" s="1228"/>
    </row>
    <row r="31" spans="1:8" x14ac:dyDescent="0.25">
      <c r="B31" s="115"/>
      <c r="C31" s="115"/>
      <c r="D31" s="1228"/>
      <c r="E31" s="544"/>
      <c r="F31" s="1228"/>
      <c r="G31" s="113"/>
      <c r="H31" s="1228"/>
    </row>
    <row r="32" spans="1:8" x14ac:dyDescent="0.25">
      <c r="B32" s="115"/>
      <c r="C32" s="115"/>
      <c r="D32" s="1228"/>
      <c r="E32" s="544"/>
      <c r="F32" s="1228"/>
      <c r="G32" s="113"/>
      <c r="H32" s="1228"/>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224"/>
      <c r="E39" s="1227"/>
      <c r="F39" s="1224"/>
      <c r="G39" s="123"/>
      <c r="H39" s="1227"/>
    </row>
    <row r="40" spans="1:8" x14ac:dyDescent="0.25">
      <c r="B40" s="911"/>
      <c r="C40" s="911"/>
      <c r="D40" s="914"/>
      <c r="E40" s="238"/>
      <c r="F40" s="914"/>
      <c r="G40" s="910"/>
      <c r="H40" s="238"/>
    </row>
    <row r="41" spans="1:8" x14ac:dyDescent="0.25">
      <c r="B41" s="122"/>
      <c r="C41" s="122"/>
      <c r="D41" s="1224"/>
      <c r="E41" s="1227"/>
      <c r="F41" s="1224"/>
      <c r="G41" s="123"/>
      <c r="H41" s="1227"/>
    </row>
    <row r="42" spans="1:8" x14ac:dyDescent="0.25">
      <c r="B42" s="922">
        <v>43805</v>
      </c>
      <c r="C42" s="922">
        <v>43809</v>
      </c>
      <c r="D42" s="935" t="s">
        <v>1347</v>
      </c>
      <c r="E42" s="950" t="s">
        <v>16334</v>
      </c>
      <c r="F42" s="935" t="s">
        <v>789</v>
      </c>
      <c r="G42" s="1110">
        <v>2555</v>
      </c>
      <c r="H42" s="950" t="s">
        <v>16335</v>
      </c>
    </row>
    <row r="43" spans="1:8" x14ac:dyDescent="0.25">
      <c r="B43" s="922">
        <v>43806</v>
      </c>
      <c r="C43" s="922">
        <v>43809</v>
      </c>
      <c r="D43" s="935" t="s">
        <v>14651</v>
      </c>
      <c r="E43" s="950" t="s">
        <v>2444</v>
      </c>
      <c r="F43" s="935" t="s">
        <v>789</v>
      </c>
      <c r="G43" s="1110">
        <v>2098</v>
      </c>
      <c r="H43" s="950" t="s">
        <v>16335</v>
      </c>
    </row>
    <row r="44" spans="1:8" x14ac:dyDescent="0.25">
      <c r="B44" s="922">
        <v>43806</v>
      </c>
      <c r="C44" s="922">
        <v>43809</v>
      </c>
      <c r="D44" s="935" t="s">
        <v>6988</v>
      </c>
      <c r="E44" s="950" t="s">
        <v>16336</v>
      </c>
      <c r="F44" s="935" t="s">
        <v>789</v>
      </c>
      <c r="G44" s="1110">
        <v>1865</v>
      </c>
      <c r="H44" s="950" t="s">
        <v>16335</v>
      </c>
    </row>
    <row r="45" spans="1:8" x14ac:dyDescent="0.25">
      <c r="B45" s="922">
        <v>43806</v>
      </c>
      <c r="C45" s="922">
        <v>43809</v>
      </c>
      <c r="D45" s="935" t="s">
        <v>2102</v>
      </c>
      <c r="E45" s="950" t="s">
        <v>16337</v>
      </c>
      <c r="F45" s="935" t="s">
        <v>789</v>
      </c>
      <c r="G45" s="1110">
        <v>2039</v>
      </c>
      <c r="H45" s="950" t="s">
        <v>16335</v>
      </c>
    </row>
    <row r="46" spans="1:8" x14ac:dyDescent="0.25">
      <c r="B46" s="922">
        <v>43806</v>
      </c>
      <c r="C46" s="922">
        <v>43809</v>
      </c>
      <c r="D46" s="935" t="s">
        <v>2274</v>
      </c>
      <c r="E46" s="950" t="s">
        <v>2275</v>
      </c>
      <c r="F46" s="935" t="s">
        <v>789</v>
      </c>
      <c r="G46" s="1110">
        <v>2190</v>
      </c>
      <c r="H46" s="950" t="s">
        <v>16335</v>
      </c>
    </row>
    <row r="47" spans="1:8" x14ac:dyDescent="0.25">
      <c r="B47" s="922">
        <v>43806</v>
      </c>
      <c r="C47" s="922">
        <v>43809</v>
      </c>
      <c r="D47" s="935" t="s">
        <v>6764</v>
      </c>
      <c r="E47" s="950" t="s">
        <v>16338</v>
      </c>
      <c r="F47" s="935" t="s">
        <v>789</v>
      </c>
      <c r="G47" s="1110">
        <v>2050</v>
      </c>
      <c r="H47" s="950" t="s">
        <v>16335</v>
      </c>
    </row>
    <row r="48" spans="1:8" x14ac:dyDescent="0.25">
      <c r="B48" s="922">
        <v>43806</v>
      </c>
      <c r="C48" s="922">
        <v>43809</v>
      </c>
      <c r="D48" s="935" t="s">
        <v>14726</v>
      </c>
      <c r="E48" s="950" t="s">
        <v>16339</v>
      </c>
      <c r="F48" s="935" t="s">
        <v>789</v>
      </c>
      <c r="G48" s="1110">
        <v>2321</v>
      </c>
      <c r="H48" s="950" t="s">
        <v>16335</v>
      </c>
    </row>
    <row r="49" spans="2:8" x14ac:dyDescent="0.25">
      <c r="B49" s="922">
        <v>43806</v>
      </c>
      <c r="C49" s="922">
        <v>43809</v>
      </c>
      <c r="D49" s="547" t="s">
        <v>6615</v>
      </c>
      <c r="E49" s="572" t="s">
        <v>16340</v>
      </c>
      <c r="F49" s="547" t="s">
        <v>789</v>
      </c>
      <c r="G49" s="1110">
        <v>1995</v>
      </c>
      <c r="H49" s="572" t="s">
        <v>16335</v>
      </c>
    </row>
    <row r="50" spans="2:8" x14ac:dyDescent="0.25">
      <c r="B50" s="122"/>
      <c r="C50" s="122"/>
      <c r="D50" s="1224"/>
      <c r="E50" s="1227"/>
      <c r="F50" s="1227"/>
      <c r="G50" s="123"/>
      <c r="H50" s="1227"/>
    </row>
    <row r="51" spans="2:8" x14ac:dyDescent="0.25">
      <c r="B51" s="122"/>
      <c r="C51" s="122"/>
      <c r="D51" s="1224"/>
      <c r="E51" s="1227"/>
      <c r="F51" s="1227"/>
      <c r="G51" s="123"/>
      <c r="H51" s="1227"/>
    </row>
    <row r="52" spans="2:8" x14ac:dyDescent="0.25">
      <c r="B52" s="122"/>
      <c r="C52" s="122"/>
      <c r="D52" s="85"/>
      <c r="E52" s="164"/>
      <c r="F52" s="85"/>
      <c r="G52" s="123"/>
      <c r="H52" s="164"/>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224"/>
      <c r="E55" s="1227"/>
      <c r="F55" s="1224"/>
      <c r="G55" s="123"/>
      <c r="H55" s="1227"/>
    </row>
    <row r="56" spans="2:8" x14ac:dyDescent="0.25">
      <c r="B56" s="122"/>
      <c r="C56" s="122"/>
      <c r="D56" s="1224"/>
      <c r="E56" s="1227"/>
      <c r="F56" s="1224"/>
      <c r="G56" s="123"/>
      <c r="H56" s="1227"/>
    </row>
    <row r="57" spans="2:8" x14ac:dyDescent="0.25">
      <c r="B57" s="122"/>
      <c r="C57" s="122"/>
      <c r="D57" s="1224"/>
      <c r="E57" s="1227"/>
      <c r="F57" s="1224"/>
      <c r="G57" s="123"/>
      <c r="H57" s="1227"/>
    </row>
    <row r="58" spans="2:8" x14ac:dyDescent="0.25">
      <c r="B58" s="122"/>
      <c r="C58" s="122"/>
      <c r="D58" s="1224"/>
      <c r="E58" s="1227"/>
      <c r="F58" s="1224"/>
      <c r="G58" s="123"/>
      <c r="H58" s="1227"/>
    </row>
    <row r="59" spans="2:8" x14ac:dyDescent="0.25">
      <c r="B59" s="122"/>
      <c r="C59" s="122"/>
      <c r="D59" s="1224"/>
      <c r="E59" s="1227"/>
      <c r="F59" s="1224"/>
      <c r="G59" s="123"/>
      <c r="H59" s="1227"/>
    </row>
    <row r="60" spans="2:8" x14ac:dyDescent="0.25">
      <c r="B60" s="122"/>
      <c r="C60" s="122"/>
      <c r="D60" s="1301"/>
      <c r="E60" s="1303"/>
      <c r="F60" s="1301"/>
      <c r="G60" s="123"/>
      <c r="H60" s="1303"/>
    </row>
    <row r="61" spans="2:8" x14ac:dyDescent="0.25">
      <c r="B61" s="122"/>
      <c r="C61" s="122"/>
      <c r="D61" s="1301"/>
      <c r="E61" s="1303"/>
      <c r="F61" s="1301"/>
      <c r="G61" s="123"/>
      <c r="H61" s="1303"/>
    </row>
    <row r="62" spans="2:8" x14ac:dyDescent="0.25">
      <c r="B62" s="122"/>
      <c r="C62" s="122"/>
      <c r="D62" s="1301"/>
      <c r="E62" s="1303"/>
      <c r="F62" s="1301"/>
      <c r="G62" s="123"/>
      <c r="H62" s="1303"/>
    </row>
    <row r="63" spans="2:8" x14ac:dyDescent="0.25">
      <c r="B63" s="122"/>
      <c r="C63" s="122"/>
      <c r="D63" s="1301"/>
      <c r="E63" s="1303"/>
      <c r="F63" s="1301"/>
      <c r="G63" s="123"/>
      <c r="H63" s="1303"/>
    </row>
    <row r="64" spans="2:8" x14ac:dyDescent="0.25">
      <c r="B64" s="122"/>
      <c r="C64" s="122"/>
      <c r="D64" s="1301"/>
      <c r="E64" s="1303"/>
      <c r="F64" s="1301"/>
      <c r="G64" s="123"/>
      <c r="H64" s="1303"/>
    </row>
    <row r="65" spans="1:8" x14ac:dyDescent="0.25">
      <c r="B65" s="122"/>
      <c r="C65" s="122"/>
      <c r="D65" s="1301"/>
      <c r="E65" s="1303"/>
      <c r="F65" s="1301"/>
      <c r="G65" s="123"/>
      <c r="H65" s="1303"/>
    </row>
    <row r="66" spans="1:8" x14ac:dyDescent="0.25">
      <c r="B66" s="122"/>
      <c r="C66" s="122"/>
      <c r="D66" s="1301"/>
      <c r="E66" s="1303"/>
      <c r="F66" s="1301"/>
      <c r="G66" s="123"/>
      <c r="H66" s="1303"/>
    </row>
    <row r="67" spans="1:8" x14ac:dyDescent="0.25">
      <c r="B67" s="122"/>
      <c r="C67" s="122"/>
      <c r="D67" s="1301"/>
      <c r="E67" s="1303"/>
      <c r="F67" s="1301"/>
      <c r="G67" s="123"/>
      <c r="H67" s="1303"/>
    </row>
    <row r="68" spans="1:8" x14ac:dyDescent="0.25">
      <c r="B68" s="122"/>
      <c r="C68" s="122"/>
      <c r="D68" s="1301"/>
      <c r="E68" s="1303"/>
      <c r="F68" s="1301"/>
      <c r="G68" s="123"/>
      <c r="H68" s="1303"/>
    </row>
    <row r="69" spans="1:8" x14ac:dyDescent="0.25">
      <c r="B69" s="122"/>
      <c r="C69" s="122"/>
      <c r="D69" s="1301"/>
      <c r="E69" s="1303"/>
      <c r="F69" s="1301"/>
      <c r="G69" s="123"/>
      <c r="H69" s="1303"/>
    </row>
    <row r="70" spans="1:8" x14ac:dyDescent="0.25">
      <c r="B70" s="122"/>
      <c r="C70" s="122"/>
      <c r="D70" s="1224"/>
      <c r="E70" s="1227"/>
      <c r="F70" s="1224"/>
      <c r="G70" s="123"/>
      <c r="H70" s="1227"/>
    </row>
    <row r="71" spans="1:8" x14ac:dyDescent="0.25">
      <c r="B71" s="122"/>
      <c r="C71" s="122"/>
      <c r="D71" s="1224"/>
      <c r="E71" s="1227"/>
      <c r="F71" s="1224"/>
      <c r="G71" s="123"/>
      <c r="H71" s="1227"/>
    </row>
    <row r="72" spans="1:8" x14ac:dyDescent="0.25">
      <c r="B72" s="122"/>
      <c r="C72" s="122"/>
      <c r="D72" s="1224"/>
      <c r="E72" s="1227"/>
      <c r="F72" s="1224"/>
      <c r="G72" s="123"/>
      <c r="H72" s="1227"/>
    </row>
    <row r="73" spans="1:8" x14ac:dyDescent="0.25">
      <c r="B73" s="122"/>
      <c r="C73" s="122"/>
      <c r="D73" s="1224"/>
      <c r="E73" s="1227"/>
      <c r="F73" s="1224"/>
      <c r="G73" s="123"/>
      <c r="H73" s="1227"/>
    </row>
    <row r="74" spans="1:8" x14ac:dyDescent="0.25">
      <c r="B74" s="122"/>
      <c r="C74" s="122"/>
      <c r="D74" s="1225"/>
      <c r="E74" s="1228"/>
      <c r="F74" s="1225"/>
      <c r="G74" s="123"/>
      <c r="H74" s="1228"/>
    </row>
    <row r="75" spans="1:8" x14ac:dyDescent="0.25">
      <c r="B75" s="122"/>
      <c r="C75" s="122"/>
      <c r="D75" s="1225"/>
      <c r="E75" s="1228"/>
      <c r="F75" s="1225"/>
      <c r="G75" s="123"/>
      <c r="H75" s="1228"/>
    </row>
    <row r="76" spans="1:8" x14ac:dyDescent="0.25">
      <c r="B76" s="122"/>
      <c r="C76" s="122"/>
      <c r="D76" s="1225"/>
      <c r="E76" s="1228"/>
      <c r="F76" s="1225"/>
      <c r="G76" s="123"/>
      <c r="H76" s="1228"/>
    </row>
    <row r="77" spans="1:8" x14ac:dyDescent="0.25">
      <c r="B77" s="122"/>
      <c r="C77" s="122"/>
      <c r="D77" s="1225"/>
      <c r="E77" s="1228"/>
      <c r="F77" s="1225"/>
      <c r="G77" s="123"/>
      <c r="H77" s="1228"/>
    </row>
    <row r="78" spans="1:8" x14ac:dyDescent="0.25">
      <c r="B78" s="122"/>
      <c r="C78" s="122"/>
      <c r="D78" s="1225"/>
      <c r="E78" s="1228"/>
      <c r="F78" s="1225"/>
      <c r="G78" s="123"/>
      <c r="H78" s="1228"/>
    </row>
    <row r="79" spans="1:8" x14ac:dyDescent="0.25">
      <c r="B79" s="122"/>
      <c r="C79" s="122"/>
      <c r="D79" s="1225"/>
      <c r="E79" s="1228"/>
      <c r="F79" s="1225"/>
      <c r="G79" s="123"/>
      <c r="H79" s="1228"/>
    </row>
    <row r="80" spans="1:8" x14ac:dyDescent="0.25">
      <c r="A80" s="184"/>
      <c r="B80" s="332"/>
      <c r="C80" s="332"/>
      <c r="D80" s="99"/>
      <c r="E80" s="99"/>
      <c r="F80" s="99"/>
      <c r="G80" s="333"/>
      <c r="H80" s="99"/>
    </row>
    <row r="81" spans="1:8" x14ac:dyDescent="0.25">
      <c r="A81" s="128" t="s">
        <v>32</v>
      </c>
      <c r="B81" s="122"/>
      <c r="C81" s="122"/>
      <c r="D81" s="1224"/>
      <c r="E81" s="260"/>
      <c r="F81" s="1224"/>
      <c r="G81" s="123"/>
      <c r="H81" s="1227"/>
    </row>
    <row r="82" spans="1:8" x14ac:dyDescent="0.25">
      <c r="B82" s="922"/>
      <c r="C82" s="922"/>
      <c r="D82" s="547"/>
      <c r="E82" s="547"/>
      <c r="F82" s="547"/>
      <c r="G82" s="921"/>
      <c r="H82" s="572"/>
    </row>
    <row r="83" spans="1:8" x14ac:dyDescent="0.25">
      <c r="B83" s="922"/>
      <c r="C83" s="922"/>
      <c r="D83" s="547"/>
      <c r="E83" s="547"/>
      <c r="F83" s="547"/>
      <c r="G83" s="921"/>
      <c r="H83" s="572"/>
    </row>
    <row r="84" spans="1:8" x14ac:dyDescent="0.25">
      <c r="B84" s="922"/>
      <c r="C84" s="922"/>
      <c r="D84" s="547"/>
      <c r="E84" s="547"/>
      <c r="F84" s="547"/>
      <c r="G84" s="921"/>
      <c r="H84" s="572"/>
    </row>
    <row r="85" spans="1:8" x14ac:dyDescent="0.25">
      <c r="B85" s="922"/>
      <c r="C85" s="922"/>
      <c r="D85" s="547"/>
      <c r="E85" s="547"/>
      <c r="F85" s="547"/>
      <c r="G85" s="921"/>
      <c r="H85" s="572"/>
    </row>
    <row r="86" spans="1:8" x14ac:dyDescent="0.25">
      <c r="B86" s="922"/>
      <c r="C86" s="922"/>
      <c r="D86" s="547"/>
      <c r="E86" s="547"/>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922"/>
      <c r="C90" s="922"/>
      <c r="D90" s="547"/>
      <c r="E90" s="547"/>
      <c r="F90" s="547"/>
      <c r="G90" s="921"/>
      <c r="H90" s="572"/>
    </row>
    <row r="91" spans="1:8" x14ac:dyDescent="0.25">
      <c r="B91" s="922"/>
      <c r="C91" s="922"/>
      <c r="D91" s="547"/>
      <c r="E91" s="547"/>
      <c r="F91" s="547"/>
      <c r="G91" s="921"/>
      <c r="H91" s="572"/>
    </row>
    <row r="92" spans="1:8" x14ac:dyDescent="0.25">
      <c r="B92" s="922"/>
      <c r="C92" s="922"/>
      <c r="D92" s="547"/>
      <c r="E92" s="547"/>
      <c r="F92" s="547"/>
      <c r="G92" s="921"/>
      <c r="H92" s="572"/>
    </row>
    <row r="93" spans="1:8" x14ac:dyDescent="0.25">
      <c r="B93" s="922"/>
      <c r="C93" s="922"/>
      <c r="D93" s="547"/>
      <c r="E93" s="547"/>
      <c r="F93" s="547"/>
      <c r="G93" s="921"/>
      <c r="H93" s="572"/>
    </row>
    <row r="94" spans="1:8" x14ac:dyDescent="0.25">
      <c r="B94" s="922"/>
      <c r="C94" s="922"/>
      <c r="D94" s="547"/>
      <c r="E94" s="547"/>
      <c r="F94" s="547"/>
      <c r="G94" s="921"/>
      <c r="H94" s="572"/>
    </row>
    <row r="95" spans="1:8" x14ac:dyDescent="0.25">
      <c r="B95" s="922"/>
      <c r="C95" s="922"/>
      <c r="D95" s="547"/>
      <c r="E95" s="547"/>
      <c r="F95" s="547"/>
      <c r="G95" s="921"/>
      <c r="H95" s="572"/>
    </row>
    <row r="96" spans="1:8" x14ac:dyDescent="0.25">
      <c r="B96" s="922"/>
      <c r="C96" s="922"/>
      <c r="D96" s="547"/>
      <c r="E96" s="547"/>
      <c r="F96" s="547"/>
      <c r="G96" s="921"/>
      <c r="H96" s="572"/>
    </row>
    <row r="97" spans="2:8" x14ac:dyDescent="0.25">
      <c r="B97" s="922"/>
      <c r="C97" s="922"/>
      <c r="D97" s="547"/>
      <c r="E97" s="547"/>
      <c r="F97" s="547"/>
      <c r="G97" s="921"/>
      <c r="H97" s="572"/>
    </row>
    <row r="98" spans="2:8" x14ac:dyDescent="0.25">
      <c r="B98" s="922"/>
      <c r="C98" s="922"/>
      <c r="D98" s="547"/>
      <c r="E98" s="547"/>
      <c r="F98" s="547"/>
      <c r="G98" s="921"/>
      <c r="H98" s="572"/>
    </row>
    <row r="99" spans="2:8" x14ac:dyDescent="0.25">
      <c r="B99" s="922"/>
      <c r="C99" s="922"/>
      <c r="D99" s="547"/>
      <c r="E99" s="547"/>
      <c r="F99" s="547"/>
      <c r="G99" s="921"/>
      <c r="H99" s="572"/>
    </row>
    <row r="100" spans="2:8" x14ac:dyDescent="0.25">
      <c r="B100" s="922"/>
      <c r="C100" s="922"/>
      <c r="D100" s="547"/>
      <c r="E100" s="547"/>
      <c r="F100" s="547"/>
      <c r="G100" s="921"/>
      <c r="H100" s="572"/>
    </row>
    <row r="101" spans="2:8" x14ac:dyDescent="0.25">
      <c r="B101" s="922"/>
      <c r="C101" s="922"/>
      <c r="D101" s="547"/>
      <c r="E101" s="547"/>
      <c r="F101" s="547"/>
      <c r="G101" s="921"/>
      <c r="H101" s="572"/>
    </row>
    <row r="102" spans="2:8" x14ac:dyDescent="0.25">
      <c r="B102" s="922"/>
      <c r="C102" s="922"/>
      <c r="D102" s="547"/>
      <c r="E102" s="547"/>
      <c r="F102" s="547"/>
      <c r="G102" s="921"/>
      <c r="H102" s="572"/>
    </row>
    <row r="103" spans="2:8" x14ac:dyDescent="0.25">
      <c r="B103" s="922"/>
      <c r="C103" s="922"/>
      <c r="D103" s="547"/>
      <c r="E103" s="547"/>
      <c r="F103" s="547"/>
      <c r="G103" s="921"/>
      <c r="H103" s="572"/>
    </row>
    <row r="104" spans="2:8" x14ac:dyDescent="0.25">
      <c r="B104" s="922"/>
      <c r="C104" s="922"/>
      <c r="D104" s="547"/>
      <c r="E104" s="547"/>
      <c r="F104" s="547"/>
      <c r="G104" s="921"/>
      <c r="H104" s="572"/>
    </row>
    <row r="105" spans="2:8" x14ac:dyDescent="0.25">
      <c r="B105" s="922"/>
      <c r="C105" s="922"/>
      <c r="D105" s="547"/>
      <c r="E105" s="547"/>
      <c r="F105" s="547"/>
      <c r="G105" s="921"/>
      <c r="H105" s="572"/>
    </row>
    <row r="106" spans="2:8" x14ac:dyDescent="0.25">
      <c r="B106" s="922"/>
      <c r="C106" s="922"/>
      <c r="D106" s="547"/>
      <c r="E106" s="547"/>
      <c r="F106" s="547"/>
      <c r="G106" s="921"/>
      <c r="H106" s="572"/>
    </row>
    <row r="107" spans="2:8" x14ac:dyDescent="0.25">
      <c r="B107" s="922"/>
      <c r="C107" s="922"/>
      <c r="D107" s="547"/>
      <c r="E107" s="547"/>
      <c r="F107" s="547"/>
      <c r="G107" s="921"/>
      <c r="H107" s="572"/>
    </row>
    <row r="108" spans="2:8" x14ac:dyDescent="0.25">
      <c r="B108" s="922"/>
      <c r="C108" s="922"/>
      <c r="D108" s="547"/>
      <c r="E108" s="547"/>
      <c r="F108" s="547"/>
      <c r="G108" s="921"/>
      <c r="H108" s="572"/>
    </row>
    <row r="109" spans="2:8" x14ac:dyDescent="0.25">
      <c r="B109" s="922"/>
      <c r="C109" s="922"/>
      <c r="D109" s="547"/>
      <c r="E109" s="547"/>
      <c r="F109" s="547"/>
      <c r="G109" s="921"/>
      <c r="H109" s="572"/>
    </row>
    <row r="110" spans="2:8" x14ac:dyDescent="0.25">
      <c r="B110" s="922"/>
      <c r="C110" s="922"/>
      <c r="D110" s="547"/>
      <c r="E110" s="547"/>
      <c r="F110" s="547"/>
      <c r="G110" s="921"/>
      <c r="H110" s="572"/>
    </row>
    <row r="111" spans="2:8" x14ac:dyDescent="0.25">
      <c r="B111" s="922"/>
      <c r="C111" s="922"/>
      <c r="D111" s="867"/>
      <c r="E111" s="935"/>
      <c r="F111" s="547"/>
      <c r="G111" s="921"/>
      <c r="H111" s="572"/>
    </row>
    <row r="112" spans="2:8" x14ac:dyDescent="0.25">
      <c r="B112" s="922"/>
      <c r="C112" s="922"/>
      <c r="D112" s="547"/>
      <c r="E112" s="547"/>
      <c r="F112" s="547"/>
      <c r="G112" s="921"/>
      <c r="H112" s="572"/>
    </row>
    <row r="113" spans="1:8" x14ac:dyDescent="0.25">
      <c r="B113" s="922"/>
      <c r="C113" s="922"/>
      <c r="D113" s="547"/>
      <c r="E113" s="547"/>
      <c r="F113" s="547"/>
      <c r="G113" s="921"/>
      <c r="H113" s="572"/>
    </row>
    <row r="114" spans="1:8" x14ac:dyDescent="0.25">
      <c r="B114" s="922"/>
      <c r="C114" s="922"/>
      <c r="D114" s="547"/>
      <c r="E114" s="547"/>
      <c r="F114" s="547"/>
      <c r="G114" s="921"/>
      <c r="H114" s="572"/>
    </row>
    <row r="115" spans="1:8" x14ac:dyDescent="0.25">
      <c r="A115" s="128" t="s">
        <v>13383</v>
      </c>
      <c r="B115" s="922"/>
      <c r="C115" s="922"/>
      <c r="D115" s="547"/>
      <c r="E115" s="935"/>
      <c r="F115" s="547"/>
      <c r="G115" s="921"/>
      <c r="H115" s="572"/>
    </row>
    <row r="116" spans="1:8" x14ac:dyDescent="0.25">
      <c r="B116" s="922"/>
      <c r="C116" s="922"/>
      <c r="D116" s="547"/>
      <c r="E116" s="935"/>
      <c r="F116" s="547"/>
      <c r="G116" s="921"/>
      <c r="H116" s="572"/>
    </row>
    <row r="117" spans="1:8" x14ac:dyDescent="0.25">
      <c r="B117" s="922">
        <v>43852</v>
      </c>
      <c r="C117" s="922">
        <v>43855</v>
      </c>
      <c r="D117" s="547" t="s">
        <v>2320</v>
      </c>
      <c r="E117" s="547" t="s">
        <v>36</v>
      </c>
      <c r="F117" s="547" t="s">
        <v>16376</v>
      </c>
      <c r="G117" s="921">
        <v>1559.5</v>
      </c>
      <c r="H117" s="572" t="s">
        <v>16377</v>
      </c>
    </row>
    <row r="118" spans="1:8" x14ac:dyDescent="0.25">
      <c r="B118" s="922"/>
      <c r="C118" s="922"/>
      <c r="D118" s="547"/>
      <c r="E118" s="547"/>
      <c r="F118" s="547"/>
      <c r="G118" s="921"/>
      <c r="H118" s="572"/>
    </row>
    <row r="119" spans="1:8" x14ac:dyDescent="0.25">
      <c r="B119" s="922"/>
      <c r="C119" s="922"/>
      <c r="D119" s="547"/>
      <c r="E119" s="547"/>
      <c r="F119" s="547"/>
      <c r="G119" s="921"/>
      <c r="H119" s="572"/>
    </row>
    <row r="120" spans="1:8" x14ac:dyDescent="0.25">
      <c r="A120" s="184"/>
      <c r="B120" s="332"/>
      <c r="C120" s="332"/>
      <c r="D120" s="99"/>
      <c r="E120" s="99"/>
      <c r="F120" s="99"/>
      <c r="G120" s="333"/>
      <c r="H120" s="99"/>
    </row>
    <row r="121" spans="1:8" x14ac:dyDescent="0.25">
      <c r="A121" s="128" t="s">
        <v>13446</v>
      </c>
      <c r="B121" s="922"/>
      <c r="C121" s="922"/>
      <c r="D121" s="547"/>
      <c r="E121" s="547"/>
      <c r="F121" s="547"/>
      <c r="G121" s="921"/>
      <c r="H121" s="572"/>
    </row>
    <row r="122" spans="1:8" x14ac:dyDescent="0.25">
      <c r="B122" s="958"/>
      <c r="C122" s="958"/>
      <c r="D122" s="959"/>
      <c r="E122" s="960"/>
      <c r="F122" s="959"/>
      <c r="G122" s="957"/>
      <c r="H122" s="960"/>
    </row>
    <row r="123" spans="1:8" x14ac:dyDescent="0.25">
      <c r="B123" s="964"/>
      <c r="C123" s="964"/>
      <c r="D123" s="959"/>
      <c r="E123" s="960"/>
      <c r="F123" s="959"/>
      <c r="G123" s="971"/>
      <c r="H123" s="960"/>
    </row>
    <row r="124" spans="1:8" x14ac:dyDescent="0.25">
      <c r="B124" s="911"/>
      <c r="C124" s="911"/>
      <c r="D124" s="547"/>
      <c r="E124" s="547"/>
      <c r="F124" s="547"/>
      <c r="G124" s="921"/>
      <c r="H124" s="572"/>
    </row>
    <row r="125" spans="1:8" x14ac:dyDescent="0.25">
      <c r="B125" s="922"/>
      <c r="C125" s="922"/>
      <c r="D125" s="547"/>
      <c r="E125" s="547"/>
      <c r="F125" s="547"/>
      <c r="G125" s="921"/>
      <c r="H125" s="572"/>
    </row>
    <row r="126" spans="1:8" x14ac:dyDescent="0.25">
      <c r="B126" s="922"/>
      <c r="C126" s="922"/>
      <c r="D126" s="547"/>
      <c r="E126" s="547"/>
      <c r="F126" s="547"/>
      <c r="G126" s="921"/>
      <c r="H126" s="572"/>
    </row>
    <row r="127" spans="1:8" x14ac:dyDescent="0.25">
      <c r="B127" s="922"/>
      <c r="C127" s="922"/>
      <c r="D127" s="547"/>
      <c r="E127" s="547"/>
      <c r="F127" s="547"/>
      <c r="G127" s="921"/>
      <c r="H127" s="572"/>
    </row>
    <row r="128" spans="1:8" x14ac:dyDescent="0.25">
      <c r="B128" s="122"/>
      <c r="C128" s="122"/>
      <c r="D128" s="1225"/>
      <c r="E128" s="546"/>
      <c r="F128" s="1225"/>
      <c r="G128" s="123"/>
      <c r="H128" s="1228"/>
    </row>
    <row r="129" spans="1:8" x14ac:dyDescent="0.25">
      <c r="A129" s="184"/>
      <c r="B129" s="332"/>
      <c r="C129" s="332"/>
      <c r="D129" s="99"/>
      <c r="E129" s="99"/>
      <c r="F129" s="99"/>
      <c r="G129" s="333"/>
      <c r="H129" s="99"/>
    </row>
    <row r="130" spans="1:8" x14ac:dyDescent="0.25">
      <c r="A130" s="128" t="s">
        <v>10521</v>
      </c>
      <c r="B130" s="552"/>
      <c r="C130" s="552"/>
      <c r="D130" s="547"/>
      <c r="E130" s="547"/>
      <c r="F130" s="547"/>
      <c r="G130" s="123"/>
      <c r="H130" s="547"/>
    </row>
    <row r="131" spans="1:8" x14ac:dyDescent="0.25">
      <c r="B131" s="581"/>
      <c r="C131" s="581"/>
      <c r="D131" s="1225"/>
      <c r="E131" s="1225"/>
      <c r="F131" s="1225"/>
      <c r="G131" s="682"/>
      <c r="H131" s="1225"/>
    </row>
    <row r="132" spans="1:8" x14ac:dyDescent="0.25">
      <c r="B132" s="911"/>
      <c r="C132" s="911"/>
      <c r="D132" s="935"/>
      <c r="E132" s="935"/>
      <c r="F132" s="935"/>
      <c r="G132" s="1106"/>
      <c r="H132" s="935"/>
    </row>
    <row r="133" spans="1:8" x14ac:dyDescent="0.25">
      <c r="B133" s="911">
        <v>43804</v>
      </c>
      <c r="C133" s="911">
        <v>43804</v>
      </c>
      <c r="D133" s="935" t="s">
        <v>4129</v>
      </c>
      <c r="E133" s="935" t="s">
        <v>1938</v>
      </c>
      <c r="F133" s="935" t="s">
        <v>16396</v>
      </c>
      <c r="G133" s="1106">
        <v>162.4</v>
      </c>
      <c r="H133" s="935" t="s">
        <v>16397</v>
      </c>
    </row>
    <row r="134" spans="1:8" x14ac:dyDescent="0.25">
      <c r="B134" s="911">
        <v>43805</v>
      </c>
      <c r="C134" s="911">
        <v>43809</v>
      </c>
      <c r="D134" s="935" t="s">
        <v>12561</v>
      </c>
      <c r="E134" s="935" t="s">
        <v>16398</v>
      </c>
      <c r="F134" s="935" t="s">
        <v>16399</v>
      </c>
      <c r="G134" s="1106">
        <v>1132.6600000000001</v>
      </c>
      <c r="H134" s="935" t="s">
        <v>4171</v>
      </c>
    </row>
    <row r="135" spans="1:8" x14ac:dyDescent="0.25">
      <c r="B135" s="911">
        <v>43806</v>
      </c>
      <c r="C135" s="911">
        <v>43809</v>
      </c>
      <c r="D135" s="935" t="s">
        <v>16400</v>
      </c>
      <c r="E135" s="935" t="s">
        <v>16401</v>
      </c>
      <c r="F135" s="935" t="s">
        <v>16399</v>
      </c>
      <c r="G135" s="1106">
        <v>133.36000000000001</v>
      </c>
      <c r="H135" s="935" t="s">
        <v>16402</v>
      </c>
    </row>
    <row r="136" spans="1:8" x14ac:dyDescent="0.25">
      <c r="B136" s="911">
        <v>43806</v>
      </c>
      <c r="C136" s="911">
        <v>43806</v>
      </c>
      <c r="D136" s="935" t="s">
        <v>16403</v>
      </c>
      <c r="E136" s="935" t="s">
        <v>21</v>
      </c>
      <c r="F136" s="935" t="s">
        <v>11359</v>
      </c>
      <c r="G136" s="1106">
        <v>100</v>
      </c>
      <c r="H136" s="935" t="s">
        <v>16404</v>
      </c>
    </row>
    <row r="137" spans="1:8" x14ac:dyDescent="0.25">
      <c r="B137" s="911">
        <v>43806</v>
      </c>
      <c r="C137" s="911">
        <v>43809</v>
      </c>
      <c r="D137" s="935" t="s">
        <v>12670</v>
      </c>
      <c r="E137" s="935" t="s">
        <v>1177</v>
      </c>
      <c r="F137" s="935" t="s">
        <v>254</v>
      </c>
      <c r="G137" s="1106">
        <v>2093.9699999999998</v>
      </c>
      <c r="H137" s="935" t="s">
        <v>16405</v>
      </c>
    </row>
    <row r="138" spans="1:8" x14ac:dyDescent="0.25">
      <c r="B138" s="911">
        <v>43806</v>
      </c>
      <c r="C138" s="911">
        <v>43809</v>
      </c>
      <c r="D138" s="935" t="s">
        <v>16406</v>
      </c>
      <c r="E138" s="935" t="s">
        <v>12488</v>
      </c>
      <c r="F138" s="935" t="s">
        <v>16399</v>
      </c>
      <c r="G138" s="1106">
        <v>1200</v>
      </c>
      <c r="H138" s="935" t="s">
        <v>4171</v>
      </c>
    </row>
    <row r="139" spans="1:8" x14ac:dyDescent="0.25">
      <c r="B139" s="842">
        <v>43806</v>
      </c>
      <c r="C139" s="842">
        <v>43809</v>
      </c>
      <c r="D139" s="935" t="s">
        <v>16454</v>
      </c>
      <c r="E139" s="935" t="s">
        <v>16455</v>
      </c>
      <c r="F139" s="935" t="s">
        <v>16399</v>
      </c>
      <c r="G139" s="1106">
        <v>1394.8</v>
      </c>
      <c r="H139" s="935" t="s">
        <v>16456</v>
      </c>
    </row>
    <row r="140" spans="1:8" x14ac:dyDescent="0.25">
      <c r="B140" s="911">
        <v>43810</v>
      </c>
      <c r="C140" s="911">
        <v>43813</v>
      </c>
      <c r="D140" s="935" t="s">
        <v>14328</v>
      </c>
      <c r="E140" s="935" t="s">
        <v>534</v>
      </c>
      <c r="F140" s="935" t="s">
        <v>2158</v>
      </c>
      <c r="G140" s="1106">
        <v>875</v>
      </c>
      <c r="H140" s="935" t="s">
        <v>16452</v>
      </c>
    </row>
    <row r="141" spans="1:8" x14ac:dyDescent="0.25">
      <c r="B141" s="911">
        <v>43810</v>
      </c>
      <c r="C141" s="961">
        <v>43813</v>
      </c>
      <c r="D141" s="547" t="s">
        <v>14302</v>
      </c>
      <c r="E141" s="547" t="s">
        <v>3010</v>
      </c>
      <c r="F141" s="547" t="s">
        <v>2158</v>
      </c>
      <c r="G141" s="1106">
        <v>1190.96</v>
      </c>
      <c r="H141" s="547" t="s">
        <v>16453</v>
      </c>
    </row>
    <row r="142" spans="1:8" x14ac:dyDescent="0.25">
      <c r="B142" s="911">
        <v>43815</v>
      </c>
      <c r="C142" s="911">
        <v>43815</v>
      </c>
      <c r="D142" s="935" t="s">
        <v>10558</v>
      </c>
      <c r="E142" s="935" t="s">
        <v>18</v>
      </c>
      <c r="F142" s="935" t="s">
        <v>16407</v>
      </c>
      <c r="G142" s="1106">
        <v>2056.02</v>
      </c>
      <c r="H142" s="935" t="s">
        <v>16408</v>
      </c>
    </row>
    <row r="143" spans="1:8" x14ac:dyDescent="0.25">
      <c r="B143" s="911">
        <v>43816</v>
      </c>
      <c r="C143" s="911">
        <v>43816</v>
      </c>
      <c r="D143" s="935" t="s">
        <v>12830</v>
      </c>
      <c r="E143" s="935" t="s">
        <v>37</v>
      </c>
      <c r="F143" s="935" t="s">
        <v>16409</v>
      </c>
      <c r="G143" s="1106">
        <v>155.43</v>
      </c>
      <c r="H143" s="935" t="s">
        <v>16410</v>
      </c>
    </row>
    <row r="144" spans="1:8" x14ac:dyDescent="0.25">
      <c r="B144" s="1226"/>
      <c r="C144" s="1226"/>
      <c r="D144" s="1225"/>
      <c r="E144" s="1225"/>
      <c r="F144" s="1225"/>
      <c r="G144" s="682"/>
      <c r="H144" s="1225"/>
    </row>
    <row r="145" spans="1:8" x14ac:dyDescent="0.25">
      <c r="B145" s="581"/>
      <c r="C145" s="581"/>
      <c r="D145" s="1224"/>
      <c r="E145" s="1224"/>
      <c r="F145" s="1224"/>
      <c r="G145" s="682"/>
      <c r="H145" s="1224"/>
    </row>
    <row r="146" spans="1:8" x14ac:dyDescent="0.25">
      <c r="B146" s="911"/>
      <c r="C146" s="911"/>
      <c r="D146" s="547"/>
      <c r="E146" s="935"/>
      <c r="F146" s="547"/>
      <c r="G146" s="969"/>
      <c r="H146" s="935"/>
    </row>
    <row r="147" spans="1:8" x14ac:dyDescent="0.25">
      <c r="B147" s="911"/>
      <c r="C147" s="911"/>
      <c r="D147" s="547"/>
      <c r="E147" s="935"/>
      <c r="F147" s="935"/>
      <c r="G147" s="969"/>
      <c r="H147" s="547"/>
    </row>
    <row r="148" spans="1:8" x14ac:dyDescent="0.25">
      <c r="B148" s="551"/>
      <c r="C148" s="552"/>
      <c r="D148" s="548"/>
      <c r="E148" s="548"/>
      <c r="F148" s="548"/>
      <c r="G148" s="123"/>
      <c r="H148" s="548"/>
    </row>
    <row r="149" spans="1:8" x14ac:dyDescent="0.25">
      <c r="B149" s="552"/>
      <c r="C149" s="552"/>
      <c r="D149" s="548"/>
      <c r="E149" s="548"/>
      <c r="F149" s="548"/>
      <c r="G149" s="123"/>
      <c r="H149" s="548"/>
    </row>
    <row r="150" spans="1:8" x14ac:dyDescent="0.25">
      <c r="A150" s="184"/>
      <c r="B150" s="332"/>
      <c r="C150" s="332"/>
      <c r="D150" s="99"/>
      <c r="E150" s="99"/>
      <c r="F150" s="99"/>
      <c r="G150" s="333"/>
      <c r="H150" s="99"/>
    </row>
    <row r="151" spans="1:8" x14ac:dyDescent="0.25">
      <c r="A151" s="128" t="s">
        <v>29</v>
      </c>
      <c r="B151" s="122"/>
      <c r="C151" s="126"/>
      <c r="D151" s="1224"/>
      <c r="E151" s="1227"/>
      <c r="F151" s="1224"/>
      <c r="G151" s="25"/>
      <c r="H151" s="1227"/>
    </row>
    <row r="152" spans="1:8" x14ac:dyDescent="0.25">
      <c r="B152" s="922">
        <v>43812</v>
      </c>
      <c r="C152" s="922">
        <v>43816</v>
      </c>
      <c r="D152" s="1313" t="s">
        <v>2341</v>
      </c>
      <c r="E152" s="1313" t="s">
        <v>1210</v>
      </c>
      <c r="F152" s="552" t="s">
        <v>587</v>
      </c>
      <c r="G152" s="1314">
        <v>604</v>
      </c>
      <c r="H152" s="1313" t="s">
        <v>16388</v>
      </c>
    </row>
    <row r="153" spans="1:8" x14ac:dyDescent="0.25">
      <c r="B153" s="922">
        <v>43812</v>
      </c>
      <c r="C153" s="922">
        <v>43816</v>
      </c>
      <c r="D153" s="1313" t="s">
        <v>2332</v>
      </c>
      <c r="E153" s="1313" t="s">
        <v>858</v>
      </c>
      <c r="F153" s="552" t="s">
        <v>587</v>
      </c>
      <c r="G153" s="1314">
        <v>604</v>
      </c>
      <c r="H153" s="1313" t="s">
        <v>16388</v>
      </c>
    </row>
    <row r="154" spans="1:8" x14ac:dyDescent="0.25">
      <c r="B154" s="998">
        <v>43812</v>
      </c>
      <c r="C154" s="922">
        <v>43816</v>
      </c>
      <c r="D154" s="1313" t="s">
        <v>2343</v>
      </c>
      <c r="E154" s="1313" t="s">
        <v>1210</v>
      </c>
      <c r="F154" s="552" t="s">
        <v>587</v>
      </c>
      <c r="G154" s="1314">
        <v>604</v>
      </c>
      <c r="H154" s="1313" t="s">
        <v>16388</v>
      </c>
    </row>
    <row r="155" spans="1:8" x14ac:dyDescent="0.25">
      <c r="B155" s="581"/>
      <c r="C155" s="1226"/>
      <c r="D155" s="1224"/>
      <c r="E155" s="1227"/>
      <c r="F155" s="1227"/>
      <c r="G155" s="242"/>
      <c r="H155" s="1227"/>
    </row>
    <row r="156" spans="1:8" x14ac:dyDescent="0.25">
      <c r="B156" s="581"/>
      <c r="C156" s="581"/>
      <c r="D156" s="1227"/>
      <c r="E156" s="1227"/>
      <c r="F156" s="1224"/>
      <c r="G156" s="1223"/>
      <c r="H156" s="1227"/>
    </row>
    <row r="157" spans="1:8" x14ac:dyDescent="0.25">
      <c r="B157" s="122"/>
      <c r="C157" s="122"/>
      <c r="D157" s="1227"/>
      <c r="E157" s="1227"/>
      <c r="F157" s="1224"/>
      <c r="G157" s="123"/>
      <c r="H157" s="1227"/>
    </row>
    <row r="158" spans="1:8" x14ac:dyDescent="0.25">
      <c r="A158" s="184"/>
      <c r="B158" s="332"/>
      <c r="C158" s="332"/>
      <c r="D158" s="99"/>
      <c r="E158" s="99"/>
      <c r="F158" s="99"/>
      <c r="G158" s="333"/>
      <c r="H158" s="99"/>
    </row>
    <row r="159" spans="1:8" x14ac:dyDescent="0.25">
      <c r="A159" s="128" t="s">
        <v>16387</v>
      </c>
      <c r="B159" s="122"/>
      <c r="C159" s="122"/>
      <c r="D159" s="1225"/>
      <c r="E159" s="1228"/>
      <c r="F159" s="1225"/>
      <c r="G159" s="123"/>
      <c r="H159" s="1228"/>
    </row>
    <row r="160" spans="1:8" x14ac:dyDescent="0.25">
      <c r="B160" s="941">
        <v>43800</v>
      </c>
      <c r="C160" s="941">
        <v>43802</v>
      </c>
      <c r="D160" s="936" t="s">
        <v>3698</v>
      </c>
      <c r="E160" s="821" t="s">
        <v>414</v>
      </c>
      <c r="F160" s="936" t="s">
        <v>180</v>
      </c>
      <c r="G160" s="942">
        <v>178</v>
      </c>
      <c r="H160" s="821" t="s">
        <v>16383</v>
      </c>
    </row>
    <row r="161" spans="1:10" x14ac:dyDescent="0.25">
      <c r="B161" s="941">
        <v>43800</v>
      </c>
      <c r="C161" s="941">
        <v>43802</v>
      </c>
      <c r="D161" s="936" t="s">
        <v>6072</v>
      </c>
      <c r="E161" s="821" t="s">
        <v>16384</v>
      </c>
      <c r="F161" s="936" t="s">
        <v>180</v>
      </c>
      <c r="G161" s="942">
        <v>1100</v>
      </c>
      <c r="H161" s="821" t="s">
        <v>16383</v>
      </c>
    </row>
    <row r="162" spans="1:10" x14ac:dyDescent="0.25">
      <c r="B162" s="941">
        <v>43804</v>
      </c>
      <c r="C162" s="941">
        <v>43805</v>
      </c>
      <c r="D162" s="936" t="s">
        <v>148</v>
      </c>
      <c r="E162" s="821" t="s">
        <v>15370</v>
      </c>
      <c r="F162" s="936" t="s">
        <v>75</v>
      </c>
      <c r="G162" s="942" t="s">
        <v>178</v>
      </c>
      <c r="H162" s="821" t="s">
        <v>16385</v>
      </c>
    </row>
    <row r="163" spans="1:10" x14ac:dyDescent="0.25">
      <c r="B163" s="922">
        <v>43806</v>
      </c>
      <c r="C163" s="922">
        <v>43809</v>
      </c>
      <c r="D163" s="935" t="s">
        <v>3703</v>
      </c>
      <c r="E163" s="950" t="s">
        <v>16386</v>
      </c>
      <c r="F163" s="935" t="s">
        <v>52</v>
      </c>
      <c r="G163" s="1015">
        <v>1704</v>
      </c>
      <c r="H163" s="950" t="s">
        <v>2363</v>
      </c>
    </row>
    <row r="164" spans="1:10" x14ac:dyDescent="0.25">
      <c r="B164" s="922">
        <v>43806</v>
      </c>
      <c r="C164" s="922">
        <v>43809</v>
      </c>
      <c r="D164" s="935" t="s">
        <v>13955</v>
      </c>
      <c r="E164" s="950" t="s">
        <v>12630</v>
      </c>
      <c r="F164" s="935" t="s">
        <v>52</v>
      </c>
      <c r="G164" s="1015">
        <v>1917</v>
      </c>
      <c r="H164" s="950" t="s">
        <v>2363</v>
      </c>
    </row>
    <row r="165" spans="1:10" x14ac:dyDescent="0.25">
      <c r="B165" s="922">
        <v>43807</v>
      </c>
      <c r="C165" s="922">
        <v>43809</v>
      </c>
      <c r="D165" s="935" t="s">
        <v>7671</v>
      </c>
      <c r="E165" s="950" t="s">
        <v>36</v>
      </c>
      <c r="F165" s="935" t="s">
        <v>52</v>
      </c>
      <c r="G165" s="1015">
        <v>1993</v>
      </c>
      <c r="H165" s="950" t="s">
        <v>2363</v>
      </c>
    </row>
    <row r="166" spans="1:10" x14ac:dyDescent="0.25">
      <c r="B166" s="122"/>
      <c r="C166" s="122"/>
      <c r="D166" s="1225"/>
      <c r="E166" s="1228"/>
      <c r="F166" s="1224"/>
      <c r="G166" s="123"/>
      <c r="H166" s="1228"/>
    </row>
    <row r="167" spans="1:10" x14ac:dyDescent="0.25">
      <c r="B167" s="122"/>
      <c r="C167" s="122"/>
      <c r="D167" s="1225"/>
      <c r="E167" s="1228"/>
      <c r="F167" s="1225"/>
      <c r="G167" s="123"/>
      <c r="H167" s="1228"/>
    </row>
    <row r="168" spans="1:10" x14ac:dyDescent="0.25">
      <c r="B168" s="122"/>
      <c r="C168" s="122"/>
      <c r="D168" s="1225"/>
      <c r="E168" s="1228"/>
      <c r="F168" s="1225"/>
      <c r="G168" s="123"/>
      <c r="H168" s="1228"/>
    </row>
    <row r="169" spans="1:10" x14ac:dyDescent="0.25">
      <c r="B169" s="122"/>
      <c r="C169" s="122"/>
      <c r="D169" s="1225"/>
      <c r="E169" s="1228"/>
      <c r="F169" s="1225"/>
      <c r="G169" s="123"/>
      <c r="H169" s="1225"/>
    </row>
    <row r="170" spans="1:10" x14ac:dyDescent="0.25">
      <c r="B170" s="122"/>
      <c r="C170" s="122"/>
      <c r="D170" s="1225"/>
      <c r="E170" s="1228"/>
      <c r="F170" s="1225"/>
      <c r="G170" s="123"/>
      <c r="H170" s="1225"/>
    </row>
    <row r="171" spans="1:10" x14ac:dyDescent="0.25">
      <c r="B171" s="122"/>
      <c r="C171" s="122"/>
      <c r="D171" s="1225"/>
      <c r="E171" s="1228"/>
      <c r="F171" s="1225"/>
      <c r="G171" s="123"/>
      <c r="H171" s="1225"/>
    </row>
    <row r="172" spans="1:10" x14ac:dyDescent="0.25">
      <c r="B172" s="122"/>
      <c r="C172" s="122"/>
      <c r="D172" s="1225"/>
      <c r="E172" s="1228"/>
      <c r="F172" s="1225"/>
      <c r="G172" s="123"/>
      <c r="H172" s="1225"/>
    </row>
    <row r="173" spans="1:10" x14ac:dyDescent="0.25">
      <c r="A173" s="184"/>
      <c r="B173" s="337"/>
      <c r="C173" s="337"/>
      <c r="D173" s="105"/>
      <c r="E173" s="105"/>
      <c r="F173" s="105"/>
      <c r="G173" s="338"/>
      <c r="H173" s="105"/>
    </row>
    <row r="174" spans="1:10" x14ac:dyDescent="0.25">
      <c r="A174" s="128" t="s">
        <v>13393</v>
      </c>
      <c r="B174" s="122"/>
      <c r="C174" s="122"/>
      <c r="D174" s="1225"/>
      <c r="E174" s="1228"/>
      <c r="F174" s="1225"/>
      <c r="G174" s="123"/>
      <c r="H174" s="1228"/>
    </row>
    <row r="175" spans="1:10" x14ac:dyDescent="0.25">
      <c r="B175" s="941"/>
      <c r="C175" s="941"/>
      <c r="D175" s="216"/>
      <c r="E175" s="216"/>
      <c r="F175" s="216"/>
      <c r="G175" s="944"/>
      <c r="H175" s="216"/>
      <c r="I175" s="936"/>
      <c r="J175" s="936"/>
    </row>
    <row r="176" spans="1:10" x14ac:dyDescent="0.25">
      <c r="B176" s="122"/>
      <c r="C176" s="122"/>
      <c r="D176" s="1225"/>
      <c r="E176" s="1228"/>
      <c r="F176" s="1225"/>
      <c r="G176" s="123"/>
      <c r="H176" s="1228"/>
    </row>
    <row r="177" spans="1:8" x14ac:dyDescent="0.25">
      <c r="A177" s="184"/>
      <c r="B177" s="337"/>
      <c r="C177" s="337"/>
      <c r="D177" s="105"/>
      <c r="E177" s="105"/>
      <c r="F177" s="105"/>
      <c r="G177" s="338"/>
      <c r="H177" s="105"/>
    </row>
    <row r="178" spans="1:8" x14ac:dyDescent="0.25">
      <c r="A178" s="128" t="s">
        <v>6335</v>
      </c>
      <c r="B178" s="115"/>
      <c r="C178" s="115"/>
      <c r="D178" s="1228"/>
      <c r="E178" s="1228"/>
      <c r="F178" s="1228"/>
      <c r="G178" s="113"/>
      <c r="H178" s="1228"/>
    </row>
    <row r="179" spans="1:8" x14ac:dyDescent="0.25">
      <c r="B179" s="115"/>
      <c r="C179" s="115"/>
      <c r="D179" s="1228"/>
      <c r="E179" s="1228"/>
      <c r="F179" s="1228"/>
      <c r="G179" s="113"/>
      <c r="H179" s="232"/>
    </row>
    <row r="180" spans="1:8" x14ac:dyDescent="0.25">
      <c r="B180" s="115"/>
      <c r="C180" s="115"/>
      <c r="D180" s="1228"/>
      <c r="E180" s="1228"/>
      <c r="F180" s="1228"/>
      <c r="G180" s="113"/>
      <c r="H180" s="1228"/>
    </row>
    <row r="181" spans="1:8" x14ac:dyDescent="0.25">
      <c r="B181" s="122"/>
      <c r="C181" s="122"/>
      <c r="D181" s="1225"/>
      <c r="E181" s="1228"/>
      <c r="F181" s="1225"/>
      <c r="G181" s="123"/>
      <c r="H181" s="1225"/>
    </row>
    <row r="182" spans="1:8" x14ac:dyDescent="0.25">
      <c r="B182" s="115"/>
      <c r="C182" s="115"/>
      <c r="D182" s="1228"/>
      <c r="E182" s="1228"/>
      <c r="F182" s="1228"/>
      <c r="G182" s="113"/>
      <c r="H182" s="1228"/>
    </row>
    <row r="183" spans="1:8" x14ac:dyDescent="0.25">
      <c r="B183" s="115"/>
      <c r="C183" s="115"/>
      <c r="D183" s="1228"/>
      <c r="E183" s="1228"/>
      <c r="F183" s="1228"/>
      <c r="G183" s="113"/>
      <c r="H183" s="1228"/>
    </row>
    <row r="184" spans="1:8" x14ac:dyDescent="0.25">
      <c r="A184" s="184"/>
      <c r="B184" s="332"/>
      <c r="C184" s="332"/>
      <c r="D184" s="99"/>
      <c r="E184" s="99"/>
      <c r="F184" s="99"/>
      <c r="G184" s="333"/>
      <c r="H184" s="99"/>
    </row>
    <row r="185" spans="1:8" x14ac:dyDescent="0.25">
      <c r="A185" s="128" t="s">
        <v>181</v>
      </c>
      <c r="B185" s="122"/>
      <c r="C185" s="122"/>
      <c r="D185" s="1225"/>
      <c r="E185" s="1228"/>
      <c r="F185" s="1225"/>
      <c r="G185" s="123"/>
      <c r="H185" s="1225"/>
    </row>
    <row r="186" spans="1:8" x14ac:dyDescent="0.25">
      <c r="B186" s="1315">
        <v>43808</v>
      </c>
      <c r="C186" s="1315">
        <v>43808</v>
      </c>
      <c r="D186" s="1316" t="s">
        <v>11114</v>
      </c>
      <c r="E186" s="1316" t="s">
        <v>36</v>
      </c>
      <c r="F186" s="1316" t="s">
        <v>172</v>
      </c>
      <c r="G186" s="1317">
        <v>403</v>
      </c>
      <c r="H186" s="1316" t="s">
        <v>16390</v>
      </c>
    </row>
    <row r="187" spans="1:8" x14ac:dyDescent="0.25">
      <c r="B187" s="948"/>
      <c r="C187" s="948"/>
      <c r="D187" s="945"/>
      <c r="E187" s="946"/>
      <c r="F187" s="815"/>
      <c r="G187" s="947"/>
      <c r="H187" s="599"/>
    </row>
    <row r="188" spans="1:8" x14ac:dyDescent="0.25">
      <c r="B188" s="939"/>
      <c r="C188" s="939"/>
      <c r="D188" s="950"/>
      <c r="E188" s="950"/>
      <c r="F188" s="950"/>
      <c r="G188" s="951"/>
      <c r="H188" s="950"/>
    </row>
    <row r="189" spans="1:8" x14ac:dyDescent="0.25">
      <c r="B189" s="939"/>
      <c r="C189" s="939"/>
      <c r="D189" s="950"/>
      <c r="E189" s="935"/>
      <c r="F189" s="950"/>
      <c r="G189" s="951"/>
      <c r="H189" s="950"/>
    </row>
    <row r="190" spans="1:8" x14ac:dyDescent="0.25">
      <c r="A190" s="184"/>
      <c r="B190" s="337"/>
      <c r="C190" s="337"/>
      <c r="D190" s="105"/>
      <c r="E190" s="105"/>
      <c r="F190" s="105"/>
      <c r="G190" s="338"/>
      <c r="H190" s="105"/>
    </row>
    <row r="191" spans="1:8" x14ac:dyDescent="0.25">
      <c r="A191" s="128" t="s">
        <v>9060</v>
      </c>
      <c r="B191" s="115"/>
      <c r="C191" s="115"/>
      <c r="D191" s="549"/>
      <c r="E191" s="549"/>
      <c r="F191" s="549"/>
      <c r="G191" s="113"/>
      <c r="H191" s="549"/>
    </row>
    <row r="192" spans="1:8" x14ac:dyDescent="0.25">
      <c r="B192" s="115"/>
      <c r="C192" s="115"/>
      <c r="D192" s="549"/>
      <c r="E192" s="549"/>
      <c r="F192" s="549"/>
      <c r="G192" s="113"/>
      <c r="H192" s="549"/>
    </row>
    <row r="193" spans="1:8" x14ac:dyDescent="0.25">
      <c r="B193" s="115"/>
      <c r="C193" s="115"/>
      <c r="D193" s="549"/>
      <c r="E193" s="549"/>
      <c r="F193" s="549"/>
      <c r="G193" s="113"/>
      <c r="H193" s="549"/>
    </row>
    <row r="194" spans="1:8" x14ac:dyDescent="0.25">
      <c r="B194" s="115"/>
      <c r="C194" s="115"/>
      <c r="D194" s="549"/>
      <c r="E194" s="549"/>
      <c r="F194" s="549"/>
      <c r="G194" s="113"/>
      <c r="H194" s="549"/>
    </row>
    <row r="195" spans="1:8" x14ac:dyDescent="0.25">
      <c r="B195" s="115"/>
      <c r="C195" s="115"/>
      <c r="D195" s="549"/>
      <c r="E195" s="549"/>
      <c r="F195" s="549"/>
      <c r="G195" s="113"/>
      <c r="H195" s="549"/>
    </row>
    <row r="196" spans="1:8" x14ac:dyDescent="0.25">
      <c r="B196" s="115"/>
      <c r="C196" s="115"/>
      <c r="D196" s="549"/>
      <c r="E196" s="549"/>
      <c r="F196" s="549"/>
      <c r="G196" s="113"/>
      <c r="H196" s="549"/>
    </row>
    <row r="197" spans="1:8" x14ac:dyDescent="0.25">
      <c r="B197" s="115"/>
      <c r="C197" s="115"/>
      <c r="D197" s="549"/>
      <c r="E197" s="549"/>
      <c r="F197" s="549"/>
      <c r="G197" s="113"/>
      <c r="H197" s="549"/>
    </row>
    <row r="198" spans="1:8" x14ac:dyDescent="0.25">
      <c r="A198" s="184"/>
      <c r="B198" s="337"/>
      <c r="C198" s="337"/>
      <c r="D198" s="105"/>
      <c r="E198" s="105"/>
      <c r="F198" s="105"/>
      <c r="G198" s="338"/>
      <c r="H198" s="105"/>
    </row>
    <row r="199" spans="1:8" x14ac:dyDescent="0.25">
      <c r="A199" s="128" t="s">
        <v>8603</v>
      </c>
      <c r="B199" s="760"/>
      <c r="C199" s="760"/>
      <c r="D199" s="136"/>
      <c r="E199" s="136"/>
      <c r="F199" s="136"/>
      <c r="G199" s="732"/>
      <c r="H199" s="136"/>
    </row>
    <row r="200" spans="1:8" x14ac:dyDescent="0.25">
      <c r="B200" s="911">
        <v>43805</v>
      </c>
      <c r="C200" s="911">
        <v>43809</v>
      </c>
      <c r="D200" s="216" t="s">
        <v>6957</v>
      </c>
      <c r="E200" s="216" t="s">
        <v>16200</v>
      </c>
      <c r="F200" s="216" t="s">
        <v>789</v>
      </c>
      <c r="G200" s="1201">
        <v>1761.3</v>
      </c>
      <c r="H200" s="216" t="s">
        <v>16201</v>
      </c>
    </row>
    <row r="201" spans="1:8" x14ac:dyDescent="0.25">
      <c r="B201" s="760"/>
      <c r="C201" s="760"/>
      <c r="D201" s="136"/>
      <c r="E201" s="136"/>
      <c r="F201" s="136"/>
      <c r="G201" s="732"/>
      <c r="H201" s="136"/>
    </row>
    <row r="202" spans="1:8" x14ac:dyDescent="0.25">
      <c r="B202" s="760"/>
      <c r="C202" s="760"/>
      <c r="D202" s="136"/>
      <c r="E202" s="136"/>
      <c r="F202" s="136"/>
      <c r="G202" s="732"/>
      <c r="H202" s="136"/>
    </row>
    <row r="203" spans="1:8" x14ac:dyDescent="0.25">
      <c r="B203" s="760"/>
      <c r="C203" s="760"/>
      <c r="D203" s="136"/>
      <c r="E203" s="136"/>
      <c r="F203" s="136"/>
      <c r="G203" s="732"/>
      <c r="H203" s="136"/>
    </row>
    <row r="204" spans="1:8" x14ac:dyDescent="0.25">
      <c r="B204" s="760"/>
      <c r="C204" s="760"/>
      <c r="D204" s="136"/>
      <c r="E204" s="136"/>
      <c r="F204" s="136"/>
      <c r="G204" s="732"/>
      <c r="H204" s="136"/>
    </row>
    <row r="205" spans="1:8" x14ac:dyDescent="0.25">
      <c r="B205" s="115"/>
      <c r="C205" s="115"/>
      <c r="D205" s="549"/>
      <c r="E205" s="549"/>
      <c r="F205" s="549"/>
      <c r="G205" s="113"/>
      <c r="H205" s="1228"/>
    </row>
    <row r="206" spans="1:8" x14ac:dyDescent="0.25">
      <c r="B206" s="115"/>
      <c r="C206" s="115"/>
      <c r="D206" s="549"/>
      <c r="E206" s="549"/>
      <c r="F206" s="550"/>
      <c r="G206" s="113"/>
      <c r="H206" s="549"/>
    </row>
    <row r="207" spans="1:8" x14ac:dyDescent="0.25">
      <c r="A207" s="184"/>
      <c r="B207" s="332"/>
      <c r="C207" s="332"/>
      <c r="D207" s="99"/>
      <c r="E207" s="99"/>
      <c r="F207" s="99"/>
      <c r="G207" s="333"/>
      <c r="H207" s="99"/>
    </row>
    <row r="208" spans="1:8" x14ac:dyDescent="0.25">
      <c r="A208" s="128" t="s">
        <v>28</v>
      </c>
      <c r="B208" s="551"/>
      <c r="C208" s="552"/>
      <c r="D208" s="553"/>
      <c r="E208" s="553"/>
      <c r="F208" s="553"/>
      <c r="G208" s="560"/>
      <c r="H208" s="553"/>
    </row>
    <row r="209" spans="2:8" x14ac:dyDescent="0.25">
      <c r="B209" s="551"/>
      <c r="C209" s="551"/>
      <c r="D209" s="553"/>
      <c r="E209" s="553"/>
      <c r="F209" s="553"/>
      <c r="G209" s="123"/>
      <c r="H209" s="553"/>
    </row>
    <row r="210" spans="2:8" x14ac:dyDescent="0.25">
      <c r="B210" s="551"/>
      <c r="C210" s="551"/>
      <c r="D210" s="553"/>
      <c r="E210" s="553"/>
      <c r="F210" s="553"/>
      <c r="G210" s="123"/>
      <c r="H210" s="553"/>
    </row>
    <row r="211" spans="2:8" x14ac:dyDescent="0.25">
      <c r="B211" s="551"/>
      <c r="C211" s="551"/>
      <c r="D211" s="553"/>
      <c r="E211" s="553"/>
      <c r="F211" s="553"/>
      <c r="G211" s="123"/>
      <c r="H211" s="553"/>
    </row>
    <row r="212" spans="2:8" x14ac:dyDescent="0.25">
      <c r="B212" s="922">
        <v>43801</v>
      </c>
      <c r="C212" s="922">
        <v>43805</v>
      </c>
      <c r="D212" s="553" t="s">
        <v>15056</v>
      </c>
      <c r="E212" s="553" t="s">
        <v>1313</v>
      </c>
      <c r="F212" s="553" t="s">
        <v>1187</v>
      </c>
      <c r="G212" s="1110">
        <v>2075</v>
      </c>
      <c r="H212" s="553" t="s">
        <v>16463</v>
      </c>
    </row>
    <row r="213" spans="2:8" x14ac:dyDescent="0.25">
      <c r="B213" s="922">
        <v>43801</v>
      </c>
      <c r="C213" s="922">
        <v>43805</v>
      </c>
      <c r="D213" s="553" t="s">
        <v>16464</v>
      </c>
      <c r="E213" s="553" t="s">
        <v>1313</v>
      </c>
      <c r="F213" s="553" t="s">
        <v>1187</v>
      </c>
      <c r="G213" s="1110">
        <v>1961</v>
      </c>
      <c r="H213" s="553" t="s">
        <v>16463</v>
      </c>
    </row>
    <row r="214" spans="2:8" x14ac:dyDescent="0.25">
      <c r="B214" s="922">
        <v>43801</v>
      </c>
      <c r="C214" s="922">
        <v>43805</v>
      </c>
      <c r="D214" s="553" t="s">
        <v>15056</v>
      </c>
      <c r="E214" s="553" t="s">
        <v>1313</v>
      </c>
      <c r="F214" s="553" t="s">
        <v>1187</v>
      </c>
      <c r="G214" s="1015">
        <v>2090.6799999999998</v>
      </c>
      <c r="H214" s="553" t="s">
        <v>16463</v>
      </c>
    </row>
    <row r="215" spans="2:8" x14ac:dyDescent="0.25">
      <c r="B215" s="922">
        <v>43806</v>
      </c>
      <c r="C215" s="922">
        <v>43809</v>
      </c>
      <c r="D215" s="553" t="s">
        <v>7692</v>
      </c>
      <c r="E215" s="553" t="s">
        <v>9880</v>
      </c>
      <c r="F215" s="553" t="s">
        <v>789</v>
      </c>
      <c r="G215" s="1015">
        <v>1892.69</v>
      </c>
      <c r="H215" s="553" t="s">
        <v>16465</v>
      </c>
    </row>
    <row r="216" spans="2:8" x14ac:dyDescent="0.25">
      <c r="B216" s="922">
        <v>43806</v>
      </c>
      <c r="C216" s="922">
        <v>43808</v>
      </c>
      <c r="D216" s="553" t="s">
        <v>16466</v>
      </c>
      <c r="E216" s="553" t="s">
        <v>14671</v>
      </c>
      <c r="F216" s="553" t="s">
        <v>789</v>
      </c>
      <c r="G216" s="1015">
        <v>1830.34</v>
      </c>
      <c r="H216" s="553" t="s">
        <v>16465</v>
      </c>
    </row>
    <row r="217" spans="2:8" x14ac:dyDescent="0.25">
      <c r="B217" s="922">
        <v>43806</v>
      </c>
      <c r="C217" s="922">
        <v>43809</v>
      </c>
      <c r="D217" s="553" t="s">
        <v>3170</v>
      </c>
      <c r="E217" s="553" t="s">
        <v>7694</v>
      </c>
      <c r="F217" s="553" t="s">
        <v>789</v>
      </c>
      <c r="G217" s="1015">
        <v>2281.09</v>
      </c>
      <c r="H217" s="553" t="s">
        <v>16465</v>
      </c>
    </row>
    <row r="218" spans="2:8" ht="26.25" x14ac:dyDescent="0.25">
      <c r="B218" s="922">
        <v>43806</v>
      </c>
      <c r="C218" s="922">
        <v>43809</v>
      </c>
      <c r="D218" s="553" t="s">
        <v>9356</v>
      </c>
      <c r="E218" s="553" t="s">
        <v>16467</v>
      </c>
      <c r="F218" s="553" t="s">
        <v>789</v>
      </c>
      <c r="G218" s="1015">
        <v>1892.69</v>
      </c>
      <c r="H218" s="553" t="s">
        <v>16465</v>
      </c>
    </row>
    <row r="219" spans="2:8" ht="26.25" x14ac:dyDescent="0.25">
      <c r="B219" s="922">
        <v>43806</v>
      </c>
      <c r="C219" s="922">
        <v>43809</v>
      </c>
      <c r="D219" s="553" t="s">
        <v>15062</v>
      </c>
      <c r="E219" s="553" t="s">
        <v>16468</v>
      </c>
      <c r="F219" s="553" t="s">
        <v>789</v>
      </c>
      <c r="G219" s="1015">
        <v>1892.69</v>
      </c>
      <c r="H219" s="553" t="s">
        <v>16465</v>
      </c>
    </row>
    <row r="220" spans="2:8" x14ac:dyDescent="0.25">
      <c r="B220" s="922">
        <v>43806</v>
      </c>
      <c r="C220" s="922">
        <v>43809</v>
      </c>
      <c r="D220" s="553" t="s">
        <v>16469</v>
      </c>
      <c r="E220" s="553" t="s">
        <v>16470</v>
      </c>
      <c r="F220" s="553" t="s">
        <v>789</v>
      </c>
      <c r="G220" s="1015">
        <v>1892.69</v>
      </c>
      <c r="H220" s="553" t="s">
        <v>16465</v>
      </c>
    </row>
    <row r="221" spans="2:8" x14ac:dyDescent="0.25">
      <c r="B221" s="922">
        <v>43806</v>
      </c>
      <c r="C221" s="922">
        <v>43809</v>
      </c>
      <c r="D221" s="553" t="s">
        <v>9885</v>
      </c>
      <c r="E221" s="553" t="s">
        <v>9833</v>
      </c>
      <c r="F221" s="553" t="s">
        <v>789</v>
      </c>
      <c r="G221" s="1015">
        <v>1892.69</v>
      </c>
      <c r="H221" s="553" t="s">
        <v>16465</v>
      </c>
    </row>
    <row r="222" spans="2:8" x14ac:dyDescent="0.25">
      <c r="B222" s="551"/>
      <c r="C222" s="551"/>
      <c r="D222" s="553"/>
      <c r="E222" s="553"/>
      <c r="F222" s="553"/>
      <c r="G222" s="123"/>
      <c r="H222" s="553"/>
    </row>
    <row r="223" spans="2:8" x14ac:dyDescent="0.25">
      <c r="B223" s="551"/>
      <c r="C223" s="551"/>
      <c r="D223" s="553"/>
      <c r="E223" s="553"/>
      <c r="F223" s="553"/>
      <c r="G223" s="123"/>
      <c r="H223" s="553"/>
    </row>
    <row r="224" spans="2:8" x14ac:dyDescent="0.25">
      <c r="B224" s="551"/>
      <c r="C224" s="551"/>
      <c r="D224" s="553"/>
      <c r="E224" s="553"/>
      <c r="F224" s="553"/>
      <c r="G224" s="123"/>
      <c r="H224" s="553"/>
    </row>
    <row r="225" spans="1:8" x14ac:dyDescent="0.25">
      <c r="B225" s="551"/>
      <c r="C225" s="551"/>
      <c r="D225" s="553"/>
      <c r="E225" s="553"/>
      <c r="F225" s="553"/>
      <c r="G225" s="123"/>
      <c r="H225" s="553"/>
    </row>
    <row r="226" spans="1:8" x14ac:dyDescent="0.25">
      <c r="B226" s="551"/>
      <c r="C226" s="551"/>
      <c r="D226" s="553"/>
      <c r="E226" s="553"/>
      <c r="F226" s="553"/>
      <c r="G226" s="123"/>
      <c r="H226" s="553"/>
    </row>
    <row r="227" spans="1:8" x14ac:dyDescent="0.25">
      <c r="B227" s="551"/>
      <c r="C227" s="551"/>
      <c r="D227" s="553"/>
      <c r="E227" s="553"/>
      <c r="F227" s="553"/>
      <c r="G227" s="123"/>
      <c r="H227" s="553"/>
    </row>
    <row r="228" spans="1:8" x14ac:dyDescent="0.25">
      <c r="B228" s="551"/>
      <c r="C228" s="551"/>
      <c r="D228" s="553"/>
      <c r="E228" s="553"/>
      <c r="F228" s="553"/>
      <c r="G228" s="123"/>
      <c r="H228" s="553"/>
    </row>
    <row r="229" spans="1:8" x14ac:dyDescent="0.25">
      <c r="B229" s="551"/>
      <c r="C229" s="551"/>
      <c r="D229" s="553"/>
      <c r="E229" s="553"/>
      <c r="F229" s="553"/>
      <c r="G229" s="123"/>
      <c r="H229" s="553"/>
    </row>
    <row r="230" spans="1:8" x14ac:dyDescent="0.25">
      <c r="A230" s="184"/>
      <c r="B230" s="332"/>
      <c r="C230" s="332"/>
      <c r="D230" s="99"/>
      <c r="E230" s="99"/>
      <c r="F230" s="99"/>
      <c r="G230" s="333"/>
      <c r="H230" s="99"/>
    </row>
    <row r="231" spans="1:8" x14ac:dyDescent="0.25">
      <c r="A231" s="128" t="s">
        <v>50</v>
      </c>
      <c r="B231" s="126"/>
      <c r="C231" s="126"/>
      <c r="D231" s="273"/>
      <c r="E231" s="1227"/>
      <c r="F231" s="1224"/>
      <c r="G231" s="25"/>
      <c r="H231" s="1227"/>
    </row>
    <row r="232" spans="1:8" x14ac:dyDescent="0.25">
      <c r="B232" s="126"/>
      <c r="C232" s="126"/>
      <c r="D232" s="1224"/>
      <c r="E232" s="1227"/>
      <c r="F232" s="1224"/>
      <c r="G232" s="25"/>
      <c r="H232" s="1227"/>
    </row>
    <row r="233" spans="1:8" x14ac:dyDescent="0.25">
      <c r="B233" s="126"/>
      <c r="C233" s="126"/>
      <c r="D233" s="273"/>
      <c r="E233" s="1227"/>
      <c r="F233" s="1224"/>
      <c r="G233" s="25"/>
      <c r="H233" s="1227"/>
    </row>
    <row r="234" spans="1:8" x14ac:dyDescent="0.25">
      <c r="B234" s="1149"/>
      <c r="C234" s="1149"/>
      <c r="D234" s="1148"/>
      <c r="E234" s="570"/>
      <c r="F234" s="813"/>
      <c r="G234" s="863"/>
      <c r="H234" s="570"/>
    </row>
    <row r="235" spans="1:8" x14ac:dyDescent="0.25">
      <c r="B235" s="1149"/>
      <c r="C235" s="1149"/>
      <c r="D235" s="1148"/>
      <c r="E235" s="570"/>
      <c r="F235" s="813"/>
      <c r="G235" s="863"/>
      <c r="H235" s="570"/>
    </row>
    <row r="236" spans="1:8" x14ac:dyDescent="0.25">
      <c r="B236" s="1149"/>
      <c r="C236" s="1149"/>
      <c r="D236" s="1148"/>
      <c r="E236" s="570"/>
      <c r="F236" s="813"/>
      <c r="G236" s="863"/>
      <c r="H236" s="570"/>
    </row>
    <row r="237" spans="1:8" x14ac:dyDescent="0.25">
      <c r="A237" s="184"/>
      <c r="B237" s="332"/>
      <c r="C237" s="332"/>
      <c r="D237" s="99"/>
      <c r="E237" s="99"/>
      <c r="F237" s="99"/>
      <c r="G237" s="333"/>
      <c r="H237" s="99"/>
    </row>
    <row r="238" spans="1:8" x14ac:dyDescent="0.25">
      <c r="A238" s="128" t="s">
        <v>639</v>
      </c>
      <c r="B238" s="126"/>
      <c r="C238" s="126"/>
      <c r="D238" s="273"/>
      <c r="E238" s="1227"/>
      <c r="F238" s="1224"/>
      <c r="G238" s="25"/>
      <c r="H238" s="1227"/>
    </row>
    <row r="239" spans="1:8" x14ac:dyDescent="0.25">
      <c r="B239" s="126"/>
      <c r="C239" s="126"/>
      <c r="D239" s="273"/>
      <c r="E239" s="1227"/>
      <c r="F239" s="1224"/>
      <c r="G239" s="25"/>
      <c r="H239" s="1227"/>
    </row>
    <row r="240" spans="1:8" x14ac:dyDescent="0.25">
      <c r="B240" s="842">
        <v>43806</v>
      </c>
      <c r="C240" s="842">
        <v>43809</v>
      </c>
      <c r="D240" s="1121" t="s">
        <v>9788</v>
      </c>
      <c r="E240" s="572" t="s">
        <v>16372</v>
      </c>
      <c r="F240" s="813" t="s">
        <v>16373</v>
      </c>
      <c r="G240" s="811">
        <v>2203.16</v>
      </c>
      <c r="H240" s="572" t="s">
        <v>2350</v>
      </c>
    </row>
    <row r="241" spans="1:8" x14ac:dyDescent="0.25">
      <c r="B241" s="126"/>
      <c r="C241" s="126"/>
      <c r="D241" s="1224"/>
      <c r="E241" s="1227"/>
      <c r="F241" s="1224"/>
      <c r="G241" s="76"/>
      <c r="H241" s="1227"/>
    </row>
    <row r="242" spans="1:8" x14ac:dyDescent="0.25">
      <c r="B242" s="126"/>
      <c r="C242" s="126"/>
      <c r="D242" s="1224"/>
      <c r="E242" s="1227"/>
      <c r="F242" s="1224"/>
      <c r="G242" s="76"/>
      <c r="H242" s="1227"/>
    </row>
    <row r="243" spans="1:8" x14ac:dyDescent="0.25">
      <c r="B243" s="126"/>
      <c r="C243" s="126"/>
      <c r="D243" s="1227"/>
      <c r="E243" s="1227"/>
      <c r="F243" s="1224"/>
      <c r="G243" s="76"/>
      <c r="H243" s="1227"/>
    </row>
    <row r="244" spans="1:8" x14ac:dyDescent="0.25">
      <c r="A244" s="184"/>
      <c r="B244" s="332"/>
      <c r="C244" s="332"/>
      <c r="D244" s="99"/>
      <c r="E244" s="99"/>
      <c r="F244" s="99"/>
      <c r="G244" s="333"/>
      <c r="H244" s="99"/>
    </row>
    <row r="245" spans="1:8" x14ac:dyDescent="0.25">
      <c r="A245" s="128" t="s">
        <v>1644</v>
      </c>
      <c r="B245" s="551"/>
      <c r="C245" s="551"/>
      <c r="D245" s="548"/>
      <c r="E245" s="548"/>
      <c r="F245" s="548"/>
      <c r="G245" s="123"/>
      <c r="H245" s="548"/>
    </row>
    <row r="246" spans="1:8" x14ac:dyDescent="0.25">
      <c r="B246" s="551"/>
      <c r="C246" s="551"/>
      <c r="D246" s="548"/>
      <c r="E246" s="548"/>
      <c r="F246" s="548"/>
      <c r="G246" s="123"/>
      <c r="H246" s="548"/>
    </row>
    <row r="247" spans="1:8" x14ac:dyDescent="0.25">
      <c r="B247" s="551"/>
      <c r="C247" s="551"/>
      <c r="D247" s="548"/>
      <c r="E247" s="548"/>
      <c r="F247" s="548"/>
      <c r="G247" s="123"/>
      <c r="H247" s="548"/>
    </row>
    <row r="248" spans="1:8" x14ac:dyDescent="0.25">
      <c r="B248" s="922">
        <v>43806</v>
      </c>
      <c r="C248" s="922">
        <v>43809</v>
      </c>
      <c r="D248" s="935" t="s">
        <v>1947</v>
      </c>
      <c r="E248" s="935" t="s">
        <v>16526</v>
      </c>
      <c r="F248" s="935" t="s">
        <v>789</v>
      </c>
      <c r="G248" s="1015">
        <v>1968.35</v>
      </c>
      <c r="H248" s="935" t="s">
        <v>4171</v>
      </c>
    </row>
    <row r="249" spans="1:8" x14ac:dyDescent="0.25">
      <c r="B249" s="922">
        <v>43806</v>
      </c>
      <c r="C249" s="922">
        <v>43809</v>
      </c>
      <c r="D249" s="935" t="s">
        <v>8623</v>
      </c>
      <c r="E249" s="935" t="s">
        <v>1177</v>
      </c>
      <c r="F249" s="935" t="s">
        <v>789</v>
      </c>
      <c r="G249" s="1015">
        <v>1460.22</v>
      </c>
      <c r="H249" s="935" t="s">
        <v>4171</v>
      </c>
    </row>
    <row r="250" spans="1:8" x14ac:dyDescent="0.25">
      <c r="B250" s="922">
        <v>43806</v>
      </c>
      <c r="C250" s="922">
        <v>43809</v>
      </c>
      <c r="D250" s="935" t="s">
        <v>6119</v>
      </c>
      <c r="E250" s="935" t="s">
        <v>16501</v>
      </c>
      <c r="F250" s="935" t="s">
        <v>789</v>
      </c>
      <c r="G250" s="1015">
        <v>1374.51</v>
      </c>
      <c r="H250" s="935" t="s">
        <v>4171</v>
      </c>
    </row>
    <row r="251" spans="1:8" x14ac:dyDescent="0.25">
      <c r="B251" s="922">
        <v>43827</v>
      </c>
      <c r="C251" s="922">
        <v>43830</v>
      </c>
      <c r="D251" s="935" t="s">
        <v>1945</v>
      </c>
      <c r="E251" s="935" t="s">
        <v>5028</v>
      </c>
      <c r="F251" s="935" t="s">
        <v>2318</v>
      </c>
      <c r="G251" s="1015">
        <v>156.75</v>
      </c>
      <c r="H251" s="935" t="s">
        <v>16527</v>
      </c>
    </row>
    <row r="252" spans="1:8" x14ac:dyDescent="0.25">
      <c r="B252" s="922">
        <v>43827</v>
      </c>
      <c r="C252" s="922">
        <v>43830</v>
      </c>
      <c r="D252" s="935" t="s">
        <v>1940</v>
      </c>
      <c r="E252" s="935" t="s">
        <v>16503</v>
      </c>
      <c r="F252" s="935" t="s">
        <v>2318</v>
      </c>
      <c r="G252" s="1015">
        <v>156.75</v>
      </c>
      <c r="H252" s="935" t="s">
        <v>16527</v>
      </c>
    </row>
    <row r="253" spans="1:8" x14ac:dyDescent="0.25">
      <c r="B253" s="551"/>
      <c r="C253" s="551"/>
      <c r="D253" s="548"/>
      <c r="E253" s="548"/>
      <c r="F253" s="548"/>
      <c r="G253" s="123"/>
      <c r="H253" s="548"/>
    </row>
    <row r="254" spans="1:8" x14ac:dyDescent="0.25">
      <c r="B254" s="551"/>
      <c r="C254" s="551"/>
      <c r="D254" s="548"/>
      <c r="E254" s="548"/>
      <c r="F254" s="548"/>
      <c r="G254" s="123"/>
      <c r="H254" s="548"/>
    </row>
    <row r="255" spans="1:8" x14ac:dyDescent="0.25">
      <c r="B255" s="551"/>
      <c r="C255" s="551"/>
      <c r="D255" s="548"/>
      <c r="E255" s="548"/>
      <c r="F255" s="548"/>
      <c r="G255" s="123"/>
      <c r="H255" s="548"/>
    </row>
    <row r="256" spans="1:8" x14ac:dyDescent="0.25">
      <c r="B256" s="551"/>
      <c r="C256" s="551"/>
      <c r="D256" s="548"/>
      <c r="E256" s="548"/>
      <c r="F256" s="548"/>
      <c r="G256" s="123"/>
      <c r="H256" s="548"/>
    </row>
    <row r="257" spans="1:8" x14ac:dyDescent="0.25">
      <c r="B257" s="551"/>
      <c r="C257" s="551"/>
      <c r="D257" s="548"/>
      <c r="E257" s="548"/>
      <c r="F257" s="548"/>
      <c r="G257" s="123"/>
      <c r="H257" s="548"/>
    </row>
    <row r="258" spans="1:8" x14ac:dyDescent="0.25">
      <c r="B258" s="551"/>
      <c r="C258" s="551"/>
      <c r="D258" s="548"/>
      <c r="E258" s="548"/>
      <c r="F258" s="548"/>
      <c r="G258" s="123"/>
      <c r="H258" s="548"/>
    </row>
    <row r="259" spans="1:8" x14ac:dyDescent="0.25">
      <c r="A259" s="184"/>
      <c r="B259" s="332"/>
      <c r="C259" s="332"/>
      <c r="D259" s="99"/>
      <c r="E259" s="99"/>
      <c r="F259" s="99"/>
      <c r="G259" s="333"/>
      <c r="H259" s="99"/>
    </row>
    <row r="260" spans="1:8" x14ac:dyDescent="0.25">
      <c r="A260" s="128" t="s">
        <v>22</v>
      </c>
      <c r="B260" s="126"/>
      <c r="C260" s="126"/>
      <c r="D260" s="1224"/>
      <c r="E260" s="1224"/>
      <c r="F260" s="1224"/>
      <c r="G260" s="25"/>
      <c r="H260" s="1227"/>
    </row>
    <row r="261" spans="1:8" x14ac:dyDescent="0.25">
      <c r="B261" s="126"/>
      <c r="C261" s="126"/>
      <c r="D261" s="1308"/>
      <c r="E261" s="1308"/>
      <c r="F261" s="1308"/>
      <c r="G261" s="25"/>
      <c r="H261" s="1311"/>
    </row>
    <row r="262" spans="1:8" x14ac:dyDescent="0.25">
      <c r="B262" s="126"/>
      <c r="C262" s="126"/>
      <c r="D262" s="1308"/>
      <c r="E262" s="1308"/>
      <c r="F262" s="1308"/>
      <c r="G262" s="25"/>
      <c r="H262" s="1311"/>
    </row>
    <row r="263" spans="1:8" x14ac:dyDescent="0.25">
      <c r="B263" s="552">
        <v>43804</v>
      </c>
      <c r="C263" s="552">
        <v>43809</v>
      </c>
      <c r="D263" s="547" t="s">
        <v>264</v>
      </c>
      <c r="E263" s="547" t="s">
        <v>265</v>
      </c>
      <c r="F263" s="547" t="s">
        <v>16490</v>
      </c>
      <c r="G263" s="560">
        <v>1650</v>
      </c>
      <c r="H263" s="572" t="s">
        <v>16491</v>
      </c>
    </row>
    <row r="264" spans="1:8" x14ac:dyDescent="0.25">
      <c r="B264" s="552">
        <v>43806</v>
      </c>
      <c r="C264" s="552">
        <v>43809</v>
      </c>
      <c r="D264" s="547" t="s">
        <v>9942</v>
      </c>
      <c r="E264" s="547" t="s">
        <v>12846</v>
      </c>
      <c r="F264" s="547" t="s">
        <v>7704</v>
      </c>
      <c r="G264" s="560">
        <v>1600</v>
      </c>
      <c r="H264" s="572" t="s">
        <v>16492</v>
      </c>
    </row>
    <row r="265" spans="1:8" x14ac:dyDescent="0.25">
      <c r="B265" s="552">
        <v>43806</v>
      </c>
      <c r="C265" s="552">
        <v>43809</v>
      </c>
      <c r="D265" s="547" t="s">
        <v>939</v>
      </c>
      <c r="E265" s="547" t="s">
        <v>11209</v>
      </c>
      <c r="F265" s="547" t="s">
        <v>7704</v>
      </c>
      <c r="G265" s="560">
        <v>1600</v>
      </c>
      <c r="H265" s="572" t="s">
        <v>16492</v>
      </c>
    </row>
    <row r="266" spans="1:8" x14ac:dyDescent="0.25">
      <c r="B266" s="552">
        <v>43806</v>
      </c>
      <c r="C266" s="552">
        <v>43809</v>
      </c>
      <c r="D266" s="547" t="s">
        <v>1477</v>
      </c>
      <c r="E266" s="547" t="s">
        <v>11232</v>
      </c>
      <c r="F266" s="547" t="s">
        <v>7704</v>
      </c>
      <c r="G266" s="560">
        <v>1600</v>
      </c>
      <c r="H266" s="572" t="s">
        <v>16492</v>
      </c>
    </row>
    <row r="267" spans="1:8" x14ac:dyDescent="0.25">
      <c r="B267" s="126"/>
      <c r="C267" s="126"/>
      <c r="D267" s="1308"/>
      <c r="E267" s="1308"/>
      <c r="F267" s="1308"/>
      <c r="G267" s="25"/>
      <c r="H267" s="1311"/>
    </row>
    <row r="268" spans="1:8" x14ac:dyDescent="0.25">
      <c r="B268" s="126"/>
      <c r="C268" s="126"/>
      <c r="D268" s="1308"/>
      <c r="E268" s="1308"/>
      <c r="F268" s="1308"/>
      <c r="G268" s="25"/>
      <c r="H268" s="1311"/>
    </row>
    <row r="269" spans="1:8" x14ac:dyDescent="0.25">
      <c r="B269" s="126"/>
      <c r="C269" s="126"/>
      <c r="D269" s="1308"/>
      <c r="E269" s="1308"/>
      <c r="F269" s="1308"/>
      <c r="G269" s="25"/>
      <c r="H269" s="1311"/>
    </row>
    <row r="270" spans="1:8" x14ac:dyDescent="0.25">
      <c r="B270" s="126"/>
      <c r="C270" s="126"/>
      <c r="D270" s="1308"/>
      <c r="E270" s="1308"/>
      <c r="F270" s="1308"/>
      <c r="G270" s="25"/>
      <c r="H270" s="1311"/>
    </row>
    <row r="271" spans="1:8" x14ac:dyDescent="0.25">
      <c r="B271" s="126"/>
      <c r="C271" s="126"/>
      <c r="D271" s="1224"/>
      <c r="E271" s="1227"/>
      <c r="F271" s="1224"/>
      <c r="G271" s="25"/>
      <c r="H271" s="1227"/>
    </row>
    <row r="272" spans="1:8" x14ac:dyDescent="0.25">
      <c r="A272" s="184"/>
      <c r="B272" s="332"/>
      <c r="C272" s="332"/>
      <c r="D272" s="99"/>
      <c r="E272" s="99"/>
      <c r="F272" s="99"/>
      <c r="G272" s="333"/>
      <c r="H272" s="99"/>
    </row>
    <row r="273" spans="1:8" x14ac:dyDescent="0.25">
      <c r="A273" s="128" t="s">
        <v>1289</v>
      </c>
      <c r="B273" s="122"/>
      <c r="C273" s="122"/>
      <c r="D273" s="1225"/>
      <c r="E273" s="1225"/>
      <c r="F273" s="1225"/>
      <c r="G273" s="123"/>
      <c r="H273" s="1227"/>
    </row>
    <row r="274" spans="1:8" x14ac:dyDescent="0.25">
      <c r="B274" s="122"/>
      <c r="C274" s="122"/>
      <c r="D274" s="1309"/>
      <c r="E274" s="1309"/>
      <c r="F274" s="1309"/>
      <c r="G274" s="123"/>
      <c r="H274" s="1311"/>
    </row>
    <row r="275" spans="1:8" x14ac:dyDescent="0.25">
      <c r="B275" s="122"/>
      <c r="C275" s="122"/>
      <c r="D275" s="1309"/>
      <c r="E275" s="1309"/>
      <c r="F275" s="1309"/>
      <c r="G275" s="123"/>
      <c r="H275" s="1311"/>
    </row>
    <row r="276" spans="1:8" x14ac:dyDescent="0.25">
      <c r="B276" s="122"/>
      <c r="C276" s="122"/>
      <c r="D276" s="1309"/>
      <c r="E276" s="1309"/>
      <c r="F276" s="1309"/>
      <c r="G276" s="123"/>
      <c r="H276" s="1311"/>
    </row>
    <row r="277" spans="1:8" x14ac:dyDescent="0.25">
      <c r="B277" s="122">
        <v>43805</v>
      </c>
      <c r="C277" s="122">
        <v>43809</v>
      </c>
      <c r="D277" s="1309" t="s">
        <v>14827</v>
      </c>
      <c r="E277" s="1309" t="s">
        <v>36</v>
      </c>
      <c r="F277" s="1309" t="s">
        <v>789</v>
      </c>
      <c r="G277" s="1206">
        <v>1200</v>
      </c>
      <c r="H277" s="1311" t="s">
        <v>16474</v>
      </c>
    </row>
    <row r="278" spans="1:8" x14ac:dyDescent="0.25">
      <c r="B278" s="122">
        <v>43806</v>
      </c>
      <c r="C278" s="122">
        <v>43809</v>
      </c>
      <c r="D278" s="1309" t="s">
        <v>4195</v>
      </c>
      <c r="E278" s="1309" t="s">
        <v>2290</v>
      </c>
      <c r="F278" s="1309" t="s">
        <v>789</v>
      </c>
      <c r="G278" s="1206">
        <v>1049</v>
      </c>
      <c r="H278" s="1311" t="s">
        <v>16474</v>
      </c>
    </row>
    <row r="279" spans="1:8" x14ac:dyDescent="0.25">
      <c r="B279" s="122">
        <v>43806</v>
      </c>
      <c r="C279" s="122">
        <v>43809</v>
      </c>
      <c r="D279" s="1309" t="s">
        <v>2448</v>
      </c>
      <c r="E279" s="1309" t="s">
        <v>2890</v>
      </c>
      <c r="F279" s="1309" t="s">
        <v>789</v>
      </c>
      <c r="G279" s="1206">
        <v>1049</v>
      </c>
      <c r="H279" s="1311" t="s">
        <v>16474</v>
      </c>
    </row>
    <row r="280" spans="1:8" x14ac:dyDescent="0.25">
      <c r="B280" s="122"/>
      <c r="C280" s="122"/>
      <c r="D280" s="1309"/>
      <c r="E280" s="1309"/>
      <c r="F280" s="1309"/>
      <c r="G280" s="123"/>
      <c r="H280" s="1311"/>
    </row>
    <row r="281" spans="1:8" x14ac:dyDescent="0.25">
      <c r="B281" s="122"/>
      <c r="C281" s="122"/>
      <c r="D281" s="1309"/>
      <c r="E281" s="1309"/>
      <c r="F281" s="1309"/>
      <c r="G281" s="1206"/>
      <c r="H281" s="1311"/>
    </row>
    <row r="282" spans="1:8" x14ac:dyDescent="0.25">
      <c r="B282" s="122"/>
      <c r="C282" s="122"/>
      <c r="D282" s="1309"/>
      <c r="E282" s="1309"/>
      <c r="F282" s="1309"/>
      <c r="G282" s="123"/>
      <c r="H282" s="1311"/>
    </row>
    <row r="283" spans="1:8" x14ac:dyDescent="0.25">
      <c r="B283" s="122"/>
      <c r="C283" s="122"/>
      <c r="D283" s="1309"/>
      <c r="E283" s="1309"/>
      <c r="F283" s="1309"/>
      <c r="G283" s="1206"/>
      <c r="H283" s="1311"/>
    </row>
    <row r="284" spans="1:8" x14ac:dyDescent="0.25">
      <c r="B284" s="122"/>
      <c r="C284" s="122"/>
      <c r="D284" s="1309"/>
      <c r="E284" s="1309"/>
      <c r="F284" s="1309"/>
      <c r="G284" s="123"/>
      <c r="H284" s="1311"/>
    </row>
    <row r="285" spans="1:8" x14ac:dyDescent="0.25">
      <c r="B285" s="122"/>
      <c r="C285" s="122"/>
      <c r="D285" s="1309"/>
      <c r="E285" s="1309"/>
      <c r="F285" s="1309"/>
      <c r="G285" s="123"/>
      <c r="H285" s="1311"/>
    </row>
    <row r="286" spans="1:8" x14ac:dyDescent="0.25">
      <c r="B286" s="122"/>
      <c r="C286" s="122"/>
      <c r="D286" s="1309"/>
      <c r="E286" s="1309"/>
      <c r="F286" s="1309"/>
      <c r="G286" s="123"/>
      <c r="H286" s="1311"/>
    </row>
    <row r="287" spans="1:8" x14ac:dyDescent="0.25">
      <c r="B287" s="122"/>
      <c r="C287" s="122"/>
      <c r="D287" s="1309"/>
      <c r="E287" s="1309"/>
      <c r="F287" s="1309"/>
      <c r="G287" s="123"/>
      <c r="H287" s="1311"/>
    </row>
    <row r="288" spans="1:8" x14ac:dyDescent="0.25">
      <c r="A288" s="184"/>
      <c r="B288" s="332"/>
      <c r="C288" s="332"/>
      <c r="D288" s="99"/>
      <c r="E288" s="99"/>
      <c r="F288" s="99"/>
      <c r="G288" s="333"/>
      <c r="H288" s="99"/>
    </row>
    <row r="289" spans="1:8" x14ac:dyDescent="0.25">
      <c r="A289" s="128" t="s">
        <v>955</v>
      </c>
      <c r="B289" s="95"/>
      <c r="C289" s="95"/>
      <c r="D289" s="1227"/>
      <c r="E289" s="1227"/>
      <c r="F289" s="1224"/>
      <c r="G289" s="25"/>
      <c r="H289" s="1227"/>
    </row>
    <row r="290" spans="1:8" x14ac:dyDescent="0.25">
      <c r="B290" s="95"/>
      <c r="C290" s="95"/>
      <c r="D290" s="175"/>
      <c r="E290" s="1227"/>
      <c r="F290" s="1224"/>
      <c r="G290" s="25"/>
      <c r="H290" s="1227"/>
    </row>
    <row r="291" spans="1:8" x14ac:dyDescent="0.25">
      <c r="B291" s="126"/>
      <c r="C291" s="126"/>
      <c r="D291" s="1227"/>
      <c r="E291" s="1227"/>
      <c r="F291" s="176"/>
      <c r="G291" s="25"/>
      <c r="H291" s="1227"/>
    </row>
    <row r="292" spans="1:8" x14ac:dyDescent="0.25">
      <c r="B292" s="126"/>
      <c r="C292" s="126"/>
      <c r="D292" s="1227"/>
      <c r="E292" s="1227"/>
      <c r="F292" s="1224"/>
      <c r="G292" s="25"/>
      <c r="H292" s="1227"/>
    </row>
    <row r="293" spans="1:8" x14ac:dyDescent="0.25">
      <c r="B293" s="126"/>
      <c r="C293" s="126"/>
      <c r="D293" s="1227"/>
      <c r="E293" s="1227"/>
      <c r="F293" s="1224"/>
      <c r="G293" s="25"/>
      <c r="H293" s="1227"/>
    </row>
    <row r="294" spans="1:8" x14ac:dyDescent="0.25">
      <c r="B294" s="126"/>
      <c r="C294" s="126"/>
      <c r="D294" s="1227"/>
      <c r="E294" s="1227"/>
      <c r="F294" s="1224"/>
      <c r="G294" s="25"/>
      <c r="H294" s="1227"/>
    </row>
    <row r="295" spans="1:8" x14ac:dyDescent="0.25">
      <c r="B295" s="126"/>
      <c r="C295" s="126"/>
      <c r="D295" s="1227"/>
      <c r="E295" s="1227"/>
      <c r="F295" s="1224"/>
      <c r="G295" s="25"/>
      <c r="H295" s="1227"/>
    </row>
    <row r="296" spans="1:8" x14ac:dyDescent="0.25">
      <c r="B296" s="126"/>
      <c r="C296" s="126"/>
      <c r="D296" s="1227"/>
      <c r="E296" s="1227"/>
      <c r="F296" s="1224"/>
      <c r="G296" s="25"/>
      <c r="H296" s="1227"/>
    </row>
    <row r="297" spans="1:8" x14ac:dyDescent="0.25">
      <c r="B297" s="126"/>
      <c r="C297" s="126"/>
      <c r="D297" s="1227"/>
      <c r="E297" s="1227"/>
      <c r="F297" s="1224"/>
      <c r="G297" s="25"/>
      <c r="H297" s="1227"/>
    </row>
    <row r="298" spans="1:8" x14ac:dyDescent="0.25">
      <c r="A298" s="184"/>
      <c r="B298" s="332"/>
      <c r="C298" s="332"/>
      <c r="D298" s="99"/>
      <c r="E298" s="99"/>
      <c r="F298" s="99"/>
      <c r="G298" s="333"/>
      <c r="H298" s="99"/>
    </row>
    <row r="299" spans="1:8" x14ac:dyDescent="0.25">
      <c r="A299" s="128" t="s">
        <v>190</v>
      </c>
      <c r="B299" s="122"/>
      <c r="C299" s="122"/>
      <c r="D299" s="1225"/>
      <c r="E299" s="1225"/>
      <c r="F299" s="1225"/>
      <c r="G299" s="123"/>
      <c r="H299" s="1225"/>
    </row>
    <row r="300" spans="1:8" x14ac:dyDescent="0.25">
      <c r="B300" s="122"/>
      <c r="C300" s="122"/>
      <c r="D300" s="1225"/>
      <c r="E300" s="1225"/>
      <c r="F300" s="1225"/>
      <c r="G300" s="123"/>
      <c r="H300" s="1225"/>
    </row>
    <row r="301" spans="1:8" x14ac:dyDescent="0.25">
      <c r="B301" s="989"/>
      <c r="C301" s="989"/>
      <c r="D301" s="950"/>
      <c r="E301" s="950"/>
      <c r="F301" s="950"/>
      <c r="G301" s="1041"/>
      <c r="H301" s="950"/>
    </row>
    <row r="302" spans="1:8" x14ac:dyDescent="0.25">
      <c r="B302" s="989"/>
      <c r="C302" s="989"/>
      <c r="D302" s="950"/>
      <c r="E302" s="950"/>
      <c r="F302" s="950"/>
      <c r="G302" s="1041"/>
      <c r="H302" s="950"/>
    </row>
    <row r="303" spans="1:8" x14ac:dyDescent="0.25">
      <c r="B303" s="989"/>
      <c r="C303" s="989"/>
      <c r="D303" s="950"/>
      <c r="E303" s="950"/>
      <c r="F303" s="950"/>
      <c r="G303" s="1041"/>
      <c r="H303" s="950"/>
    </row>
    <row r="304" spans="1:8" x14ac:dyDescent="0.25">
      <c r="B304" s="989">
        <v>43800</v>
      </c>
      <c r="C304" s="989">
        <v>43803</v>
      </c>
      <c r="D304" s="950" t="s">
        <v>732</v>
      </c>
      <c r="E304" s="950" t="s">
        <v>6991</v>
      </c>
      <c r="F304" s="950" t="s">
        <v>180</v>
      </c>
      <c r="G304" s="1041">
        <v>1339.78</v>
      </c>
      <c r="H304" s="950" t="s">
        <v>16556</v>
      </c>
    </row>
    <row r="305" spans="2:8" x14ac:dyDescent="0.25">
      <c r="B305" s="989">
        <v>43806</v>
      </c>
      <c r="C305" s="989">
        <v>43809</v>
      </c>
      <c r="D305" s="950" t="s">
        <v>2480</v>
      </c>
      <c r="E305" s="950" t="s">
        <v>93</v>
      </c>
      <c r="F305" s="950" t="s">
        <v>789</v>
      </c>
      <c r="G305" s="1041">
        <v>1812.8</v>
      </c>
      <c r="H305" s="950" t="s">
        <v>7715</v>
      </c>
    </row>
    <row r="306" spans="2:8" x14ac:dyDescent="0.25">
      <c r="B306" s="989">
        <v>43807</v>
      </c>
      <c r="C306" s="989">
        <v>43809</v>
      </c>
      <c r="D306" s="950" t="s">
        <v>15808</v>
      </c>
      <c r="E306" s="950" t="s">
        <v>742</v>
      </c>
      <c r="F306" s="950" t="s">
        <v>789</v>
      </c>
      <c r="G306" s="1041">
        <v>1909.39</v>
      </c>
      <c r="H306" s="950" t="s">
        <v>1802</v>
      </c>
    </row>
    <row r="307" spans="2:8" x14ac:dyDescent="0.25">
      <c r="B307" s="989">
        <v>43812</v>
      </c>
      <c r="C307" s="989">
        <v>43812</v>
      </c>
      <c r="D307" s="950" t="s">
        <v>16542</v>
      </c>
      <c r="E307" s="950" t="s">
        <v>14141</v>
      </c>
      <c r="F307" s="950" t="s">
        <v>230</v>
      </c>
      <c r="G307" s="1041">
        <v>23</v>
      </c>
      <c r="H307" s="950" t="s">
        <v>49</v>
      </c>
    </row>
    <row r="308" spans="2:8" x14ac:dyDescent="0.25">
      <c r="B308" s="989">
        <v>43816</v>
      </c>
      <c r="C308" s="989">
        <v>43817</v>
      </c>
      <c r="D308" s="950" t="s">
        <v>14837</v>
      </c>
      <c r="E308" s="950" t="s">
        <v>2144</v>
      </c>
      <c r="F308" s="950" t="s">
        <v>16573</v>
      </c>
      <c r="G308" s="1041">
        <v>652.05999999999995</v>
      </c>
      <c r="H308" s="950" t="s">
        <v>49</v>
      </c>
    </row>
    <row r="309" spans="2:8" x14ac:dyDescent="0.25">
      <c r="B309" s="989">
        <v>43827</v>
      </c>
      <c r="C309" s="989">
        <v>43828</v>
      </c>
      <c r="D309" s="950" t="s">
        <v>16290</v>
      </c>
      <c r="E309" s="950" t="s">
        <v>14163</v>
      </c>
      <c r="F309" s="950" t="s">
        <v>186</v>
      </c>
      <c r="G309" s="1041" t="s">
        <v>15797</v>
      </c>
      <c r="H309" s="950" t="s">
        <v>16578</v>
      </c>
    </row>
    <row r="310" spans="2:8" x14ac:dyDescent="0.25">
      <c r="B310" s="989"/>
      <c r="C310" s="989"/>
      <c r="D310" s="950"/>
      <c r="E310" s="950"/>
      <c r="F310" s="950"/>
      <c r="G310" s="1041"/>
      <c r="H310" s="950"/>
    </row>
    <row r="311" spans="2:8" x14ac:dyDescent="0.25">
      <c r="B311" s="989"/>
      <c r="C311" s="989"/>
      <c r="D311" s="950"/>
      <c r="E311" s="950"/>
      <c r="F311" s="950"/>
      <c r="G311" s="1041"/>
      <c r="H311" s="950"/>
    </row>
    <row r="312" spans="2:8" x14ac:dyDescent="0.25">
      <c r="B312" s="122"/>
      <c r="C312" s="122"/>
      <c r="D312" s="1225"/>
      <c r="E312" s="1225"/>
      <c r="F312" s="1225"/>
      <c r="G312" s="123"/>
      <c r="H312" s="1225"/>
    </row>
    <row r="313" spans="2:8" x14ac:dyDescent="0.25">
      <c r="B313" s="122"/>
      <c r="C313" s="122"/>
      <c r="D313" s="1225"/>
      <c r="E313" s="1225"/>
      <c r="F313" s="1225"/>
      <c r="G313" s="123"/>
      <c r="H313" s="1225"/>
    </row>
    <row r="314" spans="2:8" x14ac:dyDescent="0.25">
      <c r="B314" s="122"/>
      <c r="C314" s="122"/>
      <c r="D314" s="1225"/>
      <c r="E314" s="1225"/>
      <c r="F314" s="1225"/>
      <c r="G314" s="123"/>
      <c r="H314" s="1225"/>
    </row>
    <row r="315" spans="2:8" x14ac:dyDescent="0.25">
      <c r="B315" s="122"/>
      <c r="C315" s="122"/>
      <c r="D315" s="1225"/>
      <c r="E315" s="1225"/>
      <c r="F315" s="1225"/>
      <c r="G315" s="123"/>
      <c r="H315" s="1225"/>
    </row>
    <row r="316" spans="2:8" x14ac:dyDescent="0.25">
      <c r="B316" s="122"/>
      <c r="C316" s="122"/>
      <c r="D316" s="1225"/>
      <c r="E316" s="1225"/>
      <c r="F316" s="1225"/>
      <c r="G316" s="123"/>
      <c r="H316" s="1225"/>
    </row>
    <row r="317" spans="2:8" x14ac:dyDescent="0.25">
      <c r="B317" s="122"/>
      <c r="C317" s="122"/>
      <c r="D317" s="1225"/>
      <c r="E317" s="1225"/>
      <c r="F317" s="1225"/>
      <c r="G317" s="123"/>
      <c r="H317" s="1225"/>
    </row>
    <row r="318" spans="2:8" x14ac:dyDescent="0.25">
      <c r="B318" s="551"/>
      <c r="C318" s="551"/>
      <c r="D318" s="548"/>
      <c r="E318" s="548"/>
      <c r="F318" s="548"/>
      <c r="G318" s="123"/>
      <c r="H318" s="548"/>
    </row>
    <row r="319" spans="2:8" x14ac:dyDescent="0.25">
      <c r="B319" s="551"/>
      <c r="C319" s="551"/>
      <c r="D319" s="548"/>
      <c r="E319" s="548"/>
      <c r="F319" s="548"/>
      <c r="G319" s="123"/>
      <c r="H319" s="548"/>
    </row>
    <row r="320" spans="2:8" x14ac:dyDescent="0.25">
      <c r="B320" s="551"/>
      <c r="C320" s="551"/>
      <c r="D320" s="548"/>
      <c r="E320" s="548"/>
      <c r="F320" s="548"/>
      <c r="G320" s="123"/>
      <c r="H320" s="548"/>
    </row>
    <row r="321" spans="1:8" x14ac:dyDescent="0.25">
      <c r="A321" s="184"/>
      <c r="B321" s="332"/>
      <c r="C321" s="332"/>
      <c r="D321" s="99"/>
      <c r="E321" s="99"/>
      <c r="F321" s="99"/>
      <c r="G321" s="333"/>
      <c r="H321" s="99"/>
    </row>
    <row r="322" spans="1:8" x14ac:dyDescent="0.25">
      <c r="A322" s="128" t="s">
        <v>198</v>
      </c>
      <c r="B322" s="122"/>
      <c r="C322" s="122"/>
      <c r="D322" s="1224"/>
      <c r="E322" s="1224"/>
      <c r="F322" s="1224"/>
      <c r="G322" s="123"/>
      <c r="H322" s="1227"/>
    </row>
    <row r="323" spans="1:8" x14ac:dyDescent="0.25">
      <c r="B323" s="628"/>
      <c r="C323" s="628"/>
      <c r="D323" s="371"/>
      <c r="E323" s="371"/>
      <c r="F323" s="371"/>
      <c r="G323" s="642"/>
      <c r="H323" s="376"/>
    </row>
    <row r="324" spans="1:8" x14ac:dyDescent="0.25">
      <c r="B324" s="911">
        <v>43801</v>
      </c>
      <c r="C324" s="911">
        <v>43806</v>
      </c>
      <c r="D324" s="935" t="s">
        <v>1358</v>
      </c>
      <c r="E324" s="935" t="s">
        <v>1356</v>
      </c>
      <c r="F324" s="935" t="s">
        <v>1187</v>
      </c>
      <c r="G324" s="1015">
        <v>2355</v>
      </c>
      <c r="H324" s="935" t="s">
        <v>15962</v>
      </c>
    </row>
    <row r="325" spans="1:8" x14ac:dyDescent="0.25">
      <c r="B325" s="911">
        <v>43801</v>
      </c>
      <c r="C325" s="911">
        <v>43806</v>
      </c>
      <c r="D325" s="547" t="s">
        <v>2512</v>
      </c>
      <c r="E325" s="572" t="s">
        <v>7637</v>
      </c>
      <c r="F325" s="547" t="s">
        <v>1187</v>
      </c>
      <c r="G325" s="942">
        <v>2355</v>
      </c>
      <c r="H325" s="572" t="s">
        <v>15962</v>
      </c>
    </row>
    <row r="326" spans="1:8" x14ac:dyDescent="0.25">
      <c r="B326" s="911"/>
      <c r="C326" s="911"/>
      <c r="D326" s="547"/>
      <c r="E326" s="572"/>
      <c r="F326" s="547"/>
      <c r="G326" s="942"/>
      <c r="H326" s="572"/>
    </row>
    <row r="327" spans="1:8" x14ac:dyDescent="0.25">
      <c r="B327" s="922">
        <v>43806</v>
      </c>
      <c r="C327" s="922">
        <v>43809</v>
      </c>
      <c r="D327" s="547" t="s">
        <v>66</v>
      </c>
      <c r="E327" s="572" t="s">
        <v>36</v>
      </c>
      <c r="F327" s="547" t="s">
        <v>789</v>
      </c>
      <c r="G327" s="1015">
        <v>1729.79</v>
      </c>
      <c r="H327" s="572" t="s">
        <v>16536</v>
      </c>
    </row>
    <row r="328" spans="1:8" x14ac:dyDescent="0.25">
      <c r="B328" s="122"/>
      <c r="C328" s="122"/>
      <c r="D328" s="1224"/>
      <c r="E328" s="1224"/>
      <c r="F328" s="1224"/>
      <c r="G328" s="123"/>
      <c r="H328" s="1227"/>
    </row>
    <row r="329" spans="1:8" x14ac:dyDescent="0.25">
      <c r="B329" s="122"/>
      <c r="C329" s="122"/>
      <c r="D329" s="1227"/>
      <c r="E329" s="1224"/>
      <c r="F329" s="1224"/>
      <c r="G329" s="123"/>
      <c r="H329" s="1227"/>
    </row>
    <row r="330" spans="1:8" x14ac:dyDescent="0.25">
      <c r="B330" s="122"/>
      <c r="C330" s="122"/>
      <c r="D330" s="1224"/>
      <c r="E330" s="1224"/>
      <c r="F330" s="1224"/>
      <c r="G330" s="123"/>
      <c r="H330" s="1227"/>
    </row>
    <row r="331" spans="1:8" x14ac:dyDescent="0.25">
      <c r="B331" s="122"/>
      <c r="C331" s="122"/>
      <c r="D331" s="1224"/>
      <c r="E331" s="1224"/>
      <c r="F331" s="1224"/>
      <c r="G331" s="123"/>
      <c r="H331" s="1227"/>
    </row>
    <row r="332" spans="1:8" x14ac:dyDescent="0.25">
      <c r="B332" s="122"/>
      <c r="C332" s="122"/>
      <c r="D332" s="1224"/>
      <c r="E332" s="1224"/>
      <c r="F332" s="1224"/>
      <c r="G332" s="123"/>
      <c r="H332" s="1227"/>
    </row>
  </sheetData>
  <sortState xmlns:xlrd2="http://schemas.microsoft.com/office/spreadsheetml/2017/richdata2" ref="B304:H306">
    <sortCondition ref="B304:B306"/>
  </sortState>
  <mergeCells count="4">
    <mergeCell ref="A2:H2"/>
    <mergeCell ref="A3:H3"/>
    <mergeCell ref="A4:H4"/>
    <mergeCell ref="B7:C7"/>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48C3F-BE76-4E4B-BBA3-5BF0520A76A8}">
  <dimension ref="A1:J277"/>
  <sheetViews>
    <sheetView tabSelected="1" topLeftCell="A109" zoomScaleNormal="100" workbookViewId="0">
      <selection activeCell="A32" sqref="A32"/>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16611</v>
      </c>
      <c r="B4" s="1352"/>
      <c r="C4" s="1352"/>
      <c r="D4" s="1352"/>
      <c r="E4" s="1352"/>
      <c r="F4" s="1352"/>
      <c r="G4" s="1352"/>
      <c r="H4" s="1352"/>
    </row>
    <row r="5" spans="1:8" s="475" customFormat="1" x14ac:dyDescent="0.25">
      <c r="B5" s="1290"/>
      <c r="C5" s="1290"/>
      <c r="D5" s="253"/>
      <c r="E5" s="253"/>
      <c r="F5" s="253"/>
      <c r="G5" s="557"/>
      <c r="H5" s="253"/>
    </row>
    <row r="6" spans="1:8" s="475" customFormat="1" x14ac:dyDescent="0.25">
      <c r="A6" s="1289"/>
      <c r="B6" s="1290"/>
      <c r="C6" s="1290"/>
      <c r="D6" s="253"/>
      <c r="E6" s="253"/>
      <c r="F6" s="253"/>
      <c r="G6" s="557"/>
      <c r="H6" s="253"/>
    </row>
    <row r="7" spans="1:8" s="475" customFormat="1" x14ac:dyDescent="0.25">
      <c r="A7" s="1289" t="s">
        <v>2</v>
      </c>
      <c r="B7" s="1350" t="s">
        <v>3</v>
      </c>
      <c r="C7" s="1350"/>
      <c r="D7" s="253" t="s">
        <v>4</v>
      </c>
      <c r="E7" s="253" t="s">
        <v>5</v>
      </c>
      <c r="F7" s="253" t="s">
        <v>6</v>
      </c>
      <c r="G7" s="557" t="s">
        <v>7</v>
      </c>
      <c r="H7" s="253" t="s">
        <v>8</v>
      </c>
    </row>
    <row r="8" spans="1:8" s="475" customFormat="1" x14ac:dyDescent="0.25">
      <c r="A8" s="1289"/>
      <c r="B8" s="1290" t="s">
        <v>9</v>
      </c>
      <c r="C8" s="1290"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296"/>
      <c r="F10" s="1296"/>
      <c r="G10" s="123"/>
      <c r="H10" s="1294"/>
    </row>
    <row r="11" spans="1:8" x14ac:dyDescent="0.25">
      <c r="B11" s="122"/>
      <c r="C11" s="122"/>
      <c r="D11" s="341"/>
      <c r="E11" s="1296"/>
      <c r="F11" s="1296"/>
      <c r="G11" s="123"/>
      <c r="H11" s="1294"/>
    </row>
    <row r="12" spans="1:8" x14ac:dyDescent="0.25">
      <c r="B12" s="122"/>
      <c r="C12" s="122"/>
      <c r="D12" s="341"/>
      <c r="E12" s="1296"/>
      <c r="F12" s="1296"/>
      <c r="G12" s="123"/>
      <c r="H12" s="1294"/>
    </row>
    <row r="13" spans="1:8" x14ac:dyDescent="0.25">
      <c r="A13" s="184"/>
      <c r="B13" s="332"/>
      <c r="C13" s="332"/>
      <c r="D13" s="99"/>
      <c r="E13" s="99"/>
      <c r="F13" s="99"/>
      <c r="G13" s="333"/>
      <c r="H13" s="99"/>
    </row>
    <row r="14" spans="1:8" x14ac:dyDescent="0.25">
      <c r="A14" s="128" t="s">
        <v>9166</v>
      </c>
      <c r="B14" s="122"/>
      <c r="C14" s="122"/>
      <c r="D14" s="341"/>
      <c r="E14" s="1296"/>
      <c r="F14" s="1296"/>
      <c r="G14" s="123"/>
      <c r="H14" s="1294"/>
    </row>
    <row r="15" spans="1:8" x14ac:dyDescent="0.25">
      <c r="B15" s="122"/>
      <c r="C15" s="122"/>
      <c r="D15" s="341"/>
      <c r="E15" s="1296"/>
      <c r="F15" s="1296"/>
      <c r="G15" s="123"/>
      <c r="H15" s="1294"/>
    </row>
    <row r="16" spans="1:8" x14ac:dyDescent="0.25">
      <c r="B16" s="122"/>
      <c r="C16" s="122"/>
      <c r="D16" s="341"/>
      <c r="E16" s="1296"/>
      <c r="F16" s="1296"/>
      <c r="G16" s="123"/>
      <c r="H16" s="1294"/>
    </row>
    <row r="17" spans="1:8" x14ac:dyDescent="0.25">
      <c r="B17" s="122"/>
      <c r="C17" s="122"/>
      <c r="D17" s="341"/>
      <c r="E17" s="1296"/>
      <c r="F17" s="1296"/>
      <c r="G17" s="123"/>
      <c r="H17" s="1294"/>
    </row>
    <row r="18" spans="1:8" x14ac:dyDescent="0.25">
      <c r="A18" s="184"/>
      <c r="B18" s="332"/>
      <c r="C18" s="332"/>
      <c r="D18" s="99"/>
      <c r="E18" s="99"/>
      <c r="F18" s="99"/>
      <c r="G18" s="333"/>
      <c r="H18" s="99"/>
    </row>
    <row r="19" spans="1:8" x14ac:dyDescent="0.25">
      <c r="A19" s="128" t="s">
        <v>24</v>
      </c>
      <c r="B19" s="115"/>
      <c r="C19" s="115"/>
      <c r="D19" s="1295"/>
      <c r="E19" s="544"/>
      <c r="F19" s="1295"/>
      <c r="G19" s="113"/>
      <c r="H19" s="1295"/>
    </row>
    <row r="20" spans="1:8" x14ac:dyDescent="0.25">
      <c r="B20" s="115"/>
      <c r="C20" s="115"/>
      <c r="D20" s="1295"/>
      <c r="E20" s="544"/>
      <c r="F20" s="1295"/>
      <c r="G20" s="113"/>
      <c r="H20" s="545"/>
    </row>
    <row r="21" spans="1:8" x14ac:dyDescent="0.25">
      <c r="B21" s="115"/>
      <c r="C21" s="115"/>
      <c r="D21" s="1295"/>
      <c r="E21" s="544"/>
      <c r="F21" s="1295"/>
      <c r="G21" s="113"/>
      <c r="H21" s="1295"/>
    </row>
    <row r="22" spans="1:8" x14ac:dyDescent="0.25">
      <c r="B22" s="115"/>
      <c r="C22" s="115"/>
      <c r="D22" s="1295"/>
      <c r="E22" s="544"/>
      <c r="F22" s="1295"/>
      <c r="G22" s="113"/>
      <c r="H22" s="1295"/>
    </row>
    <row r="23" spans="1:8" x14ac:dyDescent="0.25">
      <c r="B23" s="115"/>
      <c r="C23" s="115"/>
      <c r="D23" s="1295"/>
      <c r="E23" s="544"/>
      <c r="F23" s="1295"/>
      <c r="G23" s="113"/>
      <c r="H23" s="1295"/>
    </row>
    <row r="24" spans="1:8" x14ac:dyDescent="0.25">
      <c r="B24" s="115"/>
      <c r="C24" s="115"/>
      <c r="D24" s="1295"/>
      <c r="E24" s="544"/>
      <c r="F24" s="1295"/>
      <c r="G24" s="113"/>
      <c r="H24" s="544"/>
    </row>
    <row r="25" spans="1:8" x14ac:dyDescent="0.25">
      <c r="B25" s="115"/>
      <c r="C25" s="115"/>
      <c r="D25" s="1295"/>
      <c r="E25" s="544"/>
      <c r="F25" s="1295"/>
      <c r="G25" s="113"/>
      <c r="H25" s="544"/>
    </row>
    <row r="26" spans="1:8" x14ac:dyDescent="0.25">
      <c r="B26" s="115"/>
      <c r="C26" s="115"/>
      <c r="D26" s="1295"/>
      <c r="E26" s="544"/>
      <c r="F26" s="1295"/>
      <c r="G26" s="113"/>
      <c r="H26" s="1295"/>
    </row>
    <row r="27" spans="1:8" x14ac:dyDescent="0.25">
      <c r="B27" s="115"/>
      <c r="C27" s="115"/>
      <c r="D27" s="1295"/>
      <c r="E27" s="544"/>
      <c r="F27" s="1295"/>
      <c r="G27" s="113"/>
      <c r="H27" s="1295"/>
    </row>
    <row r="28" spans="1:8" x14ac:dyDescent="0.25">
      <c r="B28" s="115"/>
      <c r="C28" s="115"/>
      <c r="D28" s="1295"/>
      <c r="E28" s="544"/>
      <c r="F28" s="1295"/>
      <c r="G28" s="113"/>
      <c r="H28" s="544"/>
    </row>
    <row r="29" spans="1:8" x14ac:dyDescent="0.25">
      <c r="B29" s="115"/>
      <c r="C29" s="115"/>
      <c r="D29" s="1295"/>
      <c r="E29" s="544"/>
      <c r="F29" s="1295"/>
      <c r="G29" s="113"/>
      <c r="H29" s="1295"/>
    </row>
    <row r="30" spans="1:8" x14ac:dyDescent="0.25">
      <c r="B30" s="115"/>
      <c r="C30" s="115"/>
      <c r="D30" s="1295"/>
      <c r="E30" s="544"/>
      <c r="F30" s="1295"/>
      <c r="G30" s="113"/>
      <c r="H30" s="1295"/>
    </row>
    <row r="31" spans="1:8" x14ac:dyDescent="0.25">
      <c r="B31" s="115"/>
      <c r="C31" s="115"/>
      <c r="D31" s="1295"/>
      <c r="E31" s="544"/>
      <c r="F31" s="1295"/>
      <c r="G31" s="113"/>
      <c r="H31" s="1295"/>
    </row>
    <row r="32" spans="1:8" x14ac:dyDescent="0.25">
      <c r="B32" s="115"/>
      <c r="C32" s="115"/>
      <c r="D32" s="1295"/>
      <c r="E32" s="544"/>
      <c r="F32" s="1295"/>
      <c r="G32" s="113"/>
      <c r="H32" s="1295"/>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296"/>
      <c r="E39" s="1294"/>
      <c r="F39" s="1296"/>
      <c r="G39" s="123"/>
      <c r="H39" s="1294"/>
    </row>
    <row r="40" spans="1:8" x14ac:dyDescent="0.25">
      <c r="B40" s="911"/>
      <c r="C40" s="911"/>
      <c r="D40" s="914"/>
      <c r="E40" s="238"/>
      <c r="F40" s="914"/>
      <c r="G40" s="910"/>
      <c r="H40" s="238"/>
    </row>
    <row r="41" spans="1:8" x14ac:dyDescent="0.25">
      <c r="B41" s="122"/>
      <c r="C41" s="122"/>
      <c r="D41" s="1296"/>
      <c r="E41" s="1294"/>
      <c r="F41" s="1296"/>
      <c r="G41" s="123"/>
      <c r="H41" s="1294"/>
    </row>
    <row r="42" spans="1:8" x14ac:dyDescent="0.25">
      <c r="B42" s="922">
        <v>43846</v>
      </c>
      <c r="C42" s="922">
        <v>43850</v>
      </c>
      <c r="D42" s="935" t="s">
        <v>1828</v>
      </c>
      <c r="E42" s="950" t="s">
        <v>236</v>
      </c>
      <c r="F42" s="935" t="s">
        <v>4240</v>
      </c>
      <c r="G42" s="1110">
        <v>1266</v>
      </c>
      <c r="H42" s="950" t="s">
        <v>16309</v>
      </c>
    </row>
    <row r="43" spans="1:8" x14ac:dyDescent="0.25">
      <c r="B43" s="922">
        <v>43852</v>
      </c>
      <c r="C43" s="922">
        <v>43853</v>
      </c>
      <c r="D43" s="935" t="s">
        <v>7311</v>
      </c>
      <c r="E43" s="950" t="s">
        <v>1688</v>
      </c>
      <c r="F43" s="935" t="s">
        <v>172</v>
      </c>
      <c r="G43" s="1110">
        <v>0</v>
      </c>
      <c r="H43" s="950" t="s">
        <v>16310</v>
      </c>
    </row>
    <row r="44" spans="1:8" x14ac:dyDescent="0.25">
      <c r="B44" s="922">
        <v>43853</v>
      </c>
      <c r="C44" s="922">
        <v>43854</v>
      </c>
      <c r="D44" s="935" t="s">
        <v>1830</v>
      </c>
      <c r="E44" s="950" t="s">
        <v>4910</v>
      </c>
      <c r="F44" s="935" t="s">
        <v>16311</v>
      </c>
      <c r="G44" s="1110">
        <v>221</v>
      </c>
      <c r="H44" s="950" t="s">
        <v>16312</v>
      </c>
    </row>
    <row r="45" spans="1:8" x14ac:dyDescent="0.25">
      <c r="B45" s="122"/>
      <c r="C45" s="122"/>
      <c r="D45" s="1293"/>
      <c r="E45" s="1295"/>
      <c r="F45" s="1293"/>
      <c r="G45" s="123"/>
      <c r="H45" s="1295"/>
    </row>
    <row r="46" spans="1:8" x14ac:dyDescent="0.25">
      <c r="B46" s="122"/>
      <c r="C46" s="122"/>
      <c r="D46" s="1293"/>
      <c r="E46" s="1295"/>
      <c r="F46" s="1293"/>
      <c r="G46" s="123"/>
      <c r="H46" s="1295"/>
    </row>
    <row r="47" spans="1:8" x14ac:dyDescent="0.25">
      <c r="B47" s="122"/>
      <c r="C47" s="122"/>
      <c r="D47" s="1293"/>
      <c r="E47" s="1295"/>
      <c r="F47" s="1293"/>
      <c r="G47" s="123"/>
      <c r="H47" s="1295"/>
    </row>
    <row r="48" spans="1:8" x14ac:dyDescent="0.25">
      <c r="B48" s="122"/>
      <c r="C48" s="122"/>
      <c r="D48" s="1293"/>
      <c r="E48" s="1295"/>
      <c r="F48" s="1293"/>
      <c r="G48" s="123"/>
      <c r="H48" s="1295"/>
    </row>
    <row r="49" spans="2:8" x14ac:dyDescent="0.25">
      <c r="B49" s="122"/>
      <c r="C49" s="122"/>
      <c r="D49" s="1296"/>
      <c r="E49" s="1294"/>
      <c r="F49" s="1296"/>
      <c r="G49" s="123"/>
      <c r="H49" s="1294"/>
    </row>
    <row r="50" spans="2:8" x14ac:dyDescent="0.25">
      <c r="B50" s="122"/>
      <c r="C50" s="122"/>
      <c r="D50" s="1296"/>
      <c r="E50" s="1294"/>
      <c r="F50" s="1294"/>
      <c r="G50" s="123"/>
      <c r="H50" s="1294"/>
    </row>
    <row r="51" spans="2:8" x14ac:dyDescent="0.25">
      <c r="B51" s="122"/>
      <c r="C51" s="122"/>
      <c r="D51" s="1296"/>
      <c r="E51" s="1294"/>
      <c r="F51" s="1294"/>
      <c r="G51" s="123"/>
      <c r="H51" s="1294"/>
    </row>
    <row r="52" spans="2:8" x14ac:dyDescent="0.25">
      <c r="B52" s="122"/>
      <c r="C52" s="122"/>
      <c r="D52" s="85"/>
      <c r="E52" s="164"/>
      <c r="F52" s="85"/>
      <c r="G52" s="123"/>
      <c r="H52" s="164"/>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296"/>
      <c r="E55" s="1294"/>
      <c r="F55" s="1296"/>
      <c r="G55" s="123"/>
      <c r="H55" s="1294"/>
    </row>
    <row r="56" spans="2:8" x14ac:dyDescent="0.25">
      <c r="B56" s="122"/>
      <c r="C56" s="122"/>
      <c r="D56" s="1296"/>
      <c r="E56" s="1294"/>
      <c r="F56" s="1296"/>
      <c r="G56" s="123"/>
      <c r="H56" s="1294"/>
    </row>
    <row r="57" spans="2:8" x14ac:dyDescent="0.25">
      <c r="B57" s="122"/>
      <c r="C57" s="122"/>
      <c r="D57" s="1296"/>
      <c r="E57" s="1294"/>
      <c r="F57" s="1296"/>
      <c r="G57" s="123"/>
      <c r="H57" s="1294"/>
    </row>
    <row r="58" spans="2:8" x14ac:dyDescent="0.25">
      <c r="B58" s="122"/>
      <c r="C58" s="122"/>
      <c r="D58" s="1296"/>
      <c r="E58" s="1294"/>
      <c r="F58" s="1296"/>
      <c r="G58" s="123"/>
      <c r="H58" s="1294"/>
    </row>
    <row r="59" spans="2:8" x14ac:dyDescent="0.25">
      <c r="B59" s="122"/>
      <c r="C59" s="122"/>
      <c r="D59" s="1296"/>
      <c r="E59" s="1294"/>
      <c r="F59" s="1296"/>
      <c r="G59" s="123"/>
      <c r="H59" s="1294"/>
    </row>
    <row r="60" spans="2:8" x14ac:dyDescent="0.25">
      <c r="B60" s="122"/>
      <c r="C60" s="122"/>
      <c r="D60" s="1296"/>
      <c r="E60" s="1294"/>
      <c r="F60" s="1296"/>
      <c r="G60" s="123"/>
      <c r="H60" s="1294"/>
    </row>
    <row r="61" spans="2:8" x14ac:dyDescent="0.25">
      <c r="B61" s="122"/>
      <c r="C61" s="122"/>
      <c r="D61" s="1296"/>
      <c r="E61" s="1294"/>
      <c r="F61" s="1296"/>
      <c r="G61" s="123"/>
      <c r="H61" s="1294"/>
    </row>
    <row r="62" spans="2:8" x14ac:dyDescent="0.25">
      <c r="B62" s="122"/>
      <c r="C62" s="122"/>
      <c r="D62" s="1296"/>
      <c r="E62" s="1294"/>
      <c r="F62" s="1296"/>
      <c r="G62" s="123"/>
      <c r="H62" s="1294"/>
    </row>
    <row r="63" spans="2:8" x14ac:dyDescent="0.25">
      <c r="B63" s="122"/>
      <c r="C63" s="122"/>
      <c r="D63" s="1296"/>
      <c r="E63" s="1294"/>
      <c r="F63" s="1296"/>
      <c r="G63" s="123"/>
      <c r="H63" s="1294"/>
    </row>
    <row r="64" spans="2:8" x14ac:dyDescent="0.25">
      <c r="B64" s="122"/>
      <c r="C64" s="122"/>
      <c r="D64" s="1293"/>
      <c r="E64" s="1295"/>
      <c r="F64" s="1293"/>
      <c r="G64" s="123"/>
      <c r="H64" s="1295"/>
    </row>
    <row r="65" spans="1:8" x14ac:dyDescent="0.25">
      <c r="B65" s="122"/>
      <c r="C65" s="122"/>
      <c r="D65" s="1293"/>
      <c r="E65" s="1295"/>
      <c r="F65" s="1293"/>
      <c r="G65" s="123"/>
      <c r="H65" s="1295"/>
    </row>
    <row r="66" spans="1:8" x14ac:dyDescent="0.25">
      <c r="B66" s="122"/>
      <c r="C66" s="122"/>
      <c r="D66" s="1293"/>
      <c r="E66" s="1295"/>
      <c r="F66" s="1293"/>
      <c r="G66" s="123"/>
      <c r="H66" s="1295"/>
    </row>
    <row r="67" spans="1:8" x14ac:dyDescent="0.25">
      <c r="B67" s="122"/>
      <c r="C67" s="122"/>
      <c r="D67" s="1293"/>
      <c r="E67" s="1295"/>
      <c r="F67" s="1293"/>
      <c r="G67" s="123"/>
      <c r="H67" s="1295"/>
    </row>
    <row r="68" spans="1:8" x14ac:dyDescent="0.25">
      <c r="B68" s="122"/>
      <c r="C68" s="122"/>
      <c r="D68" s="1293"/>
      <c r="E68" s="1295"/>
      <c r="F68" s="1293"/>
      <c r="G68" s="123"/>
      <c r="H68" s="1295"/>
    </row>
    <row r="69" spans="1:8" x14ac:dyDescent="0.25">
      <c r="B69" s="122"/>
      <c r="C69" s="122"/>
      <c r="D69" s="1293"/>
      <c r="E69" s="1295"/>
      <c r="F69" s="1293"/>
      <c r="G69" s="123"/>
      <c r="H69" s="1295"/>
    </row>
    <row r="70" spans="1:8" x14ac:dyDescent="0.25">
      <c r="A70" s="184"/>
      <c r="B70" s="332"/>
      <c r="C70" s="332"/>
      <c r="D70" s="99"/>
      <c r="E70" s="99"/>
      <c r="F70" s="99"/>
      <c r="G70" s="333"/>
      <c r="H70" s="99"/>
    </row>
    <row r="71" spans="1:8" x14ac:dyDescent="0.25">
      <c r="A71" s="128" t="s">
        <v>32</v>
      </c>
      <c r="B71" s="122"/>
      <c r="C71" s="122"/>
      <c r="D71" s="1296"/>
      <c r="E71" s="260"/>
      <c r="F71" s="1296"/>
      <c r="G71" s="123"/>
      <c r="H71" s="1294"/>
    </row>
    <row r="72" spans="1:8" x14ac:dyDescent="0.25">
      <c r="B72" s="922"/>
      <c r="C72" s="922"/>
      <c r="D72" s="547"/>
      <c r="E72" s="547"/>
      <c r="F72" s="547"/>
      <c r="G72" s="921"/>
      <c r="H72" s="572"/>
    </row>
    <row r="73" spans="1:8" x14ac:dyDescent="0.25">
      <c r="B73" s="922"/>
      <c r="C73" s="922"/>
      <c r="D73" s="867"/>
      <c r="E73" s="935"/>
      <c r="F73" s="547"/>
      <c r="G73" s="921"/>
      <c r="H73" s="572"/>
    </row>
    <row r="74" spans="1:8" x14ac:dyDescent="0.25">
      <c r="B74" s="922"/>
      <c r="C74" s="922"/>
      <c r="D74" s="547"/>
      <c r="E74" s="547"/>
      <c r="F74" s="547"/>
      <c r="G74" s="921"/>
      <c r="H74" s="572"/>
    </row>
    <row r="75" spans="1:8" x14ac:dyDescent="0.25">
      <c r="B75" s="922"/>
      <c r="C75" s="922"/>
      <c r="D75" s="547"/>
      <c r="E75" s="547"/>
      <c r="F75" s="547"/>
      <c r="G75" s="921"/>
      <c r="H75" s="572"/>
    </row>
    <row r="76" spans="1:8" x14ac:dyDescent="0.25">
      <c r="B76" s="922"/>
      <c r="C76" s="922"/>
      <c r="D76" s="547"/>
      <c r="E76" s="547"/>
      <c r="F76" s="547"/>
      <c r="G76" s="921"/>
      <c r="H76" s="572"/>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58"/>
      <c r="C84" s="958"/>
      <c r="D84" s="959"/>
      <c r="E84" s="960"/>
      <c r="F84" s="959"/>
      <c r="G84" s="957"/>
      <c r="H84" s="960"/>
    </row>
    <row r="85" spans="1:8" x14ac:dyDescent="0.25">
      <c r="B85" s="964"/>
      <c r="C85" s="964"/>
      <c r="D85" s="959"/>
      <c r="E85" s="960"/>
      <c r="F85" s="959"/>
      <c r="G85" s="971"/>
      <c r="H85" s="960"/>
    </row>
    <row r="86" spans="1:8" x14ac:dyDescent="0.25">
      <c r="B86" s="911"/>
      <c r="C86" s="911"/>
      <c r="D86" s="547"/>
      <c r="E86" s="547"/>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122"/>
      <c r="C90" s="122"/>
      <c r="D90" s="1293"/>
      <c r="E90" s="546"/>
      <c r="F90" s="1293"/>
      <c r="G90" s="123"/>
      <c r="H90" s="1295"/>
    </row>
    <row r="91" spans="1:8" x14ac:dyDescent="0.25">
      <c r="A91" s="184"/>
      <c r="B91" s="332"/>
      <c r="C91" s="332"/>
      <c r="D91" s="99"/>
      <c r="E91" s="99"/>
      <c r="F91" s="99"/>
      <c r="G91" s="333"/>
      <c r="H91" s="99"/>
    </row>
    <row r="92" spans="1:8" x14ac:dyDescent="0.25">
      <c r="A92" s="128" t="s">
        <v>10521</v>
      </c>
      <c r="B92" s="552"/>
      <c r="C92" s="552"/>
      <c r="D92" s="547"/>
      <c r="E92" s="547"/>
      <c r="F92" s="547"/>
      <c r="G92" s="123"/>
      <c r="H92" s="547"/>
    </row>
    <row r="93" spans="1:8" x14ac:dyDescent="0.25">
      <c r="B93" s="581"/>
      <c r="C93" s="581"/>
      <c r="D93" s="1293"/>
      <c r="E93" s="1293"/>
      <c r="F93" s="1293"/>
      <c r="G93" s="682"/>
      <c r="H93" s="1293"/>
    </row>
    <row r="94" spans="1:8" x14ac:dyDescent="0.25">
      <c r="B94" s="922">
        <v>43833</v>
      </c>
      <c r="C94" s="922">
        <v>43835</v>
      </c>
      <c r="D94" s="935" t="s">
        <v>16403</v>
      </c>
      <c r="E94" s="935" t="s">
        <v>21</v>
      </c>
      <c r="F94" s="935" t="s">
        <v>5123</v>
      </c>
      <c r="G94" s="1173">
        <v>761</v>
      </c>
      <c r="H94" s="935" t="s">
        <v>16416</v>
      </c>
    </row>
    <row r="95" spans="1:8" x14ac:dyDescent="0.25">
      <c r="B95" s="1145">
        <v>43833</v>
      </c>
      <c r="C95" s="1145">
        <v>43846</v>
      </c>
      <c r="D95" s="1123" t="s">
        <v>12676</v>
      </c>
      <c r="E95" s="1123" t="s">
        <v>13496</v>
      </c>
      <c r="F95" s="1123" t="s">
        <v>4209</v>
      </c>
      <c r="G95" s="1323">
        <v>298</v>
      </c>
      <c r="H95" s="1123" t="s">
        <v>16419</v>
      </c>
    </row>
    <row r="96" spans="1:8" x14ac:dyDescent="0.25">
      <c r="B96" s="922">
        <v>43834</v>
      </c>
      <c r="C96" s="922">
        <v>43834</v>
      </c>
      <c r="D96" s="935" t="s">
        <v>16417</v>
      </c>
      <c r="E96" s="935" t="s">
        <v>84</v>
      </c>
      <c r="F96" s="935" t="s">
        <v>14578</v>
      </c>
      <c r="G96" s="1173">
        <v>61</v>
      </c>
      <c r="H96" s="935" t="s">
        <v>2139</v>
      </c>
    </row>
    <row r="97" spans="2:8" x14ac:dyDescent="0.25">
      <c r="B97" s="922">
        <v>43835</v>
      </c>
      <c r="C97" s="922">
        <v>43835</v>
      </c>
      <c r="D97" s="935" t="s">
        <v>12676</v>
      </c>
      <c r="E97" s="935" t="s">
        <v>13496</v>
      </c>
      <c r="F97" s="935" t="s">
        <v>16420</v>
      </c>
      <c r="G97" s="1173">
        <v>41.25</v>
      </c>
      <c r="H97" s="935" t="s">
        <v>14316</v>
      </c>
    </row>
    <row r="98" spans="2:8" x14ac:dyDescent="0.25">
      <c r="B98" s="922">
        <v>43840</v>
      </c>
      <c r="C98" s="922">
        <v>43840</v>
      </c>
      <c r="D98" s="935" t="s">
        <v>16417</v>
      </c>
      <c r="E98" s="935" t="s">
        <v>84</v>
      </c>
      <c r="F98" s="935" t="s">
        <v>12720</v>
      </c>
      <c r="G98" s="1173">
        <v>71</v>
      </c>
      <c r="H98" s="935" t="s">
        <v>16418</v>
      </c>
    </row>
    <row r="99" spans="2:8" x14ac:dyDescent="0.25">
      <c r="B99" s="922">
        <v>43846</v>
      </c>
      <c r="C99" s="922">
        <v>43850</v>
      </c>
      <c r="D99" s="935" t="s">
        <v>16417</v>
      </c>
      <c r="E99" s="935" t="s">
        <v>84</v>
      </c>
      <c r="F99" s="935" t="s">
        <v>4209</v>
      </c>
      <c r="G99" s="1173">
        <v>875.18</v>
      </c>
      <c r="H99" s="935" t="s">
        <v>2636</v>
      </c>
    </row>
    <row r="100" spans="2:8" x14ac:dyDescent="0.25">
      <c r="B100" s="922">
        <v>43846</v>
      </c>
      <c r="C100" s="922">
        <v>43850</v>
      </c>
      <c r="D100" s="935" t="s">
        <v>12598</v>
      </c>
      <c r="E100" s="935" t="s">
        <v>18</v>
      </c>
      <c r="F100" s="935" t="s">
        <v>4209</v>
      </c>
      <c r="G100" s="1173">
        <v>264</v>
      </c>
      <c r="H100" s="935" t="s">
        <v>2636</v>
      </c>
    </row>
    <row r="101" spans="2:8" x14ac:dyDescent="0.25">
      <c r="B101" s="922">
        <v>43856</v>
      </c>
      <c r="C101" s="922">
        <v>43856</v>
      </c>
      <c r="D101" s="935" t="s">
        <v>16422</v>
      </c>
      <c r="E101" s="935" t="s">
        <v>14018</v>
      </c>
      <c r="F101" s="935" t="s">
        <v>16423</v>
      </c>
      <c r="G101" s="1173">
        <v>194.35</v>
      </c>
      <c r="H101" s="935" t="s">
        <v>16424</v>
      </c>
    </row>
    <row r="102" spans="2:8" x14ac:dyDescent="0.25">
      <c r="B102" s="922">
        <v>43858</v>
      </c>
      <c r="C102" s="922">
        <v>43861</v>
      </c>
      <c r="D102" s="935" t="s">
        <v>12715</v>
      </c>
      <c r="E102" s="935" t="s">
        <v>12451</v>
      </c>
      <c r="F102" s="935" t="s">
        <v>16411</v>
      </c>
      <c r="G102" s="1173">
        <v>1</v>
      </c>
      <c r="H102" s="935" t="s">
        <v>16412</v>
      </c>
    </row>
    <row r="103" spans="2:8" x14ac:dyDescent="0.25">
      <c r="B103" s="581"/>
      <c r="C103" s="581"/>
      <c r="D103" s="1293"/>
      <c r="E103" s="1293"/>
      <c r="F103" s="1293"/>
      <c r="G103" s="682"/>
      <c r="H103" s="1293"/>
    </row>
    <row r="104" spans="2:8" x14ac:dyDescent="0.25">
      <c r="B104" s="911"/>
      <c r="C104" s="911"/>
      <c r="D104" s="935"/>
      <c r="E104" s="935"/>
      <c r="F104" s="935"/>
      <c r="G104" s="1106"/>
      <c r="H104" s="935"/>
    </row>
    <row r="105" spans="2:8" x14ac:dyDescent="0.25">
      <c r="B105" s="581"/>
      <c r="C105" s="581"/>
      <c r="D105" s="1293"/>
      <c r="E105" s="1293"/>
      <c r="F105" s="1293"/>
      <c r="G105" s="682"/>
      <c r="H105" s="1293"/>
    </row>
    <row r="106" spans="2:8" x14ac:dyDescent="0.25">
      <c r="B106" s="581"/>
      <c r="C106" s="660"/>
      <c r="D106" s="1296"/>
      <c r="E106" s="1296"/>
      <c r="F106" s="1296"/>
      <c r="G106" s="682"/>
      <c r="H106" s="1296"/>
    </row>
    <row r="107" spans="2:8" x14ac:dyDescent="0.25">
      <c r="B107" s="1292"/>
      <c r="C107" s="1292"/>
      <c r="D107" s="1293"/>
      <c r="E107" s="1293"/>
      <c r="F107" s="1293"/>
      <c r="G107" s="682"/>
      <c r="H107" s="1293"/>
    </row>
    <row r="108" spans="2:8" x14ac:dyDescent="0.25">
      <c r="B108" s="1292"/>
      <c r="C108" s="1292"/>
      <c r="D108" s="1293"/>
      <c r="E108" s="1293"/>
      <c r="F108" s="1293"/>
      <c r="G108" s="682"/>
      <c r="H108" s="1293"/>
    </row>
    <row r="109" spans="2:8" x14ac:dyDescent="0.25">
      <c r="B109" s="581"/>
      <c r="C109" s="581"/>
      <c r="D109" s="1296"/>
      <c r="E109" s="1296"/>
      <c r="F109" s="1296"/>
      <c r="G109" s="682"/>
      <c r="H109" s="1296"/>
    </row>
    <row r="110" spans="2:8" x14ac:dyDescent="0.25">
      <c r="B110" s="911"/>
      <c r="C110" s="911"/>
      <c r="D110" s="547"/>
      <c r="E110" s="935"/>
      <c r="F110" s="547"/>
      <c r="G110" s="969"/>
      <c r="H110" s="935"/>
    </row>
    <row r="111" spans="2:8" x14ac:dyDescent="0.25">
      <c r="B111" s="911"/>
      <c r="C111" s="911"/>
      <c r="D111" s="547"/>
      <c r="E111" s="935"/>
      <c r="F111" s="935"/>
      <c r="G111" s="969"/>
      <c r="H111" s="547"/>
    </row>
    <row r="112" spans="2:8" x14ac:dyDescent="0.25">
      <c r="B112" s="551"/>
      <c r="C112" s="552"/>
      <c r="D112" s="548"/>
      <c r="E112" s="548"/>
      <c r="F112" s="548"/>
      <c r="G112" s="123"/>
      <c r="H112" s="548"/>
    </row>
    <row r="113" spans="1:8" x14ac:dyDescent="0.25">
      <c r="B113" s="552"/>
      <c r="C113" s="552"/>
      <c r="D113" s="548"/>
      <c r="E113" s="548"/>
      <c r="F113" s="548"/>
      <c r="G113" s="123"/>
      <c r="H113" s="548"/>
    </row>
    <row r="114" spans="1:8" x14ac:dyDescent="0.25">
      <c r="A114" s="184"/>
      <c r="B114" s="332"/>
      <c r="C114" s="332"/>
      <c r="D114" s="99"/>
      <c r="E114" s="99"/>
      <c r="F114" s="99"/>
      <c r="G114" s="333"/>
      <c r="H114" s="99"/>
    </row>
    <row r="115" spans="1:8" x14ac:dyDescent="0.25">
      <c r="A115" s="128" t="s">
        <v>29</v>
      </c>
      <c r="B115" s="122"/>
      <c r="C115" s="126"/>
      <c r="D115" s="1296"/>
      <c r="E115" s="1294"/>
      <c r="F115" s="1296"/>
      <c r="G115" s="25"/>
      <c r="H115" s="1294"/>
    </row>
    <row r="116" spans="1:8" x14ac:dyDescent="0.25">
      <c r="B116" s="581"/>
      <c r="C116" s="581"/>
      <c r="D116" s="1302"/>
      <c r="E116" s="1302"/>
      <c r="F116" s="1302"/>
      <c r="G116" s="682"/>
      <c r="H116" s="1302"/>
    </row>
    <row r="117" spans="1:8" x14ac:dyDescent="0.25">
      <c r="B117" s="581"/>
      <c r="C117" s="581"/>
      <c r="D117" s="1302"/>
      <c r="E117" s="1302"/>
      <c r="F117" s="1302"/>
      <c r="G117" s="682"/>
      <c r="H117" s="1302"/>
    </row>
    <row r="118" spans="1:8" x14ac:dyDescent="0.25">
      <c r="B118" s="581"/>
      <c r="C118" s="581"/>
      <c r="D118" s="1302"/>
      <c r="E118" s="1302"/>
      <c r="F118" s="1302"/>
      <c r="G118" s="682"/>
      <c r="H118" s="1302"/>
    </row>
    <row r="119" spans="1:8" x14ac:dyDescent="0.25">
      <c r="B119" s="581"/>
      <c r="C119" s="581"/>
      <c r="D119" s="1302"/>
      <c r="E119" s="1302"/>
      <c r="F119" s="1302"/>
      <c r="G119" s="682"/>
      <c r="H119" s="1302"/>
    </row>
    <row r="120" spans="1:8" x14ac:dyDescent="0.25">
      <c r="B120" s="581"/>
      <c r="C120" s="581"/>
      <c r="D120" s="1302"/>
      <c r="E120" s="1302"/>
      <c r="F120" s="1302"/>
      <c r="G120" s="682"/>
      <c r="H120" s="1302"/>
    </row>
    <row r="121" spans="1:8" x14ac:dyDescent="0.25">
      <c r="B121" s="581"/>
      <c r="C121" s="581"/>
      <c r="D121" s="1302"/>
      <c r="E121" s="1302"/>
      <c r="F121" s="1302"/>
      <c r="G121" s="682"/>
      <c r="H121" s="1302"/>
    </row>
    <row r="122" spans="1:8" x14ac:dyDescent="0.25">
      <c r="B122" s="581"/>
      <c r="C122" s="581"/>
      <c r="D122" s="1302"/>
      <c r="E122" s="1302"/>
      <c r="F122" s="1302"/>
      <c r="G122" s="682"/>
      <c r="H122" s="1302"/>
    </row>
    <row r="123" spans="1:8" x14ac:dyDescent="0.25">
      <c r="A123" s="184"/>
      <c r="B123" s="332"/>
      <c r="C123" s="332"/>
      <c r="D123" s="99"/>
      <c r="E123" s="99"/>
      <c r="F123" s="99"/>
      <c r="G123" s="333"/>
      <c r="H123" s="99"/>
    </row>
    <row r="124" spans="1:8" x14ac:dyDescent="0.25">
      <c r="A124" s="128" t="s">
        <v>13383</v>
      </c>
      <c r="B124" s="581"/>
      <c r="C124" s="581"/>
      <c r="D124" s="1294"/>
      <c r="E124" s="1294"/>
      <c r="F124" s="1296"/>
      <c r="G124" s="1291"/>
      <c r="H124" s="1294"/>
    </row>
    <row r="125" spans="1:8" x14ac:dyDescent="0.25">
      <c r="B125" s="995"/>
      <c r="C125" s="911"/>
      <c r="D125" s="572"/>
      <c r="E125" s="572"/>
      <c r="F125" s="547"/>
      <c r="G125" s="942"/>
      <c r="H125" s="572"/>
    </row>
    <row r="126" spans="1:8" x14ac:dyDescent="0.25">
      <c r="B126" s="911">
        <v>43852</v>
      </c>
      <c r="C126" s="842">
        <v>43855</v>
      </c>
      <c r="D126" s="547" t="s">
        <v>2320</v>
      </c>
      <c r="E126" s="572" t="s">
        <v>36</v>
      </c>
      <c r="F126" s="572" t="s">
        <v>16376</v>
      </c>
      <c r="G126" s="919">
        <v>1559.5</v>
      </c>
      <c r="H126" s="572" t="s">
        <v>16377</v>
      </c>
    </row>
    <row r="127" spans="1:8" x14ac:dyDescent="0.25">
      <c r="B127" s="911"/>
      <c r="C127" s="842"/>
      <c r="D127" s="547"/>
      <c r="E127" s="572"/>
      <c r="F127" s="572"/>
      <c r="G127" s="919"/>
      <c r="H127" s="572"/>
    </row>
    <row r="128" spans="1:8" x14ac:dyDescent="0.25">
      <c r="B128" s="911"/>
      <c r="C128" s="842"/>
      <c r="D128" s="547"/>
      <c r="E128" s="572"/>
      <c r="F128" s="572"/>
      <c r="G128" s="919"/>
      <c r="H128" s="572"/>
    </row>
    <row r="129" spans="1:8" x14ac:dyDescent="0.25">
      <c r="B129" s="911"/>
      <c r="C129" s="842"/>
      <c r="D129" s="547"/>
      <c r="E129" s="572"/>
      <c r="F129" s="572"/>
      <c r="G129" s="919"/>
      <c r="H129" s="572"/>
    </row>
    <row r="130" spans="1:8" x14ac:dyDescent="0.25">
      <c r="B130" s="911"/>
      <c r="C130" s="842"/>
      <c r="D130" s="547"/>
      <c r="E130" s="572"/>
      <c r="F130" s="572"/>
      <c r="G130" s="919"/>
      <c r="H130" s="572"/>
    </row>
    <row r="131" spans="1:8" x14ac:dyDescent="0.25">
      <c r="B131" s="581"/>
      <c r="C131" s="581"/>
      <c r="D131" s="1294"/>
      <c r="E131" s="1294"/>
      <c r="F131" s="1296"/>
      <c r="G131" s="1291"/>
      <c r="H131" s="1294"/>
    </row>
    <row r="132" spans="1:8" x14ac:dyDescent="0.25">
      <c r="B132" s="122"/>
      <c r="C132" s="122"/>
      <c r="D132" s="1294"/>
      <c r="E132" s="1294"/>
      <c r="F132" s="1296"/>
      <c r="G132" s="123"/>
      <c r="H132" s="1294"/>
    </row>
    <row r="133" spans="1:8" x14ac:dyDescent="0.25">
      <c r="A133" s="184"/>
      <c r="B133" s="332"/>
      <c r="C133" s="332"/>
      <c r="D133" s="99"/>
      <c r="E133" s="99"/>
      <c r="F133" s="99"/>
      <c r="G133" s="333"/>
      <c r="H133" s="99"/>
    </row>
    <row r="134" spans="1:8" x14ac:dyDescent="0.25">
      <c r="A134" s="128" t="s">
        <v>7352</v>
      </c>
      <c r="B134" s="122"/>
      <c r="C134" s="122"/>
      <c r="D134" s="1293"/>
      <c r="E134" s="1295"/>
      <c r="F134" s="1293"/>
      <c r="G134" s="123"/>
      <c r="H134" s="1295"/>
    </row>
    <row r="135" spans="1:8" x14ac:dyDescent="0.25">
      <c r="B135" s="941"/>
      <c r="C135" s="941"/>
      <c r="D135" s="936"/>
      <c r="E135" s="821"/>
      <c r="F135" s="936"/>
      <c r="G135" s="944"/>
      <c r="H135" s="821"/>
    </row>
    <row r="136" spans="1:8" x14ac:dyDescent="0.25">
      <c r="B136" s="941"/>
      <c r="C136" s="941"/>
      <c r="D136" s="936"/>
      <c r="E136" s="821"/>
      <c r="F136" s="936"/>
      <c r="G136" s="944"/>
      <c r="H136" s="821"/>
    </row>
    <row r="137" spans="1:8" x14ac:dyDescent="0.25">
      <c r="B137" s="941"/>
      <c r="C137" s="941"/>
      <c r="D137" s="936"/>
      <c r="E137" s="821"/>
      <c r="F137" s="936"/>
      <c r="G137" s="944"/>
      <c r="H137" s="821"/>
    </row>
    <row r="138" spans="1:8" x14ac:dyDescent="0.25">
      <c r="B138" s="122"/>
      <c r="C138" s="122"/>
      <c r="D138" s="1293"/>
      <c r="E138" s="1295"/>
      <c r="F138" s="1293"/>
      <c r="G138" s="123"/>
      <c r="H138" s="1295"/>
    </row>
    <row r="139" spans="1:8" x14ac:dyDescent="0.25">
      <c r="B139" s="122"/>
      <c r="C139" s="122"/>
      <c r="D139" s="1293"/>
      <c r="E139" s="1295"/>
      <c r="F139" s="1293"/>
      <c r="G139" s="123"/>
      <c r="H139" s="1295"/>
    </row>
    <row r="140" spans="1:8" x14ac:dyDescent="0.25">
      <c r="B140" s="122"/>
      <c r="C140" s="122"/>
      <c r="D140" s="1293"/>
      <c r="E140" s="1295"/>
      <c r="F140" s="1293"/>
      <c r="G140" s="123"/>
      <c r="H140" s="1295"/>
    </row>
    <row r="141" spans="1:8" x14ac:dyDescent="0.25">
      <c r="B141" s="122"/>
      <c r="C141" s="122"/>
      <c r="D141" s="1293"/>
      <c r="E141" s="1295"/>
      <c r="F141" s="1296"/>
      <c r="G141" s="123"/>
      <c r="H141" s="1295"/>
    </row>
    <row r="142" spans="1:8" x14ac:dyDescent="0.25">
      <c r="B142" s="122"/>
      <c r="C142" s="122"/>
      <c r="D142" s="1293"/>
      <c r="E142" s="1295"/>
      <c r="F142" s="1293"/>
      <c r="G142" s="123"/>
      <c r="H142" s="1295"/>
    </row>
    <row r="143" spans="1:8" x14ac:dyDescent="0.25">
      <c r="B143" s="122"/>
      <c r="C143" s="122"/>
      <c r="D143" s="1293"/>
      <c r="E143" s="1295"/>
      <c r="F143" s="1293"/>
      <c r="G143" s="123"/>
      <c r="H143" s="1295"/>
    </row>
    <row r="144" spans="1:8" x14ac:dyDescent="0.25">
      <c r="B144" s="122"/>
      <c r="C144" s="122"/>
      <c r="D144" s="1293"/>
      <c r="E144" s="1295"/>
      <c r="F144" s="1293"/>
      <c r="G144" s="123"/>
      <c r="H144" s="1293"/>
    </row>
    <row r="145" spans="1:10" x14ac:dyDescent="0.25">
      <c r="B145" s="122"/>
      <c r="C145" s="122"/>
      <c r="D145" s="1293"/>
      <c r="E145" s="1295"/>
      <c r="F145" s="1293"/>
      <c r="G145" s="123"/>
      <c r="H145" s="1293"/>
    </row>
    <row r="146" spans="1:10" x14ac:dyDescent="0.25">
      <c r="B146" s="122"/>
      <c r="C146" s="122"/>
      <c r="D146" s="1293"/>
      <c r="E146" s="1295"/>
      <c r="F146" s="1293"/>
      <c r="G146" s="123"/>
      <c r="H146" s="1293"/>
    </row>
    <row r="147" spans="1:10" x14ac:dyDescent="0.25">
      <c r="B147" s="122"/>
      <c r="C147" s="122"/>
      <c r="D147" s="1293"/>
      <c r="E147" s="1295"/>
      <c r="F147" s="1293"/>
      <c r="G147" s="123"/>
      <c r="H147" s="1293"/>
    </row>
    <row r="148" spans="1:10" x14ac:dyDescent="0.25">
      <c r="A148" s="184"/>
      <c r="B148" s="337"/>
      <c r="C148" s="337"/>
      <c r="D148" s="105"/>
      <c r="E148" s="105"/>
      <c r="F148" s="105"/>
      <c r="G148" s="338"/>
      <c r="H148" s="105"/>
    </row>
    <row r="149" spans="1:10" x14ac:dyDescent="0.25">
      <c r="A149" s="128" t="s">
        <v>13393</v>
      </c>
      <c r="B149" s="122"/>
      <c r="C149" s="122"/>
      <c r="D149" s="1293"/>
      <c r="E149" s="1295"/>
      <c r="F149" s="1293"/>
      <c r="G149" s="123"/>
      <c r="H149" s="1295"/>
    </row>
    <row r="150" spans="1:10" x14ac:dyDescent="0.25">
      <c r="B150" s="941"/>
      <c r="C150" s="941"/>
      <c r="D150" s="216"/>
      <c r="E150" s="216"/>
      <c r="F150" s="216"/>
      <c r="G150" s="944"/>
      <c r="H150" s="216"/>
      <c r="I150" s="936"/>
      <c r="J150" s="936"/>
    </row>
    <row r="151" spans="1:10" x14ac:dyDescent="0.25">
      <c r="B151" s="122"/>
      <c r="C151" s="122"/>
      <c r="D151" s="1293"/>
      <c r="E151" s="1295"/>
      <c r="F151" s="1293"/>
      <c r="G151" s="123"/>
      <c r="H151" s="1295"/>
    </row>
    <row r="152" spans="1:10" x14ac:dyDescent="0.25">
      <c r="A152" s="184"/>
      <c r="B152" s="337"/>
      <c r="C152" s="337"/>
      <c r="D152" s="105"/>
      <c r="E152" s="105"/>
      <c r="F152" s="105"/>
      <c r="G152" s="338"/>
      <c r="H152" s="105"/>
    </row>
    <row r="153" spans="1:10" x14ac:dyDescent="0.25">
      <c r="A153" s="128" t="s">
        <v>6335</v>
      </c>
      <c r="B153" s="115"/>
      <c r="C153" s="115"/>
      <c r="D153" s="1295"/>
      <c r="E153" s="1295"/>
      <c r="F153" s="1295"/>
      <c r="G153" s="113"/>
      <c r="H153" s="1295"/>
    </row>
    <row r="154" spans="1:10" x14ac:dyDescent="0.25">
      <c r="B154" s="115"/>
      <c r="C154" s="115"/>
      <c r="D154" s="1295"/>
      <c r="E154" s="1295"/>
      <c r="F154" s="1295"/>
      <c r="G154" s="113"/>
      <c r="H154" s="232"/>
    </row>
    <row r="155" spans="1:10" x14ac:dyDescent="0.25">
      <c r="B155" s="115"/>
      <c r="C155" s="115"/>
      <c r="D155" s="1295"/>
      <c r="E155" s="1295"/>
      <c r="F155" s="1295"/>
      <c r="G155" s="113"/>
      <c r="H155" s="1295"/>
    </row>
    <row r="156" spans="1:10" x14ac:dyDescent="0.25">
      <c r="B156" s="122"/>
      <c r="C156" s="122"/>
      <c r="D156" s="1293"/>
      <c r="E156" s="1295"/>
      <c r="F156" s="1293"/>
      <c r="G156" s="123"/>
      <c r="H156" s="1293"/>
    </row>
    <row r="157" spans="1:10" x14ac:dyDescent="0.25">
      <c r="B157" s="115"/>
      <c r="C157" s="115"/>
      <c r="D157" s="1295"/>
      <c r="E157" s="1295"/>
      <c r="F157" s="1295"/>
      <c r="G157" s="113"/>
      <c r="H157" s="1295"/>
    </row>
    <row r="158" spans="1:10" x14ac:dyDescent="0.25">
      <c r="B158" s="115"/>
      <c r="C158" s="115"/>
      <c r="D158" s="1295"/>
      <c r="E158" s="1295"/>
      <c r="F158" s="1295"/>
      <c r="G158" s="113"/>
      <c r="H158" s="1295"/>
    </row>
    <row r="159" spans="1:10" x14ac:dyDescent="0.25">
      <c r="A159" s="184"/>
      <c r="B159" s="332"/>
      <c r="C159" s="332"/>
      <c r="D159" s="99"/>
      <c r="E159" s="99"/>
      <c r="F159" s="99"/>
      <c r="G159" s="333"/>
      <c r="H159" s="99"/>
    </row>
    <row r="160" spans="1:10" x14ac:dyDescent="0.25">
      <c r="A160" s="128" t="s">
        <v>181</v>
      </c>
      <c r="B160" s="122"/>
      <c r="C160" s="122"/>
      <c r="D160" s="1293"/>
      <c r="E160" s="1295"/>
      <c r="F160" s="1293"/>
      <c r="G160" s="123"/>
      <c r="H160" s="1293"/>
    </row>
    <row r="161" spans="1:8" x14ac:dyDescent="0.25">
      <c r="B161" s="948"/>
      <c r="C161" s="948"/>
      <c r="D161" s="945"/>
      <c r="E161" s="946"/>
      <c r="F161" s="815"/>
      <c r="G161" s="947"/>
      <c r="H161" s="599"/>
    </row>
    <row r="162" spans="1:8" x14ac:dyDescent="0.25">
      <c r="B162" s="948">
        <v>43853</v>
      </c>
      <c r="C162" s="948">
        <v>43855</v>
      </c>
      <c r="D162" s="945" t="s">
        <v>11114</v>
      </c>
      <c r="E162" s="946" t="s">
        <v>36</v>
      </c>
      <c r="F162" s="815" t="s">
        <v>4294</v>
      </c>
      <c r="G162" s="947">
        <v>2500</v>
      </c>
      <c r="H162" s="599" t="s">
        <v>16391</v>
      </c>
    </row>
    <row r="163" spans="1:8" x14ac:dyDescent="0.25">
      <c r="B163" s="939"/>
      <c r="C163" s="939"/>
      <c r="D163" s="950"/>
      <c r="E163" s="950"/>
      <c r="F163" s="950"/>
      <c r="G163" s="951"/>
      <c r="H163" s="950"/>
    </row>
    <row r="164" spans="1:8" x14ac:dyDescent="0.25">
      <c r="B164" s="939"/>
      <c r="C164" s="939"/>
      <c r="D164" s="950"/>
      <c r="E164" s="935"/>
      <c r="F164" s="950"/>
      <c r="G164" s="951"/>
      <c r="H164" s="950"/>
    </row>
    <row r="165" spans="1:8" x14ac:dyDescent="0.25">
      <c r="A165" s="184"/>
      <c r="B165" s="337"/>
      <c r="C165" s="337"/>
      <c r="D165" s="105"/>
      <c r="E165" s="105"/>
      <c r="F165" s="105"/>
      <c r="G165" s="338"/>
      <c r="H165" s="105"/>
    </row>
    <row r="166" spans="1:8" x14ac:dyDescent="0.25">
      <c r="A166" s="128" t="s">
        <v>9060</v>
      </c>
      <c r="B166" s="115"/>
      <c r="C166" s="115"/>
      <c r="D166" s="549"/>
      <c r="E166" s="549"/>
      <c r="F166" s="549"/>
      <c r="G166" s="113"/>
      <c r="H166" s="549"/>
    </row>
    <row r="167" spans="1:8" x14ac:dyDescent="0.25">
      <c r="B167" s="115"/>
      <c r="C167" s="115"/>
      <c r="D167" s="549"/>
      <c r="E167" s="549"/>
      <c r="F167" s="549"/>
      <c r="G167" s="113"/>
      <c r="H167" s="549"/>
    </row>
    <row r="168" spans="1:8" x14ac:dyDescent="0.25">
      <c r="B168" s="115"/>
      <c r="C168" s="115"/>
      <c r="D168" s="549"/>
      <c r="E168" s="549"/>
      <c r="F168" s="549"/>
      <c r="G168" s="113"/>
      <c r="H168" s="549"/>
    </row>
    <row r="169" spans="1:8" x14ac:dyDescent="0.25">
      <c r="B169" s="115"/>
      <c r="C169" s="115"/>
      <c r="D169" s="549"/>
      <c r="E169" s="549"/>
      <c r="F169" s="549"/>
      <c r="G169" s="113"/>
      <c r="H169" s="549"/>
    </row>
    <row r="170" spans="1:8" x14ac:dyDescent="0.25">
      <c r="B170" s="115"/>
      <c r="C170" s="115"/>
      <c r="D170" s="549"/>
      <c r="E170" s="549"/>
      <c r="F170" s="549"/>
      <c r="G170" s="113"/>
      <c r="H170" s="549"/>
    </row>
    <row r="171" spans="1:8" x14ac:dyDescent="0.25">
      <c r="B171" s="115"/>
      <c r="C171" s="115"/>
      <c r="D171" s="549"/>
      <c r="E171" s="549"/>
      <c r="F171" s="549"/>
      <c r="G171" s="113"/>
      <c r="H171" s="549"/>
    </row>
    <row r="172" spans="1:8" x14ac:dyDescent="0.25">
      <c r="B172" s="115"/>
      <c r="C172" s="115"/>
      <c r="D172" s="549"/>
      <c r="E172" s="549"/>
      <c r="F172" s="549"/>
      <c r="G172" s="113"/>
      <c r="H172" s="549"/>
    </row>
    <row r="173" spans="1:8" x14ac:dyDescent="0.25">
      <c r="A173" s="184"/>
      <c r="B173" s="337"/>
      <c r="C173" s="337"/>
      <c r="D173" s="105"/>
      <c r="E173" s="105"/>
      <c r="F173" s="105"/>
      <c r="G173" s="338"/>
      <c r="H173" s="105"/>
    </row>
    <row r="174" spans="1:8" x14ac:dyDescent="0.25">
      <c r="A174" s="128" t="s">
        <v>8603</v>
      </c>
      <c r="B174" s="760"/>
      <c r="C174" s="760"/>
      <c r="D174" s="136"/>
      <c r="E174" s="136"/>
      <c r="F174" s="136"/>
      <c r="G174" s="732"/>
      <c r="H174" s="136"/>
    </row>
    <row r="175" spans="1:8" x14ac:dyDescent="0.25">
      <c r="B175" s="911"/>
      <c r="C175" s="911"/>
      <c r="D175" s="216"/>
      <c r="E175" s="216"/>
      <c r="F175" s="216"/>
      <c r="G175" s="1201"/>
      <c r="H175" s="216"/>
    </row>
    <row r="176" spans="1:8" x14ac:dyDescent="0.25">
      <c r="B176" s="760"/>
      <c r="C176" s="760"/>
      <c r="D176" s="136"/>
      <c r="E176" s="136"/>
      <c r="F176" s="136"/>
      <c r="G176" s="732"/>
      <c r="H176" s="136"/>
    </row>
    <row r="177" spans="1:8" x14ac:dyDescent="0.25">
      <c r="B177" s="760"/>
      <c r="C177" s="760"/>
      <c r="D177" s="136"/>
      <c r="E177" s="136"/>
      <c r="F177" s="136"/>
      <c r="G177" s="732"/>
      <c r="H177" s="136"/>
    </row>
    <row r="178" spans="1:8" x14ac:dyDescent="0.25">
      <c r="B178" s="760"/>
      <c r="C178" s="760"/>
      <c r="D178" s="136"/>
      <c r="E178" s="136"/>
      <c r="F178" s="136"/>
      <c r="G178" s="732"/>
      <c r="H178" s="136"/>
    </row>
    <row r="179" spans="1:8" x14ac:dyDescent="0.25">
      <c r="B179" s="760"/>
      <c r="C179" s="760"/>
      <c r="D179" s="136"/>
      <c r="E179" s="136"/>
      <c r="F179" s="136"/>
      <c r="G179" s="732"/>
      <c r="H179" s="136"/>
    </row>
    <row r="180" spans="1:8" x14ac:dyDescent="0.25">
      <c r="B180" s="115"/>
      <c r="C180" s="115"/>
      <c r="D180" s="549"/>
      <c r="E180" s="549"/>
      <c r="F180" s="549"/>
      <c r="G180" s="113"/>
      <c r="H180" s="1295"/>
    </row>
    <row r="181" spans="1:8" x14ac:dyDescent="0.25">
      <c r="B181" s="115"/>
      <c r="C181" s="115"/>
      <c r="D181" s="549"/>
      <c r="E181" s="549"/>
      <c r="F181" s="550"/>
      <c r="G181" s="113"/>
      <c r="H181" s="549"/>
    </row>
    <row r="182" spans="1:8" x14ac:dyDescent="0.25">
      <c r="A182" s="184"/>
      <c r="B182" s="332"/>
      <c r="C182" s="332"/>
      <c r="D182" s="99"/>
      <c r="E182" s="99"/>
      <c r="F182" s="99"/>
      <c r="G182" s="333"/>
      <c r="H182" s="99"/>
    </row>
    <row r="183" spans="1:8" x14ac:dyDescent="0.25">
      <c r="A183" s="128" t="s">
        <v>28</v>
      </c>
      <c r="B183" s="551"/>
      <c r="C183" s="552"/>
      <c r="D183" s="553"/>
      <c r="E183" s="553"/>
      <c r="F183" s="553"/>
      <c r="G183" s="560"/>
      <c r="H183" s="553"/>
    </row>
    <row r="184" spans="1:8" x14ac:dyDescent="0.25">
      <c r="B184" s="551"/>
      <c r="C184" s="551"/>
      <c r="D184" s="553"/>
      <c r="E184" s="553"/>
      <c r="F184" s="553"/>
      <c r="G184" s="123"/>
      <c r="H184" s="553"/>
    </row>
    <row r="185" spans="1:8" x14ac:dyDescent="0.25">
      <c r="B185" s="551"/>
      <c r="C185" s="551"/>
      <c r="D185" s="553"/>
      <c r="E185" s="553"/>
      <c r="F185" s="553"/>
      <c r="G185" s="123"/>
      <c r="H185" s="553"/>
    </row>
    <row r="186" spans="1:8" x14ac:dyDescent="0.25">
      <c r="B186" s="551"/>
      <c r="C186" s="551"/>
      <c r="D186" s="553"/>
      <c r="E186" s="553"/>
      <c r="F186" s="553"/>
      <c r="G186" s="123"/>
      <c r="H186" s="553"/>
    </row>
    <row r="187" spans="1:8" x14ac:dyDescent="0.25">
      <c r="B187" s="551"/>
      <c r="C187" s="551"/>
      <c r="D187" s="553"/>
      <c r="E187" s="553"/>
      <c r="F187" s="553"/>
      <c r="G187" s="123"/>
      <c r="H187" s="553"/>
    </row>
    <row r="188" spans="1:8" x14ac:dyDescent="0.25">
      <c r="B188" s="551"/>
      <c r="C188" s="551"/>
      <c r="D188" s="553"/>
      <c r="E188" s="553"/>
      <c r="F188" s="553"/>
      <c r="G188" s="123"/>
      <c r="H188" s="553"/>
    </row>
    <row r="189" spans="1:8" x14ac:dyDescent="0.25">
      <c r="A189" s="184"/>
      <c r="B189" s="332"/>
      <c r="C189" s="332"/>
      <c r="D189" s="99"/>
      <c r="E189" s="99"/>
      <c r="F189" s="99"/>
      <c r="G189" s="333"/>
      <c r="H189" s="99"/>
    </row>
    <row r="190" spans="1:8" x14ac:dyDescent="0.25">
      <c r="A190" s="128" t="s">
        <v>50</v>
      </c>
      <c r="B190" s="126"/>
      <c r="C190" s="126"/>
      <c r="D190" s="273"/>
      <c r="E190" s="1294"/>
      <c r="F190" s="1296"/>
      <c r="G190" s="25"/>
      <c r="H190" s="1294"/>
    </row>
    <row r="191" spans="1:8" x14ac:dyDescent="0.25">
      <c r="B191" s="126"/>
      <c r="C191" s="126"/>
      <c r="D191" s="1296"/>
      <c r="E191" s="1294"/>
      <c r="F191" s="1296"/>
      <c r="G191" s="25"/>
      <c r="H191" s="1294"/>
    </row>
    <row r="192" spans="1:8" x14ac:dyDescent="0.25">
      <c r="B192" s="126"/>
      <c r="C192" s="126"/>
      <c r="D192" s="273"/>
      <c r="E192" s="1294"/>
      <c r="F192" s="1296"/>
      <c r="G192" s="25"/>
      <c r="H192" s="1294"/>
    </row>
    <row r="193" spans="1:8" x14ac:dyDescent="0.25">
      <c r="B193" s="1149"/>
      <c r="C193" s="1149"/>
      <c r="D193" s="1148"/>
      <c r="E193" s="570"/>
      <c r="F193" s="813"/>
      <c r="G193" s="863"/>
      <c r="H193" s="570"/>
    </row>
    <row r="194" spans="1:8" x14ac:dyDescent="0.25">
      <c r="B194" s="1149"/>
      <c r="C194" s="1149"/>
      <c r="D194" s="1148"/>
      <c r="E194" s="570"/>
      <c r="F194" s="813"/>
      <c r="G194" s="863"/>
      <c r="H194" s="570"/>
    </row>
    <row r="195" spans="1:8" x14ac:dyDescent="0.25">
      <c r="B195" s="1149"/>
      <c r="C195" s="1149"/>
      <c r="D195" s="1148"/>
      <c r="E195" s="570"/>
      <c r="F195" s="813"/>
      <c r="G195" s="863"/>
      <c r="H195" s="570"/>
    </row>
    <row r="196" spans="1:8" x14ac:dyDescent="0.25">
      <c r="B196" s="1149"/>
      <c r="C196" s="1149"/>
      <c r="D196" s="1148"/>
      <c r="E196" s="570"/>
      <c r="F196" s="813"/>
      <c r="G196" s="863"/>
      <c r="H196" s="570"/>
    </row>
    <row r="197" spans="1:8" x14ac:dyDescent="0.25">
      <c r="B197" s="126"/>
      <c r="C197" s="126"/>
      <c r="D197" s="273"/>
      <c r="E197" s="1294"/>
      <c r="F197" s="1296"/>
      <c r="G197" s="25"/>
      <c r="H197" s="1294"/>
    </row>
    <row r="198" spans="1:8" x14ac:dyDescent="0.25">
      <c r="B198" s="126"/>
      <c r="C198" s="126"/>
      <c r="D198" s="273"/>
      <c r="E198" s="1294"/>
      <c r="F198" s="1296"/>
      <c r="G198" s="25"/>
      <c r="H198" s="1294"/>
    </row>
    <row r="199" spans="1:8" x14ac:dyDescent="0.25">
      <c r="B199" s="842"/>
      <c r="C199" s="842"/>
      <c r="D199" s="1121"/>
      <c r="E199" s="572"/>
      <c r="F199" s="813"/>
      <c r="G199" s="811"/>
      <c r="H199" s="572"/>
    </row>
    <row r="200" spans="1:8" x14ac:dyDescent="0.25">
      <c r="B200" s="126"/>
      <c r="C200" s="126"/>
      <c r="D200" s="1296"/>
      <c r="E200" s="1294"/>
      <c r="F200" s="1296"/>
      <c r="G200" s="76"/>
      <c r="H200" s="1294"/>
    </row>
    <row r="201" spans="1:8" x14ac:dyDescent="0.25">
      <c r="B201" s="126"/>
      <c r="C201" s="126"/>
      <c r="D201" s="1296"/>
      <c r="E201" s="1294"/>
      <c r="F201" s="1296"/>
      <c r="G201" s="76"/>
      <c r="H201" s="1294"/>
    </row>
    <row r="202" spans="1:8" x14ac:dyDescent="0.25">
      <c r="B202" s="126"/>
      <c r="C202" s="126"/>
      <c r="D202" s="1294"/>
      <c r="E202" s="1294"/>
      <c r="F202" s="1296"/>
      <c r="G202" s="76"/>
      <c r="H202" s="1294"/>
    </row>
    <row r="203" spans="1:8" x14ac:dyDescent="0.25">
      <c r="A203" s="184"/>
      <c r="B203" s="332"/>
      <c r="C203" s="332"/>
      <c r="D203" s="99"/>
      <c r="E203" s="99"/>
      <c r="F203" s="99"/>
      <c r="G203" s="333"/>
      <c r="H203" s="99"/>
    </row>
    <row r="204" spans="1:8" x14ac:dyDescent="0.25">
      <c r="A204" s="128" t="s">
        <v>1644</v>
      </c>
      <c r="B204" s="551"/>
      <c r="C204" s="551"/>
      <c r="D204" s="548"/>
      <c r="E204" s="548"/>
      <c r="F204" s="548"/>
      <c r="G204" s="123"/>
      <c r="H204" s="548"/>
    </row>
    <row r="205" spans="1:8" x14ac:dyDescent="0.25">
      <c r="B205" s="551"/>
      <c r="C205" s="551"/>
      <c r="D205" s="548"/>
      <c r="E205" s="548"/>
      <c r="F205" s="548"/>
      <c r="G205" s="123"/>
      <c r="H205" s="548"/>
    </row>
    <row r="206" spans="1:8" x14ac:dyDescent="0.25">
      <c r="B206" s="551"/>
      <c r="C206" s="551"/>
      <c r="D206" s="548"/>
      <c r="E206" s="548"/>
      <c r="F206" s="548"/>
      <c r="G206" s="123"/>
      <c r="H206" s="548"/>
    </row>
    <row r="207" spans="1:8" x14ac:dyDescent="0.25">
      <c r="B207" s="551"/>
      <c r="C207" s="551"/>
      <c r="D207" s="548"/>
      <c r="E207" s="548"/>
      <c r="F207" s="548"/>
      <c r="G207" s="123"/>
      <c r="H207" s="548"/>
    </row>
    <row r="208" spans="1:8" x14ac:dyDescent="0.25">
      <c r="B208" s="551"/>
      <c r="C208" s="551"/>
      <c r="D208" s="548"/>
      <c r="E208" s="548"/>
      <c r="F208" s="548"/>
      <c r="G208" s="123"/>
      <c r="H208" s="548"/>
    </row>
    <row r="209" spans="1:8" x14ac:dyDescent="0.25">
      <c r="B209" s="551"/>
      <c r="C209" s="551"/>
      <c r="D209" s="548"/>
      <c r="E209" s="548"/>
      <c r="F209" s="548"/>
      <c r="G209" s="123"/>
      <c r="H209" s="548"/>
    </row>
    <row r="210" spans="1:8" x14ac:dyDescent="0.25">
      <c r="B210" s="551"/>
      <c r="C210" s="551"/>
      <c r="D210" s="548"/>
      <c r="E210" s="548"/>
      <c r="F210" s="548"/>
      <c r="G210" s="123"/>
      <c r="H210" s="548"/>
    </row>
    <row r="211" spans="1:8" x14ac:dyDescent="0.25">
      <c r="B211" s="551"/>
      <c r="C211" s="551"/>
      <c r="D211" s="548"/>
      <c r="E211" s="548"/>
      <c r="F211" s="548"/>
      <c r="G211" s="123"/>
      <c r="H211" s="548"/>
    </row>
    <row r="212" spans="1:8" x14ac:dyDescent="0.25">
      <c r="B212" s="551"/>
      <c r="C212" s="551"/>
      <c r="D212" s="548"/>
      <c r="E212" s="548"/>
      <c r="F212" s="548"/>
      <c r="G212" s="123"/>
      <c r="H212" s="548"/>
    </row>
    <row r="213" spans="1:8" x14ac:dyDescent="0.25">
      <c r="B213" s="551"/>
      <c r="C213" s="551"/>
      <c r="D213" s="548"/>
      <c r="E213" s="548"/>
      <c r="F213" s="548"/>
      <c r="G213" s="123"/>
      <c r="H213" s="548"/>
    </row>
    <row r="214" spans="1:8" x14ac:dyDescent="0.25">
      <c r="B214" s="551"/>
      <c r="C214" s="551"/>
      <c r="D214" s="548"/>
      <c r="E214" s="548"/>
      <c r="F214" s="548"/>
      <c r="G214" s="123"/>
      <c r="H214" s="548"/>
    </row>
    <row r="215" spans="1:8" x14ac:dyDescent="0.25">
      <c r="B215" s="551"/>
      <c r="C215" s="551"/>
      <c r="D215" s="548"/>
      <c r="E215" s="548"/>
      <c r="F215" s="548"/>
      <c r="G215" s="123"/>
      <c r="H215" s="548"/>
    </row>
    <row r="216" spans="1:8" x14ac:dyDescent="0.25">
      <c r="B216" s="551"/>
      <c r="C216" s="551"/>
      <c r="D216" s="548"/>
      <c r="E216" s="548"/>
      <c r="F216" s="548"/>
      <c r="G216" s="123"/>
      <c r="H216" s="548"/>
    </row>
    <row r="217" spans="1:8" x14ac:dyDescent="0.25">
      <c r="B217" s="551"/>
      <c r="C217" s="551"/>
      <c r="D217" s="548"/>
      <c r="E217" s="548"/>
      <c r="F217" s="548"/>
      <c r="G217" s="123"/>
      <c r="H217" s="548"/>
    </row>
    <row r="218" spans="1:8" x14ac:dyDescent="0.25">
      <c r="A218" s="184"/>
      <c r="B218" s="332"/>
      <c r="C218" s="332"/>
      <c r="D218" s="99"/>
      <c r="E218" s="99"/>
      <c r="F218" s="99"/>
      <c r="G218" s="333"/>
      <c r="H218" s="99"/>
    </row>
    <row r="219" spans="1:8" x14ac:dyDescent="0.25">
      <c r="A219" s="128" t="s">
        <v>22</v>
      </c>
      <c r="B219" s="126"/>
      <c r="C219" s="126"/>
      <c r="D219" s="1296"/>
      <c r="E219" s="1296"/>
      <c r="F219" s="1296"/>
      <c r="G219" s="25"/>
      <c r="H219" s="1294"/>
    </row>
    <row r="220" spans="1:8" x14ac:dyDescent="0.25">
      <c r="B220" s="126"/>
      <c r="C220" s="126"/>
      <c r="D220" s="1296"/>
      <c r="E220" s="1294"/>
      <c r="F220" s="1296"/>
      <c r="G220" s="25"/>
      <c r="H220" s="1294"/>
    </row>
    <row r="221" spans="1:8" x14ac:dyDescent="0.25">
      <c r="A221" s="184"/>
      <c r="B221" s="332"/>
      <c r="C221" s="332"/>
      <c r="D221" s="99"/>
      <c r="E221" s="99"/>
      <c r="F221" s="99"/>
      <c r="G221" s="333"/>
      <c r="H221" s="99"/>
    </row>
    <row r="222" spans="1:8" x14ac:dyDescent="0.25">
      <c r="A222" s="128" t="s">
        <v>1289</v>
      </c>
      <c r="B222" s="122"/>
      <c r="C222" s="122"/>
      <c r="D222" s="1293"/>
      <c r="E222" s="1293"/>
      <c r="F222" s="1293"/>
      <c r="G222" s="123"/>
      <c r="H222" s="1294"/>
    </row>
    <row r="223" spans="1:8" x14ac:dyDescent="0.25">
      <c r="A223" s="184"/>
      <c r="B223" s="332"/>
      <c r="C223" s="332"/>
      <c r="D223" s="99"/>
      <c r="E223" s="99"/>
      <c r="F223" s="99"/>
      <c r="G223" s="333"/>
      <c r="H223" s="99"/>
    </row>
    <row r="224" spans="1:8" x14ac:dyDescent="0.25">
      <c r="A224" s="128" t="s">
        <v>955</v>
      </c>
      <c r="B224" s="95"/>
      <c r="C224" s="95"/>
      <c r="D224" s="1294"/>
      <c r="E224" s="1294"/>
      <c r="F224" s="1296"/>
      <c r="G224" s="25"/>
      <c r="H224" s="1294"/>
    </row>
    <row r="225" spans="1:8" x14ac:dyDescent="0.25">
      <c r="B225" s="95"/>
      <c r="C225" s="95"/>
      <c r="D225" s="175"/>
      <c r="E225" s="1294"/>
      <c r="F225" s="1296"/>
      <c r="G225" s="25"/>
      <c r="H225" s="1294"/>
    </row>
    <row r="226" spans="1:8" x14ac:dyDescent="0.25">
      <c r="B226" s="126"/>
      <c r="C226" s="126"/>
      <c r="D226" s="1294"/>
      <c r="E226" s="1294"/>
      <c r="F226" s="176"/>
      <c r="G226" s="25"/>
      <c r="H226" s="1294"/>
    </row>
    <row r="227" spans="1:8" x14ac:dyDescent="0.25">
      <c r="B227" s="126"/>
      <c r="C227" s="126"/>
      <c r="D227" s="1294"/>
      <c r="E227" s="1294"/>
      <c r="F227" s="1296"/>
      <c r="G227" s="25"/>
      <c r="H227" s="1294"/>
    </row>
    <row r="228" spans="1:8" x14ac:dyDescent="0.25">
      <c r="B228" s="126"/>
      <c r="C228" s="126"/>
      <c r="D228" s="1294"/>
      <c r="E228" s="1294"/>
      <c r="F228" s="1296"/>
      <c r="G228" s="25"/>
      <c r="H228" s="1294"/>
    </row>
    <row r="229" spans="1:8" x14ac:dyDescent="0.25">
      <c r="B229" s="126"/>
      <c r="C229" s="126"/>
      <c r="D229" s="1294"/>
      <c r="E229" s="1294"/>
      <c r="F229" s="1296"/>
      <c r="G229" s="25"/>
      <c r="H229" s="1294"/>
    </row>
    <row r="230" spans="1:8" x14ac:dyDescent="0.25">
      <c r="B230" s="126"/>
      <c r="C230" s="126"/>
      <c r="D230" s="1294"/>
      <c r="E230" s="1294"/>
      <c r="F230" s="1296"/>
      <c r="G230" s="25"/>
      <c r="H230" s="1294"/>
    </row>
    <row r="231" spans="1:8" x14ac:dyDescent="0.25">
      <c r="B231" s="126"/>
      <c r="C231" s="126"/>
      <c r="D231" s="1294"/>
      <c r="E231" s="1294"/>
      <c r="F231" s="1296"/>
      <c r="G231" s="25"/>
      <c r="H231" s="1294"/>
    </row>
    <row r="232" spans="1:8" x14ac:dyDescent="0.25">
      <c r="B232" s="126"/>
      <c r="C232" s="126"/>
      <c r="D232" s="1294"/>
      <c r="E232" s="1294"/>
      <c r="F232" s="1296"/>
      <c r="G232" s="25"/>
      <c r="H232" s="1294"/>
    </row>
    <row r="233" spans="1:8" x14ac:dyDescent="0.25">
      <c r="A233" s="184"/>
      <c r="B233" s="332"/>
      <c r="C233" s="332"/>
      <c r="D233" s="99"/>
      <c r="E233" s="99"/>
      <c r="F233" s="99"/>
      <c r="G233" s="333"/>
      <c r="H233" s="99"/>
    </row>
    <row r="234" spans="1:8" x14ac:dyDescent="0.25">
      <c r="A234" s="128" t="s">
        <v>190</v>
      </c>
      <c r="B234" s="122"/>
      <c r="C234" s="122"/>
      <c r="D234" s="1293"/>
      <c r="E234" s="1293"/>
      <c r="F234" s="1293"/>
      <c r="G234" s="123"/>
      <c r="H234" s="1293"/>
    </row>
    <row r="235" spans="1:8" x14ac:dyDescent="0.25">
      <c r="B235" s="122"/>
      <c r="C235" s="122"/>
      <c r="D235" s="1293"/>
      <c r="E235" s="1293"/>
      <c r="F235" s="1293"/>
      <c r="G235" s="123"/>
      <c r="H235" s="1293"/>
    </row>
    <row r="236" spans="1:8" x14ac:dyDescent="0.25">
      <c r="B236" s="989"/>
      <c r="C236" s="989"/>
      <c r="D236" s="950"/>
      <c r="E236" s="950"/>
      <c r="F236" s="950"/>
      <c r="G236" s="1041"/>
      <c r="H236" s="950"/>
    </row>
    <row r="237" spans="1:8" x14ac:dyDescent="0.25">
      <c r="B237" s="989"/>
      <c r="C237" s="989"/>
      <c r="D237" s="950"/>
      <c r="E237" s="950"/>
      <c r="F237" s="950"/>
      <c r="G237" s="1041"/>
      <c r="H237" s="950"/>
    </row>
    <row r="238" spans="1:8" x14ac:dyDescent="0.25">
      <c r="B238" s="989">
        <v>43839</v>
      </c>
      <c r="C238" s="989">
        <v>43840</v>
      </c>
      <c r="D238" s="950" t="s">
        <v>10156</v>
      </c>
      <c r="E238" s="950" t="s">
        <v>37</v>
      </c>
      <c r="F238" s="950" t="s">
        <v>1953</v>
      </c>
      <c r="G238" s="1041">
        <v>294.83999999999997</v>
      </c>
      <c r="H238" s="950" t="s">
        <v>16574</v>
      </c>
    </row>
    <row r="239" spans="1:8" x14ac:dyDescent="0.25">
      <c r="B239" s="989">
        <v>43839</v>
      </c>
      <c r="C239" s="989">
        <v>43840</v>
      </c>
      <c r="D239" s="950" t="s">
        <v>16537</v>
      </c>
      <c r="E239" s="950" t="s">
        <v>574</v>
      </c>
      <c r="F239" s="950" t="s">
        <v>1953</v>
      </c>
      <c r="G239" s="1041">
        <v>122</v>
      </c>
      <c r="H239" s="950" t="s">
        <v>16574</v>
      </c>
    </row>
    <row r="240" spans="1:8" x14ac:dyDescent="0.25">
      <c r="B240" s="989">
        <v>43851</v>
      </c>
      <c r="C240" s="989">
        <v>43856</v>
      </c>
      <c r="D240" s="950" t="s">
        <v>13887</v>
      </c>
      <c r="E240" s="950" t="s">
        <v>16575</v>
      </c>
      <c r="F240" s="950" t="s">
        <v>4294</v>
      </c>
      <c r="G240" s="1041">
        <v>2745.82</v>
      </c>
      <c r="H240" s="950" t="s">
        <v>7794</v>
      </c>
    </row>
    <row r="241" spans="2:8" x14ac:dyDescent="0.25">
      <c r="B241" s="989">
        <v>43851</v>
      </c>
      <c r="C241" s="989">
        <v>43856</v>
      </c>
      <c r="D241" s="950" t="s">
        <v>11335</v>
      </c>
      <c r="E241" s="950" t="s">
        <v>16576</v>
      </c>
      <c r="F241" s="950" t="s">
        <v>4294</v>
      </c>
      <c r="G241" s="1041">
        <v>1130.5</v>
      </c>
      <c r="H241" s="950" t="s">
        <v>7794</v>
      </c>
    </row>
    <row r="242" spans="2:8" x14ac:dyDescent="0.25">
      <c r="B242" s="989">
        <v>43852</v>
      </c>
      <c r="C242" s="989">
        <v>43855</v>
      </c>
      <c r="D242" s="950" t="s">
        <v>2227</v>
      </c>
      <c r="E242" s="950" t="s">
        <v>15326</v>
      </c>
      <c r="F242" s="950" t="s">
        <v>4294</v>
      </c>
      <c r="G242" s="1041">
        <v>2128.69</v>
      </c>
      <c r="H242" s="950" t="s">
        <v>7794</v>
      </c>
    </row>
    <row r="243" spans="2:8" x14ac:dyDescent="0.25">
      <c r="B243" s="989">
        <v>43852</v>
      </c>
      <c r="C243" s="989">
        <v>43855</v>
      </c>
      <c r="D243" s="950" t="s">
        <v>2018</v>
      </c>
      <c r="E243" s="950" t="s">
        <v>2663</v>
      </c>
      <c r="F243" s="950" t="s">
        <v>16295</v>
      </c>
      <c r="G243" s="1041">
        <v>2412.17</v>
      </c>
      <c r="H243" s="950" t="s">
        <v>16296</v>
      </c>
    </row>
    <row r="244" spans="2:8" x14ac:dyDescent="0.25">
      <c r="B244" s="922">
        <v>43856</v>
      </c>
      <c r="C244" s="922">
        <v>43858</v>
      </c>
      <c r="D244" s="935" t="s">
        <v>10156</v>
      </c>
      <c r="E244" s="935" t="s">
        <v>37</v>
      </c>
      <c r="F244" s="935" t="s">
        <v>587</v>
      </c>
      <c r="G244" s="1173">
        <v>1752</v>
      </c>
      <c r="H244" s="935" t="s">
        <v>16561</v>
      </c>
    </row>
    <row r="245" spans="2:8" x14ac:dyDescent="0.25">
      <c r="B245" s="922">
        <v>43857</v>
      </c>
      <c r="C245" s="922">
        <v>43858</v>
      </c>
      <c r="D245" s="935" t="s">
        <v>732</v>
      </c>
      <c r="E245" s="935" t="s">
        <v>6991</v>
      </c>
      <c r="F245" s="935" t="s">
        <v>15800</v>
      </c>
      <c r="G245" s="1173">
        <v>633.04999999999995</v>
      </c>
      <c r="H245" s="935" t="s">
        <v>16562</v>
      </c>
    </row>
    <row r="246" spans="2:8" x14ac:dyDescent="0.25">
      <c r="B246" s="922">
        <v>43859</v>
      </c>
      <c r="C246" s="922">
        <v>43861</v>
      </c>
      <c r="D246" s="935" t="s">
        <v>15808</v>
      </c>
      <c r="E246" s="935" t="s">
        <v>742</v>
      </c>
      <c r="F246" s="935" t="s">
        <v>587</v>
      </c>
      <c r="G246" s="1173">
        <v>2465.1999999999998</v>
      </c>
      <c r="H246" s="935" t="s">
        <v>16563</v>
      </c>
    </row>
    <row r="247" spans="2:8" x14ac:dyDescent="0.25">
      <c r="B247" s="922">
        <v>43840</v>
      </c>
      <c r="C247" s="922">
        <v>43840</v>
      </c>
      <c r="D247" s="935" t="s">
        <v>14837</v>
      </c>
      <c r="E247" s="935" t="s">
        <v>2144</v>
      </c>
      <c r="F247" s="935" t="s">
        <v>14467</v>
      </c>
      <c r="G247" s="1173">
        <v>41.25</v>
      </c>
      <c r="H247" s="935" t="s">
        <v>49</v>
      </c>
    </row>
    <row r="248" spans="2:8" x14ac:dyDescent="0.25">
      <c r="B248" s="922">
        <v>43840</v>
      </c>
      <c r="C248" s="922">
        <v>43840</v>
      </c>
      <c r="D248" s="935" t="s">
        <v>16542</v>
      </c>
      <c r="E248" s="935" t="s">
        <v>14141</v>
      </c>
      <c r="F248" s="935" t="s">
        <v>186</v>
      </c>
      <c r="G248" s="1173">
        <v>26</v>
      </c>
      <c r="H248" s="935" t="s">
        <v>49</v>
      </c>
    </row>
    <row r="249" spans="2:8" x14ac:dyDescent="0.25">
      <c r="B249" s="922">
        <v>43846</v>
      </c>
      <c r="C249" s="922">
        <v>43850</v>
      </c>
      <c r="D249" s="935" t="s">
        <v>16579</v>
      </c>
      <c r="E249" s="935" t="s">
        <v>7810</v>
      </c>
      <c r="F249" s="935" t="s">
        <v>587</v>
      </c>
      <c r="G249" s="1173">
        <v>14584</v>
      </c>
      <c r="H249" s="935" t="s">
        <v>16580</v>
      </c>
    </row>
    <row r="250" spans="2:8" x14ac:dyDescent="0.25">
      <c r="B250" s="922">
        <v>43847</v>
      </c>
      <c r="C250" s="922">
        <v>43847</v>
      </c>
      <c r="D250" s="935" t="s">
        <v>16542</v>
      </c>
      <c r="E250" s="935" t="s">
        <v>14141</v>
      </c>
      <c r="F250" s="935" t="s">
        <v>4859</v>
      </c>
      <c r="G250" s="1173">
        <v>23</v>
      </c>
      <c r="H250" s="935" t="s">
        <v>49</v>
      </c>
    </row>
    <row r="251" spans="2:8" x14ac:dyDescent="0.25">
      <c r="B251" s="922">
        <v>43850</v>
      </c>
      <c r="C251" s="922">
        <v>43850</v>
      </c>
      <c r="D251" s="935" t="s">
        <v>16542</v>
      </c>
      <c r="E251" s="935" t="s">
        <v>14141</v>
      </c>
      <c r="F251" s="935" t="s">
        <v>172</v>
      </c>
      <c r="G251" s="1173">
        <v>55</v>
      </c>
      <c r="H251" s="935" t="s">
        <v>49</v>
      </c>
    </row>
    <row r="252" spans="2:8" x14ac:dyDescent="0.25">
      <c r="B252" s="922">
        <v>43852</v>
      </c>
      <c r="C252" s="922">
        <v>43854</v>
      </c>
      <c r="D252" s="935" t="s">
        <v>3563</v>
      </c>
      <c r="E252" s="935" t="s">
        <v>36</v>
      </c>
      <c r="F252" s="935" t="s">
        <v>4294</v>
      </c>
      <c r="G252" s="1173">
        <v>1700</v>
      </c>
      <c r="H252" s="935" t="s">
        <v>16581</v>
      </c>
    </row>
    <row r="253" spans="2:8" x14ac:dyDescent="0.25">
      <c r="B253" s="922">
        <v>43854</v>
      </c>
      <c r="C253" s="922">
        <v>43854</v>
      </c>
      <c r="D253" s="935" t="s">
        <v>10048</v>
      </c>
      <c r="E253" s="935" t="s">
        <v>166</v>
      </c>
      <c r="F253" s="935" t="s">
        <v>16582</v>
      </c>
      <c r="G253" s="1173">
        <v>190.9</v>
      </c>
      <c r="H253" s="935" t="s">
        <v>49</v>
      </c>
    </row>
    <row r="254" spans="2:8" x14ac:dyDescent="0.25">
      <c r="B254" s="922">
        <v>43858</v>
      </c>
      <c r="C254" s="922">
        <v>43858</v>
      </c>
      <c r="D254" s="935" t="s">
        <v>16583</v>
      </c>
      <c r="E254" s="935" t="s">
        <v>600</v>
      </c>
      <c r="F254" s="935" t="s">
        <v>172</v>
      </c>
      <c r="G254" s="1173" t="s">
        <v>15797</v>
      </c>
      <c r="H254" s="935" t="s">
        <v>16584</v>
      </c>
    </row>
    <row r="255" spans="2:8" x14ac:dyDescent="0.25">
      <c r="B255" s="922">
        <v>43858</v>
      </c>
      <c r="C255" s="922">
        <v>43858</v>
      </c>
      <c r="D255" s="935" t="s">
        <v>16585</v>
      </c>
      <c r="E255" s="935" t="s">
        <v>600</v>
      </c>
      <c r="F255" s="935" t="s">
        <v>172</v>
      </c>
      <c r="G255" s="1173" t="s">
        <v>15797</v>
      </c>
      <c r="H255" s="935" t="s">
        <v>16584</v>
      </c>
    </row>
    <row r="256" spans="2:8" x14ac:dyDescent="0.25">
      <c r="B256" s="922"/>
      <c r="C256" s="922"/>
      <c r="D256" s="935"/>
      <c r="E256" s="935"/>
      <c r="F256" s="935"/>
      <c r="G256" s="1173"/>
      <c r="H256" s="935"/>
    </row>
    <row r="257" spans="1:8" x14ac:dyDescent="0.25">
      <c r="B257" s="122"/>
      <c r="C257" s="122"/>
      <c r="D257" s="1318"/>
      <c r="E257" s="1318"/>
      <c r="F257" s="1318"/>
      <c r="G257" s="123"/>
      <c r="H257" s="1318"/>
    </row>
    <row r="258" spans="1:8" ht="14.25" customHeight="1" x14ac:dyDescent="0.25">
      <c r="B258" s="122"/>
      <c r="C258" s="122"/>
      <c r="D258" s="1318"/>
      <c r="E258" s="1318"/>
      <c r="F258" s="1318"/>
      <c r="G258" s="123"/>
      <c r="H258" s="1318"/>
    </row>
    <row r="259" spans="1:8" x14ac:dyDescent="0.25">
      <c r="B259" s="122"/>
      <c r="C259" s="122"/>
      <c r="D259" s="1318"/>
      <c r="E259" s="1318"/>
      <c r="F259" s="1318"/>
      <c r="G259" s="123"/>
      <c r="H259" s="1318"/>
    </row>
    <row r="260" spans="1:8" x14ac:dyDescent="0.25">
      <c r="B260" s="122"/>
      <c r="C260" s="122"/>
      <c r="D260" s="1318"/>
      <c r="E260" s="1318"/>
      <c r="F260" s="1318"/>
      <c r="G260" s="123"/>
      <c r="H260" s="1318"/>
    </row>
    <row r="261" spans="1:8" x14ac:dyDescent="0.25">
      <c r="B261" s="122"/>
      <c r="C261" s="122"/>
      <c r="D261" s="1318"/>
      <c r="E261" s="1318"/>
      <c r="F261" s="1318"/>
      <c r="G261" s="123"/>
      <c r="H261" s="1318"/>
    </row>
    <row r="262" spans="1:8" x14ac:dyDescent="0.25">
      <c r="B262" s="122"/>
      <c r="C262" s="122"/>
      <c r="D262" s="1318"/>
      <c r="E262" s="1318"/>
      <c r="F262" s="1318"/>
      <c r="G262" s="123"/>
      <c r="H262" s="1318"/>
    </row>
    <row r="263" spans="1:8" x14ac:dyDescent="0.25">
      <c r="B263" s="551"/>
      <c r="C263" s="551"/>
      <c r="D263" s="548"/>
      <c r="E263" s="548"/>
      <c r="F263" s="548"/>
      <c r="G263" s="123"/>
      <c r="H263" s="548"/>
    </row>
    <row r="264" spans="1:8" x14ac:dyDescent="0.25">
      <c r="B264" s="551"/>
      <c r="C264" s="551"/>
      <c r="D264" s="548"/>
      <c r="E264" s="548"/>
      <c r="F264" s="548"/>
      <c r="G264" s="123"/>
      <c r="H264" s="548"/>
    </row>
    <row r="265" spans="1:8" x14ac:dyDescent="0.25">
      <c r="B265" s="551"/>
      <c r="C265" s="551"/>
      <c r="D265" s="548"/>
      <c r="E265" s="548"/>
      <c r="F265" s="548"/>
      <c r="G265" s="123"/>
      <c r="H265" s="548"/>
    </row>
    <row r="266" spans="1:8" x14ac:dyDescent="0.25">
      <c r="A266" s="184"/>
      <c r="B266" s="332"/>
      <c r="C266" s="332"/>
      <c r="D266" s="99"/>
      <c r="E266" s="99"/>
      <c r="F266" s="99"/>
      <c r="G266" s="333"/>
      <c r="H266" s="99"/>
    </row>
    <row r="267" spans="1:8" x14ac:dyDescent="0.25">
      <c r="A267" s="128" t="s">
        <v>198</v>
      </c>
      <c r="B267" s="122"/>
      <c r="C267" s="122"/>
      <c r="D267" s="1296"/>
      <c r="E267" s="1296"/>
      <c r="F267" s="1296"/>
      <c r="G267" s="123"/>
      <c r="H267" s="1294"/>
    </row>
    <row r="268" spans="1:8" x14ac:dyDescent="0.25">
      <c r="B268" s="628"/>
      <c r="C268" s="628"/>
      <c r="D268" s="371"/>
      <c r="E268" s="371"/>
      <c r="F268" s="371"/>
      <c r="G268" s="642"/>
      <c r="H268" s="376"/>
    </row>
    <row r="269" spans="1:8" x14ac:dyDescent="0.25">
      <c r="B269" s="911"/>
      <c r="C269" s="911"/>
      <c r="D269" s="935"/>
      <c r="E269" s="935"/>
      <c r="F269" s="935"/>
      <c r="G269" s="1015"/>
      <c r="H269" s="935"/>
    </row>
    <row r="270" spans="1:8" x14ac:dyDescent="0.25">
      <c r="B270" s="911"/>
      <c r="C270" s="911"/>
      <c r="D270" s="547"/>
      <c r="E270" s="572"/>
      <c r="F270" s="547"/>
      <c r="G270" s="942"/>
      <c r="H270" s="572"/>
    </row>
    <row r="271" spans="1:8" x14ac:dyDescent="0.25">
      <c r="B271" s="911"/>
      <c r="C271" s="911"/>
      <c r="D271" s="547"/>
      <c r="E271" s="572"/>
      <c r="F271" s="547"/>
      <c r="G271" s="942"/>
      <c r="H271" s="572"/>
    </row>
    <row r="272" spans="1:8" x14ac:dyDescent="0.25">
      <c r="B272" s="122"/>
      <c r="C272" s="122"/>
      <c r="D272" s="1296"/>
      <c r="E272" s="1294"/>
      <c r="F272" s="1296"/>
      <c r="G272" s="123"/>
      <c r="H272" s="1294"/>
    </row>
    <row r="273" spans="2:8" x14ac:dyDescent="0.25">
      <c r="B273" s="122"/>
      <c r="C273" s="122"/>
      <c r="D273" s="1296"/>
      <c r="E273" s="1296"/>
      <c r="F273" s="1296"/>
      <c r="G273" s="123"/>
      <c r="H273" s="1294"/>
    </row>
    <row r="274" spans="2:8" x14ac:dyDescent="0.25">
      <c r="B274" s="122"/>
      <c r="C274" s="122"/>
      <c r="D274" s="1294"/>
      <c r="E274" s="1296"/>
      <c r="F274" s="1296"/>
      <c r="G274" s="123"/>
      <c r="H274" s="1294"/>
    </row>
    <row r="275" spans="2:8" x14ac:dyDescent="0.25">
      <c r="B275" s="122"/>
      <c r="C275" s="122"/>
      <c r="D275" s="1296"/>
      <c r="E275" s="1296"/>
      <c r="F275" s="1296"/>
      <c r="G275" s="123"/>
      <c r="H275" s="1294"/>
    </row>
    <row r="276" spans="2:8" x14ac:dyDescent="0.25">
      <c r="B276" s="122"/>
      <c r="C276" s="122"/>
      <c r="D276" s="1296"/>
      <c r="E276" s="1296"/>
      <c r="F276" s="1296"/>
      <c r="G276" s="123"/>
      <c r="H276" s="1294"/>
    </row>
    <row r="277" spans="2:8" x14ac:dyDescent="0.25">
      <c r="B277" s="122"/>
      <c r="C277" s="122"/>
      <c r="D277" s="1296"/>
      <c r="E277" s="1296"/>
      <c r="F277" s="1296"/>
      <c r="G277" s="123"/>
      <c r="H277" s="1294"/>
    </row>
  </sheetData>
  <sortState xmlns:xlrd2="http://schemas.microsoft.com/office/spreadsheetml/2017/richdata2" ref="B238:H243">
    <sortCondition ref="B238:B243"/>
  </sortState>
  <mergeCells count="4">
    <mergeCell ref="A2:H2"/>
    <mergeCell ref="A3:H3"/>
    <mergeCell ref="A4:H4"/>
    <mergeCell ref="B7:C7"/>
  </mergeCell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B5BF-99E3-4D08-8955-6319213A2E9F}">
  <dimension ref="A1:J269"/>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16612</v>
      </c>
      <c r="B4" s="1352"/>
      <c r="C4" s="1352"/>
      <c r="D4" s="1352"/>
      <c r="E4" s="1352"/>
      <c r="F4" s="1352"/>
      <c r="G4" s="1352"/>
      <c r="H4" s="1352"/>
    </row>
    <row r="5" spans="1:8" s="475" customFormat="1" x14ac:dyDescent="0.25">
      <c r="B5" s="1290"/>
      <c r="C5" s="1290"/>
      <c r="D5" s="253"/>
      <c r="E5" s="253"/>
      <c r="F5" s="253"/>
      <c r="G5" s="557"/>
      <c r="H5" s="253"/>
    </row>
    <row r="6" spans="1:8" s="475" customFormat="1" x14ac:dyDescent="0.25">
      <c r="A6" s="1289"/>
      <c r="B6" s="1290"/>
      <c r="C6" s="1290"/>
      <c r="D6" s="253"/>
      <c r="E6" s="253"/>
      <c r="F6" s="253"/>
      <c r="G6" s="557"/>
      <c r="H6" s="253"/>
    </row>
    <row r="7" spans="1:8" s="475" customFormat="1" x14ac:dyDescent="0.25">
      <c r="A7" s="1289" t="s">
        <v>2</v>
      </c>
      <c r="B7" s="1350" t="s">
        <v>3</v>
      </c>
      <c r="C7" s="1350"/>
      <c r="D7" s="253" t="s">
        <v>4</v>
      </c>
      <c r="E7" s="253" t="s">
        <v>5</v>
      </c>
      <c r="F7" s="253" t="s">
        <v>6</v>
      </c>
      <c r="G7" s="557" t="s">
        <v>7</v>
      </c>
      <c r="H7" s="253" t="s">
        <v>8</v>
      </c>
    </row>
    <row r="8" spans="1:8" s="475" customFormat="1" x14ac:dyDescent="0.25">
      <c r="A8" s="1289"/>
      <c r="B8" s="1290" t="s">
        <v>9</v>
      </c>
      <c r="C8" s="1290"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296"/>
      <c r="F10" s="1296"/>
      <c r="G10" s="123"/>
      <c r="H10" s="1294"/>
    </row>
    <row r="11" spans="1:8" x14ac:dyDescent="0.25">
      <c r="B11" s="122"/>
      <c r="C11" s="122"/>
      <c r="D11" s="341"/>
      <c r="E11" s="1296"/>
      <c r="F11" s="1296"/>
      <c r="G11" s="123"/>
      <c r="H11" s="1294"/>
    </row>
    <row r="12" spans="1:8" x14ac:dyDescent="0.25">
      <c r="B12" s="122"/>
      <c r="C12" s="122"/>
      <c r="D12" s="341"/>
      <c r="E12" s="1296"/>
      <c r="F12" s="1296"/>
      <c r="G12" s="123"/>
      <c r="H12" s="1294"/>
    </row>
    <row r="13" spans="1:8" x14ac:dyDescent="0.25">
      <c r="A13" s="184"/>
      <c r="B13" s="332"/>
      <c r="C13" s="332"/>
      <c r="D13" s="99"/>
      <c r="E13" s="99"/>
      <c r="F13" s="99"/>
      <c r="G13" s="333"/>
      <c r="H13" s="99"/>
    </row>
    <row r="14" spans="1:8" x14ac:dyDescent="0.25">
      <c r="A14" s="128" t="s">
        <v>9166</v>
      </c>
      <c r="B14" s="122"/>
      <c r="C14" s="122"/>
      <c r="D14" s="341"/>
      <c r="E14" s="1296"/>
      <c r="F14" s="1296"/>
      <c r="G14" s="123"/>
      <c r="H14" s="1294"/>
    </row>
    <row r="15" spans="1:8" x14ac:dyDescent="0.25">
      <c r="B15" s="122"/>
      <c r="C15" s="122"/>
      <c r="D15" s="341"/>
      <c r="E15" s="1296"/>
      <c r="F15" s="1296"/>
      <c r="G15" s="123"/>
      <c r="H15" s="1294"/>
    </row>
    <row r="16" spans="1:8" x14ac:dyDescent="0.25">
      <c r="B16" s="122"/>
      <c r="C16" s="122"/>
      <c r="D16" s="341"/>
      <c r="E16" s="1296"/>
      <c r="F16" s="1296"/>
      <c r="G16" s="123"/>
      <c r="H16" s="1294"/>
    </row>
    <row r="17" spans="1:8" x14ac:dyDescent="0.25">
      <c r="B17" s="122"/>
      <c r="C17" s="122"/>
      <c r="D17" s="341"/>
      <c r="E17" s="1296"/>
      <c r="F17" s="1296"/>
      <c r="G17" s="123"/>
      <c r="H17" s="1294"/>
    </row>
    <row r="18" spans="1:8" x14ac:dyDescent="0.25">
      <c r="A18" s="184"/>
      <c r="B18" s="332"/>
      <c r="C18" s="332"/>
      <c r="D18" s="99"/>
      <c r="E18" s="99"/>
      <c r="F18" s="99"/>
      <c r="G18" s="333"/>
      <c r="H18" s="99"/>
    </row>
    <row r="19" spans="1:8" x14ac:dyDescent="0.25">
      <c r="A19" s="128" t="s">
        <v>24</v>
      </c>
      <c r="B19" s="115"/>
      <c r="C19" s="115"/>
      <c r="D19" s="1295"/>
      <c r="E19" s="544"/>
      <c r="F19" s="1295"/>
      <c r="G19" s="113"/>
      <c r="H19" s="1295"/>
    </row>
    <row r="20" spans="1:8" x14ac:dyDescent="0.25">
      <c r="B20" s="115"/>
      <c r="C20" s="115"/>
      <c r="D20" s="1295"/>
      <c r="E20" s="544"/>
      <c r="F20" s="1295"/>
      <c r="G20" s="113"/>
      <c r="H20" s="545"/>
    </row>
    <row r="21" spans="1:8" x14ac:dyDescent="0.25">
      <c r="B21" s="115"/>
      <c r="C21" s="115"/>
      <c r="D21" s="1295"/>
      <c r="E21" s="544"/>
      <c r="F21" s="1295"/>
      <c r="G21" s="113"/>
      <c r="H21" s="1295"/>
    </row>
    <row r="22" spans="1:8" x14ac:dyDescent="0.25">
      <c r="B22" s="115"/>
      <c r="C22" s="115"/>
      <c r="D22" s="1295"/>
      <c r="E22" s="544"/>
      <c r="F22" s="1295"/>
      <c r="G22" s="113"/>
      <c r="H22" s="1295"/>
    </row>
    <row r="23" spans="1:8" x14ac:dyDescent="0.25">
      <c r="B23" s="115"/>
      <c r="C23" s="115"/>
      <c r="D23" s="1295"/>
      <c r="E23" s="544"/>
      <c r="F23" s="1295"/>
      <c r="G23" s="113"/>
      <c r="H23" s="1295"/>
    </row>
    <row r="24" spans="1:8" x14ac:dyDescent="0.25">
      <c r="B24" s="115"/>
      <c r="C24" s="115"/>
      <c r="D24" s="1295"/>
      <c r="E24" s="544"/>
      <c r="F24" s="1295"/>
      <c r="G24" s="113"/>
      <c r="H24" s="544"/>
    </row>
    <row r="25" spans="1:8" x14ac:dyDescent="0.25">
      <c r="B25" s="115"/>
      <c r="C25" s="115"/>
      <c r="D25" s="1295"/>
      <c r="E25" s="544"/>
      <c r="F25" s="1295"/>
      <c r="G25" s="113"/>
      <c r="H25" s="544"/>
    </row>
    <row r="26" spans="1:8" x14ac:dyDescent="0.25">
      <c r="B26" s="115"/>
      <c r="C26" s="115"/>
      <c r="D26" s="1295"/>
      <c r="E26" s="544"/>
      <c r="F26" s="1295"/>
      <c r="G26" s="113"/>
      <c r="H26" s="1295"/>
    </row>
    <row r="27" spans="1:8" x14ac:dyDescent="0.25">
      <c r="B27" s="115"/>
      <c r="C27" s="115"/>
      <c r="D27" s="1295"/>
      <c r="E27" s="544"/>
      <c r="F27" s="1295"/>
      <c r="G27" s="113"/>
      <c r="H27" s="1295"/>
    </row>
    <row r="28" spans="1:8" x14ac:dyDescent="0.25">
      <c r="B28" s="115"/>
      <c r="C28" s="115"/>
      <c r="D28" s="1295"/>
      <c r="E28" s="544"/>
      <c r="F28" s="1295"/>
      <c r="G28" s="113"/>
      <c r="H28" s="544"/>
    </row>
    <row r="29" spans="1:8" x14ac:dyDescent="0.25">
      <c r="B29" s="115"/>
      <c r="C29" s="115"/>
      <c r="D29" s="1295"/>
      <c r="E29" s="544"/>
      <c r="F29" s="1295"/>
      <c r="G29" s="113"/>
      <c r="H29" s="1295"/>
    </row>
    <row r="30" spans="1:8" x14ac:dyDescent="0.25">
      <c r="B30" s="115"/>
      <c r="C30" s="115"/>
      <c r="D30" s="1295"/>
      <c r="E30" s="544"/>
      <c r="F30" s="1295"/>
      <c r="G30" s="113"/>
      <c r="H30" s="1295"/>
    </row>
    <row r="31" spans="1:8" x14ac:dyDescent="0.25">
      <c r="B31" s="115"/>
      <c r="C31" s="115"/>
      <c r="D31" s="1295"/>
      <c r="E31" s="544"/>
      <c r="F31" s="1295"/>
      <c r="G31" s="113"/>
      <c r="H31" s="1295"/>
    </row>
    <row r="32" spans="1:8" x14ac:dyDescent="0.25">
      <c r="B32" s="115"/>
      <c r="C32" s="115"/>
      <c r="D32" s="1295"/>
      <c r="E32" s="544"/>
      <c r="F32" s="1295"/>
      <c r="G32" s="113"/>
      <c r="H32" s="1295"/>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296"/>
      <c r="E39" s="1294"/>
      <c r="F39" s="1296"/>
      <c r="G39" s="123"/>
      <c r="H39" s="1294"/>
    </row>
    <row r="40" spans="1:8" x14ac:dyDescent="0.25">
      <c r="B40" s="911"/>
      <c r="C40" s="911"/>
      <c r="D40" s="914"/>
      <c r="E40" s="238"/>
      <c r="F40" s="914"/>
      <c r="G40" s="910"/>
      <c r="H40" s="238"/>
    </row>
    <row r="41" spans="1:8" x14ac:dyDescent="0.25">
      <c r="B41" s="122"/>
      <c r="C41" s="122"/>
      <c r="D41" s="1296"/>
      <c r="E41" s="1294"/>
      <c r="F41" s="1296"/>
      <c r="G41" s="123"/>
      <c r="H41" s="1294"/>
    </row>
    <row r="42" spans="1:8" x14ac:dyDescent="0.25">
      <c r="B42" s="922">
        <v>43862</v>
      </c>
      <c r="C42" s="922">
        <v>43865</v>
      </c>
      <c r="D42" s="935" t="s">
        <v>10255</v>
      </c>
      <c r="E42" s="950" t="s">
        <v>12835</v>
      </c>
      <c r="F42" s="935" t="s">
        <v>642</v>
      </c>
      <c r="G42" s="1110">
        <v>2899</v>
      </c>
      <c r="H42" s="950" t="s">
        <v>16313</v>
      </c>
    </row>
    <row r="43" spans="1:8" x14ac:dyDescent="0.25">
      <c r="B43" s="922">
        <v>43863</v>
      </c>
      <c r="C43" s="922">
        <v>43869</v>
      </c>
      <c r="D43" s="935" t="s">
        <v>16314</v>
      </c>
      <c r="E43" s="950" t="s">
        <v>16315</v>
      </c>
      <c r="F43" s="935" t="s">
        <v>2089</v>
      </c>
      <c r="G43" s="1110">
        <v>3333</v>
      </c>
      <c r="H43" s="950" t="s">
        <v>16316</v>
      </c>
    </row>
    <row r="44" spans="1:8" ht="26.25" x14ac:dyDescent="0.25">
      <c r="B44" s="922">
        <v>43864</v>
      </c>
      <c r="C44" s="922">
        <v>43865</v>
      </c>
      <c r="D44" s="935" t="s">
        <v>16317</v>
      </c>
      <c r="E44" s="950" t="s">
        <v>16318</v>
      </c>
      <c r="F44" s="935" t="s">
        <v>16319</v>
      </c>
      <c r="G44" s="1110">
        <v>220</v>
      </c>
      <c r="H44" s="950" t="s">
        <v>16320</v>
      </c>
    </row>
    <row r="45" spans="1:8" ht="26.25" x14ac:dyDescent="0.25">
      <c r="B45" s="922">
        <v>43864</v>
      </c>
      <c r="C45" s="922">
        <v>43865</v>
      </c>
      <c r="D45" s="935" t="s">
        <v>16321</v>
      </c>
      <c r="E45" s="950" t="s">
        <v>16322</v>
      </c>
      <c r="F45" s="935" t="s">
        <v>16319</v>
      </c>
      <c r="G45" s="1110">
        <v>220</v>
      </c>
      <c r="H45" s="950" t="s">
        <v>16320</v>
      </c>
    </row>
    <row r="46" spans="1:8" x14ac:dyDescent="0.25">
      <c r="B46" s="922">
        <v>43866</v>
      </c>
      <c r="C46" s="922">
        <v>43870</v>
      </c>
      <c r="D46" s="935" t="s">
        <v>16323</v>
      </c>
      <c r="E46" s="950" t="s">
        <v>3363</v>
      </c>
      <c r="F46" s="935" t="s">
        <v>143</v>
      </c>
      <c r="G46" s="1110">
        <v>1755</v>
      </c>
      <c r="H46" s="950" t="s">
        <v>16324</v>
      </c>
    </row>
    <row r="47" spans="1:8" x14ac:dyDescent="0.25">
      <c r="B47" s="922">
        <v>43866</v>
      </c>
      <c r="C47" s="922">
        <v>43870</v>
      </c>
      <c r="D47" s="935" t="s">
        <v>8800</v>
      </c>
      <c r="E47" s="950" t="s">
        <v>3363</v>
      </c>
      <c r="F47" s="935" t="s">
        <v>143</v>
      </c>
      <c r="G47" s="1110">
        <v>0</v>
      </c>
      <c r="H47" s="950" t="s">
        <v>16325</v>
      </c>
    </row>
    <row r="48" spans="1:8" x14ac:dyDescent="0.25">
      <c r="B48" s="922">
        <v>43869</v>
      </c>
      <c r="C48" s="922">
        <v>43874</v>
      </c>
      <c r="D48" s="935" t="s">
        <v>8757</v>
      </c>
      <c r="E48" s="950" t="s">
        <v>561</v>
      </c>
      <c r="F48" s="935" t="s">
        <v>303</v>
      </c>
      <c r="G48" s="1110">
        <v>0</v>
      </c>
      <c r="H48" s="950" t="s">
        <v>16326</v>
      </c>
    </row>
    <row r="49" spans="2:8" x14ac:dyDescent="0.25">
      <c r="B49" s="922">
        <v>43870</v>
      </c>
      <c r="C49" s="922">
        <v>43873</v>
      </c>
      <c r="D49" s="547" t="s">
        <v>4605</v>
      </c>
      <c r="E49" s="572" t="s">
        <v>16327</v>
      </c>
      <c r="F49" s="547" t="s">
        <v>587</v>
      </c>
      <c r="G49" s="1110">
        <v>1679</v>
      </c>
      <c r="H49" s="572" t="s">
        <v>16328</v>
      </c>
    </row>
    <row r="50" spans="2:8" x14ac:dyDescent="0.25">
      <c r="B50" s="922">
        <v>43873</v>
      </c>
      <c r="C50" s="922">
        <v>43876</v>
      </c>
      <c r="D50" s="547" t="s">
        <v>787</v>
      </c>
      <c r="E50" s="572" t="s">
        <v>7934</v>
      </c>
      <c r="F50" s="572" t="s">
        <v>863</v>
      </c>
      <c r="G50" s="1110">
        <v>2349</v>
      </c>
      <c r="H50" s="572" t="s">
        <v>16329</v>
      </c>
    </row>
    <row r="51" spans="2:8" x14ac:dyDescent="0.25">
      <c r="B51" s="922">
        <v>43884</v>
      </c>
      <c r="C51" s="922">
        <v>43887</v>
      </c>
      <c r="D51" s="547" t="s">
        <v>1830</v>
      </c>
      <c r="E51" s="572" t="s">
        <v>4910</v>
      </c>
      <c r="F51" s="572" t="s">
        <v>1742</v>
      </c>
      <c r="G51" s="1110">
        <v>0</v>
      </c>
      <c r="H51" s="572" t="s">
        <v>16330</v>
      </c>
    </row>
    <row r="52" spans="2:8" x14ac:dyDescent="0.25">
      <c r="B52" s="122"/>
      <c r="C52" s="122"/>
      <c r="D52" s="85"/>
      <c r="E52" s="164"/>
      <c r="F52" s="85"/>
      <c r="G52" s="123"/>
      <c r="H52" s="164"/>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296"/>
      <c r="E55" s="1294"/>
      <c r="F55" s="1296"/>
      <c r="G55" s="123"/>
      <c r="H55" s="1294"/>
    </row>
    <row r="56" spans="2:8" x14ac:dyDescent="0.25">
      <c r="B56" s="122"/>
      <c r="C56" s="122"/>
      <c r="D56" s="1296"/>
      <c r="E56" s="1294"/>
      <c r="F56" s="1296"/>
      <c r="G56" s="123"/>
      <c r="H56" s="1294"/>
    </row>
    <row r="57" spans="2:8" x14ac:dyDescent="0.25">
      <c r="B57" s="122"/>
      <c r="C57" s="122"/>
      <c r="D57" s="1296"/>
      <c r="E57" s="1294"/>
      <c r="F57" s="1296"/>
      <c r="G57" s="123"/>
      <c r="H57" s="1294"/>
    </row>
    <row r="58" spans="2:8" x14ac:dyDescent="0.25">
      <c r="B58" s="122"/>
      <c r="C58" s="122"/>
      <c r="D58" s="1296"/>
      <c r="E58" s="1294"/>
      <c r="F58" s="1296"/>
      <c r="G58" s="123"/>
      <c r="H58" s="1294"/>
    </row>
    <row r="59" spans="2:8" x14ac:dyDescent="0.25">
      <c r="B59" s="122"/>
      <c r="C59" s="122"/>
      <c r="D59" s="1296"/>
      <c r="E59" s="1294"/>
      <c r="F59" s="1296"/>
      <c r="G59" s="123"/>
      <c r="H59" s="1294"/>
    </row>
    <row r="60" spans="2:8" x14ac:dyDescent="0.25">
      <c r="B60" s="122"/>
      <c r="C60" s="122"/>
      <c r="D60" s="1296"/>
      <c r="E60" s="1294"/>
      <c r="F60" s="1296"/>
      <c r="G60" s="123"/>
      <c r="H60" s="1294"/>
    </row>
    <row r="61" spans="2:8" x14ac:dyDescent="0.25">
      <c r="B61" s="122"/>
      <c r="C61" s="122"/>
      <c r="D61" s="1296"/>
      <c r="E61" s="1294"/>
      <c r="F61" s="1296"/>
      <c r="G61" s="123"/>
      <c r="H61" s="1294"/>
    </row>
    <row r="62" spans="2:8" x14ac:dyDescent="0.25">
      <c r="B62" s="122"/>
      <c r="C62" s="122"/>
      <c r="D62" s="1296"/>
      <c r="E62" s="1294"/>
      <c r="F62" s="1296"/>
      <c r="G62" s="123"/>
      <c r="H62" s="1294"/>
    </row>
    <row r="63" spans="2:8" x14ac:dyDescent="0.25">
      <c r="B63" s="122"/>
      <c r="C63" s="122"/>
      <c r="D63" s="1296"/>
      <c r="E63" s="1294"/>
      <c r="F63" s="1296"/>
      <c r="G63" s="123"/>
      <c r="H63" s="1294"/>
    </row>
    <row r="64" spans="2:8" x14ac:dyDescent="0.25">
      <c r="B64" s="122"/>
      <c r="C64" s="122"/>
      <c r="D64" s="1293"/>
      <c r="E64" s="1295"/>
      <c r="F64" s="1293"/>
      <c r="G64" s="123"/>
      <c r="H64" s="1295"/>
    </row>
    <row r="65" spans="1:8" x14ac:dyDescent="0.25">
      <c r="B65" s="122"/>
      <c r="C65" s="122"/>
      <c r="D65" s="1293"/>
      <c r="E65" s="1295"/>
      <c r="F65" s="1293"/>
      <c r="G65" s="123"/>
      <c r="H65" s="1295"/>
    </row>
    <row r="66" spans="1:8" x14ac:dyDescent="0.25">
      <c r="B66" s="122"/>
      <c r="C66" s="122"/>
      <c r="D66" s="1293"/>
      <c r="E66" s="1295"/>
      <c r="F66" s="1293"/>
      <c r="G66" s="123"/>
      <c r="H66" s="1295"/>
    </row>
    <row r="67" spans="1:8" x14ac:dyDescent="0.25">
      <c r="B67" s="122"/>
      <c r="C67" s="122"/>
      <c r="D67" s="1293"/>
      <c r="E67" s="1295"/>
      <c r="F67" s="1293"/>
      <c r="G67" s="123"/>
      <c r="H67" s="1295"/>
    </row>
    <row r="68" spans="1:8" x14ac:dyDescent="0.25">
      <c r="B68" s="122"/>
      <c r="C68" s="122"/>
      <c r="D68" s="1293"/>
      <c r="E68" s="1295"/>
      <c r="F68" s="1293"/>
      <c r="G68" s="123"/>
      <c r="H68" s="1295"/>
    </row>
    <row r="69" spans="1:8" x14ac:dyDescent="0.25">
      <c r="B69" s="122"/>
      <c r="C69" s="122"/>
      <c r="D69" s="1293"/>
      <c r="E69" s="1295"/>
      <c r="F69" s="1293"/>
      <c r="G69" s="123"/>
      <c r="H69" s="1295"/>
    </row>
    <row r="70" spans="1:8" x14ac:dyDescent="0.25">
      <c r="A70" s="184"/>
      <c r="B70" s="332"/>
      <c r="C70" s="332"/>
      <c r="D70" s="99"/>
      <c r="E70" s="99"/>
      <c r="F70" s="99"/>
      <c r="G70" s="333"/>
      <c r="H70" s="99"/>
    </row>
    <row r="71" spans="1:8" x14ac:dyDescent="0.25">
      <c r="A71" s="128" t="s">
        <v>32</v>
      </c>
      <c r="B71" s="122"/>
      <c r="C71" s="122"/>
      <c r="D71" s="1296"/>
      <c r="E71" s="260"/>
      <c r="F71" s="1296"/>
      <c r="G71" s="123"/>
      <c r="H71" s="1294"/>
    </row>
    <row r="72" spans="1:8" x14ac:dyDescent="0.25">
      <c r="B72" s="922"/>
      <c r="C72" s="922"/>
      <c r="D72" s="547"/>
      <c r="E72" s="547"/>
      <c r="F72" s="547"/>
      <c r="G72" s="921"/>
      <c r="H72" s="572"/>
    </row>
    <row r="73" spans="1:8" x14ac:dyDescent="0.25">
      <c r="B73" s="922"/>
      <c r="C73" s="922"/>
      <c r="D73" s="867"/>
      <c r="E73" s="935"/>
      <c r="F73" s="547"/>
      <c r="G73" s="921"/>
      <c r="H73" s="572"/>
    </row>
    <row r="74" spans="1:8" x14ac:dyDescent="0.25">
      <c r="B74" s="922"/>
      <c r="C74" s="922"/>
      <c r="D74" s="547"/>
      <c r="E74" s="547"/>
      <c r="F74" s="547"/>
      <c r="G74" s="921"/>
      <c r="H74" s="572"/>
    </row>
    <row r="75" spans="1:8" x14ac:dyDescent="0.25">
      <c r="B75" s="922"/>
      <c r="C75" s="922"/>
      <c r="D75" s="547"/>
      <c r="E75" s="547"/>
      <c r="F75" s="547"/>
      <c r="G75" s="921"/>
      <c r="H75" s="572"/>
    </row>
    <row r="76" spans="1:8" x14ac:dyDescent="0.25">
      <c r="B76" s="922"/>
      <c r="C76" s="922"/>
      <c r="D76" s="547"/>
      <c r="E76" s="547"/>
      <c r="F76" s="547"/>
      <c r="G76" s="921"/>
      <c r="H76" s="572"/>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58"/>
      <c r="C84" s="958"/>
      <c r="D84" s="959"/>
      <c r="E84" s="960"/>
      <c r="F84" s="959"/>
      <c r="G84" s="957"/>
      <c r="H84" s="960"/>
    </row>
    <row r="85" spans="1:8" x14ac:dyDescent="0.25">
      <c r="B85" s="964"/>
      <c r="C85" s="964"/>
      <c r="D85" s="959"/>
      <c r="E85" s="960"/>
      <c r="F85" s="959"/>
      <c r="G85" s="971"/>
      <c r="H85" s="960"/>
    </row>
    <row r="86" spans="1:8" x14ac:dyDescent="0.25">
      <c r="B86" s="911"/>
      <c r="C86" s="911"/>
      <c r="D86" s="547"/>
      <c r="E86" s="547"/>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122"/>
      <c r="C90" s="122"/>
      <c r="D90" s="1293"/>
      <c r="E90" s="546"/>
      <c r="F90" s="1293"/>
      <c r="G90" s="123"/>
      <c r="H90" s="1295"/>
    </row>
    <row r="91" spans="1:8" x14ac:dyDescent="0.25">
      <c r="A91" s="184"/>
      <c r="B91" s="332"/>
      <c r="C91" s="332"/>
      <c r="D91" s="99"/>
      <c r="E91" s="99"/>
      <c r="F91" s="99"/>
      <c r="G91" s="333"/>
      <c r="H91" s="99"/>
    </row>
    <row r="92" spans="1:8" x14ac:dyDescent="0.25">
      <c r="A92" s="128" t="s">
        <v>10521</v>
      </c>
      <c r="B92" s="552"/>
      <c r="C92" s="552"/>
      <c r="D92" s="547"/>
      <c r="E92" s="547"/>
      <c r="F92" s="547"/>
      <c r="G92" s="123"/>
      <c r="H92" s="547"/>
    </row>
    <row r="93" spans="1:8" x14ac:dyDescent="0.25">
      <c r="B93" s="581"/>
      <c r="C93" s="581"/>
      <c r="D93" s="1293"/>
      <c r="E93" s="1293"/>
      <c r="F93" s="1293"/>
      <c r="G93" s="682"/>
      <c r="H93" s="1293"/>
    </row>
    <row r="94" spans="1:8" x14ac:dyDescent="0.25">
      <c r="B94" s="911">
        <v>43863</v>
      </c>
      <c r="C94" s="911">
        <v>43866</v>
      </c>
      <c r="D94" s="935" t="s">
        <v>12685</v>
      </c>
      <c r="E94" s="935" t="s">
        <v>16425</v>
      </c>
      <c r="F94" s="935" t="s">
        <v>1684</v>
      </c>
      <c r="G94" s="972">
        <v>486.9</v>
      </c>
      <c r="H94" s="935" t="s">
        <v>16426</v>
      </c>
    </row>
    <row r="95" spans="1:8" x14ac:dyDescent="0.25">
      <c r="B95" s="911">
        <v>43863</v>
      </c>
      <c r="C95" s="911">
        <v>43866</v>
      </c>
      <c r="D95" s="935" t="s">
        <v>12520</v>
      </c>
      <c r="E95" s="935" t="s">
        <v>16427</v>
      </c>
      <c r="F95" s="935" t="s">
        <v>1684</v>
      </c>
      <c r="G95" s="972">
        <v>2075.96</v>
      </c>
      <c r="H95" s="935" t="s">
        <v>16426</v>
      </c>
    </row>
    <row r="96" spans="1:8" x14ac:dyDescent="0.25">
      <c r="B96" s="911">
        <v>43863</v>
      </c>
      <c r="C96" s="911">
        <v>43866</v>
      </c>
      <c r="D96" s="935" t="s">
        <v>13099</v>
      </c>
      <c r="E96" s="935" t="s">
        <v>16428</v>
      </c>
      <c r="F96" s="935" t="s">
        <v>1684</v>
      </c>
      <c r="G96" s="972">
        <v>181</v>
      </c>
      <c r="H96" s="935" t="s">
        <v>16426</v>
      </c>
    </row>
    <row r="97" spans="1:8" x14ac:dyDescent="0.25">
      <c r="B97" s="911">
        <v>43865</v>
      </c>
      <c r="C97" s="911">
        <v>43868</v>
      </c>
      <c r="D97" s="547" t="s">
        <v>16460</v>
      </c>
      <c r="E97" s="935" t="s">
        <v>1163</v>
      </c>
      <c r="F97" s="547" t="s">
        <v>1684</v>
      </c>
      <c r="G97" s="969">
        <v>1607</v>
      </c>
      <c r="H97" s="935" t="s">
        <v>16461</v>
      </c>
    </row>
    <row r="98" spans="1:8" x14ac:dyDescent="0.25">
      <c r="B98" s="1122">
        <v>43869</v>
      </c>
      <c r="C98" s="1122">
        <v>43871</v>
      </c>
      <c r="D98" s="1123" t="s">
        <v>10540</v>
      </c>
      <c r="E98" s="1123" t="s">
        <v>18</v>
      </c>
      <c r="F98" s="1123" t="s">
        <v>172</v>
      </c>
      <c r="G98" s="1130">
        <v>738.16</v>
      </c>
      <c r="H98" s="1123" t="s">
        <v>14991</v>
      </c>
    </row>
    <row r="99" spans="1:8" x14ac:dyDescent="0.25">
      <c r="B99" s="1122">
        <v>43870</v>
      </c>
      <c r="C99" s="1122">
        <v>43875</v>
      </c>
      <c r="D99" s="1123" t="s">
        <v>13909</v>
      </c>
      <c r="E99" s="1123" t="s">
        <v>11568</v>
      </c>
      <c r="F99" s="1123" t="s">
        <v>16429</v>
      </c>
      <c r="G99" s="1130">
        <v>860.42</v>
      </c>
      <c r="H99" s="1123" t="s">
        <v>16430</v>
      </c>
    </row>
    <row r="100" spans="1:8" x14ac:dyDescent="0.25">
      <c r="B100" s="581">
        <v>43870</v>
      </c>
      <c r="C100" s="581">
        <v>43873</v>
      </c>
      <c r="D100" s="1308" t="s">
        <v>12584</v>
      </c>
      <c r="E100" s="1308" t="s">
        <v>16458</v>
      </c>
      <c r="F100" s="1308" t="s">
        <v>16459</v>
      </c>
      <c r="G100" s="682">
        <v>1525</v>
      </c>
      <c r="H100" s="1308" t="s">
        <v>2922</v>
      </c>
    </row>
    <row r="101" spans="1:8" x14ac:dyDescent="0.25">
      <c r="B101" s="911">
        <v>43874</v>
      </c>
      <c r="C101" s="911">
        <v>43875</v>
      </c>
      <c r="D101" s="935" t="s">
        <v>12520</v>
      </c>
      <c r="E101" s="935" t="s">
        <v>16427</v>
      </c>
      <c r="F101" s="935" t="s">
        <v>12720</v>
      </c>
      <c r="G101" s="972">
        <v>30</v>
      </c>
      <c r="H101" s="935" t="s">
        <v>16431</v>
      </c>
    </row>
    <row r="102" spans="1:8" x14ac:dyDescent="0.25">
      <c r="B102" s="911">
        <v>43874</v>
      </c>
      <c r="C102" s="911">
        <v>43875</v>
      </c>
      <c r="D102" s="935" t="s">
        <v>10532</v>
      </c>
      <c r="E102" s="935" t="s">
        <v>16425</v>
      </c>
      <c r="F102" s="935" t="s">
        <v>12720</v>
      </c>
      <c r="G102" s="972">
        <v>30</v>
      </c>
      <c r="H102" s="935" t="s">
        <v>16431</v>
      </c>
    </row>
    <row r="103" spans="1:8" x14ac:dyDescent="0.25">
      <c r="B103" s="911">
        <v>43874</v>
      </c>
      <c r="C103" s="911">
        <v>43875</v>
      </c>
      <c r="D103" s="935" t="s">
        <v>10533</v>
      </c>
      <c r="E103" s="935" t="s">
        <v>16428</v>
      </c>
      <c r="F103" s="935" t="s">
        <v>180</v>
      </c>
      <c r="G103" s="972">
        <v>30</v>
      </c>
      <c r="H103" s="935" t="s">
        <v>16431</v>
      </c>
    </row>
    <row r="104" spans="1:8" x14ac:dyDescent="0.25">
      <c r="B104" s="1310">
        <v>43874</v>
      </c>
      <c r="C104" s="1310">
        <v>43874</v>
      </c>
      <c r="D104" s="1309" t="s">
        <v>16457</v>
      </c>
      <c r="E104" s="1309" t="s">
        <v>1494</v>
      </c>
      <c r="F104" s="1309" t="s">
        <v>1897</v>
      </c>
      <c r="G104" s="682">
        <v>37</v>
      </c>
      <c r="H104" s="1309" t="s">
        <v>14316</v>
      </c>
    </row>
    <row r="105" spans="1:8" x14ac:dyDescent="0.25">
      <c r="B105" s="911">
        <v>43875</v>
      </c>
      <c r="C105" s="911">
        <v>43877</v>
      </c>
      <c r="D105" s="935" t="s">
        <v>12715</v>
      </c>
      <c r="E105" s="935" t="s">
        <v>16432</v>
      </c>
      <c r="F105" s="935" t="s">
        <v>30</v>
      </c>
      <c r="G105" s="972">
        <v>682.53</v>
      </c>
      <c r="H105" s="935" t="s">
        <v>16433</v>
      </c>
    </row>
    <row r="106" spans="1:8" x14ac:dyDescent="0.25">
      <c r="B106" s="911">
        <v>43888</v>
      </c>
      <c r="C106" s="911">
        <v>43890</v>
      </c>
      <c r="D106" s="935" t="s">
        <v>12715</v>
      </c>
      <c r="E106" s="935" t="s">
        <v>12451</v>
      </c>
      <c r="F106" s="935" t="s">
        <v>1857</v>
      </c>
      <c r="G106" s="972">
        <v>1</v>
      </c>
      <c r="H106" s="935" t="s">
        <v>16413</v>
      </c>
    </row>
    <row r="107" spans="1:8" x14ac:dyDescent="0.25">
      <c r="B107" s="911">
        <v>43889</v>
      </c>
      <c r="C107" s="911">
        <v>43890</v>
      </c>
      <c r="D107" s="935" t="s">
        <v>4129</v>
      </c>
      <c r="E107" s="935" t="s">
        <v>1938</v>
      </c>
      <c r="F107" s="935" t="s">
        <v>16414</v>
      </c>
      <c r="G107" s="972">
        <v>110</v>
      </c>
      <c r="H107" s="935" t="s">
        <v>16415</v>
      </c>
    </row>
    <row r="108" spans="1:8" x14ac:dyDescent="0.25">
      <c r="B108" s="911"/>
      <c r="C108" s="911"/>
      <c r="D108" s="935"/>
      <c r="E108" s="935"/>
      <c r="F108" s="935"/>
      <c r="G108" s="972"/>
      <c r="H108" s="935"/>
    </row>
    <row r="109" spans="1:8" x14ac:dyDescent="0.25">
      <c r="B109" s="911"/>
      <c r="C109" s="911"/>
      <c r="D109" s="547"/>
      <c r="E109" s="935"/>
      <c r="F109" s="935"/>
      <c r="G109" s="969"/>
      <c r="H109" s="547"/>
    </row>
    <row r="110" spans="1:8" x14ac:dyDescent="0.25">
      <c r="B110" s="551"/>
      <c r="C110" s="552"/>
      <c r="D110" s="548"/>
      <c r="E110" s="548"/>
      <c r="F110" s="548"/>
      <c r="G110" s="123"/>
      <c r="H110" s="548"/>
    </row>
    <row r="111" spans="1:8" x14ac:dyDescent="0.25">
      <c r="B111" s="552"/>
      <c r="C111" s="552"/>
      <c r="D111" s="548"/>
      <c r="E111" s="548"/>
      <c r="F111" s="548"/>
      <c r="G111" s="123"/>
      <c r="H111" s="548"/>
    </row>
    <row r="112" spans="1:8" x14ac:dyDescent="0.25">
      <c r="A112" s="184"/>
      <c r="B112" s="332"/>
      <c r="C112" s="332"/>
      <c r="D112" s="99"/>
      <c r="E112" s="99"/>
      <c r="F112" s="99"/>
      <c r="G112" s="333"/>
      <c r="H112" s="99"/>
    </row>
    <row r="113" spans="1:8" x14ac:dyDescent="0.25">
      <c r="A113" s="128" t="s">
        <v>29</v>
      </c>
      <c r="B113" s="122"/>
      <c r="C113" s="126"/>
      <c r="D113" s="1296"/>
      <c r="E113" s="1294"/>
      <c r="F113" s="1296"/>
      <c r="G113" s="25"/>
      <c r="H113" s="1294"/>
    </row>
    <row r="114" spans="1:8" x14ac:dyDescent="0.25">
      <c r="B114" s="122"/>
      <c r="C114" s="126"/>
      <c r="D114" s="1301"/>
      <c r="E114" s="1303"/>
      <c r="F114" s="1301"/>
      <c r="G114" s="25"/>
      <c r="H114" s="1303"/>
    </row>
    <row r="115" spans="1:8" x14ac:dyDescent="0.25">
      <c r="B115" s="922">
        <v>43864</v>
      </c>
      <c r="C115" s="552">
        <v>43866</v>
      </c>
      <c r="D115" s="547" t="s">
        <v>132</v>
      </c>
      <c r="E115" s="572" t="s">
        <v>83</v>
      </c>
      <c r="F115" s="547" t="s">
        <v>172</v>
      </c>
      <c r="G115" s="1170">
        <v>1079.04</v>
      </c>
      <c r="H115" s="572" t="s">
        <v>8003</v>
      </c>
    </row>
    <row r="116" spans="1:8" x14ac:dyDescent="0.25">
      <c r="B116" s="122"/>
      <c r="C116" s="126"/>
      <c r="D116" s="1301"/>
      <c r="E116" s="1303"/>
      <c r="F116" s="1301"/>
      <c r="G116" s="25"/>
      <c r="H116" s="1303"/>
    </row>
    <row r="117" spans="1:8" x14ac:dyDescent="0.25">
      <c r="B117" s="122"/>
      <c r="C117" s="126"/>
      <c r="D117" s="1301"/>
      <c r="E117" s="1303"/>
      <c r="F117" s="1301"/>
      <c r="G117" s="25"/>
      <c r="H117" s="1303"/>
    </row>
    <row r="118" spans="1:8" x14ac:dyDescent="0.25">
      <c r="B118" s="122"/>
      <c r="C118" s="126"/>
      <c r="D118" s="1301"/>
      <c r="E118" s="1303"/>
      <c r="F118" s="1301"/>
      <c r="G118" s="25"/>
      <c r="H118" s="1303"/>
    </row>
    <row r="119" spans="1:8" x14ac:dyDescent="0.25">
      <c r="B119" s="122"/>
      <c r="C119" s="126"/>
      <c r="D119" s="1301"/>
      <c r="E119" s="1303"/>
      <c r="F119" s="1301"/>
      <c r="G119" s="25"/>
      <c r="H119" s="1303"/>
    </row>
    <row r="120" spans="1:8" x14ac:dyDescent="0.25">
      <c r="B120" s="122"/>
      <c r="C120" s="126"/>
      <c r="D120" s="1301"/>
      <c r="E120" s="1303"/>
      <c r="F120" s="1301"/>
      <c r="G120" s="25"/>
      <c r="H120" s="1303"/>
    </row>
    <row r="121" spans="1:8" x14ac:dyDescent="0.25">
      <c r="B121" s="122"/>
      <c r="C121" s="126"/>
      <c r="D121" s="1301"/>
      <c r="E121" s="1303"/>
      <c r="F121" s="1301"/>
      <c r="G121" s="25"/>
      <c r="H121" s="1303"/>
    </row>
    <row r="122" spans="1:8" x14ac:dyDescent="0.25">
      <c r="A122" s="184"/>
      <c r="B122" s="332"/>
      <c r="C122" s="332"/>
      <c r="D122" s="99"/>
      <c r="E122" s="99"/>
      <c r="F122" s="99"/>
      <c r="G122" s="333"/>
      <c r="H122" s="99"/>
    </row>
    <row r="123" spans="1:8" x14ac:dyDescent="0.25">
      <c r="A123" s="128" t="s">
        <v>13383</v>
      </c>
      <c r="B123" s="581"/>
      <c r="C123" s="581"/>
      <c r="D123" s="1294"/>
      <c r="E123" s="1294"/>
      <c r="F123" s="1296"/>
      <c r="G123" s="1291"/>
      <c r="H123" s="1294"/>
    </row>
    <row r="124" spans="1:8" x14ac:dyDescent="0.25">
      <c r="B124" s="995"/>
      <c r="C124" s="911"/>
      <c r="D124" s="572"/>
      <c r="E124" s="572"/>
      <c r="F124" s="547"/>
      <c r="G124" s="942"/>
      <c r="H124" s="572"/>
    </row>
    <row r="125" spans="1:8" x14ac:dyDescent="0.25">
      <c r="B125" s="581"/>
      <c r="C125" s="581"/>
      <c r="D125" s="1294"/>
      <c r="E125" s="1294"/>
      <c r="F125" s="1296"/>
      <c r="G125" s="1291"/>
      <c r="H125" s="1294"/>
    </row>
    <row r="126" spans="1:8" x14ac:dyDescent="0.25">
      <c r="B126" s="122"/>
      <c r="C126" s="122"/>
      <c r="D126" s="1294"/>
      <c r="E126" s="1294"/>
      <c r="F126" s="1296"/>
      <c r="G126" s="123"/>
      <c r="H126" s="1294"/>
    </row>
    <row r="127" spans="1:8" x14ac:dyDescent="0.25">
      <c r="A127" s="184"/>
      <c r="B127" s="332"/>
      <c r="C127" s="332"/>
      <c r="D127" s="99"/>
      <c r="E127" s="99"/>
      <c r="F127" s="99"/>
      <c r="G127" s="333"/>
      <c r="H127" s="99"/>
    </row>
    <row r="128" spans="1:8" x14ac:dyDescent="0.25">
      <c r="A128" s="128" t="s">
        <v>7352</v>
      </c>
      <c r="B128" s="122"/>
      <c r="C128" s="122"/>
      <c r="D128" s="1293"/>
      <c r="E128" s="1295"/>
      <c r="F128" s="1293"/>
      <c r="G128" s="123"/>
      <c r="H128" s="1295"/>
    </row>
    <row r="129" spans="1:10" x14ac:dyDescent="0.25">
      <c r="B129" s="941"/>
      <c r="C129" s="941"/>
      <c r="D129" s="936"/>
      <c r="E129" s="821"/>
      <c r="F129" s="936"/>
      <c r="G129" s="944"/>
      <c r="H129" s="821"/>
    </row>
    <row r="130" spans="1:10" x14ac:dyDescent="0.25">
      <c r="B130" s="941"/>
      <c r="C130" s="941"/>
      <c r="D130" s="936"/>
      <c r="E130" s="821"/>
      <c r="F130" s="936"/>
      <c r="G130" s="944"/>
      <c r="H130" s="821"/>
    </row>
    <row r="131" spans="1:10" x14ac:dyDescent="0.25">
      <c r="B131" s="941"/>
      <c r="C131" s="941"/>
      <c r="D131" s="936"/>
      <c r="E131" s="821"/>
      <c r="F131" s="936"/>
      <c r="G131" s="944"/>
      <c r="H131" s="821"/>
    </row>
    <row r="132" spans="1:10" x14ac:dyDescent="0.25">
      <c r="B132" s="122"/>
      <c r="C132" s="122"/>
      <c r="D132" s="1293"/>
      <c r="E132" s="1295"/>
      <c r="F132" s="1293"/>
      <c r="G132" s="123"/>
      <c r="H132" s="1295"/>
    </row>
    <row r="133" spans="1:10" x14ac:dyDescent="0.25">
      <c r="B133" s="122"/>
      <c r="C133" s="122"/>
      <c r="D133" s="1293"/>
      <c r="E133" s="1295"/>
      <c r="F133" s="1293"/>
      <c r="G133" s="123"/>
      <c r="H133" s="1295"/>
    </row>
    <row r="134" spans="1:10" x14ac:dyDescent="0.25">
      <c r="B134" s="122"/>
      <c r="C134" s="122"/>
      <c r="D134" s="1293"/>
      <c r="E134" s="1295"/>
      <c r="F134" s="1293"/>
      <c r="G134" s="123"/>
      <c r="H134" s="1295"/>
    </row>
    <row r="135" spans="1:10" x14ac:dyDescent="0.25">
      <c r="B135" s="122"/>
      <c r="C135" s="122"/>
      <c r="D135" s="1293"/>
      <c r="E135" s="1295"/>
      <c r="F135" s="1296"/>
      <c r="G135" s="123"/>
      <c r="H135" s="1295"/>
    </row>
    <row r="136" spans="1:10" x14ac:dyDescent="0.25">
      <c r="B136" s="122"/>
      <c r="C136" s="122"/>
      <c r="D136" s="1293"/>
      <c r="E136" s="1295"/>
      <c r="F136" s="1293"/>
      <c r="G136" s="123"/>
      <c r="H136" s="1295"/>
    </row>
    <row r="137" spans="1:10" x14ac:dyDescent="0.25">
      <c r="B137" s="122"/>
      <c r="C137" s="122"/>
      <c r="D137" s="1293"/>
      <c r="E137" s="1295"/>
      <c r="F137" s="1293"/>
      <c r="G137" s="123"/>
      <c r="H137" s="1295"/>
    </row>
    <row r="138" spans="1:10" x14ac:dyDescent="0.25">
      <c r="B138" s="122"/>
      <c r="C138" s="122"/>
      <c r="D138" s="1293"/>
      <c r="E138" s="1295"/>
      <c r="F138" s="1293"/>
      <c r="G138" s="123"/>
      <c r="H138" s="1293"/>
    </row>
    <row r="139" spans="1:10" x14ac:dyDescent="0.25">
      <c r="B139" s="122"/>
      <c r="C139" s="122"/>
      <c r="D139" s="1293"/>
      <c r="E139" s="1295"/>
      <c r="F139" s="1293"/>
      <c r="G139" s="123"/>
      <c r="H139" s="1293"/>
    </row>
    <row r="140" spans="1:10" x14ac:dyDescent="0.25">
      <c r="B140" s="122"/>
      <c r="C140" s="122"/>
      <c r="D140" s="1293"/>
      <c r="E140" s="1295"/>
      <c r="F140" s="1293"/>
      <c r="G140" s="123"/>
      <c r="H140" s="1293"/>
    </row>
    <row r="141" spans="1:10" x14ac:dyDescent="0.25">
      <c r="B141" s="122"/>
      <c r="C141" s="122"/>
      <c r="D141" s="1293"/>
      <c r="E141" s="1295"/>
      <c r="F141" s="1293"/>
      <c r="G141" s="123"/>
      <c r="H141" s="1293"/>
    </row>
    <row r="142" spans="1:10" x14ac:dyDescent="0.25">
      <c r="A142" s="184"/>
      <c r="B142" s="337"/>
      <c r="C142" s="337"/>
      <c r="D142" s="105"/>
      <c r="E142" s="105"/>
      <c r="F142" s="105"/>
      <c r="G142" s="338"/>
      <c r="H142" s="105"/>
    </row>
    <row r="143" spans="1:10" x14ac:dyDescent="0.25">
      <c r="A143" s="128" t="s">
        <v>13393</v>
      </c>
      <c r="B143" s="122"/>
      <c r="C143" s="122"/>
      <c r="D143" s="1293"/>
      <c r="E143" s="1295"/>
      <c r="F143" s="1293"/>
      <c r="G143" s="123"/>
      <c r="H143" s="1295"/>
    </row>
    <row r="144" spans="1:10" x14ac:dyDescent="0.25">
      <c r="B144" s="941"/>
      <c r="C144" s="941"/>
      <c r="D144" s="216"/>
      <c r="E144" s="216"/>
      <c r="F144" s="216"/>
      <c r="G144" s="944"/>
      <c r="H144" s="216"/>
      <c r="I144" s="936"/>
      <c r="J144" s="936"/>
    </row>
    <row r="145" spans="1:8" x14ac:dyDescent="0.25">
      <c r="B145" s="122"/>
      <c r="C145" s="122"/>
      <c r="D145" s="1293"/>
      <c r="E145" s="1295"/>
      <c r="F145" s="1293"/>
      <c r="G145" s="123"/>
      <c r="H145" s="1295"/>
    </row>
    <row r="146" spans="1:8" x14ac:dyDescent="0.25">
      <c r="A146" s="184"/>
      <c r="B146" s="337"/>
      <c r="C146" s="337"/>
      <c r="D146" s="105"/>
      <c r="E146" s="105"/>
      <c r="F146" s="105"/>
      <c r="G146" s="338"/>
      <c r="H146" s="105"/>
    </row>
    <row r="147" spans="1:8" x14ac:dyDescent="0.25">
      <c r="A147" s="128" t="s">
        <v>6335</v>
      </c>
      <c r="B147" s="115"/>
      <c r="C147" s="115"/>
      <c r="D147" s="1295"/>
      <c r="E147" s="1295"/>
      <c r="F147" s="1295"/>
      <c r="G147" s="113"/>
      <c r="H147" s="1295"/>
    </row>
    <row r="148" spans="1:8" x14ac:dyDescent="0.25">
      <c r="B148" s="115"/>
      <c r="C148" s="115"/>
      <c r="D148" s="1295"/>
      <c r="E148" s="1295"/>
      <c r="F148" s="1295"/>
      <c r="G148" s="113"/>
      <c r="H148" s="232"/>
    </row>
    <row r="149" spans="1:8" x14ac:dyDescent="0.25">
      <c r="B149" s="115"/>
      <c r="C149" s="115"/>
      <c r="D149" s="1295"/>
      <c r="E149" s="1295"/>
      <c r="F149" s="1295"/>
      <c r="G149" s="113"/>
      <c r="H149" s="1295"/>
    </row>
    <row r="150" spans="1:8" x14ac:dyDescent="0.25">
      <c r="B150" s="122"/>
      <c r="C150" s="122"/>
      <c r="D150" s="1293"/>
      <c r="E150" s="1295"/>
      <c r="F150" s="1293"/>
      <c r="G150" s="123"/>
      <c r="H150" s="1293"/>
    </row>
    <row r="151" spans="1:8" x14ac:dyDescent="0.25">
      <c r="B151" s="115"/>
      <c r="C151" s="115"/>
      <c r="D151" s="1295"/>
      <c r="E151" s="1295"/>
      <c r="F151" s="1295"/>
      <c r="G151" s="113"/>
      <c r="H151" s="1295"/>
    </row>
    <row r="152" spans="1:8" x14ac:dyDescent="0.25">
      <c r="B152" s="115"/>
      <c r="C152" s="115"/>
      <c r="D152" s="1295"/>
      <c r="E152" s="1295"/>
      <c r="F152" s="1295"/>
      <c r="G152" s="113"/>
      <c r="H152" s="1295"/>
    </row>
    <row r="153" spans="1:8" x14ac:dyDescent="0.25">
      <c r="A153" s="184"/>
      <c r="B153" s="332"/>
      <c r="C153" s="332"/>
      <c r="D153" s="99"/>
      <c r="E153" s="99"/>
      <c r="F153" s="99"/>
      <c r="G153" s="333"/>
      <c r="H153" s="99"/>
    </row>
    <row r="154" spans="1:8" x14ac:dyDescent="0.25">
      <c r="A154" s="128" t="s">
        <v>181</v>
      </c>
      <c r="B154" s="122"/>
      <c r="C154" s="122"/>
      <c r="D154" s="1293"/>
      <c r="E154" s="1295"/>
      <c r="F154" s="1293"/>
      <c r="G154" s="123"/>
      <c r="H154" s="1293"/>
    </row>
    <row r="155" spans="1:8" x14ac:dyDescent="0.25">
      <c r="B155" s="948">
        <v>43863</v>
      </c>
      <c r="C155" s="948">
        <v>43866</v>
      </c>
      <c r="D155" s="945" t="s">
        <v>2870</v>
      </c>
      <c r="E155" s="946"/>
      <c r="F155" s="815" t="s">
        <v>172</v>
      </c>
      <c r="G155" s="1197">
        <v>694</v>
      </c>
      <c r="H155" s="599" t="s">
        <v>16392</v>
      </c>
    </row>
    <row r="156" spans="1:8" x14ac:dyDescent="0.25">
      <c r="B156" s="948">
        <v>43863</v>
      </c>
      <c r="C156" s="948">
        <v>43866</v>
      </c>
      <c r="D156" s="945" t="s">
        <v>16393</v>
      </c>
      <c r="E156" s="946"/>
      <c r="F156" s="815" t="s">
        <v>172</v>
      </c>
      <c r="G156" s="1197">
        <v>709</v>
      </c>
      <c r="H156" s="599" t="s">
        <v>16392</v>
      </c>
    </row>
    <row r="157" spans="1:8" x14ac:dyDescent="0.25">
      <c r="B157" s="939">
        <v>43863</v>
      </c>
      <c r="C157" s="939">
        <v>43866</v>
      </c>
      <c r="D157" s="950" t="s">
        <v>16394</v>
      </c>
      <c r="E157" s="950"/>
      <c r="F157" s="950" t="s">
        <v>172</v>
      </c>
      <c r="G157" s="938">
        <v>709</v>
      </c>
      <c r="H157" s="950" t="s">
        <v>16392</v>
      </c>
    </row>
    <row r="158" spans="1:8" x14ac:dyDescent="0.25">
      <c r="B158" s="939"/>
      <c r="C158" s="939"/>
      <c r="D158" s="950"/>
      <c r="E158" s="935"/>
      <c r="F158" s="950"/>
      <c r="G158" s="951"/>
      <c r="H158" s="950"/>
    </row>
    <row r="159" spans="1:8" x14ac:dyDescent="0.25">
      <c r="A159" s="184"/>
      <c r="B159" s="337"/>
      <c r="C159" s="337"/>
      <c r="D159" s="105"/>
      <c r="E159" s="105"/>
      <c r="F159" s="105"/>
      <c r="G159" s="338"/>
      <c r="H159" s="105"/>
    </row>
    <row r="160" spans="1:8" x14ac:dyDescent="0.25">
      <c r="A160" s="128" t="s">
        <v>9060</v>
      </c>
      <c r="B160" s="115"/>
      <c r="C160" s="115"/>
      <c r="D160" s="549"/>
      <c r="E160" s="549"/>
      <c r="F160" s="549"/>
      <c r="G160" s="113"/>
      <c r="H160" s="549"/>
    </row>
    <row r="161" spans="1:8" x14ac:dyDescent="0.25">
      <c r="B161" s="115"/>
      <c r="C161" s="115"/>
      <c r="D161" s="549"/>
      <c r="E161" s="549"/>
      <c r="F161" s="549"/>
      <c r="G161" s="113"/>
      <c r="H161" s="549"/>
    </row>
    <row r="162" spans="1:8" x14ac:dyDescent="0.25">
      <c r="B162" s="115"/>
      <c r="C162" s="115"/>
      <c r="D162" s="549"/>
      <c r="E162" s="549"/>
      <c r="F162" s="549"/>
      <c r="G162" s="113"/>
      <c r="H162" s="549"/>
    </row>
    <row r="163" spans="1:8" x14ac:dyDescent="0.25">
      <c r="B163" s="115"/>
      <c r="C163" s="115"/>
      <c r="D163" s="549"/>
      <c r="E163" s="549"/>
      <c r="F163" s="549"/>
      <c r="G163" s="113"/>
      <c r="H163" s="549"/>
    </row>
    <row r="164" spans="1:8" x14ac:dyDescent="0.25">
      <c r="B164" s="115"/>
      <c r="C164" s="115"/>
      <c r="D164" s="549"/>
      <c r="E164" s="549"/>
      <c r="F164" s="549"/>
      <c r="G164" s="113"/>
      <c r="H164" s="549"/>
    </row>
    <row r="165" spans="1:8" x14ac:dyDescent="0.25">
      <c r="B165" s="115"/>
      <c r="C165" s="115"/>
      <c r="D165" s="549"/>
      <c r="E165" s="549"/>
      <c r="F165" s="549"/>
      <c r="G165" s="113"/>
      <c r="H165" s="549"/>
    </row>
    <row r="166" spans="1:8" x14ac:dyDescent="0.25">
      <c r="B166" s="115"/>
      <c r="C166" s="115"/>
      <c r="D166" s="549"/>
      <c r="E166" s="549"/>
      <c r="F166" s="549"/>
      <c r="G166" s="113"/>
      <c r="H166" s="549"/>
    </row>
    <row r="167" spans="1:8" x14ac:dyDescent="0.25">
      <c r="A167" s="184"/>
      <c r="B167" s="337"/>
      <c r="C167" s="337"/>
      <c r="D167" s="105"/>
      <c r="E167" s="105"/>
      <c r="F167" s="105"/>
      <c r="G167" s="338"/>
      <c r="H167" s="105"/>
    </row>
    <row r="168" spans="1:8" x14ac:dyDescent="0.25">
      <c r="A168" s="128" t="s">
        <v>8603</v>
      </c>
      <c r="B168" s="760"/>
      <c r="C168" s="760"/>
      <c r="D168" s="136"/>
      <c r="E168" s="136"/>
      <c r="F168" s="136"/>
      <c r="G168" s="732"/>
      <c r="H168" s="136"/>
    </row>
    <row r="169" spans="1:8" x14ac:dyDescent="0.25">
      <c r="B169" s="1299">
        <v>43863</v>
      </c>
      <c r="C169" s="1299">
        <v>43866</v>
      </c>
      <c r="D169" s="1257" t="s">
        <v>14448</v>
      </c>
      <c r="E169" s="1257" t="s">
        <v>12874</v>
      </c>
      <c r="F169" s="1257" t="s">
        <v>172</v>
      </c>
      <c r="G169" s="1300">
        <v>4277.97</v>
      </c>
      <c r="H169" s="1257" t="s">
        <v>16298</v>
      </c>
    </row>
    <row r="170" spans="1:8" x14ac:dyDescent="0.25">
      <c r="B170" s="1257"/>
      <c r="C170" s="1257"/>
      <c r="D170" s="1257" t="s">
        <v>16299</v>
      </c>
      <c r="E170" s="1257" t="s">
        <v>8755</v>
      </c>
      <c r="F170" s="1257"/>
      <c r="G170" s="1259"/>
      <c r="H170" s="1257" t="s">
        <v>16300</v>
      </c>
    </row>
    <row r="171" spans="1:8" x14ac:dyDescent="0.25">
      <c r="B171" s="1299"/>
      <c r="C171" s="1299"/>
      <c r="D171" s="1257" t="s">
        <v>16301</v>
      </c>
      <c r="E171" s="1257" t="s">
        <v>12878</v>
      </c>
      <c r="F171" s="1257"/>
      <c r="G171" s="1300"/>
      <c r="H171" s="1257" t="s">
        <v>16302</v>
      </c>
    </row>
    <row r="172" spans="1:8" x14ac:dyDescent="0.25">
      <c r="B172" s="1257"/>
      <c r="C172" s="1257"/>
      <c r="D172" s="1257" t="s">
        <v>16303</v>
      </c>
      <c r="E172" s="1257" t="s">
        <v>16304</v>
      </c>
      <c r="F172" s="1257"/>
      <c r="G172" s="1259"/>
      <c r="H172" s="1257"/>
    </row>
    <row r="173" spans="1:8" x14ac:dyDescent="0.25">
      <c r="B173" s="1257"/>
      <c r="C173" s="1257"/>
      <c r="D173" s="1257"/>
      <c r="E173" s="1257"/>
      <c r="F173" s="1257"/>
      <c r="G173" s="1259"/>
      <c r="H173" s="1257"/>
    </row>
    <row r="174" spans="1:8" x14ac:dyDescent="0.25">
      <c r="B174" s="1257"/>
      <c r="C174" s="1257"/>
      <c r="D174" s="1257"/>
      <c r="E174" s="1257"/>
      <c r="F174" s="1257"/>
      <c r="G174" s="1259"/>
      <c r="H174" s="1257"/>
    </row>
    <row r="175" spans="1:8" x14ac:dyDescent="0.25">
      <c r="B175" s="1257"/>
      <c r="C175" s="1257"/>
      <c r="D175" s="1257"/>
      <c r="E175" s="1257"/>
      <c r="F175" s="1257"/>
      <c r="G175" s="1259"/>
      <c r="H175" s="1257"/>
    </row>
    <row r="176" spans="1:8" x14ac:dyDescent="0.25">
      <c r="B176" s="1257"/>
      <c r="C176" s="1257"/>
      <c r="D176" s="1257"/>
      <c r="E176" s="1257"/>
      <c r="F176" s="1257"/>
      <c r="G176" s="1259"/>
      <c r="H176" s="1257"/>
    </row>
    <row r="177" spans="1:8" x14ac:dyDescent="0.25">
      <c r="B177" s="1257"/>
      <c r="C177" s="1257"/>
      <c r="D177" s="1257"/>
      <c r="E177" s="1257"/>
      <c r="F177" s="1257"/>
      <c r="G177" s="1259"/>
      <c r="H177" s="1257"/>
    </row>
    <row r="178" spans="1:8" x14ac:dyDescent="0.25">
      <c r="B178" s="1257"/>
      <c r="C178" s="1257"/>
      <c r="D178" s="1257"/>
      <c r="E178" s="1257"/>
      <c r="F178" s="1257"/>
      <c r="G178" s="1259"/>
      <c r="H178" s="1257"/>
    </row>
    <row r="179" spans="1:8" x14ac:dyDescent="0.25">
      <c r="B179" s="1257"/>
      <c r="C179" s="1257"/>
      <c r="D179" s="1257"/>
      <c r="E179" s="1257"/>
      <c r="F179" s="1257"/>
      <c r="G179" s="1259"/>
      <c r="H179" s="1257"/>
    </row>
    <row r="180" spans="1:8" x14ac:dyDescent="0.25">
      <c r="B180" s="1257"/>
      <c r="C180" s="1257"/>
      <c r="D180" s="1257"/>
      <c r="E180" s="1257"/>
      <c r="F180" s="1257"/>
      <c r="G180" s="1259"/>
      <c r="H180" s="1257"/>
    </row>
    <row r="181" spans="1:8" x14ac:dyDescent="0.25">
      <c r="B181" s="351"/>
      <c r="C181" s="351"/>
      <c r="D181" s="1298"/>
      <c r="E181" s="1298"/>
      <c r="F181" s="1298"/>
      <c r="G181" s="724"/>
      <c r="H181" s="1298"/>
    </row>
    <row r="182" spans="1:8" x14ac:dyDescent="0.25">
      <c r="B182" s="115"/>
      <c r="C182" s="115"/>
      <c r="D182" s="549"/>
      <c r="E182" s="549"/>
      <c r="F182" s="549"/>
      <c r="G182" s="113"/>
      <c r="H182" s="1295"/>
    </row>
    <row r="183" spans="1:8" x14ac:dyDescent="0.25">
      <c r="B183" s="115"/>
      <c r="C183" s="115"/>
      <c r="D183" s="549"/>
      <c r="E183" s="549"/>
      <c r="F183" s="550"/>
      <c r="G183" s="113"/>
      <c r="H183" s="549"/>
    </row>
    <row r="184" spans="1:8" x14ac:dyDescent="0.25">
      <c r="A184" s="184"/>
      <c r="B184" s="332"/>
      <c r="C184" s="332"/>
      <c r="D184" s="99"/>
      <c r="E184" s="99"/>
      <c r="F184" s="99"/>
      <c r="G184" s="333"/>
      <c r="H184" s="99"/>
    </row>
    <row r="185" spans="1:8" x14ac:dyDescent="0.25">
      <c r="A185" s="128" t="s">
        <v>28</v>
      </c>
      <c r="B185" s="551"/>
      <c r="C185" s="552"/>
      <c r="D185" s="553"/>
      <c r="E185" s="553"/>
      <c r="F185" s="553"/>
      <c r="G185" s="560"/>
      <c r="H185" s="553"/>
    </row>
    <row r="186" spans="1:8" x14ac:dyDescent="0.25">
      <c r="B186" s="551"/>
      <c r="C186" s="551"/>
      <c r="D186" s="553"/>
      <c r="E186" s="553"/>
      <c r="F186" s="553"/>
      <c r="G186" s="123"/>
      <c r="H186" s="553"/>
    </row>
    <row r="187" spans="1:8" x14ac:dyDescent="0.25">
      <c r="B187" s="551"/>
      <c r="C187" s="551"/>
      <c r="D187" s="553"/>
      <c r="E187" s="553"/>
      <c r="F187" s="553"/>
      <c r="G187" s="123"/>
      <c r="H187" s="553"/>
    </row>
    <row r="188" spans="1:8" x14ac:dyDescent="0.25">
      <c r="B188" s="551"/>
      <c r="C188" s="551"/>
      <c r="D188" s="553"/>
      <c r="E188" s="553"/>
      <c r="F188" s="553"/>
      <c r="G188" s="123"/>
      <c r="H188" s="553"/>
    </row>
    <row r="189" spans="1:8" x14ac:dyDescent="0.25">
      <c r="B189" s="551"/>
      <c r="C189" s="551"/>
      <c r="D189" s="553"/>
      <c r="E189" s="553"/>
      <c r="F189" s="553"/>
      <c r="G189" s="123"/>
      <c r="H189" s="553"/>
    </row>
    <row r="190" spans="1:8" x14ac:dyDescent="0.25">
      <c r="B190" s="551"/>
      <c r="C190" s="551"/>
      <c r="D190" s="553"/>
      <c r="E190" s="553"/>
      <c r="F190" s="553"/>
      <c r="G190" s="123"/>
      <c r="H190" s="553"/>
    </row>
    <row r="191" spans="1:8" x14ac:dyDescent="0.25">
      <c r="A191" s="184"/>
      <c r="B191" s="332"/>
      <c r="C191" s="332"/>
      <c r="D191" s="99"/>
      <c r="E191" s="99"/>
      <c r="F191" s="99"/>
      <c r="G191" s="333"/>
      <c r="H191" s="99"/>
    </row>
    <row r="192" spans="1:8" x14ac:dyDescent="0.25">
      <c r="A192" s="128" t="s">
        <v>50</v>
      </c>
      <c r="B192" s="126"/>
      <c r="C192" s="126"/>
      <c r="D192" s="273"/>
      <c r="E192" s="1294"/>
      <c r="F192" s="1296"/>
      <c r="G192" s="25"/>
      <c r="H192" s="1294"/>
    </row>
    <row r="193" spans="1:8" x14ac:dyDescent="0.25">
      <c r="B193" s="126"/>
      <c r="C193" s="126"/>
      <c r="D193" s="1296"/>
      <c r="E193" s="1294"/>
      <c r="F193" s="1296"/>
      <c r="G193" s="25"/>
      <c r="H193" s="1294"/>
    </row>
    <row r="194" spans="1:8" x14ac:dyDescent="0.25">
      <c r="B194" s="126"/>
      <c r="C194" s="126"/>
      <c r="D194" s="273"/>
      <c r="E194" s="1294"/>
      <c r="F194" s="1296"/>
      <c r="G194" s="25"/>
      <c r="H194" s="1294"/>
    </row>
    <row r="195" spans="1:8" x14ac:dyDescent="0.25">
      <c r="B195" s="1149"/>
      <c r="C195" s="1149"/>
      <c r="D195" s="1148"/>
      <c r="E195" s="570"/>
      <c r="F195" s="813"/>
      <c r="G195" s="863"/>
      <c r="H195" s="570"/>
    </row>
    <row r="196" spans="1:8" x14ac:dyDescent="0.25">
      <c r="B196" s="1149"/>
      <c r="C196" s="1149"/>
      <c r="D196" s="1148"/>
      <c r="E196" s="570"/>
      <c r="F196" s="813"/>
      <c r="G196" s="863"/>
      <c r="H196" s="570"/>
    </row>
    <row r="197" spans="1:8" x14ac:dyDescent="0.25">
      <c r="B197" s="1149"/>
      <c r="C197" s="1149"/>
      <c r="D197" s="1148"/>
      <c r="E197" s="570"/>
      <c r="F197" s="813"/>
      <c r="G197" s="863"/>
      <c r="H197" s="570"/>
    </row>
    <row r="198" spans="1:8" x14ac:dyDescent="0.25">
      <c r="B198" s="1149"/>
      <c r="C198" s="1149"/>
      <c r="D198" s="1148"/>
      <c r="E198" s="570"/>
      <c r="F198" s="813"/>
      <c r="G198" s="863"/>
      <c r="H198" s="570"/>
    </row>
    <row r="199" spans="1:8" x14ac:dyDescent="0.25">
      <c r="B199" s="126"/>
      <c r="C199" s="126"/>
      <c r="D199" s="273"/>
      <c r="E199" s="1294"/>
      <c r="F199" s="1296"/>
      <c r="G199" s="25"/>
      <c r="H199" s="1294"/>
    </row>
    <row r="200" spans="1:8" x14ac:dyDescent="0.25">
      <c r="B200" s="126"/>
      <c r="C200" s="126"/>
      <c r="D200" s="273"/>
      <c r="E200" s="1294"/>
      <c r="F200" s="1296"/>
      <c r="G200" s="25"/>
      <c r="H200" s="1294"/>
    </row>
    <row r="201" spans="1:8" x14ac:dyDescent="0.25">
      <c r="B201" s="842"/>
      <c r="C201" s="842"/>
      <c r="D201" s="1121"/>
      <c r="E201" s="572"/>
      <c r="F201" s="813"/>
      <c r="G201" s="811"/>
      <c r="H201" s="572"/>
    </row>
    <row r="202" spans="1:8" x14ac:dyDescent="0.25">
      <c r="B202" s="126"/>
      <c r="C202" s="126"/>
      <c r="D202" s="1296"/>
      <c r="E202" s="1294"/>
      <c r="F202" s="1296"/>
      <c r="G202" s="76"/>
      <c r="H202" s="1294"/>
    </row>
    <row r="203" spans="1:8" x14ac:dyDescent="0.25">
      <c r="B203" s="126"/>
      <c r="C203" s="126"/>
      <c r="D203" s="1296"/>
      <c r="E203" s="1294"/>
      <c r="F203" s="1296"/>
      <c r="G203" s="76"/>
      <c r="H203" s="1294"/>
    </row>
    <row r="204" spans="1:8" x14ac:dyDescent="0.25">
      <c r="B204" s="126"/>
      <c r="C204" s="126"/>
      <c r="D204" s="1294"/>
      <c r="E204" s="1294"/>
      <c r="F204" s="1296"/>
      <c r="G204" s="76"/>
      <c r="H204" s="1294"/>
    </row>
    <row r="205" spans="1:8" x14ac:dyDescent="0.25">
      <c r="A205" s="184"/>
      <c r="B205" s="332"/>
      <c r="C205" s="332"/>
      <c r="D205" s="99"/>
      <c r="E205" s="99"/>
      <c r="F205" s="99"/>
      <c r="G205" s="333"/>
      <c r="H205" s="99"/>
    </row>
    <row r="206" spans="1:8" x14ac:dyDescent="0.25">
      <c r="A206" s="128" t="s">
        <v>1644</v>
      </c>
      <c r="B206" s="551"/>
      <c r="C206" s="551"/>
      <c r="D206" s="548"/>
      <c r="E206" s="548"/>
      <c r="F206" s="548"/>
      <c r="G206" s="123"/>
      <c r="H206" s="548"/>
    </row>
    <row r="207" spans="1:8" x14ac:dyDescent="0.25">
      <c r="B207" s="551"/>
      <c r="C207" s="551"/>
      <c r="D207" s="548"/>
      <c r="E207" s="548"/>
      <c r="F207" s="548"/>
      <c r="G207" s="123"/>
      <c r="H207" s="548"/>
    </row>
    <row r="208" spans="1:8" x14ac:dyDescent="0.25">
      <c r="B208" s="551"/>
      <c r="C208" s="551"/>
      <c r="D208" s="548"/>
      <c r="E208" s="548"/>
      <c r="F208" s="548"/>
      <c r="G208" s="123"/>
      <c r="H208" s="548"/>
    </row>
    <row r="209" spans="1:8" x14ac:dyDescent="0.25">
      <c r="B209" s="551"/>
      <c r="C209" s="551"/>
      <c r="D209" s="548"/>
      <c r="E209" s="548"/>
      <c r="F209" s="548"/>
      <c r="G209" s="123"/>
      <c r="H209" s="548"/>
    </row>
    <row r="210" spans="1:8" x14ac:dyDescent="0.25">
      <c r="B210" s="551"/>
      <c r="C210" s="551"/>
      <c r="D210" s="548"/>
      <c r="E210" s="548"/>
      <c r="F210" s="548"/>
      <c r="G210" s="123"/>
      <c r="H210" s="548"/>
    </row>
    <row r="211" spans="1:8" x14ac:dyDescent="0.25">
      <c r="B211" s="551"/>
      <c r="C211" s="551"/>
      <c r="D211" s="548"/>
      <c r="E211" s="548"/>
      <c r="F211" s="548"/>
      <c r="G211" s="123"/>
      <c r="H211" s="548"/>
    </row>
    <row r="212" spans="1:8" x14ac:dyDescent="0.25">
      <c r="B212" s="551"/>
      <c r="C212" s="551"/>
      <c r="D212" s="548"/>
      <c r="E212" s="548"/>
      <c r="F212" s="548"/>
      <c r="G212" s="123"/>
      <c r="H212" s="548"/>
    </row>
    <row r="213" spans="1:8" x14ac:dyDescent="0.25">
      <c r="B213" s="551"/>
      <c r="C213" s="551"/>
      <c r="D213" s="548"/>
      <c r="E213" s="548"/>
      <c r="F213" s="548"/>
      <c r="G213" s="123"/>
      <c r="H213" s="548"/>
    </row>
    <row r="214" spans="1:8" x14ac:dyDescent="0.25">
      <c r="B214" s="551"/>
      <c r="C214" s="551"/>
      <c r="D214" s="548"/>
      <c r="E214" s="548"/>
      <c r="F214" s="548"/>
      <c r="G214" s="123"/>
      <c r="H214" s="548"/>
    </row>
    <row r="215" spans="1:8" x14ac:dyDescent="0.25">
      <c r="B215" s="551"/>
      <c r="C215" s="551"/>
      <c r="D215" s="548"/>
      <c r="E215" s="548"/>
      <c r="F215" s="548"/>
      <c r="G215" s="123"/>
      <c r="H215" s="548"/>
    </row>
    <row r="216" spans="1:8" x14ac:dyDescent="0.25">
      <c r="B216" s="551"/>
      <c r="C216" s="551"/>
      <c r="D216" s="548"/>
      <c r="E216" s="548"/>
      <c r="F216" s="548"/>
      <c r="G216" s="123"/>
      <c r="H216" s="548"/>
    </row>
    <row r="217" spans="1:8" x14ac:dyDescent="0.25">
      <c r="B217" s="551"/>
      <c r="C217" s="551"/>
      <c r="D217" s="548"/>
      <c r="E217" s="548"/>
      <c r="F217" s="548"/>
      <c r="G217" s="123"/>
      <c r="H217" s="548"/>
    </row>
    <row r="218" spans="1:8" x14ac:dyDescent="0.25">
      <c r="B218" s="551"/>
      <c r="C218" s="551"/>
      <c r="D218" s="548"/>
      <c r="E218" s="548"/>
      <c r="F218" s="548"/>
      <c r="G218" s="123"/>
      <c r="H218" s="548"/>
    </row>
    <row r="219" spans="1:8" x14ac:dyDescent="0.25">
      <c r="B219" s="551"/>
      <c r="C219" s="551"/>
      <c r="D219" s="548"/>
      <c r="E219" s="548"/>
      <c r="F219" s="548"/>
      <c r="G219" s="123"/>
      <c r="H219" s="548"/>
    </row>
    <row r="220" spans="1:8" x14ac:dyDescent="0.25">
      <c r="A220" s="184"/>
      <c r="B220" s="332"/>
      <c r="C220" s="332"/>
      <c r="D220" s="99"/>
      <c r="E220" s="99"/>
      <c r="F220" s="99"/>
      <c r="G220" s="333"/>
      <c r="H220" s="99"/>
    </row>
    <row r="221" spans="1:8" x14ac:dyDescent="0.25">
      <c r="A221" s="128" t="s">
        <v>22</v>
      </c>
      <c r="B221" s="126"/>
      <c r="C221" s="126"/>
      <c r="D221" s="1296"/>
      <c r="E221" s="1296"/>
      <c r="F221" s="1296"/>
      <c r="G221" s="25"/>
      <c r="H221" s="1294"/>
    </row>
    <row r="222" spans="1:8" x14ac:dyDescent="0.25">
      <c r="B222" s="126"/>
      <c r="C222" s="126"/>
      <c r="D222" s="1296"/>
      <c r="E222" s="1294"/>
      <c r="F222" s="1296"/>
      <c r="G222" s="25"/>
      <c r="H222" s="1294"/>
    </row>
    <row r="223" spans="1:8" x14ac:dyDescent="0.25">
      <c r="A223" s="184"/>
      <c r="B223" s="332"/>
      <c r="C223" s="332"/>
      <c r="D223" s="99"/>
      <c r="E223" s="99"/>
      <c r="F223" s="99"/>
      <c r="G223" s="333"/>
      <c r="H223" s="99"/>
    </row>
    <row r="224" spans="1:8" x14ac:dyDescent="0.25">
      <c r="A224" s="128" t="s">
        <v>1289</v>
      </c>
      <c r="B224" s="122"/>
      <c r="C224" s="122"/>
      <c r="D224" s="1293"/>
      <c r="E224" s="1293"/>
      <c r="F224" s="1293"/>
      <c r="G224" s="123"/>
      <c r="H224" s="1294"/>
    </row>
    <row r="225" spans="1:8" x14ac:dyDescent="0.25">
      <c r="A225" s="184"/>
      <c r="B225" s="332"/>
      <c r="C225" s="332"/>
      <c r="D225" s="99"/>
      <c r="E225" s="99"/>
      <c r="F225" s="99"/>
      <c r="G225" s="333"/>
      <c r="H225" s="99"/>
    </row>
    <row r="226" spans="1:8" x14ac:dyDescent="0.25">
      <c r="A226" s="128" t="s">
        <v>955</v>
      </c>
      <c r="B226" s="95"/>
      <c r="C226" s="95"/>
      <c r="D226" s="1294"/>
      <c r="E226" s="1294"/>
      <c r="F226" s="1296"/>
      <c r="G226" s="25"/>
      <c r="H226" s="1294"/>
    </row>
    <row r="227" spans="1:8" x14ac:dyDescent="0.25">
      <c r="B227" s="95"/>
      <c r="C227" s="95"/>
      <c r="D227" s="175"/>
      <c r="E227" s="1294"/>
      <c r="F227" s="1296"/>
      <c r="G227" s="25"/>
      <c r="H227" s="1294"/>
    </row>
    <row r="228" spans="1:8" x14ac:dyDescent="0.25">
      <c r="B228" s="126"/>
      <c r="C228" s="126"/>
      <c r="D228" s="1294"/>
      <c r="E228" s="1294"/>
      <c r="F228" s="176"/>
      <c r="G228" s="25"/>
      <c r="H228" s="1294"/>
    </row>
    <row r="229" spans="1:8" x14ac:dyDescent="0.25">
      <c r="B229" s="126"/>
      <c r="C229" s="126"/>
      <c r="D229" s="1294"/>
      <c r="E229" s="1294"/>
      <c r="F229" s="1296"/>
      <c r="G229" s="25"/>
      <c r="H229" s="1294"/>
    </row>
    <row r="230" spans="1:8" x14ac:dyDescent="0.25">
      <c r="B230" s="126"/>
      <c r="C230" s="126"/>
      <c r="D230" s="1294"/>
      <c r="E230" s="1294"/>
      <c r="F230" s="1296"/>
      <c r="G230" s="25"/>
      <c r="H230" s="1294"/>
    </row>
    <row r="231" spans="1:8" x14ac:dyDescent="0.25">
      <c r="B231" s="126"/>
      <c r="C231" s="126"/>
      <c r="D231" s="1294"/>
      <c r="E231" s="1294"/>
      <c r="F231" s="1296"/>
      <c r="G231" s="25"/>
      <c r="H231" s="1294"/>
    </row>
    <row r="232" spans="1:8" x14ac:dyDescent="0.25">
      <c r="B232" s="126"/>
      <c r="C232" s="126"/>
      <c r="D232" s="1294"/>
      <c r="E232" s="1294"/>
      <c r="F232" s="1296"/>
      <c r="G232" s="25"/>
      <c r="H232" s="1294"/>
    </row>
    <row r="233" spans="1:8" x14ac:dyDescent="0.25">
      <c r="B233" s="126"/>
      <c r="C233" s="126"/>
      <c r="D233" s="1294"/>
      <c r="E233" s="1294"/>
      <c r="F233" s="1296"/>
      <c r="G233" s="25"/>
      <c r="H233" s="1294"/>
    </row>
    <row r="234" spans="1:8" x14ac:dyDescent="0.25">
      <c r="B234" s="126"/>
      <c r="C234" s="126"/>
      <c r="D234" s="1294"/>
      <c r="E234" s="1294"/>
      <c r="F234" s="1296"/>
      <c r="G234" s="25"/>
      <c r="H234" s="1294"/>
    </row>
    <row r="235" spans="1:8" x14ac:dyDescent="0.25">
      <c r="A235" s="184"/>
      <c r="B235" s="332"/>
      <c r="C235" s="332"/>
      <c r="D235" s="99"/>
      <c r="E235" s="99"/>
      <c r="F235" s="99"/>
      <c r="G235" s="333"/>
      <c r="H235" s="99"/>
    </row>
    <row r="236" spans="1:8" x14ac:dyDescent="0.25">
      <c r="A236" s="128" t="s">
        <v>190</v>
      </c>
      <c r="B236" s="122"/>
      <c r="C236" s="122"/>
      <c r="D236" s="1293"/>
      <c r="E236" s="1293"/>
      <c r="F236" s="1293"/>
      <c r="G236" s="123"/>
      <c r="H236" s="1293"/>
    </row>
    <row r="237" spans="1:8" x14ac:dyDescent="0.25">
      <c r="B237" s="122"/>
      <c r="C237" s="122"/>
      <c r="D237" s="1293"/>
      <c r="E237" s="1293"/>
      <c r="F237" s="1293"/>
      <c r="G237" s="123"/>
      <c r="H237" s="1293"/>
    </row>
    <row r="238" spans="1:8" x14ac:dyDescent="0.25">
      <c r="B238" s="989"/>
      <c r="C238" s="989"/>
      <c r="D238" s="950"/>
      <c r="E238" s="950"/>
      <c r="F238" s="950"/>
      <c r="G238" s="1041"/>
      <c r="H238" s="950"/>
    </row>
    <row r="239" spans="1:8" x14ac:dyDescent="0.25">
      <c r="B239" s="989"/>
      <c r="C239" s="989"/>
      <c r="D239" s="950"/>
      <c r="E239" s="950"/>
      <c r="F239" s="950"/>
      <c r="G239" s="1041"/>
      <c r="H239" s="950"/>
    </row>
    <row r="240" spans="1:8" x14ac:dyDescent="0.25">
      <c r="B240" s="989">
        <v>43862</v>
      </c>
      <c r="C240" s="989">
        <v>43865</v>
      </c>
      <c r="D240" s="950" t="s">
        <v>16266</v>
      </c>
      <c r="E240" s="950" t="s">
        <v>12835</v>
      </c>
      <c r="F240" s="950" t="s">
        <v>642</v>
      </c>
      <c r="G240" s="1215">
        <v>2515</v>
      </c>
      <c r="H240" s="950" t="s">
        <v>16564</v>
      </c>
    </row>
    <row r="241" spans="2:8" x14ac:dyDescent="0.25">
      <c r="B241" s="989">
        <v>43863</v>
      </c>
      <c r="C241" s="989">
        <v>43865</v>
      </c>
      <c r="D241" s="950" t="s">
        <v>2011</v>
      </c>
      <c r="E241" s="950" t="s">
        <v>15593</v>
      </c>
      <c r="F241" s="950" t="s">
        <v>6914</v>
      </c>
      <c r="G241" s="1215" t="s">
        <v>15797</v>
      </c>
      <c r="H241" s="950" t="s">
        <v>16586</v>
      </c>
    </row>
    <row r="242" spans="2:8" x14ac:dyDescent="0.25">
      <c r="B242" s="989">
        <v>43870</v>
      </c>
      <c r="C242" s="989">
        <v>43873</v>
      </c>
      <c r="D242" s="950" t="s">
        <v>56</v>
      </c>
      <c r="E242" s="950" t="s">
        <v>16181</v>
      </c>
      <c r="F242" s="950" t="s">
        <v>30</v>
      </c>
      <c r="G242" s="1215">
        <v>2872.56</v>
      </c>
      <c r="H242" s="950" t="s">
        <v>16587</v>
      </c>
    </row>
    <row r="243" spans="2:8" x14ac:dyDescent="0.25">
      <c r="B243" s="989">
        <v>43872</v>
      </c>
      <c r="C243" s="989">
        <v>43872</v>
      </c>
      <c r="D243" s="950" t="s">
        <v>10156</v>
      </c>
      <c r="E243" s="950" t="s">
        <v>37</v>
      </c>
      <c r="F243" s="950" t="s">
        <v>2732</v>
      </c>
      <c r="G243" s="1215">
        <v>350</v>
      </c>
      <c r="H243" s="950" t="s">
        <v>16565</v>
      </c>
    </row>
    <row r="244" spans="2:8" x14ac:dyDescent="0.25">
      <c r="B244" s="989">
        <v>43872</v>
      </c>
      <c r="C244" s="989">
        <v>43872</v>
      </c>
      <c r="D244" s="950" t="s">
        <v>16537</v>
      </c>
      <c r="E244" s="950" t="s">
        <v>574</v>
      </c>
      <c r="F244" s="950" t="s">
        <v>2732</v>
      </c>
      <c r="G244" s="1215" t="s">
        <v>15797</v>
      </c>
      <c r="H244" s="950" t="s">
        <v>16565</v>
      </c>
    </row>
    <row r="245" spans="2:8" x14ac:dyDescent="0.25">
      <c r="B245" s="989">
        <v>43880</v>
      </c>
      <c r="C245" s="989">
        <v>43880</v>
      </c>
      <c r="D245" s="950" t="s">
        <v>10156</v>
      </c>
      <c r="E245" s="950" t="s">
        <v>37</v>
      </c>
      <c r="F245" s="950" t="s">
        <v>349</v>
      </c>
      <c r="G245" s="1215">
        <v>350</v>
      </c>
      <c r="H245" s="950" t="s">
        <v>16566</v>
      </c>
    </row>
    <row r="246" spans="2:8" x14ac:dyDescent="0.25">
      <c r="B246" s="989">
        <v>43880</v>
      </c>
      <c r="C246" s="989">
        <v>43880</v>
      </c>
      <c r="D246" s="950" t="s">
        <v>16537</v>
      </c>
      <c r="E246" s="950" t="s">
        <v>574</v>
      </c>
      <c r="F246" s="950" t="s">
        <v>349</v>
      </c>
      <c r="G246" s="1215" t="s">
        <v>15797</v>
      </c>
      <c r="H246" s="950" t="s">
        <v>16566</v>
      </c>
    </row>
    <row r="247" spans="2:8" ht="26.25" x14ac:dyDescent="0.25">
      <c r="B247" s="989">
        <v>43886</v>
      </c>
      <c r="C247" s="989">
        <v>43891</v>
      </c>
      <c r="D247" s="950" t="s">
        <v>10156</v>
      </c>
      <c r="E247" s="950" t="s">
        <v>37</v>
      </c>
      <c r="F247" s="950" t="s">
        <v>16567</v>
      </c>
      <c r="G247" s="1215">
        <v>4750</v>
      </c>
      <c r="H247" s="950" t="s">
        <v>16568</v>
      </c>
    </row>
    <row r="248" spans="2:8" ht="26.25" x14ac:dyDescent="0.25">
      <c r="B248" s="989">
        <v>43886</v>
      </c>
      <c r="C248" s="989">
        <v>43891</v>
      </c>
      <c r="D248" s="950" t="s">
        <v>16537</v>
      </c>
      <c r="E248" s="950" t="s">
        <v>574</v>
      </c>
      <c r="F248" s="950" t="s">
        <v>16567</v>
      </c>
      <c r="G248" s="1215" t="s">
        <v>15797</v>
      </c>
      <c r="H248" s="950" t="s">
        <v>16569</v>
      </c>
    </row>
    <row r="249" spans="2:8" x14ac:dyDescent="0.25">
      <c r="B249" s="581">
        <v>43887</v>
      </c>
      <c r="C249" s="581">
        <v>43891</v>
      </c>
      <c r="D249" s="1318" t="s">
        <v>3003</v>
      </c>
      <c r="E249" s="1318" t="s">
        <v>16588</v>
      </c>
      <c r="F249" s="1318" t="s">
        <v>587</v>
      </c>
      <c r="G249" s="1207">
        <v>2437.92</v>
      </c>
      <c r="H249" s="1318" t="s">
        <v>16589</v>
      </c>
    </row>
    <row r="250" spans="2:8" x14ac:dyDescent="0.25">
      <c r="B250" s="122"/>
      <c r="C250" s="122"/>
      <c r="D250" s="1293"/>
      <c r="E250" s="1293"/>
      <c r="F250" s="1293"/>
      <c r="G250" s="123"/>
      <c r="H250" s="1293"/>
    </row>
    <row r="251" spans="2:8" x14ac:dyDescent="0.25">
      <c r="B251" s="122"/>
      <c r="C251" s="122"/>
      <c r="D251" s="1293"/>
      <c r="E251" s="1293"/>
      <c r="F251" s="1293"/>
      <c r="G251" s="123"/>
      <c r="H251" s="1293"/>
    </row>
    <row r="252" spans="2:8" x14ac:dyDescent="0.25">
      <c r="B252" s="122"/>
      <c r="C252" s="122"/>
      <c r="D252" s="1293"/>
      <c r="E252" s="1293"/>
      <c r="F252" s="1293"/>
      <c r="G252" s="123"/>
      <c r="H252" s="1293"/>
    </row>
    <row r="253" spans="2:8" x14ac:dyDescent="0.25">
      <c r="B253" s="122"/>
      <c r="C253" s="122"/>
      <c r="D253" s="1293"/>
      <c r="E253" s="1293"/>
      <c r="F253" s="1293"/>
      <c r="G253" s="123"/>
      <c r="H253" s="1293"/>
    </row>
    <row r="254" spans="2:8" x14ac:dyDescent="0.25">
      <c r="B254" s="122"/>
      <c r="C254" s="122"/>
      <c r="D254" s="1293"/>
      <c r="E254" s="1293"/>
      <c r="F254" s="1293"/>
      <c r="G254" s="123"/>
      <c r="H254" s="1293"/>
    </row>
    <row r="255" spans="2:8" x14ac:dyDescent="0.25">
      <c r="B255" s="551"/>
      <c r="C255" s="551"/>
      <c r="D255" s="548"/>
      <c r="E255" s="548"/>
      <c r="F255" s="548"/>
      <c r="G255" s="123"/>
      <c r="H255" s="548"/>
    </row>
    <row r="256" spans="2:8" x14ac:dyDescent="0.25">
      <c r="B256" s="551"/>
      <c r="C256" s="551"/>
      <c r="D256" s="548"/>
      <c r="E256" s="548"/>
      <c r="F256" s="548"/>
      <c r="G256" s="123"/>
      <c r="H256" s="548"/>
    </row>
    <row r="257" spans="1:8" x14ac:dyDescent="0.25">
      <c r="B257" s="551"/>
      <c r="C257" s="551"/>
      <c r="D257" s="548"/>
      <c r="E257" s="548"/>
      <c r="F257" s="548"/>
      <c r="G257" s="123"/>
      <c r="H257" s="548"/>
    </row>
    <row r="258" spans="1:8" x14ac:dyDescent="0.25">
      <c r="A258" s="184"/>
      <c r="B258" s="332"/>
      <c r="C258" s="332"/>
      <c r="D258" s="99"/>
      <c r="E258" s="99"/>
      <c r="F258" s="99"/>
      <c r="G258" s="333"/>
      <c r="H258" s="99"/>
    </row>
    <row r="259" spans="1:8" x14ac:dyDescent="0.25">
      <c r="A259" s="128" t="s">
        <v>198</v>
      </c>
      <c r="B259" s="122"/>
      <c r="C259" s="122"/>
      <c r="D259" s="1296"/>
      <c r="E259" s="1296"/>
      <c r="F259" s="1296"/>
      <c r="G259" s="123"/>
      <c r="H259" s="1294"/>
    </row>
    <row r="260" spans="1:8" x14ac:dyDescent="0.25">
      <c r="B260" s="628"/>
      <c r="C260" s="628"/>
      <c r="D260" s="371"/>
      <c r="E260" s="371"/>
      <c r="F260" s="371"/>
      <c r="G260" s="642"/>
      <c r="H260" s="376"/>
    </row>
    <row r="261" spans="1:8" x14ac:dyDescent="0.25">
      <c r="B261" s="911"/>
      <c r="C261" s="911"/>
      <c r="D261" s="935"/>
      <c r="E261" s="935"/>
      <c r="F261" s="935"/>
      <c r="G261" s="1015"/>
      <c r="H261" s="935"/>
    </row>
    <row r="262" spans="1:8" x14ac:dyDescent="0.25">
      <c r="B262" s="911"/>
      <c r="C262" s="911"/>
      <c r="D262" s="547"/>
      <c r="E262" s="572"/>
      <c r="F262" s="547"/>
      <c r="G262" s="942"/>
      <c r="H262" s="572"/>
    </row>
    <row r="263" spans="1:8" x14ac:dyDescent="0.25">
      <c r="B263" s="911"/>
      <c r="C263" s="911"/>
      <c r="D263" s="547"/>
      <c r="E263" s="572"/>
      <c r="F263" s="547"/>
      <c r="G263" s="942"/>
      <c r="H263" s="572"/>
    </row>
    <row r="264" spans="1:8" x14ac:dyDescent="0.25">
      <c r="B264" s="122"/>
      <c r="C264" s="122"/>
      <c r="D264" s="1296"/>
      <c r="E264" s="1294"/>
      <c r="F264" s="1296"/>
      <c r="G264" s="123"/>
      <c r="H264" s="1294"/>
    </row>
    <row r="265" spans="1:8" x14ac:dyDescent="0.25">
      <c r="B265" s="122"/>
      <c r="C265" s="122"/>
      <c r="D265" s="1296"/>
      <c r="E265" s="1296"/>
      <c r="F265" s="1296"/>
      <c r="G265" s="123"/>
      <c r="H265" s="1294"/>
    </row>
    <row r="266" spans="1:8" x14ac:dyDescent="0.25">
      <c r="B266" s="122"/>
      <c r="C266" s="122"/>
      <c r="D266" s="1294"/>
      <c r="E266" s="1296"/>
      <c r="F266" s="1296"/>
      <c r="G266" s="123"/>
      <c r="H266" s="1294"/>
    </row>
    <row r="267" spans="1:8" x14ac:dyDescent="0.25">
      <c r="B267" s="122"/>
      <c r="C267" s="122"/>
      <c r="D267" s="1296"/>
      <c r="E267" s="1296"/>
      <c r="F267" s="1296"/>
      <c r="G267" s="123"/>
      <c r="H267" s="1294"/>
    </row>
    <row r="268" spans="1:8" x14ac:dyDescent="0.25">
      <c r="B268" s="122"/>
      <c r="C268" s="122"/>
      <c r="D268" s="1296"/>
      <c r="E268" s="1296"/>
      <c r="F268" s="1296"/>
      <c r="G268" s="123"/>
      <c r="H268" s="1294"/>
    </row>
    <row r="269" spans="1:8" x14ac:dyDescent="0.25">
      <c r="B269" s="122"/>
      <c r="C269" s="122"/>
      <c r="D269" s="1296"/>
      <c r="E269" s="1296"/>
      <c r="F269" s="1296"/>
      <c r="G269" s="123"/>
      <c r="H269" s="1294"/>
    </row>
  </sheetData>
  <sortState xmlns:xlrd2="http://schemas.microsoft.com/office/spreadsheetml/2017/richdata2" ref="B240:H249">
    <sortCondition ref="B240:B249"/>
  </sortState>
  <mergeCells count="4">
    <mergeCell ref="A2:H2"/>
    <mergeCell ref="A3:H3"/>
    <mergeCell ref="A4:H4"/>
    <mergeCell ref="B7:C7"/>
  </mergeCell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6DF69-A427-47E2-852A-DF41601DA7E8}">
  <dimension ref="A1:J270"/>
  <sheetViews>
    <sheetView zoomScaleNormal="100" workbookViewId="0">
      <selection activeCell="A4" sqref="A4:H4"/>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16613</v>
      </c>
      <c r="B4" s="1352"/>
      <c r="C4" s="1352"/>
      <c r="D4" s="1352"/>
      <c r="E4" s="1352"/>
      <c r="F4" s="1352"/>
      <c r="G4" s="1352"/>
      <c r="H4" s="1352"/>
    </row>
    <row r="5" spans="1:8" s="475" customFormat="1" x14ac:dyDescent="0.25">
      <c r="B5" s="1290"/>
      <c r="C5" s="1290"/>
      <c r="D5" s="253"/>
      <c r="E5" s="253"/>
      <c r="F5" s="253"/>
      <c r="G5" s="557"/>
      <c r="H5" s="253"/>
    </row>
    <row r="6" spans="1:8" s="475" customFormat="1" x14ac:dyDescent="0.25">
      <c r="A6" s="1289"/>
      <c r="B6" s="1290"/>
      <c r="C6" s="1290"/>
      <c r="D6" s="253"/>
      <c r="E6" s="253"/>
      <c r="F6" s="253"/>
      <c r="G6" s="557"/>
      <c r="H6" s="253"/>
    </row>
    <row r="7" spans="1:8" s="475" customFormat="1" x14ac:dyDescent="0.25">
      <c r="A7" s="1289" t="s">
        <v>2</v>
      </c>
      <c r="B7" s="1350" t="s">
        <v>3</v>
      </c>
      <c r="C7" s="1350"/>
      <c r="D7" s="253" t="s">
        <v>4</v>
      </c>
      <c r="E7" s="253" t="s">
        <v>5</v>
      </c>
      <c r="F7" s="253" t="s">
        <v>6</v>
      </c>
      <c r="G7" s="557" t="s">
        <v>7</v>
      </c>
      <c r="H7" s="253" t="s">
        <v>8</v>
      </c>
    </row>
    <row r="8" spans="1:8" s="475" customFormat="1" x14ac:dyDescent="0.25">
      <c r="A8" s="1289"/>
      <c r="B8" s="1290" t="s">
        <v>9</v>
      </c>
      <c r="C8" s="1290"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296"/>
      <c r="F10" s="1296"/>
      <c r="G10" s="123"/>
      <c r="H10" s="1294"/>
    </row>
    <row r="11" spans="1:8" x14ac:dyDescent="0.25">
      <c r="B11" s="122"/>
      <c r="C11" s="122"/>
      <c r="D11" s="341"/>
      <c r="E11" s="1296"/>
      <c r="F11" s="1296"/>
      <c r="G11" s="123"/>
      <c r="H11" s="1294"/>
    </row>
    <row r="12" spans="1:8" x14ac:dyDescent="0.25">
      <c r="B12" s="122"/>
      <c r="C12" s="122"/>
      <c r="D12" s="341"/>
      <c r="E12" s="1296"/>
      <c r="F12" s="1296"/>
      <c r="G12" s="123"/>
      <c r="H12" s="1294"/>
    </row>
    <row r="13" spans="1:8" x14ac:dyDescent="0.25">
      <c r="A13" s="184"/>
      <c r="B13" s="332"/>
      <c r="C13" s="332"/>
      <c r="D13" s="99"/>
      <c r="E13" s="99"/>
      <c r="F13" s="99"/>
      <c r="G13" s="333"/>
      <c r="H13" s="99"/>
    </row>
    <row r="14" spans="1:8" x14ac:dyDescent="0.25">
      <c r="A14" s="128" t="s">
        <v>9166</v>
      </c>
      <c r="B14" s="122"/>
      <c r="C14" s="122"/>
      <c r="D14" s="341"/>
      <c r="E14" s="1296"/>
      <c r="F14" s="1296"/>
      <c r="G14" s="123"/>
      <c r="H14" s="1294"/>
    </row>
    <row r="15" spans="1:8" x14ac:dyDescent="0.25">
      <c r="B15" s="122"/>
      <c r="C15" s="122"/>
      <c r="D15" s="341"/>
      <c r="E15" s="1296"/>
      <c r="F15" s="1296"/>
      <c r="G15" s="123"/>
      <c r="H15" s="1294"/>
    </row>
    <row r="16" spans="1:8" x14ac:dyDescent="0.25">
      <c r="B16" s="122"/>
      <c r="C16" s="122"/>
      <c r="D16" s="341"/>
      <c r="E16" s="1296"/>
      <c r="F16" s="1296"/>
      <c r="G16" s="123"/>
      <c r="H16" s="1294"/>
    </row>
    <row r="17" spans="1:8" x14ac:dyDescent="0.25">
      <c r="B17" s="122"/>
      <c r="C17" s="122"/>
      <c r="D17" s="341"/>
      <c r="E17" s="1296"/>
      <c r="F17" s="1296"/>
      <c r="G17" s="123"/>
      <c r="H17" s="1294"/>
    </row>
    <row r="18" spans="1:8" x14ac:dyDescent="0.25">
      <c r="A18" s="184"/>
      <c r="B18" s="332"/>
      <c r="C18" s="332"/>
      <c r="D18" s="99"/>
      <c r="E18" s="99"/>
      <c r="F18" s="99"/>
      <c r="G18" s="333"/>
      <c r="H18" s="99"/>
    </row>
    <row r="19" spans="1:8" x14ac:dyDescent="0.25">
      <c r="A19" s="128" t="s">
        <v>24</v>
      </c>
      <c r="B19" s="115"/>
      <c r="C19" s="115"/>
      <c r="D19" s="1295"/>
      <c r="E19" s="544"/>
      <c r="F19" s="1295"/>
      <c r="G19" s="113"/>
      <c r="H19" s="1295"/>
    </row>
    <row r="20" spans="1:8" x14ac:dyDescent="0.25">
      <c r="B20" s="115"/>
      <c r="C20" s="115"/>
      <c r="D20" s="1295"/>
      <c r="E20" s="544"/>
      <c r="F20" s="1295"/>
      <c r="G20" s="113"/>
      <c r="H20" s="545"/>
    </row>
    <row r="21" spans="1:8" x14ac:dyDescent="0.25">
      <c r="B21" s="115"/>
      <c r="C21" s="115"/>
      <c r="D21" s="1295"/>
      <c r="E21" s="544"/>
      <c r="F21" s="1295"/>
      <c r="G21" s="113"/>
      <c r="H21" s="1295"/>
    </row>
    <row r="22" spans="1:8" x14ac:dyDescent="0.25">
      <c r="B22" s="115"/>
      <c r="C22" s="115"/>
      <c r="D22" s="1295"/>
      <c r="E22" s="544"/>
      <c r="F22" s="1295"/>
      <c r="G22" s="113"/>
      <c r="H22" s="1295"/>
    </row>
    <row r="23" spans="1:8" x14ac:dyDescent="0.25">
      <c r="B23" s="115"/>
      <c r="C23" s="115"/>
      <c r="D23" s="1295"/>
      <c r="E23" s="544"/>
      <c r="F23" s="1295"/>
      <c r="G23" s="113"/>
      <c r="H23" s="1295"/>
    </row>
    <row r="24" spans="1:8" x14ac:dyDescent="0.25">
      <c r="B24" s="115"/>
      <c r="C24" s="115"/>
      <c r="D24" s="1295"/>
      <c r="E24" s="544"/>
      <c r="F24" s="1295"/>
      <c r="G24" s="113"/>
      <c r="H24" s="544"/>
    </row>
    <row r="25" spans="1:8" x14ac:dyDescent="0.25">
      <c r="B25" s="115"/>
      <c r="C25" s="115"/>
      <c r="D25" s="1295"/>
      <c r="E25" s="544"/>
      <c r="F25" s="1295"/>
      <c r="G25" s="113"/>
      <c r="H25" s="544"/>
    </row>
    <row r="26" spans="1:8" x14ac:dyDescent="0.25">
      <c r="B26" s="115"/>
      <c r="C26" s="115"/>
      <c r="D26" s="1295"/>
      <c r="E26" s="544"/>
      <c r="F26" s="1295"/>
      <c r="G26" s="113"/>
      <c r="H26" s="1295"/>
    </row>
    <row r="27" spans="1:8" x14ac:dyDescent="0.25">
      <c r="B27" s="115"/>
      <c r="C27" s="115"/>
      <c r="D27" s="1295"/>
      <c r="E27" s="544"/>
      <c r="F27" s="1295"/>
      <c r="G27" s="113"/>
      <c r="H27" s="1295"/>
    </row>
    <row r="28" spans="1:8" x14ac:dyDescent="0.25">
      <c r="B28" s="115"/>
      <c r="C28" s="115"/>
      <c r="D28" s="1295"/>
      <c r="E28" s="544"/>
      <c r="F28" s="1295"/>
      <c r="G28" s="113"/>
      <c r="H28" s="544"/>
    </row>
    <row r="29" spans="1:8" x14ac:dyDescent="0.25">
      <c r="B29" s="115"/>
      <c r="C29" s="115"/>
      <c r="D29" s="1295"/>
      <c r="E29" s="544"/>
      <c r="F29" s="1295"/>
      <c r="G29" s="113"/>
      <c r="H29" s="1295"/>
    </row>
    <row r="30" spans="1:8" x14ac:dyDescent="0.25">
      <c r="B30" s="115"/>
      <c r="C30" s="115"/>
      <c r="D30" s="1295"/>
      <c r="E30" s="544"/>
      <c r="F30" s="1295"/>
      <c r="G30" s="113"/>
      <c r="H30" s="1295"/>
    </row>
    <row r="31" spans="1:8" x14ac:dyDescent="0.25">
      <c r="B31" s="115"/>
      <c r="C31" s="115"/>
      <c r="D31" s="1295"/>
      <c r="E31" s="544"/>
      <c r="F31" s="1295"/>
      <c r="G31" s="113"/>
      <c r="H31" s="1295"/>
    </row>
    <row r="32" spans="1:8" x14ac:dyDescent="0.25">
      <c r="B32" s="115"/>
      <c r="C32" s="115"/>
      <c r="D32" s="1295"/>
      <c r="E32" s="544"/>
      <c r="F32" s="1295"/>
      <c r="G32" s="113"/>
      <c r="H32" s="1295"/>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296"/>
      <c r="E39" s="1294"/>
      <c r="F39" s="1296"/>
      <c r="G39" s="123"/>
      <c r="H39" s="1294"/>
    </row>
    <row r="40" spans="1:8" x14ac:dyDescent="0.25">
      <c r="B40" s="911"/>
      <c r="C40" s="911"/>
      <c r="D40" s="914"/>
      <c r="E40" s="238"/>
      <c r="F40" s="914"/>
      <c r="G40" s="910"/>
      <c r="H40" s="238"/>
    </row>
    <row r="41" spans="1:8" x14ac:dyDescent="0.25">
      <c r="B41" s="122"/>
      <c r="C41" s="122"/>
      <c r="D41" s="1296"/>
      <c r="E41" s="1294"/>
      <c r="F41" s="1296"/>
      <c r="G41" s="123"/>
      <c r="H41" s="1294"/>
    </row>
    <row r="42" spans="1:8" x14ac:dyDescent="0.25">
      <c r="B42" s="122"/>
      <c r="C42" s="122"/>
      <c r="D42" s="1293"/>
      <c r="E42" s="1295"/>
      <c r="F42" s="1293"/>
      <c r="G42" s="123"/>
      <c r="H42" s="1295"/>
    </row>
    <row r="43" spans="1:8" x14ac:dyDescent="0.25">
      <c r="B43" s="122"/>
      <c r="C43" s="122"/>
      <c r="D43" s="1293"/>
      <c r="E43" s="1295"/>
      <c r="F43" s="1293"/>
      <c r="G43" s="123"/>
      <c r="H43" s="1295"/>
    </row>
    <row r="44" spans="1:8" x14ac:dyDescent="0.25">
      <c r="B44" s="122"/>
      <c r="C44" s="122"/>
      <c r="D44" s="1293"/>
      <c r="E44" s="1295"/>
      <c r="F44" s="1293"/>
      <c r="G44" s="123"/>
      <c r="H44" s="1295"/>
    </row>
    <row r="45" spans="1:8" x14ac:dyDescent="0.25">
      <c r="B45" s="122"/>
      <c r="C45" s="122"/>
      <c r="D45" s="1293"/>
      <c r="E45" s="1295"/>
      <c r="F45" s="1293"/>
      <c r="G45" s="123"/>
      <c r="H45" s="1295"/>
    </row>
    <row r="46" spans="1:8" x14ac:dyDescent="0.25">
      <c r="B46" s="122"/>
      <c r="C46" s="122"/>
      <c r="D46" s="1293"/>
      <c r="E46" s="1295"/>
      <c r="F46" s="1293"/>
      <c r="G46" s="123"/>
      <c r="H46" s="1295"/>
    </row>
    <row r="47" spans="1:8" x14ac:dyDescent="0.25">
      <c r="B47" s="122"/>
      <c r="C47" s="122"/>
      <c r="D47" s="1293"/>
      <c r="E47" s="1295"/>
      <c r="F47" s="1293"/>
      <c r="G47" s="123"/>
      <c r="H47" s="1295"/>
    </row>
    <row r="48" spans="1:8" x14ac:dyDescent="0.25">
      <c r="B48" s="122"/>
      <c r="C48" s="122"/>
      <c r="D48" s="1293"/>
      <c r="E48" s="1295"/>
      <c r="F48" s="1293"/>
      <c r="G48" s="123"/>
      <c r="H48" s="1295"/>
    </row>
    <row r="49" spans="2:8" x14ac:dyDescent="0.25">
      <c r="B49" s="122"/>
      <c r="C49" s="122"/>
      <c r="D49" s="1296"/>
      <c r="E49" s="1294"/>
      <c r="F49" s="1296"/>
      <c r="G49" s="123"/>
      <c r="H49" s="1294"/>
    </row>
    <row r="50" spans="2:8" x14ac:dyDescent="0.25">
      <c r="B50" s="122"/>
      <c r="C50" s="122"/>
      <c r="D50" s="1296"/>
      <c r="E50" s="1294"/>
      <c r="F50" s="1294"/>
      <c r="G50" s="123"/>
      <c r="H50" s="1294"/>
    </row>
    <row r="51" spans="2:8" x14ac:dyDescent="0.25">
      <c r="B51" s="122"/>
      <c r="C51" s="122"/>
      <c r="D51" s="1296"/>
      <c r="E51" s="1294"/>
      <c r="F51" s="1294"/>
      <c r="G51" s="123"/>
      <c r="H51" s="1294"/>
    </row>
    <row r="52" spans="2:8" x14ac:dyDescent="0.25">
      <c r="B52" s="122"/>
      <c r="C52" s="122"/>
      <c r="D52" s="85"/>
      <c r="E52" s="164"/>
      <c r="F52" s="85"/>
      <c r="G52" s="123"/>
      <c r="H52" s="164"/>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296"/>
      <c r="E55" s="1294"/>
      <c r="F55" s="1296"/>
      <c r="G55" s="123"/>
      <c r="H55" s="1294"/>
    </row>
    <row r="56" spans="2:8" x14ac:dyDescent="0.25">
      <c r="B56" s="122"/>
      <c r="C56" s="122"/>
      <c r="D56" s="1296"/>
      <c r="E56" s="1294"/>
      <c r="F56" s="1296"/>
      <c r="G56" s="123"/>
      <c r="H56" s="1294"/>
    </row>
    <row r="57" spans="2:8" x14ac:dyDescent="0.25">
      <c r="B57" s="122"/>
      <c r="C57" s="122"/>
      <c r="D57" s="1296"/>
      <c r="E57" s="1294"/>
      <c r="F57" s="1296"/>
      <c r="G57" s="123"/>
      <c r="H57" s="1294"/>
    </row>
    <row r="58" spans="2:8" x14ac:dyDescent="0.25">
      <c r="B58" s="122"/>
      <c r="C58" s="122"/>
      <c r="D58" s="1296"/>
      <c r="E58" s="1294"/>
      <c r="F58" s="1296"/>
      <c r="G58" s="123"/>
      <c r="H58" s="1294"/>
    </row>
    <row r="59" spans="2:8" x14ac:dyDescent="0.25">
      <c r="B59" s="122"/>
      <c r="C59" s="122"/>
      <c r="D59" s="1296"/>
      <c r="E59" s="1294"/>
      <c r="F59" s="1296"/>
      <c r="G59" s="123"/>
      <c r="H59" s="1294"/>
    </row>
    <row r="60" spans="2:8" x14ac:dyDescent="0.25">
      <c r="B60" s="122"/>
      <c r="C60" s="122"/>
      <c r="D60" s="1296"/>
      <c r="E60" s="1294"/>
      <c r="F60" s="1296"/>
      <c r="G60" s="123"/>
      <c r="H60" s="1294"/>
    </row>
    <row r="61" spans="2:8" x14ac:dyDescent="0.25">
      <c r="B61" s="122"/>
      <c r="C61" s="122"/>
      <c r="D61" s="1296"/>
      <c r="E61" s="1294"/>
      <c r="F61" s="1296"/>
      <c r="G61" s="123"/>
      <c r="H61" s="1294"/>
    </row>
    <row r="62" spans="2:8" x14ac:dyDescent="0.25">
      <c r="B62" s="122"/>
      <c r="C62" s="122"/>
      <c r="D62" s="1296"/>
      <c r="E62" s="1294"/>
      <c r="F62" s="1296"/>
      <c r="G62" s="123"/>
      <c r="H62" s="1294"/>
    </row>
    <row r="63" spans="2:8" x14ac:dyDescent="0.25">
      <c r="B63" s="122"/>
      <c r="C63" s="122"/>
      <c r="D63" s="1296"/>
      <c r="E63" s="1294"/>
      <c r="F63" s="1296"/>
      <c r="G63" s="123"/>
      <c r="H63" s="1294"/>
    </row>
    <row r="64" spans="2:8" x14ac:dyDescent="0.25">
      <c r="B64" s="122"/>
      <c r="C64" s="122"/>
      <c r="D64" s="1293"/>
      <c r="E64" s="1295"/>
      <c r="F64" s="1293"/>
      <c r="G64" s="123"/>
      <c r="H64" s="1295"/>
    </row>
    <row r="65" spans="1:8" x14ac:dyDescent="0.25">
      <c r="B65" s="122"/>
      <c r="C65" s="122"/>
      <c r="D65" s="1293"/>
      <c r="E65" s="1295"/>
      <c r="F65" s="1293"/>
      <c r="G65" s="123"/>
      <c r="H65" s="1295"/>
    </row>
    <row r="66" spans="1:8" x14ac:dyDescent="0.25">
      <c r="B66" s="122"/>
      <c r="C66" s="122"/>
      <c r="D66" s="1293"/>
      <c r="E66" s="1295"/>
      <c r="F66" s="1293"/>
      <c r="G66" s="123"/>
      <c r="H66" s="1295"/>
    </row>
    <row r="67" spans="1:8" x14ac:dyDescent="0.25">
      <c r="B67" s="122"/>
      <c r="C67" s="122"/>
      <c r="D67" s="1293"/>
      <c r="E67" s="1295"/>
      <c r="F67" s="1293"/>
      <c r="G67" s="123"/>
      <c r="H67" s="1295"/>
    </row>
    <row r="68" spans="1:8" x14ac:dyDescent="0.25">
      <c r="B68" s="122"/>
      <c r="C68" s="122"/>
      <c r="D68" s="1293"/>
      <c r="E68" s="1295"/>
      <c r="F68" s="1293"/>
      <c r="G68" s="123"/>
      <c r="H68" s="1295"/>
    </row>
    <row r="69" spans="1:8" x14ac:dyDescent="0.25">
      <c r="B69" s="122"/>
      <c r="C69" s="122"/>
      <c r="D69" s="1293"/>
      <c r="E69" s="1295"/>
      <c r="F69" s="1293"/>
      <c r="G69" s="123"/>
      <c r="H69" s="1295"/>
    </row>
    <row r="70" spans="1:8" x14ac:dyDescent="0.25">
      <c r="A70" s="184"/>
      <c r="B70" s="332"/>
      <c r="C70" s="332"/>
      <c r="D70" s="99"/>
      <c r="E70" s="99"/>
      <c r="F70" s="99"/>
      <c r="G70" s="333"/>
      <c r="H70" s="99"/>
    </row>
    <row r="71" spans="1:8" x14ac:dyDescent="0.25">
      <c r="A71" s="128" t="s">
        <v>32</v>
      </c>
      <c r="B71" s="122"/>
      <c r="C71" s="122"/>
      <c r="D71" s="1296"/>
      <c r="E71" s="260"/>
      <c r="F71" s="1296"/>
      <c r="G71" s="123"/>
      <c r="H71" s="1294"/>
    </row>
    <row r="72" spans="1:8" x14ac:dyDescent="0.25">
      <c r="B72" s="922"/>
      <c r="C72" s="922"/>
      <c r="D72" s="547"/>
      <c r="E72" s="547"/>
      <c r="F72" s="547"/>
      <c r="G72" s="921"/>
      <c r="H72" s="572"/>
    </row>
    <row r="73" spans="1:8" x14ac:dyDescent="0.25">
      <c r="B73" s="922"/>
      <c r="C73" s="922"/>
      <c r="D73" s="867"/>
      <c r="E73" s="935"/>
      <c r="F73" s="547"/>
      <c r="G73" s="921"/>
      <c r="H73" s="572"/>
    </row>
    <row r="74" spans="1:8" x14ac:dyDescent="0.25">
      <c r="B74" s="922"/>
      <c r="C74" s="922"/>
      <c r="D74" s="547"/>
      <c r="E74" s="547"/>
      <c r="F74" s="547"/>
      <c r="G74" s="921"/>
      <c r="H74" s="572"/>
    </row>
    <row r="75" spans="1:8" x14ac:dyDescent="0.25">
      <c r="B75" s="922"/>
      <c r="C75" s="922"/>
      <c r="D75" s="547"/>
      <c r="E75" s="547"/>
      <c r="F75" s="547"/>
      <c r="G75" s="921"/>
      <c r="H75" s="572"/>
    </row>
    <row r="76" spans="1:8" x14ac:dyDescent="0.25">
      <c r="B76" s="922"/>
      <c r="C76" s="922"/>
      <c r="D76" s="547"/>
      <c r="E76" s="547"/>
      <c r="F76" s="547"/>
      <c r="G76" s="921"/>
      <c r="H76" s="572"/>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58"/>
      <c r="C84" s="958"/>
      <c r="D84" s="959"/>
      <c r="E84" s="960"/>
      <c r="F84" s="959"/>
      <c r="G84" s="957"/>
      <c r="H84" s="960"/>
    </row>
    <row r="85" spans="1:8" x14ac:dyDescent="0.25">
      <c r="B85" s="964"/>
      <c r="C85" s="964"/>
      <c r="D85" s="959"/>
      <c r="E85" s="960"/>
      <c r="F85" s="959"/>
      <c r="G85" s="971"/>
      <c r="H85" s="960"/>
    </row>
    <row r="86" spans="1:8" x14ac:dyDescent="0.25">
      <c r="B86" s="911"/>
      <c r="C86" s="911"/>
      <c r="D86" s="547"/>
      <c r="E86" s="547"/>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122"/>
      <c r="C90" s="122"/>
      <c r="D90" s="1293"/>
      <c r="E90" s="546"/>
      <c r="F90" s="1293"/>
      <c r="G90" s="123"/>
      <c r="H90" s="1295"/>
    </row>
    <row r="91" spans="1:8" x14ac:dyDescent="0.25">
      <c r="A91" s="184"/>
      <c r="B91" s="332"/>
      <c r="C91" s="332"/>
      <c r="D91" s="99"/>
      <c r="E91" s="99"/>
      <c r="F91" s="99"/>
      <c r="G91" s="333"/>
      <c r="H91" s="99"/>
    </row>
    <row r="92" spans="1:8" x14ac:dyDescent="0.25">
      <c r="A92" s="128" t="s">
        <v>10521</v>
      </c>
      <c r="B92" s="552"/>
      <c r="C92" s="552"/>
      <c r="D92" s="547"/>
      <c r="E92" s="547"/>
      <c r="F92" s="547"/>
      <c r="G92" s="123"/>
      <c r="H92" s="547"/>
    </row>
    <row r="93" spans="1:8" x14ac:dyDescent="0.25">
      <c r="B93" s="581"/>
      <c r="C93" s="581"/>
      <c r="D93" s="1293"/>
      <c r="E93" s="1293"/>
      <c r="F93" s="1293"/>
      <c r="G93" s="682"/>
      <c r="H93" s="1293"/>
    </row>
    <row r="94" spans="1:8" x14ac:dyDescent="0.25">
      <c r="B94" s="911"/>
      <c r="C94" s="911"/>
      <c r="D94" s="935"/>
      <c r="E94" s="935"/>
      <c r="F94" s="935"/>
      <c r="G94" s="1106"/>
      <c r="H94" s="935"/>
    </row>
    <row r="95" spans="1:8" x14ac:dyDescent="0.25">
      <c r="B95" s="911"/>
      <c r="C95" s="911"/>
      <c r="D95" s="935"/>
      <c r="E95" s="935"/>
      <c r="F95" s="935"/>
      <c r="G95" s="1106"/>
      <c r="H95" s="935"/>
    </row>
    <row r="96" spans="1:8" x14ac:dyDescent="0.25">
      <c r="B96" s="911"/>
      <c r="C96" s="911"/>
      <c r="D96" s="935"/>
      <c r="E96" s="935"/>
      <c r="F96" s="935"/>
      <c r="G96" s="1106"/>
      <c r="H96" s="935"/>
    </row>
    <row r="97" spans="1:8" x14ac:dyDescent="0.25">
      <c r="B97" s="581"/>
      <c r="C97" s="581"/>
      <c r="D97" s="1293"/>
      <c r="E97" s="1293"/>
      <c r="F97" s="1293"/>
      <c r="G97" s="682"/>
      <c r="H97" s="1293"/>
    </row>
    <row r="98" spans="1:8" x14ac:dyDescent="0.25">
      <c r="B98" s="581"/>
      <c r="C98" s="581"/>
      <c r="D98" s="1293"/>
      <c r="E98" s="1293"/>
      <c r="F98" s="1293"/>
      <c r="G98" s="682"/>
      <c r="H98" s="1293"/>
    </row>
    <row r="99" spans="1:8" x14ac:dyDescent="0.25">
      <c r="B99" s="911">
        <v>43895</v>
      </c>
      <c r="C99" s="911">
        <v>43895</v>
      </c>
      <c r="D99" s="935" t="s">
        <v>4129</v>
      </c>
      <c r="E99" s="935" t="s">
        <v>1938</v>
      </c>
      <c r="F99" s="935" t="s">
        <v>254</v>
      </c>
      <c r="G99" s="1106">
        <v>61</v>
      </c>
      <c r="H99" s="935" t="s">
        <v>16415</v>
      </c>
    </row>
    <row r="100" spans="1:8" x14ac:dyDescent="0.25">
      <c r="B100" s="911">
        <v>43898</v>
      </c>
      <c r="C100" s="911">
        <v>43901</v>
      </c>
      <c r="D100" s="935" t="s">
        <v>13083</v>
      </c>
      <c r="E100" s="935" t="s">
        <v>13095</v>
      </c>
      <c r="F100" s="935" t="s">
        <v>16421</v>
      </c>
      <c r="G100" s="1106">
        <v>995.96</v>
      </c>
      <c r="H100" s="935" t="s">
        <v>11071</v>
      </c>
    </row>
    <row r="101" spans="1:8" x14ac:dyDescent="0.25">
      <c r="B101" s="911">
        <v>43897</v>
      </c>
      <c r="C101" s="911">
        <v>43901</v>
      </c>
      <c r="D101" s="935" t="s">
        <v>13077</v>
      </c>
      <c r="E101" s="935" t="s">
        <v>13078</v>
      </c>
      <c r="F101" s="935" t="s">
        <v>317</v>
      </c>
      <c r="G101" s="1106">
        <v>1316.12</v>
      </c>
      <c r="H101" s="935" t="s">
        <v>15305</v>
      </c>
    </row>
    <row r="102" spans="1:8" x14ac:dyDescent="0.25">
      <c r="B102" s="911">
        <v>43903</v>
      </c>
      <c r="C102" s="911">
        <v>43905</v>
      </c>
      <c r="D102" s="935" t="s">
        <v>12715</v>
      </c>
      <c r="E102" s="935" t="s">
        <v>16432</v>
      </c>
      <c r="F102" s="935" t="s">
        <v>12720</v>
      </c>
      <c r="G102" s="1106">
        <v>1292.94</v>
      </c>
      <c r="H102" s="935" t="s">
        <v>16434</v>
      </c>
    </row>
    <row r="103" spans="1:8" x14ac:dyDescent="0.25">
      <c r="B103" s="581"/>
      <c r="C103" s="581"/>
      <c r="D103" s="1293"/>
      <c r="E103" s="1293"/>
      <c r="F103" s="1293"/>
      <c r="G103" s="682"/>
      <c r="H103" s="1293"/>
    </row>
    <row r="104" spans="1:8" x14ac:dyDescent="0.25">
      <c r="B104" s="581"/>
      <c r="C104" s="660"/>
      <c r="D104" s="1296"/>
      <c r="E104" s="1296"/>
      <c r="F104" s="1296"/>
      <c r="G104" s="682"/>
      <c r="H104" s="1296"/>
    </row>
    <row r="105" spans="1:8" x14ac:dyDescent="0.25">
      <c r="B105" s="1292"/>
      <c r="C105" s="1292"/>
      <c r="D105" s="1293"/>
      <c r="E105" s="1293"/>
      <c r="F105" s="1293"/>
      <c r="G105" s="682"/>
      <c r="H105" s="1293"/>
    </row>
    <row r="106" spans="1:8" x14ac:dyDescent="0.25">
      <c r="B106" s="1292"/>
      <c r="C106" s="1292"/>
      <c r="D106" s="1293"/>
      <c r="E106" s="1293"/>
      <c r="F106" s="1293"/>
      <c r="G106" s="682"/>
      <c r="H106" s="1293"/>
    </row>
    <row r="107" spans="1:8" x14ac:dyDescent="0.25">
      <c r="B107" s="581"/>
      <c r="C107" s="581"/>
      <c r="D107" s="1296"/>
      <c r="E107" s="1296"/>
      <c r="F107" s="1296"/>
      <c r="G107" s="682"/>
      <c r="H107" s="1296"/>
    </row>
    <row r="108" spans="1:8" x14ac:dyDescent="0.25">
      <c r="B108" s="911"/>
      <c r="C108" s="911"/>
      <c r="D108" s="547"/>
      <c r="E108" s="935"/>
      <c r="F108" s="547"/>
      <c r="G108" s="969"/>
      <c r="H108" s="935"/>
    </row>
    <row r="109" spans="1:8" x14ac:dyDescent="0.25">
      <c r="B109" s="911"/>
      <c r="C109" s="911"/>
      <c r="D109" s="547"/>
      <c r="E109" s="935"/>
      <c r="F109" s="935"/>
      <c r="G109" s="969"/>
      <c r="H109" s="547"/>
    </row>
    <row r="110" spans="1:8" x14ac:dyDescent="0.25">
      <c r="B110" s="551"/>
      <c r="C110" s="552"/>
      <c r="D110" s="548"/>
      <c r="E110" s="548"/>
      <c r="F110" s="548"/>
      <c r="G110" s="123"/>
      <c r="H110" s="548"/>
    </row>
    <row r="111" spans="1:8" x14ac:dyDescent="0.25">
      <c r="B111" s="552"/>
      <c r="C111" s="552"/>
      <c r="D111" s="548"/>
      <c r="E111" s="548"/>
      <c r="F111" s="548"/>
      <c r="G111" s="123"/>
      <c r="H111" s="548"/>
    </row>
    <row r="112" spans="1:8" x14ac:dyDescent="0.25">
      <c r="A112" s="184"/>
      <c r="B112" s="332"/>
      <c r="C112" s="332"/>
      <c r="D112" s="99"/>
      <c r="E112" s="99"/>
      <c r="F112" s="99"/>
      <c r="G112" s="333"/>
      <c r="H112" s="99"/>
    </row>
    <row r="113" spans="1:8" x14ac:dyDescent="0.25">
      <c r="A113" s="128" t="s">
        <v>29</v>
      </c>
      <c r="B113" s="122"/>
      <c r="C113" s="126"/>
      <c r="D113" s="1296"/>
      <c r="E113" s="1294"/>
      <c r="F113" s="1296"/>
      <c r="G113" s="25"/>
      <c r="H113" s="1294"/>
    </row>
    <row r="114" spans="1:8" x14ac:dyDescent="0.25">
      <c r="B114" s="122"/>
      <c r="C114" s="126"/>
      <c r="D114" s="1301"/>
      <c r="E114" s="1303"/>
      <c r="F114" s="1301"/>
      <c r="G114" s="25"/>
      <c r="H114" s="1303"/>
    </row>
    <row r="115" spans="1:8" x14ac:dyDescent="0.25">
      <c r="B115" s="122"/>
      <c r="C115" s="126"/>
      <c r="D115" s="1301"/>
      <c r="E115" s="1303"/>
      <c r="F115" s="1301"/>
      <c r="G115" s="25"/>
      <c r="H115" s="1303"/>
    </row>
    <row r="116" spans="1:8" x14ac:dyDescent="0.25">
      <c r="B116" s="122"/>
      <c r="C116" s="126"/>
      <c r="D116" s="1301"/>
      <c r="E116" s="1303"/>
      <c r="F116" s="1301"/>
      <c r="G116" s="25"/>
      <c r="H116" s="1303"/>
    </row>
    <row r="117" spans="1:8" x14ac:dyDescent="0.25">
      <c r="B117" s="122"/>
      <c r="C117" s="126"/>
      <c r="D117" s="1301"/>
      <c r="E117" s="1303"/>
      <c r="F117" s="1301"/>
      <c r="G117" s="25"/>
      <c r="H117" s="1303"/>
    </row>
    <row r="118" spans="1:8" x14ac:dyDescent="0.25">
      <c r="B118" s="122"/>
      <c r="C118" s="126"/>
      <c r="D118" s="1301"/>
      <c r="E118" s="1303"/>
      <c r="F118" s="1301"/>
      <c r="G118" s="25"/>
      <c r="H118" s="1303"/>
    </row>
    <row r="119" spans="1:8" x14ac:dyDescent="0.25">
      <c r="B119" s="122"/>
      <c r="C119" s="126"/>
      <c r="D119" s="1301"/>
      <c r="E119" s="1303"/>
      <c r="F119" s="1301"/>
      <c r="G119" s="25"/>
      <c r="H119" s="1303"/>
    </row>
    <row r="120" spans="1:8" x14ac:dyDescent="0.25">
      <c r="B120" s="122"/>
      <c r="C120" s="126"/>
      <c r="D120" s="1301"/>
      <c r="E120" s="1303"/>
      <c r="F120" s="1301"/>
      <c r="G120" s="25"/>
      <c r="H120" s="1303"/>
    </row>
    <row r="121" spans="1:8" x14ac:dyDescent="0.25">
      <c r="B121" s="122"/>
      <c r="C121" s="126"/>
      <c r="D121" s="1301"/>
      <c r="E121" s="1303"/>
      <c r="F121" s="1301"/>
      <c r="G121" s="25"/>
      <c r="H121" s="1303"/>
    </row>
    <row r="122" spans="1:8" x14ac:dyDescent="0.25">
      <c r="B122" s="122"/>
      <c r="C122" s="126"/>
      <c r="D122" s="1301"/>
      <c r="E122" s="1303"/>
      <c r="F122" s="1301"/>
      <c r="G122" s="25"/>
      <c r="H122" s="1303"/>
    </row>
    <row r="123" spans="1:8" x14ac:dyDescent="0.25">
      <c r="B123" s="122"/>
      <c r="C123" s="126"/>
      <c r="D123" s="1301"/>
      <c r="E123" s="1303"/>
      <c r="F123" s="1301"/>
      <c r="G123" s="25"/>
      <c r="H123" s="1303"/>
    </row>
    <row r="124" spans="1:8" x14ac:dyDescent="0.25">
      <c r="B124" s="122"/>
      <c r="C124" s="126"/>
      <c r="D124" s="1301"/>
      <c r="E124" s="1303"/>
      <c r="F124" s="1301"/>
      <c r="G124" s="25"/>
      <c r="H124" s="1303"/>
    </row>
    <row r="125" spans="1:8" x14ac:dyDescent="0.25">
      <c r="A125" s="184"/>
      <c r="B125" s="332"/>
      <c r="C125" s="332"/>
      <c r="D125" s="99"/>
      <c r="E125" s="99"/>
      <c r="F125" s="99"/>
      <c r="G125" s="333"/>
      <c r="H125" s="99"/>
    </row>
    <row r="126" spans="1:8" x14ac:dyDescent="0.25">
      <c r="A126" s="128" t="s">
        <v>13383</v>
      </c>
      <c r="B126" s="581"/>
      <c r="C126" s="581"/>
      <c r="D126" s="1294"/>
      <c r="E126" s="1294"/>
      <c r="F126" s="1296"/>
      <c r="G126" s="1291"/>
      <c r="H126" s="1294"/>
    </row>
    <row r="127" spans="1:8" x14ac:dyDescent="0.25">
      <c r="B127" s="995"/>
      <c r="C127" s="911"/>
      <c r="D127" s="572"/>
      <c r="E127" s="572"/>
      <c r="F127" s="547"/>
      <c r="G127" s="942"/>
      <c r="H127" s="572"/>
    </row>
    <row r="128" spans="1:8" x14ac:dyDescent="0.25">
      <c r="B128" s="995"/>
      <c r="C128" s="911"/>
      <c r="D128" s="572"/>
      <c r="E128" s="572"/>
      <c r="F128" s="547"/>
      <c r="G128" s="942"/>
      <c r="H128" s="572"/>
    </row>
    <row r="129" spans="1:8" x14ac:dyDescent="0.25">
      <c r="B129" s="995"/>
      <c r="C129" s="911"/>
      <c r="D129" s="572"/>
      <c r="E129" s="572"/>
      <c r="F129" s="547"/>
      <c r="G129" s="942"/>
      <c r="H129" s="572"/>
    </row>
    <row r="130" spans="1:8" x14ac:dyDescent="0.25">
      <c r="B130" s="995"/>
      <c r="C130" s="911"/>
      <c r="D130" s="572"/>
      <c r="E130" s="572"/>
      <c r="F130" s="547"/>
      <c r="G130" s="942"/>
      <c r="H130" s="572"/>
    </row>
    <row r="131" spans="1:8" x14ac:dyDescent="0.25">
      <c r="B131" s="995"/>
      <c r="C131" s="911"/>
      <c r="D131" s="572"/>
      <c r="E131" s="572"/>
      <c r="F131" s="547"/>
      <c r="G131" s="942"/>
      <c r="H131" s="572"/>
    </row>
    <row r="132" spans="1:8" x14ac:dyDescent="0.25">
      <c r="B132" s="995"/>
      <c r="C132" s="911"/>
      <c r="D132" s="572"/>
      <c r="E132" s="572"/>
      <c r="F132" s="547"/>
      <c r="G132" s="942"/>
      <c r="H132" s="572"/>
    </row>
    <row r="133" spans="1:8" x14ac:dyDescent="0.25">
      <c r="B133" s="995"/>
      <c r="C133" s="911"/>
      <c r="D133" s="572"/>
      <c r="E133" s="572"/>
      <c r="F133" s="547"/>
      <c r="G133" s="942"/>
      <c r="H133" s="572"/>
    </row>
    <row r="134" spans="1:8" x14ac:dyDescent="0.25">
      <c r="B134" s="581"/>
      <c r="C134" s="581"/>
      <c r="D134" s="1294"/>
      <c r="E134" s="1294"/>
      <c r="F134" s="1296"/>
      <c r="G134" s="1291"/>
      <c r="H134" s="1294"/>
    </row>
    <row r="135" spans="1:8" x14ac:dyDescent="0.25">
      <c r="B135" s="122"/>
      <c r="C135" s="122"/>
      <c r="D135" s="1294"/>
      <c r="E135" s="1294"/>
      <c r="F135" s="1296"/>
      <c r="G135" s="123"/>
      <c r="H135" s="1294"/>
    </row>
    <row r="136" spans="1:8" x14ac:dyDescent="0.25">
      <c r="A136" s="184"/>
      <c r="B136" s="332"/>
      <c r="C136" s="332"/>
      <c r="D136" s="99"/>
      <c r="E136" s="99"/>
      <c r="F136" s="99"/>
      <c r="G136" s="333"/>
      <c r="H136" s="99"/>
    </row>
    <row r="137" spans="1:8" x14ac:dyDescent="0.25">
      <c r="A137" s="128" t="s">
        <v>7352</v>
      </c>
      <c r="B137" s="122"/>
      <c r="C137" s="122"/>
      <c r="D137" s="1293"/>
      <c r="E137" s="1295"/>
      <c r="F137" s="1293"/>
      <c r="G137" s="123"/>
      <c r="H137" s="1295"/>
    </row>
    <row r="138" spans="1:8" x14ac:dyDescent="0.25">
      <c r="B138" s="941"/>
      <c r="C138" s="941"/>
      <c r="D138" s="936"/>
      <c r="E138" s="821"/>
      <c r="F138" s="936"/>
      <c r="G138" s="944"/>
      <c r="H138" s="821"/>
    </row>
    <row r="139" spans="1:8" x14ac:dyDescent="0.25">
      <c r="B139" s="941"/>
      <c r="C139" s="941"/>
      <c r="D139" s="936"/>
      <c r="E139" s="821"/>
      <c r="F139" s="936"/>
      <c r="G139" s="944"/>
      <c r="H139" s="821"/>
    </row>
    <row r="140" spans="1:8" x14ac:dyDescent="0.25">
      <c r="B140" s="941"/>
      <c r="C140" s="941"/>
      <c r="D140" s="936"/>
      <c r="E140" s="821"/>
      <c r="F140" s="936"/>
      <c r="G140" s="944"/>
      <c r="H140" s="821"/>
    </row>
    <row r="141" spans="1:8" x14ac:dyDescent="0.25">
      <c r="B141" s="122"/>
      <c r="C141" s="122"/>
      <c r="D141" s="1293"/>
      <c r="E141" s="1295"/>
      <c r="F141" s="1293"/>
      <c r="G141" s="123"/>
      <c r="H141" s="1295"/>
    </row>
    <row r="142" spans="1:8" x14ac:dyDescent="0.25">
      <c r="B142" s="122"/>
      <c r="C142" s="122"/>
      <c r="D142" s="1293"/>
      <c r="E142" s="1295"/>
      <c r="F142" s="1293"/>
      <c r="G142" s="123"/>
      <c r="H142" s="1295"/>
    </row>
    <row r="143" spans="1:8" x14ac:dyDescent="0.25">
      <c r="B143" s="122"/>
      <c r="C143" s="122"/>
      <c r="D143" s="1293"/>
      <c r="E143" s="1295"/>
      <c r="F143" s="1293"/>
      <c r="G143" s="123"/>
      <c r="H143" s="1295"/>
    </row>
    <row r="144" spans="1:8" x14ac:dyDescent="0.25">
      <c r="B144" s="122"/>
      <c r="C144" s="122"/>
      <c r="D144" s="1293"/>
      <c r="E144" s="1295"/>
      <c r="F144" s="1296"/>
      <c r="G144" s="123"/>
      <c r="H144" s="1295"/>
    </row>
    <row r="145" spans="1:10" x14ac:dyDescent="0.25">
      <c r="B145" s="122"/>
      <c r="C145" s="122"/>
      <c r="D145" s="1293"/>
      <c r="E145" s="1295"/>
      <c r="F145" s="1293"/>
      <c r="G145" s="123"/>
      <c r="H145" s="1295"/>
    </row>
    <row r="146" spans="1:10" x14ac:dyDescent="0.25">
      <c r="B146" s="122"/>
      <c r="C146" s="122"/>
      <c r="D146" s="1293"/>
      <c r="E146" s="1295"/>
      <c r="F146" s="1293"/>
      <c r="G146" s="123"/>
      <c r="H146" s="1295"/>
    </row>
    <row r="147" spans="1:10" x14ac:dyDescent="0.25">
      <c r="B147" s="122"/>
      <c r="C147" s="122"/>
      <c r="D147" s="1293"/>
      <c r="E147" s="1295"/>
      <c r="F147" s="1293"/>
      <c r="G147" s="123"/>
      <c r="H147" s="1293"/>
    </row>
    <row r="148" spans="1:10" x14ac:dyDescent="0.25">
      <c r="B148" s="122"/>
      <c r="C148" s="122"/>
      <c r="D148" s="1293"/>
      <c r="E148" s="1295"/>
      <c r="F148" s="1293"/>
      <c r="G148" s="123"/>
      <c r="H148" s="1293"/>
    </row>
    <row r="149" spans="1:10" x14ac:dyDescent="0.25">
      <c r="B149" s="122"/>
      <c r="C149" s="122"/>
      <c r="D149" s="1293"/>
      <c r="E149" s="1295"/>
      <c r="F149" s="1293"/>
      <c r="G149" s="123"/>
      <c r="H149" s="1293"/>
    </row>
    <row r="150" spans="1:10" x14ac:dyDescent="0.25">
      <c r="B150" s="122"/>
      <c r="C150" s="122"/>
      <c r="D150" s="1293"/>
      <c r="E150" s="1295"/>
      <c r="F150" s="1293"/>
      <c r="G150" s="123"/>
      <c r="H150" s="1293"/>
    </row>
    <row r="151" spans="1:10" x14ac:dyDescent="0.25">
      <c r="A151" s="184"/>
      <c r="B151" s="337"/>
      <c r="C151" s="337"/>
      <c r="D151" s="105"/>
      <c r="E151" s="105"/>
      <c r="F151" s="105"/>
      <c r="G151" s="338"/>
      <c r="H151" s="105"/>
    </row>
    <row r="152" spans="1:10" x14ac:dyDescent="0.25">
      <c r="A152" s="128" t="s">
        <v>13393</v>
      </c>
      <c r="B152" s="122"/>
      <c r="C152" s="122"/>
      <c r="D152" s="1293"/>
      <c r="E152" s="1295"/>
      <c r="F152" s="1293"/>
      <c r="G152" s="123"/>
      <c r="H152" s="1295"/>
    </row>
    <row r="153" spans="1:10" x14ac:dyDescent="0.25">
      <c r="B153" s="941"/>
      <c r="C153" s="941"/>
      <c r="D153" s="216"/>
      <c r="E153" s="216"/>
      <c r="F153" s="216"/>
      <c r="G153" s="944"/>
      <c r="H153" s="216"/>
      <c r="I153" s="936"/>
      <c r="J153" s="936"/>
    </row>
    <row r="154" spans="1:10" x14ac:dyDescent="0.25">
      <c r="B154" s="122"/>
      <c r="C154" s="122"/>
      <c r="D154" s="1293"/>
      <c r="E154" s="1295"/>
      <c r="F154" s="1293"/>
      <c r="G154" s="123"/>
      <c r="H154" s="1295"/>
    </row>
    <row r="155" spans="1:10" x14ac:dyDescent="0.25">
      <c r="A155" s="184"/>
      <c r="B155" s="337"/>
      <c r="C155" s="337"/>
      <c r="D155" s="105"/>
      <c r="E155" s="105"/>
      <c r="F155" s="105"/>
      <c r="G155" s="338"/>
      <c r="H155" s="105"/>
    </row>
    <row r="156" spans="1:10" x14ac:dyDescent="0.25">
      <c r="A156" s="128" t="s">
        <v>6335</v>
      </c>
      <c r="B156" s="115"/>
      <c r="C156" s="115"/>
      <c r="D156" s="1295"/>
      <c r="E156" s="1295"/>
      <c r="F156" s="1295"/>
      <c r="G156" s="113"/>
      <c r="H156" s="1295"/>
    </row>
    <row r="157" spans="1:10" x14ac:dyDescent="0.25">
      <c r="B157" s="115"/>
      <c r="C157" s="115"/>
      <c r="D157" s="1295"/>
      <c r="E157" s="1295"/>
      <c r="F157" s="1295"/>
      <c r="G157" s="113"/>
      <c r="H157" s="232"/>
    </row>
    <row r="158" spans="1:10" x14ac:dyDescent="0.25">
      <c r="B158" s="115"/>
      <c r="C158" s="115"/>
      <c r="D158" s="1295"/>
      <c r="E158" s="1295"/>
      <c r="F158" s="1295"/>
      <c r="G158" s="113"/>
      <c r="H158" s="1295"/>
    </row>
    <row r="159" spans="1:10" x14ac:dyDescent="0.25">
      <c r="B159" s="122"/>
      <c r="C159" s="122"/>
      <c r="D159" s="1293"/>
      <c r="E159" s="1295"/>
      <c r="F159" s="1293"/>
      <c r="G159" s="123"/>
      <c r="H159" s="1293"/>
    </row>
    <row r="160" spans="1:10" x14ac:dyDescent="0.25">
      <c r="B160" s="115"/>
      <c r="C160" s="115"/>
      <c r="D160" s="1295"/>
      <c r="E160" s="1295"/>
      <c r="F160" s="1295"/>
      <c r="G160" s="113"/>
      <c r="H160" s="1295"/>
    </row>
    <row r="161" spans="1:8" x14ac:dyDescent="0.25">
      <c r="B161" s="115"/>
      <c r="C161" s="115"/>
      <c r="D161" s="1295"/>
      <c r="E161" s="1295"/>
      <c r="F161" s="1295"/>
      <c r="G161" s="113"/>
      <c r="H161" s="1295"/>
    </row>
    <row r="162" spans="1:8" x14ac:dyDescent="0.25">
      <c r="A162" s="184"/>
      <c r="B162" s="332"/>
      <c r="C162" s="332"/>
      <c r="D162" s="99"/>
      <c r="E162" s="99"/>
      <c r="F162" s="99"/>
      <c r="G162" s="333"/>
      <c r="H162" s="99"/>
    </row>
    <row r="163" spans="1:8" x14ac:dyDescent="0.25">
      <c r="A163" s="128" t="s">
        <v>181</v>
      </c>
      <c r="B163" s="122"/>
      <c r="C163" s="122"/>
      <c r="D163" s="1293"/>
      <c r="E163" s="1295"/>
      <c r="F163" s="1293"/>
      <c r="G163" s="123"/>
      <c r="H163" s="1293"/>
    </row>
    <row r="164" spans="1:8" x14ac:dyDescent="0.25">
      <c r="B164" s="948"/>
      <c r="C164" s="948"/>
      <c r="D164" s="945"/>
      <c r="E164" s="946"/>
      <c r="F164" s="815"/>
      <c r="G164" s="947"/>
      <c r="H164" s="599"/>
    </row>
    <row r="165" spans="1:8" x14ac:dyDescent="0.25">
      <c r="B165" s="948"/>
      <c r="C165" s="948"/>
      <c r="D165" s="945"/>
      <c r="E165" s="946"/>
      <c r="F165" s="815"/>
      <c r="G165" s="947"/>
      <c r="H165" s="599"/>
    </row>
    <row r="166" spans="1:8" x14ac:dyDescent="0.25">
      <c r="B166" s="939"/>
      <c r="C166" s="939"/>
      <c r="D166" s="950"/>
      <c r="E166" s="950"/>
      <c r="F166" s="950"/>
      <c r="G166" s="951"/>
      <c r="H166" s="950"/>
    </row>
    <row r="167" spans="1:8" x14ac:dyDescent="0.25">
      <c r="B167" s="939"/>
      <c r="C167" s="939"/>
      <c r="D167" s="950"/>
      <c r="E167" s="935"/>
      <c r="F167" s="950"/>
      <c r="G167" s="951"/>
      <c r="H167" s="950"/>
    </row>
    <row r="168" spans="1:8" x14ac:dyDescent="0.25">
      <c r="A168" s="184"/>
      <c r="B168" s="337"/>
      <c r="C168" s="337"/>
      <c r="D168" s="105"/>
      <c r="E168" s="105"/>
      <c r="F168" s="105"/>
      <c r="G168" s="338"/>
      <c r="H168" s="105"/>
    </row>
    <row r="169" spans="1:8" x14ac:dyDescent="0.25">
      <c r="A169" s="128" t="s">
        <v>9060</v>
      </c>
      <c r="B169" s="115"/>
      <c r="C169" s="115"/>
      <c r="D169" s="549"/>
      <c r="E169" s="549"/>
      <c r="F169" s="549"/>
      <c r="G169" s="113"/>
      <c r="H169" s="549"/>
    </row>
    <row r="170" spans="1:8" x14ac:dyDescent="0.25">
      <c r="B170" s="115"/>
      <c r="C170" s="115"/>
      <c r="D170" s="549"/>
      <c r="E170" s="549"/>
      <c r="F170" s="549"/>
      <c r="G170" s="113"/>
      <c r="H170" s="549"/>
    </row>
    <row r="171" spans="1:8" x14ac:dyDescent="0.25">
      <c r="B171" s="115"/>
      <c r="C171" s="115"/>
      <c r="D171" s="549"/>
      <c r="E171" s="549"/>
      <c r="F171" s="549"/>
      <c r="G171" s="113"/>
      <c r="H171" s="549"/>
    </row>
    <row r="172" spans="1:8" x14ac:dyDescent="0.25">
      <c r="B172" s="115"/>
      <c r="C172" s="115"/>
      <c r="D172" s="549"/>
      <c r="E172" s="549"/>
      <c r="F172" s="549"/>
      <c r="G172" s="113"/>
      <c r="H172" s="549"/>
    </row>
    <row r="173" spans="1:8" x14ac:dyDescent="0.25">
      <c r="B173" s="115"/>
      <c r="C173" s="115"/>
      <c r="D173" s="549"/>
      <c r="E173" s="549"/>
      <c r="F173" s="549"/>
      <c r="G173" s="113"/>
      <c r="H173" s="549"/>
    </row>
    <row r="174" spans="1:8" x14ac:dyDescent="0.25">
      <c r="B174" s="115"/>
      <c r="C174" s="115"/>
      <c r="D174" s="549"/>
      <c r="E174" s="549"/>
      <c r="F174" s="549"/>
      <c r="G174" s="113"/>
      <c r="H174" s="549"/>
    </row>
    <row r="175" spans="1:8" x14ac:dyDescent="0.25">
      <c r="B175" s="115"/>
      <c r="C175" s="115"/>
      <c r="D175" s="549"/>
      <c r="E175" s="549"/>
      <c r="F175" s="549"/>
      <c r="G175" s="113"/>
      <c r="H175" s="549"/>
    </row>
    <row r="176" spans="1:8" x14ac:dyDescent="0.25">
      <c r="A176" s="184"/>
      <c r="B176" s="337"/>
      <c r="C176" s="337"/>
      <c r="D176" s="105"/>
      <c r="E176" s="105"/>
      <c r="F176" s="105"/>
      <c r="G176" s="338"/>
      <c r="H176" s="105"/>
    </row>
    <row r="177" spans="1:8" x14ac:dyDescent="0.25">
      <c r="A177" s="128" t="s">
        <v>8603</v>
      </c>
      <c r="B177" s="760"/>
      <c r="C177" s="760"/>
      <c r="D177" s="136"/>
      <c r="E177" s="136"/>
      <c r="F177" s="136"/>
      <c r="G177" s="732"/>
      <c r="H177" s="136"/>
    </row>
    <row r="178" spans="1:8" x14ac:dyDescent="0.25">
      <c r="B178" s="911"/>
      <c r="C178" s="911"/>
      <c r="D178" s="216"/>
      <c r="E178" s="216"/>
      <c r="F178" s="216"/>
      <c r="G178" s="1201"/>
      <c r="H178" s="216"/>
    </row>
    <row r="179" spans="1:8" x14ac:dyDescent="0.25">
      <c r="B179" s="760"/>
      <c r="C179" s="760"/>
      <c r="D179" s="136"/>
      <c r="E179" s="136"/>
      <c r="F179" s="136"/>
      <c r="G179" s="732"/>
      <c r="H179" s="136"/>
    </row>
    <row r="180" spans="1:8" x14ac:dyDescent="0.25">
      <c r="B180" s="760"/>
      <c r="C180" s="760"/>
      <c r="D180" s="136"/>
      <c r="E180" s="136"/>
      <c r="F180" s="136"/>
      <c r="G180" s="732"/>
      <c r="H180" s="136"/>
    </row>
    <row r="181" spans="1:8" x14ac:dyDescent="0.25">
      <c r="B181" s="760"/>
      <c r="C181" s="760"/>
      <c r="D181" s="136"/>
      <c r="E181" s="136"/>
      <c r="F181" s="136"/>
      <c r="G181" s="732"/>
      <c r="H181" s="136"/>
    </row>
    <row r="182" spans="1:8" x14ac:dyDescent="0.25">
      <c r="B182" s="760"/>
      <c r="C182" s="760"/>
      <c r="D182" s="136"/>
      <c r="E182" s="136"/>
      <c r="F182" s="136"/>
      <c r="G182" s="732"/>
      <c r="H182" s="136"/>
    </row>
    <row r="183" spans="1:8" x14ac:dyDescent="0.25">
      <c r="B183" s="115"/>
      <c r="C183" s="115"/>
      <c r="D183" s="549"/>
      <c r="E183" s="549"/>
      <c r="F183" s="549"/>
      <c r="G183" s="113"/>
      <c r="H183" s="1295"/>
    </row>
    <row r="184" spans="1:8" x14ac:dyDescent="0.25">
      <c r="B184" s="115"/>
      <c r="C184" s="115"/>
      <c r="D184" s="549"/>
      <c r="E184" s="549"/>
      <c r="F184" s="550"/>
      <c r="G184" s="113"/>
      <c r="H184" s="549"/>
    </row>
    <row r="185" spans="1:8" x14ac:dyDescent="0.25">
      <c r="A185" s="184"/>
      <c r="B185" s="332"/>
      <c r="C185" s="332"/>
      <c r="D185" s="99"/>
      <c r="E185" s="99"/>
      <c r="F185" s="99"/>
      <c r="G185" s="333"/>
      <c r="H185" s="99"/>
    </row>
    <row r="186" spans="1:8" x14ac:dyDescent="0.25">
      <c r="A186" s="128" t="s">
        <v>28</v>
      </c>
      <c r="B186" s="551"/>
      <c r="C186" s="552"/>
      <c r="D186" s="553"/>
      <c r="E186" s="553"/>
      <c r="F186" s="553"/>
      <c r="G186" s="560"/>
      <c r="H186" s="553"/>
    </row>
    <row r="187" spans="1:8" x14ac:dyDescent="0.25">
      <c r="B187" s="551"/>
      <c r="C187" s="551"/>
      <c r="D187" s="553"/>
      <c r="E187" s="553"/>
      <c r="F187" s="553"/>
      <c r="G187" s="123"/>
      <c r="H187" s="553"/>
    </row>
    <row r="188" spans="1:8" x14ac:dyDescent="0.25">
      <c r="B188" s="551"/>
      <c r="C188" s="551"/>
      <c r="D188" s="553"/>
      <c r="E188" s="553"/>
      <c r="F188" s="553"/>
      <c r="G188" s="123"/>
      <c r="H188" s="553"/>
    </row>
    <row r="189" spans="1:8" x14ac:dyDescent="0.25">
      <c r="B189" s="551"/>
      <c r="C189" s="551"/>
      <c r="D189" s="553"/>
      <c r="E189" s="553"/>
      <c r="F189" s="553"/>
      <c r="G189" s="123"/>
      <c r="H189" s="553"/>
    </row>
    <row r="190" spans="1:8" x14ac:dyDescent="0.25">
      <c r="B190" s="551"/>
      <c r="C190" s="551"/>
      <c r="D190" s="553"/>
      <c r="E190" s="553"/>
      <c r="F190" s="553"/>
      <c r="G190" s="123"/>
      <c r="H190" s="553"/>
    </row>
    <row r="191" spans="1:8" x14ac:dyDescent="0.25">
      <c r="B191" s="551"/>
      <c r="C191" s="551"/>
      <c r="D191" s="553"/>
      <c r="E191" s="553"/>
      <c r="F191" s="553"/>
      <c r="G191" s="123"/>
      <c r="H191" s="553"/>
    </row>
    <row r="192" spans="1:8" x14ac:dyDescent="0.25">
      <c r="A192" s="184"/>
      <c r="B192" s="332"/>
      <c r="C192" s="332"/>
      <c r="D192" s="99"/>
      <c r="E192" s="99"/>
      <c r="F192" s="99"/>
      <c r="G192" s="333"/>
      <c r="H192" s="99"/>
    </row>
    <row r="193" spans="1:8" x14ac:dyDescent="0.25">
      <c r="A193" s="128" t="s">
        <v>50</v>
      </c>
      <c r="B193" s="126"/>
      <c r="C193" s="126"/>
      <c r="D193" s="273"/>
      <c r="E193" s="1294"/>
      <c r="F193" s="1296"/>
      <c r="G193" s="25"/>
      <c r="H193" s="1294"/>
    </row>
    <row r="194" spans="1:8" x14ac:dyDescent="0.25">
      <c r="B194" s="126"/>
      <c r="C194" s="126"/>
      <c r="D194" s="1296"/>
      <c r="E194" s="1294"/>
      <c r="F194" s="1296"/>
      <c r="G194" s="25"/>
      <c r="H194" s="1294"/>
    </row>
    <row r="195" spans="1:8" x14ac:dyDescent="0.25">
      <c r="B195" s="126"/>
      <c r="C195" s="126"/>
      <c r="D195" s="273"/>
      <c r="E195" s="1294"/>
      <c r="F195" s="1296"/>
      <c r="G195" s="25"/>
      <c r="H195" s="1294"/>
    </row>
    <row r="196" spans="1:8" x14ac:dyDescent="0.25">
      <c r="B196" s="1149"/>
      <c r="C196" s="1149"/>
      <c r="D196" s="1148"/>
      <c r="E196" s="570"/>
      <c r="F196" s="813"/>
      <c r="G196" s="863"/>
      <c r="H196" s="570"/>
    </row>
    <row r="197" spans="1:8" x14ac:dyDescent="0.25">
      <c r="B197" s="1149"/>
      <c r="C197" s="1149"/>
      <c r="D197" s="1148"/>
      <c r="E197" s="570"/>
      <c r="F197" s="813"/>
      <c r="G197" s="863"/>
      <c r="H197" s="570"/>
    </row>
    <row r="198" spans="1:8" x14ac:dyDescent="0.25">
      <c r="B198" s="1149"/>
      <c r="C198" s="1149"/>
      <c r="D198" s="1148"/>
      <c r="E198" s="570"/>
      <c r="F198" s="813"/>
      <c r="G198" s="863"/>
      <c r="H198" s="570"/>
    </row>
    <row r="199" spans="1:8" x14ac:dyDescent="0.25">
      <c r="B199" s="1149"/>
      <c r="C199" s="1149"/>
      <c r="D199" s="1148"/>
      <c r="E199" s="570"/>
      <c r="F199" s="813"/>
      <c r="G199" s="863"/>
      <c r="H199" s="570"/>
    </row>
    <row r="200" spans="1:8" x14ac:dyDescent="0.25">
      <c r="B200" s="126"/>
      <c r="C200" s="126"/>
      <c r="D200" s="273"/>
      <c r="E200" s="1294"/>
      <c r="F200" s="1296"/>
      <c r="G200" s="25"/>
      <c r="H200" s="1294"/>
    </row>
    <row r="201" spans="1:8" x14ac:dyDescent="0.25">
      <c r="B201" s="126"/>
      <c r="C201" s="126"/>
      <c r="D201" s="273"/>
      <c r="E201" s="1294"/>
      <c r="F201" s="1296"/>
      <c r="G201" s="25"/>
      <c r="H201" s="1294"/>
    </row>
    <row r="202" spans="1:8" x14ac:dyDescent="0.25">
      <c r="B202" s="842"/>
      <c r="C202" s="842"/>
      <c r="D202" s="1121"/>
      <c r="E202" s="572"/>
      <c r="F202" s="813"/>
      <c r="G202" s="811"/>
      <c r="H202" s="572"/>
    </row>
    <row r="203" spans="1:8" x14ac:dyDescent="0.25">
      <c r="B203" s="126"/>
      <c r="C203" s="126"/>
      <c r="D203" s="1296"/>
      <c r="E203" s="1294"/>
      <c r="F203" s="1296"/>
      <c r="G203" s="76"/>
      <c r="H203" s="1294"/>
    </row>
    <row r="204" spans="1:8" x14ac:dyDescent="0.25">
      <c r="B204" s="126"/>
      <c r="C204" s="126"/>
      <c r="D204" s="1296"/>
      <c r="E204" s="1294"/>
      <c r="F204" s="1296"/>
      <c r="G204" s="76"/>
      <c r="H204" s="1294"/>
    </row>
    <row r="205" spans="1:8" x14ac:dyDescent="0.25">
      <c r="B205" s="126"/>
      <c r="C205" s="126"/>
      <c r="D205" s="1294"/>
      <c r="E205" s="1294"/>
      <c r="F205" s="1296"/>
      <c r="G205" s="76"/>
      <c r="H205" s="1294"/>
    </row>
    <row r="206" spans="1:8" x14ac:dyDescent="0.25">
      <c r="A206" s="184"/>
      <c r="B206" s="332"/>
      <c r="C206" s="332"/>
      <c r="D206" s="99"/>
      <c r="E206" s="99"/>
      <c r="F206" s="99"/>
      <c r="G206" s="333"/>
      <c r="H206" s="99"/>
    </row>
    <row r="207" spans="1:8" x14ac:dyDescent="0.25">
      <c r="A207" s="128" t="s">
        <v>1644</v>
      </c>
      <c r="B207" s="551"/>
      <c r="C207" s="551"/>
      <c r="D207" s="548"/>
      <c r="E207" s="548"/>
      <c r="F207" s="548"/>
      <c r="G207" s="123"/>
      <c r="H207" s="548"/>
    </row>
    <row r="208" spans="1:8" x14ac:dyDescent="0.25">
      <c r="B208" s="551"/>
      <c r="C208" s="551"/>
      <c r="D208" s="548"/>
      <c r="E208" s="548"/>
      <c r="F208" s="548"/>
      <c r="G208" s="123"/>
      <c r="H208" s="548"/>
    </row>
    <row r="209" spans="1:8" x14ac:dyDescent="0.25">
      <c r="B209" s="551"/>
      <c r="C209" s="551"/>
      <c r="D209" s="548"/>
      <c r="E209" s="548"/>
      <c r="F209" s="548"/>
      <c r="G209" s="123"/>
      <c r="H209" s="548"/>
    </row>
    <row r="210" spans="1:8" x14ac:dyDescent="0.25">
      <c r="B210" s="551"/>
      <c r="C210" s="551"/>
      <c r="D210" s="548"/>
      <c r="E210" s="548"/>
      <c r="F210" s="548"/>
      <c r="G210" s="123"/>
      <c r="H210" s="548"/>
    </row>
    <row r="211" spans="1:8" x14ac:dyDescent="0.25">
      <c r="B211" s="551"/>
      <c r="C211" s="551"/>
      <c r="D211" s="548"/>
      <c r="E211" s="548"/>
      <c r="F211" s="548"/>
      <c r="G211" s="123"/>
      <c r="H211" s="548"/>
    </row>
    <row r="212" spans="1:8" x14ac:dyDescent="0.25">
      <c r="B212" s="551"/>
      <c r="C212" s="551"/>
      <c r="D212" s="548"/>
      <c r="E212" s="548"/>
      <c r="F212" s="548"/>
      <c r="G212" s="123"/>
      <c r="H212" s="548"/>
    </row>
    <row r="213" spans="1:8" x14ac:dyDescent="0.25">
      <c r="B213" s="551"/>
      <c r="C213" s="551"/>
      <c r="D213" s="548"/>
      <c r="E213" s="548"/>
      <c r="F213" s="548"/>
      <c r="G213" s="123"/>
      <c r="H213" s="548"/>
    </row>
    <row r="214" spans="1:8" x14ac:dyDescent="0.25">
      <c r="B214" s="551"/>
      <c r="C214" s="551"/>
      <c r="D214" s="548"/>
      <c r="E214" s="548"/>
      <c r="F214" s="548"/>
      <c r="G214" s="123"/>
      <c r="H214" s="548"/>
    </row>
    <row r="215" spans="1:8" x14ac:dyDescent="0.25">
      <c r="B215" s="551"/>
      <c r="C215" s="551"/>
      <c r="D215" s="548"/>
      <c r="E215" s="548"/>
      <c r="F215" s="548"/>
      <c r="G215" s="123"/>
      <c r="H215" s="548"/>
    </row>
    <row r="216" spans="1:8" x14ac:dyDescent="0.25">
      <c r="B216" s="551"/>
      <c r="C216" s="551"/>
      <c r="D216" s="548"/>
      <c r="E216" s="548"/>
      <c r="F216" s="548"/>
      <c r="G216" s="123"/>
      <c r="H216" s="548"/>
    </row>
    <row r="217" spans="1:8" x14ac:dyDescent="0.25">
      <c r="B217" s="551"/>
      <c r="C217" s="551"/>
      <c r="D217" s="548"/>
      <c r="E217" s="548"/>
      <c r="F217" s="548"/>
      <c r="G217" s="123"/>
      <c r="H217" s="548"/>
    </row>
    <row r="218" spans="1:8" x14ac:dyDescent="0.25">
      <c r="B218" s="551"/>
      <c r="C218" s="551"/>
      <c r="D218" s="548"/>
      <c r="E218" s="548"/>
      <c r="F218" s="548"/>
      <c r="G218" s="123"/>
      <c r="H218" s="548"/>
    </row>
    <row r="219" spans="1:8" x14ac:dyDescent="0.25">
      <c r="B219" s="551"/>
      <c r="C219" s="551"/>
      <c r="D219" s="548"/>
      <c r="E219" s="548"/>
      <c r="F219" s="548"/>
      <c r="G219" s="123"/>
      <c r="H219" s="548"/>
    </row>
    <row r="220" spans="1:8" x14ac:dyDescent="0.25">
      <c r="B220" s="551"/>
      <c r="C220" s="551"/>
      <c r="D220" s="548"/>
      <c r="E220" s="548"/>
      <c r="F220" s="548"/>
      <c r="G220" s="123"/>
      <c r="H220" s="548"/>
    </row>
    <row r="221" spans="1:8" x14ac:dyDescent="0.25">
      <c r="A221" s="184"/>
      <c r="B221" s="332"/>
      <c r="C221" s="332"/>
      <c r="D221" s="99"/>
      <c r="E221" s="99"/>
      <c r="F221" s="99"/>
      <c r="G221" s="333"/>
      <c r="H221" s="99"/>
    </row>
    <row r="222" spans="1:8" x14ac:dyDescent="0.25">
      <c r="A222" s="128" t="s">
        <v>22</v>
      </c>
      <c r="B222" s="126"/>
      <c r="C222" s="126"/>
      <c r="D222" s="1296"/>
      <c r="E222" s="1296"/>
      <c r="F222" s="1296"/>
      <c r="G222" s="25"/>
      <c r="H222" s="1294"/>
    </row>
    <row r="223" spans="1:8" x14ac:dyDescent="0.25">
      <c r="B223" s="126"/>
      <c r="C223" s="126"/>
      <c r="D223" s="1296"/>
      <c r="E223" s="1294"/>
      <c r="F223" s="1296"/>
      <c r="G223" s="25"/>
      <c r="H223" s="1294"/>
    </row>
    <row r="224" spans="1:8" x14ac:dyDescent="0.25">
      <c r="A224" s="184"/>
      <c r="B224" s="332"/>
      <c r="C224" s="332"/>
      <c r="D224" s="99"/>
      <c r="E224" s="99"/>
      <c r="F224" s="99"/>
      <c r="G224" s="333"/>
      <c r="H224" s="99"/>
    </row>
    <row r="225" spans="1:8" x14ac:dyDescent="0.25">
      <c r="A225" s="128" t="s">
        <v>1289</v>
      </c>
      <c r="B225" s="122"/>
      <c r="C225" s="122"/>
      <c r="D225" s="1293"/>
      <c r="E225" s="1293"/>
      <c r="F225" s="1293"/>
      <c r="G225" s="123"/>
      <c r="H225" s="1294"/>
    </row>
    <row r="226" spans="1:8" x14ac:dyDescent="0.25">
      <c r="A226" s="184"/>
      <c r="B226" s="332"/>
      <c r="C226" s="332"/>
      <c r="D226" s="99"/>
      <c r="E226" s="99"/>
      <c r="F226" s="99"/>
      <c r="G226" s="333"/>
      <c r="H226" s="99"/>
    </row>
    <row r="227" spans="1:8" x14ac:dyDescent="0.25">
      <c r="A227" s="128" t="s">
        <v>955</v>
      </c>
      <c r="B227" s="95"/>
      <c r="C227" s="95"/>
      <c r="D227" s="1294"/>
      <c r="E227" s="1294"/>
      <c r="F227" s="1296"/>
      <c r="G227" s="25"/>
      <c r="H227" s="1294"/>
    </row>
    <row r="228" spans="1:8" x14ac:dyDescent="0.25">
      <c r="B228" s="95"/>
      <c r="C228" s="95"/>
      <c r="D228" s="175"/>
      <c r="E228" s="1294"/>
      <c r="F228" s="1296"/>
      <c r="G228" s="25"/>
      <c r="H228" s="1294"/>
    </row>
    <row r="229" spans="1:8" x14ac:dyDescent="0.25">
      <c r="B229" s="126"/>
      <c r="C229" s="126"/>
      <c r="D229" s="1294"/>
      <c r="E229" s="1294"/>
      <c r="F229" s="176"/>
      <c r="G229" s="25"/>
      <c r="H229" s="1294"/>
    </row>
    <row r="230" spans="1:8" x14ac:dyDescent="0.25">
      <c r="B230" s="126"/>
      <c r="C230" s="126"/>
      <c r="D230" s="1294"/>
      <c r="E230" s="1294"/>
      <c r="F230" s="1296"/>
      <c r="G230" s="25"/>
      <c r="H230" s="1294"/>
    </row>
    <row r="231" spans="1:8" x14ac:dyDescent="0.25">
      <c r="B231" s="126"/>
      <c r="C231" s="126"/>
      <c r="D231" s="1294"/>
      <c r="E231" s="1294"/>
      <c r="F231" s="1296"/>
      <c r="G231" s="25"/>
      <c r="H231" s="1294"/>
    </row>
    <row r="232" spans="1:8" x14ac:dyDescent="0.25">
      <c r="B232" s="126"/>
      <c r="C232" s="126"/>
      <c r="D232" s="1294"/>
      <c r="E232" s="1294"/>
      <c r="F232" s="1296"/>
      <c r="G232" s="25"/>
      <c r="H232" s="1294"/>
    </row>
    <row r="233" spans="1:8" x14ac:dyDescent="0.25">
      <c r="B233" s="126"/>
      <c r="C233" s="126"/>
      <c r="D233" s="1294"/>
      <c r="E233" s="1294"/>
      <c r="F233" s="1296"/>
      <c r="G233" s="25"/>
      <c r="H233" s="1294"/>
    </row>
    <row r="234" spans="1:8" x14ac:dyDescent="0.25">
      <c r="B234" s="126"/>
      <c r="C234" s="126"/>
      <c r="D234" s="1294"/>
      <c r="E234" s="1294"/>
      <c r="F234" s="1296"/>
      <c r="G234" s="25"/>
      <c r="H234" s="1294"/>
    </row>
    <row r="235" spans="1:8" x14ac:dyDescent="0.25">
      <c r="B235" s="126"/>
      <c r="C235" s="126"/>
      <c r="D235" s="1294"/>
      <c r="E235" s="1294"/>
      <c r="F235" s="1296"/>
      <c r="G235" s="25"/>
      <c r="H235" s="1294"/>
    </row>
    <row r="236" spans="1:8" x14ac:dyDescent="0.25">
      <c r="A236" s="184"/>
      <c r="B236" s="332"/>
      <c r="C236" s="332"/>
      <c r="D236" s="99"/>
      <c r="E236" s="99"/>
      <c r="F236" s="99"/>
      <c r="G236" s="333"/>
      <c r="H236" s="99"/>
    </row>
    <row r="237" spans="1:8" x14ac:dyDescent="0.25">
      <c r="A237" s="128" t="s">
        <v>190</v>
      </c>
      <c r="B237" s="122"/>
      <c r="C237" s="122"/>
      <c r="D237" s="1293"/>
      <c r="E237" s="1293"/>
      <c r="F237" s="1293"/>
      <c r="G237" s="123"/>
      <c r="H237" s="1293"/>
    </row>
    <row r="239" spans="1:8" x14ac:dyDescent="0.25">
      <c r="B239" s="989"/>
      <c r="C239" s="989"/>
      <c r="D239" s="950"/>
      <c r="E239" s="950"/>
      <c r="F239" s="950"/>
      <c r="G239" s="1041"/>
      <c r="H239" s="950"/>
    </row>
    <row r="240" spans="1:8" x14ac:dyDescent="0.25">
      <c r="B240" s="989"/>
      <c r="C240" s="989"/>
      <c r="D240" s="950"/>
      <c r="E240" s="950"/>
      <c r="F240" s="950"/>
      <c r="G240" s="1041"/>
      <c r="H240" s="950"/>
    </row>
    <row r="241" spans="2:8" x14ac:dyDescent="0.25">
      <c r="B241" s="989"/>
      <c r="C241" s="989"/>
      <c r="D241" s="950"/>
      <c r="E241" s="950"/>
      <c r="F241" s="950"/>
      <c r="G241" s="1041"/>
      <c r="H241" s="950"/>
    </row>
    <row r="242" spans="2:8" x14ac:dyDescent="0.25">
      <c r="B242" s="989"/>
      <c r="C242" s="989"/>
      <c r="D242" s="950"/>
      <c r="E242" s="950"/>
      <c r="F242" s="950"/>
      <c r="G242" s="1041"/>
      <c r="H242" s="950"/>
    </row>
    <row r="243" spans="2:8" x14ac:dyDescent="0.25">
      <c r="B243" s="989"/>
      <c r="C243" s="989"/>
      <c r="D243" s="950"/>
      <c r="E243" s="950"/>
      <c r="F243" s="950"/>
      <c r="G243" s="1041"/>
      <c r="H243" s="950"/>
    </row>
    <row r="244" spans="2:8" x14ac:dyDescent="0.25">
      <c r="B244" s="989"/>
      <c r="C244" s="989"/>
      <c r="D244" s="950"/>
      <c r="E244" s="950"/>
      <c r="F244" s="950"/>
      <c r="G244" s="1041"/>
      <c r="H244" s="950"/>
    </row>
    <row r="245" spans="2:8" x14ac:dyDescent="0.25">
      <c r="B245" s="989">
        <v>43894</v>
      </c>
      <c r="C245" s="989">
        <v>43897</v>
      </c>
      <c r="D245" s="950" t="s">
        <v>138</v>
      </c>
      <c r="E245" s="950" t="s">
        <v>16291</v>
      </c>
      <c r="F245" s="950" t="s">
        <v>1157</v>
      </c>
      <c r="G245" s="1215">
        <v>1382.06</v>
      </c>
      <c r="H245" s="950" t="s">
        <v>16292</v>
      </c>
    </row>
    <row r="246" spans="2:8" x14ac:dyDescent="0.25">
      <c r="B246" s="989">
        <v>43894</v>
      </c>
      <c r="C246" s="989">
        <v>43897</v>
      </c>
      <c r="D246" s="950" t="s">
        <v>14625</v>
      </c>
      <c r="E246" s="950" t="s">
        <v>58</v>
      </c>
      <c r="F246" s="950" t="s">
        <v>1157</v>
      </c>
      <c r="G246" s="1215">
        <v>1665.98</v>
      </c>
      <c r="H246" s="950" t="s">
        <v>16292</v>
      </c>
    </row>
    <row r="247" spans="2:8" x14ac:dyDescent="0.25">
      <c r="B247" s="911">
        <v>43908</v>
      </c>
      <c r="C247" s="911">
        <v>43915</v>
      </c>
      <c r="D247" s="935" t="s">
        <v>81</v>
      </c>
      <c r="E247" s="935" t="s">
        <v>16280</v>
      </c>
      <c r="F247" s="935" t="s">
        <v>16281</v>
      </c>
      <c r="G247" s="970">
        <v>0</v>
      </c>
      <c r="H247" s="935" t="s">
        <v>16282</v>
      </c>
    </row>
    <row r="248" spans="2:8" x14ac:dyDescent="0.25">
      <c r="B248" s="989">
        <v>43900</v>
      </c>
      <c r="C248" s="989">
        <v>43900</v>
      </c>
      <c r="D248" s="950" t="s">
        <v>10156</v>
      </c>
      <c r="E248" s="950" t="s">
        <v>37</v>
      </c>
      <c r="F248" s="950" t="s">
        <v>2419</v>
      </c>
      <c r="G248" s="1215">
        <v>500</v>
      </c>
      <c r="H248" s="950" t="s">
        <v>16570</v>
      </c>
    </row>
    <row r="249" spans="2:8" x14ac:dyDescent="0.25">
      <c r="B249" s="989">
        <v>43900</v>
      </c>
      <c r="C249" s="989">
        <v>43900</v>
      </c>
      <c r="D249" s="950" t="s">
        <v>16537</v>
      </c>
      <c r="E249" s="950" t="s">
        <v>574</v>
      </c>
      <c r="F249" s="950" t="s">
        <v>2419</v>
      </c>
      <c r="G249" s="1215" t="s">
        <v>15797</v>
      </c>
      <c r="H249" s="950" t="s">
        <v>16570</v>
      </c>
    </row>
    <row r="250" spans="2:8" x14ac:dyDescent="0.25">
      <c r="B250" s="911">
        <v>43901</v>
      </c>
      <c r="C250" s="911">
        <v>43904</v>
      </c>
      <c r="D250" s="935" t="s">
        <v>3580</v>
      </c>
      <c r="E250" s="935" t="s">
        <v>16571</v>
      </c>
      <c r="F250" s="935" t="s">
        <v>587</v>
      </c>
      <c r="G250" s="1174">
        <v>1766.59</v>
      </c>
      <c r="H250" s="935" t="s">
        <v>16572</v>
      </c>
    </row>
    <row r="251" spans="2:8" x14ac:dyDescent="0.25">
      <c r="B251" s="922"/>
      <c r="C251" s="922"/>
      <c r="D251" s="935"/>
      <c r="E251" s="935"/>
      <c r="F251" s="935"/>
      <c r="G251" s="1068"/>
      <c r="H251" s="935"/>
    </row>
    <row r="252" spans="2:8" x14ac:dyDescent="0.25">
      <c r="B252" s="922"/>
      <c r="C252" s="922"/>
      <c r="D252" s="935"/>
      <c r="E252" s="935"/>
      <c r="F252" s="935"/>
      <c r="G252" s="1068"/>
      <c r="H252" s="935"/>
    </row>
    <row r="253" spans="2:8" x14ac:dyDescent="0.25">
      <c r="B253" s="922"/>
      <c r="C253" s="922"/>
      <c r="D253" s="935"/>
      <c r="E253" s="935"/>
      <c r="F253" s="935"/>
      <c r="G253" s="1068"/>
      <c r="H253" s="935"/>
    </row>
    <row r="254" spans="2:8" x14ac:dyDescent="0.25">
      <c r="B254" s="922">
        <v>43921</v>
      </c>
      <c r="C254" s="922">
        <v>43923</v>
      </c>
      <c r="D254" s="935" t="s">
        <v>15314</v>
      </c>
      <c r="E254" s="935" t="s">
        <v>16590</v>
      </c>
      <c r="F254" s="935" t="s">
        <v>303</v>
      </c>
      <c r="G254" s="1015">
        <v>1174.0999999999999</v>
      </c>
      <c r="H254" s="935" t="s">
        <v>16591</v>
      </c>
    </row>
    <row r="255" spans="2:8" x14ac:dyDescent="0.25">
      <c r="B255" s="922"/>
      <c r="C255" s="922"/>
      <c r="D255" s="935"/>
      <c r="E255" s="935"/>
      <c r="F255" s="935"/>
      <c r="G255" s="1068"/>
      <c r="H255" s="935"/>
    </row>
    <row r="256" spans="2:8" x14ac:dyDescent="0.25">
      <c r="B256" s="922"/>
      <c r="C256" s="922"/>
      <c r="D256" s="935"/>
      <c r="E256" s="935"/>
      <c r="F256" s="935"/>
      <c r="G256" s="1068"/>
      <c r="H256" s="935"/>
    </row>
    <row r="257" spans="1:8" x14ac:dyDescent="0.25">
      <c r="B257" s="551"/>
      <c r="C257" s="551"/>
      <c r="D257" s="548"/>
      <c r="E257" s="548"/>
      <c r="F257" s="548"/>
      <c r="G257" s="123"/>
      <c r="H257" s="548"/>
    </row>
    <row r="258" spans="1:8" x14ac:dyDescent="0.25">
      <c r="B258" s="551"/>
      <c r="C258" s="551"/>
      <c r="D258" s="548"/>
      <c r="E258" s="548"/>
      <c r="F258" s="548"/>
      <c r="G258" s="123"/>
      <c r="H258" s="548"/>
    </row>
    <row r="259" spans="1:8" x14ac:dyDescent="0.25">
      <c r="A259" s="184"/>
      <c r="B259" s="332"/>
      <c r="C259" s="332"/>
      <c r="D259" s="99"/>
      <c r="E259" s="99"/>
      <c r="F259" s="99"/>
      <c r="G259" s="333"/>
      <c r="H259" s="99"/>
    </row>
    <row r="260" spans="1:8" x14ac:dyDescent="0.25">
      <c r="A260" s="128" t="s">
        <v>198</v>
      </c>
      <c r="B260" s="122"/>
      <c r="C260" s="122"/>
      <c r="D260" s="1296"/>
      <c r="E260" s="1296"/>
      <c r="F260" s="1296"/>
      <c r="G260" s="123"/>
      <c r="H260" s="1294"/>
    </row>
    <row r="261" spans="1:8" x14ac:dyDescent="0.25">
      <c r="B261" s="628"/>
      <c r="C261" s="628"/>
      <c r="D261" s="371"/>
      <c r="E261" s="371"/>
      <c r="F261" s="371"/>
      <c r="G261" s="642"/>
      <c r="H261" s="376"/>
    </row>
    <row r="262" spans="1:8" x14ac:dyDescent="0.25">
      <c r="B262" s="911"/>
      <c r="C262" s="911"/>
      <c r="D262" s="935"/>
      <c r="E262" s="935"/>
      <c r="F262" s="935"/>
      <c r="G262" s="1015"/>
      <c r="H262" s="935"/>
    </row>
    <row r="263" spans="1:8" x14ac:dyDescent="0.25">
      <c r="B263" s="911"/>
      <c r="C263" s="911"/>
      <c r="D263" s="547"/>
      <c r="E263" s="572"/>
      <c r="F263" s="547"/>
      <c r="G263" s="942"/>
      <c r="H263" s="572"/>
    </row>
    <row r="264" spans="1:8" x14ac:dyDescent="0.25">
      <c r="B264" s="911"/>
      <c r="C264" s="911"/>
      <c r="D264" s="547"/>
      <c r="E264" s="572"/>
      <c r="F264" s="547"/>
      <c r="G264" s="942"/>
      <c r="H264" s="572"/>
    </row>
    <row r="265" spans="1:8" x14ac:dyDescent="0.25">
      <c r="B265" s="122"/>
      <c r="C265" s="122"/>
      <c r="D265" s="1296"/>
      <c r="E265" s="1294"/>
      <c r="F265" s="1296"/>
      <c r="G265" s="123"/>
      <c r="H265" s="1294"/>
    </row>
    <row r="266" spans="1:8" x14ac:dyDescent="0.25">
      <c r="B266" s="122"/>
      <c r="C266" s="122"/>
      <c r="D266" s="1296"/>
      <c r="E266" s="1296"/>
      <c r="F266" s="1296"/>
      <c r="G266" s="123"/>
      <c r="H266" s="1294"/>
    </row>
    <row r="267" spans="1:8" x14ac:dyDescent="0.25">
      <c r="B267" s="122"/>
      <c r="C267" s="122"/>
      <c r="D267" s="1294"/>
      <c r="E267" s="1296"/>
      <c r="F267" s="1296"/>
      <c r="G267" s="123"/>
      <c r="H267" s="1294"/>
    </row>
    <row r="268" spans="1:8" x14ac:dyDescent="0.25">
      <c r="B268" s="122"/>
      <c r="C268" s="122"/>
      <c r="D268" s="1296"/>
      <c r="E268" s="1296"/>
      <c r="F268" s="1296"/>
      <c r="G268" s="123"/>
      <c r="H268" s="1294"/>
    </row>
    <row r="269" spans="1:8" x14ac:dyDescent="0.25">
      <c r="B269" s="122"/>
      <c r="C269" s="122"/>
      <c r="D269" s="1296"/>
      <c r="E269" s="1296"/>
      <c r="F269" s="1296"/>
      <c r="G269" s="123"/>
      <c r="H269" s="1294"/>
    </row>
    <row r="270" spans="1:8" x14ac:dyDescent="0.25">
      <c r="B270" s="122"/>
      <c r="C270" s="122"/>
      <c r="D270" s="1296"/>
      <c r="E270" s="1296"/>
      <c r="F270" s="1296"/>
      <c r="G270" s="123"/>
      <c r="H270" s="1294"/>
    </row>
  </sheetData>
  <mergeCells count="4">
    <mergeCell ref="A2:H2"/>
    <mergeCell ref="A3:H3"/>
    <mergeCell ref="A4:H4"/>
    <mergeCell ref="B7:C7"/>
  </mergeCell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19564-DF5A-449D-BDE1-F90CDAC25F05}">
  <dimension ref="A1:J270"/>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16614</v>
      </c>
      <c r="B4" s="1352"/>
      <c r="C4" s="1352"/>
      <c r="D4" s="1352"/>
      <c r="E4" s="1352"/>
      <c r="F4" s="1352"/>
      <c r="G4" s="1352"/>
      <c r="H4" s="1352"/>
    </row>
    <row r="5" spans="1:8" s="475" customFormat="1" x14ac:dyDescent="0.25">
      <c r="B5" s="1306"/>
      <c r="C5" s="1306"/>
      <c r="D5" s="253"/>
      <c r="E5" s="253"/>
      <c r="F5" s="253"/>
      <c r="G5" s="557"/>
      <c r="H5" s="253"/>
    </row>
    <row r="6" spans="1:8" s="475" customFormat="1" x14ac:dyDescent="0.25">
      <c r="A6" s="1305"/>
      <c r="B6" s="1306"/>
      <c r="C6" s="1306"/>
      <c r="D6" s="253"/>
      <c r="E6" s="253"/>
      <c r="F6" s="253"/>
      <c r="G6" s="557"/>
      <c r="H6" s="253"/>
    </row>
    <row r="7" spans="1:8" s="475" customFormat="1" x14ac:dyDescent="0.25">
      <c r="A7" s="1305" t="s">
        <v>2</v>
      </c>
      <c r="B7" s="1350" t="s">
        <v>3</v>
      </c>
      <c r="C7" s="1350"/>
      <c r="D7" s="253" t="s">
        <v>4</v>
      </c>
      <c r="E7" s="253" t="s">
        <v>5</v>
      </c>
      <c r="F7" s="253" t="s">
        <v>6</v>
      </c>
      <c r="G7" s="557" t="s">
        <v>7</v>
      </c>
      <c r="H7" s="253" t="s">
        <v>8</v>
      </c>
    </row>
    <row r="8" spans="1:8" s="475" customFormat="1" x14ac:dyDescent="0.25">
      <c r="A8" s="1305"/>
      <c r="B8" s="1306" t="s">
        <v>9</v>
      </c>
      <c r="C8" s="1306"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308"/>
      <c r="F10" s="1308"/>
      <c r="G10" s="123"/>
      <c r="H10" s="1311"/>
    </row>
    <row r="11" spans="1:8" x14ac:dyDescent="0.25">
      <c r="B11" s="122"/>
      <c r="C11" s="122"/>
      <c r="D11" s="341"/>
      <c r="E11" s="1308"/>
      <c r="F11" s="1308"/>
      <c r="G11" s="123"/>
      <c r="H11" s="1311"/>
    </row>
    <row r="12" spans="1:8" x14ac:dyDescent="0.25">
      <c r="B12" s="122"/>
      <c r="C12" s="122"/>
      <c r="D12" s="341"/>
      <c r="E12" s="1308"/>
      <c r="F12" s="1308"/>
      <c r="G12" s="123"/>
      <c r="H12" s="1311"/>
    </row>
    <row r="13" spans="1:8" x14ac:dyDescent="0.25">
      <c r="A13" s="184"/>
      <c r="B13" s="332"/>
      <c r="C13" s="332"/>
      <c r="D13" s="99"/>
      <c r="E13" s="99"/>
      <c r="F13" s="99"/>
      <c r="G13" s="333"/>
      <c r="H13" s="99"/>
    </row>
    <row r="14" spans="1:8" x14ac:dyDescent="0.25">
      <c r="A14" s="128" t="s">
        <v>9166</v>
      </c>
      <c r="B14" s="122"/>
      <c r="C14" s="122"/>
      <c r="D14" s="341"/>
      <c r="E14" s="1308"/>
      <c r="F14" s="1308"/>
      <c r="G14" s="123"/>
      <c r="H14" s="1311"/>
    </row>
    <row r="15" spans="1:8" x14ac:dyDescent="0.25">
      <c r="B15" s="122"/>
      <c r="C15" s="122"/>
      <c r="D15" s="341"/>
      <c r="E15" s="1308"/>
      <c r="F15" s="1308"/>
      <c r="G15" s="123"/>
      <c r="H15" s="1311"/>
    </row>
    <row r="16" spans="1:8" x14ac:dyDescent="0.25">
      <c r="B16" s="122"/>
      <c r="C16" s="122"/>
      <c r="D16" s="341"/>
      <c r="E16" s="1308"/>
      <c r="F16" s="1308"/>
      <c r="G16" s="123"/>
      <c r="H16" s="1311"/>
    </row>
    <row r="17" spans="1:8" x14ac:dyDescent="0.25">
      <c r="B17" s="122"/>
      <c r="C17" s="122"/>
      <c r="D17" s="341"/>
      <c r="E17" s="1308"/>
      <c r="F17" s="1308"/>
      <c r="G17" s="123"/>
      <c r="H17" s="1311"/>
    </row>
    <row r="18" spans="1:8" x14ac:dyDescent="0.25">
      <c r="A18" s="184"/>
      <c r="B18" s="332"/>
      <c r="C18" s="332"/>
      <c r="D18" s="99"/>
      <c r="E18" s="99"/>
      <c r="F18" s="99"/>
      <c r="G18" s="333"/>
      <c r="H18" s="99"/>
    </row>
    <row r="19" spans="1:8" x14ac:dyDescent="0.25">
      <c r="A19" s="128" t="s">
        <v>24</v>
      </c>
      <c r="B19" s="115"/>
      <c r="C19" s="115"/>
      <c r="D19" s="1312"/>
      <c r="E19" s="544"/>
      <c r="F19" s="1312"/>
      <c r="G19" s="113"/>
      <c r="H19" s="1312"/>
    </row>
    <row r="20" spans="1:8" x14ac:dyDescent="0.25">
      <c r="B20" s="115"/>
      <c r="C20" s="115"/>
      <c r="D20" s="1312"/>
      <c r="E20" s="544"/>
      <c r="F20" s="1312"/>
      <c r="G20" s="113"/>
      <c r="H20" s="545"/>
    </row>
    <row r="21" spans="1:8" x14ac:dyDescent="0.25">
      <c r="B21" s="115"/>
      <c r="C21" s="115"/>
      <c r="D21" s="1312"/>
      <c r="E21" s="544"/>
      <c r="F21" s="1312"/>
      <c r="G21" s="113"/>
      <c r="H21" s="1312"/>
    </row>
    <row r="22" spans="1:8" x14ac:dyDescent="0.25">
      <c r="B22" s="115"/>
      <c r="C22" s="115"/>
      <c r="D22" s="1312"/>
      <c r="E22" s="544"/>
      <c r="F22" s="1312"/>
      <c r="G22" s="113"/>
      <c r="H22" s="1312"/>
    </row>
    <row r="23" spans="1:8" x14ac:dyDescent="0.25">
      <c r="B23" s="115"/>
      <c r="C23" s="115"/>
      <c r="D23" s="1312"/>
      <c r="E23" s="544"/>
      <c r="F23" s="1312"/>
      <c r="G23" s="113"/>
      <c r="H23" s="1312"/>
    </row>
    <row r="24" spans="1:8" x14ac:dyDescent="0.25">
      <c r="B24" s="115"/>
      <c r="C24" s="115"/>
      <c r="D24" s="1312"/>
      <c r="E24" s="544"/>
      <c r="F24" s="1312"/>
      <c r="G24" s="113"/>
      <c r="H24" s="544"/>
    </row>
    <row r="25" spans="1:8" x14ac:dyDescent="0.25">
      <c r="B25" s="115"/>
      <c r="C25" s="115"/>
      <c r="D25" s="1312"/>
      <c r="E25" s="544"/>
      <c r="F25" s="1312"/>
      <c r="G25" s="113"/>
      <c r="H25" s="544"/>
    </row>
    <row r="26" spans="1:8" x14ac:dyDescent="0.25">
      <c r="B26" s="115"/>
      <c r="C26" s="115"/>
      <c r="D26" s="1312"/>
      <c r="E26" s="544"/>
      <c r="F26" s="1312"/>
      <c r="G26" s="113"/>
      <c r="H26" s="1312"/>
    </row>
    <row r="27" spans="1:8" x14ac:dyDescent="0.25">
      <c r="B27" s="115"/>
      <c r="C27" s="115"/>
      <c r="D27" s="1312"/>
      <c r="E27" s="544"/>
      <c r="F27" s="1312"/>
      <c r="G27" s="113"/>
      <c r="H27" s="1312"/>
    </row>
    <row r="28" spans="1:8" x14ac:dyDescent="0.25">
      <c r="B28" s="115"/>
      <c r="C28" s="115"/>
      <c r="D28" s="1312"/>
      <c r="E28" s="544"/>
      <c r="F28" s="1312"/>
      <c r="G28" s="113"/>
      <c r="H28" s="544"/>
    </row>
    <row r="29" spans="1:8" x14ac:dyDescent="0.25">
      <c r="B29" s="115"/>
      <c r="C29" s="115"/>
      <c r="D29" s="1312"/>
      <c r="E29" s="544"/>
      <c r="F29" s="1312"/>
      <c r="G29" s="113"/>
      <c r="H29" s="1312"/>
    </row>
    <row r="30" spans="1:8" x14ac:dyDescent="0.25">
      <c r="B30" s="115"/>
      <c r="C30" s="115"/>
      <c r="D30" s="1312"/>
      <c r="E30" s="544"/>
      <c r="F30" s="1312"/>
      <c r="G30" s="113"/>
      <c r="H30" s="1312"/>
    </row>
    <row r="31" spans="1:8" x14ac:dyDescent="0.25">
      <c r="B31" s="115"/>
      <c r="C31" s="115"/>
      <c r="D31" s="1312"/>
      <c r="E31" s="544"/>
      <c r="F31" s="1312"/>
      <c r="G31" s="113"/>
      <c r="H31" s="1312"/>
    </row>
    <row r="32" spans="1:8" x14ac:dyDescent="0.25">
      <c r="B32" s="115"/>
      <c r="C32" s="115"/>
      <c r="D32" s="1312"/>
      <c r="E32" s="544"/>
      <c r="F32" s="1312"/>
      <c r="G32" s="113"/>
      <c r="H32" s="1312"/>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308"/>
      <c r="E39" s="1311"/>
      <c r="F39" s="1308"/>
      <c r="G39" s="123"/>
      <c r="H39" s="1311"/>
    </row>
    <row r="40" spans="1:8" x14ac:dyDescent="0.25">
      <c r="B40" s="911"/>
      <c r="C40" s="911"/>
      <c r="D40" s="914"/>
      <c r="E40" s="238"/>
      <c r="F40" s="914"/>
      <c r="G40" s="910"/>
      <c r="H40" s="238"/>
    </row>
    <row r="41" spans="1:8" x14ac:dyDescent="0.25">
      <c r="B41" s="122"/>
      <c r="C41" s="122"/>
      <c r="D41" s="1308"/>
      <c r="E41" s="1311"/>
      <c r="F41" s="1308"/>
      <c r="G41" s="123"/>
      <c r="H41" s="1311"/>
    </row>
    <row r="42" spans="1:8" x14ac:dyDescent="0.25">
      <c r="B42" s="122"/>
      <c r="C42" s="122"/>
      <c r="D42" s="1309"/>
      <c r="E42" s="1312"/>
      <c r="F42" s="1309"/>
      <c r="G42" s="123"/>
      <c r="H42" s="1312"/>
    </row>
    <row r="43" spans="1:8" x14ac:dyDescent="0.25">
      <c r="B43" s="122"/>
      <c r="C43" s="122"/>
      <c r="D43" s="1309"/>
      <c r="E43" s="1312"/>
      <c r="F43" s="1309"/>
      <c r="G43" s="123"/>
      <c r="H43" s="1312"/>
    </row>
    <row r="44" spans="1:8" x14ac:dyDescent="0.25">
      <c r="B44" s="122"/>
      <c r="C44" s="122"/>
      <c r="D44" s="1309"/>
      <c r="E44" s="1312"/>
      <c r="F44" s="1309"/>
      <c r="G44" s="123"/>
      <c r="H44" s="1312"/>
    </row>
    <row r="45" spans="1:8" x14ac:dyDescent="0.25">
      <c r="B45" s="122"/>
      <c r="C45" s="122"/>
      <c r="D45" s="1309"/>
      <c r="E45" s="1312"/>
      <c r="F45" s="1309"/>
      <c r="G45" s="123"/>
      <c r="H45" s="1312"/>
    </row>
    <row r="46" spans="1:8" x14ac:dyDescent="0.25">
      <c r="B46" s="122"/>
      <c r="C46" s="122"/>
      <c r="D46" s="1309"/>
      <c r="E46" s="1312"/>
      <c r="F46" s="1309"/>
      <c r="G46" s="123"/>
      <c r="H46" s="1312"/>
    </row>
    <row r="47" spans="1:8" x14ac:dyDescent="0.25">
      <c r="B47" s="122"/>
      <c r="C47" s="122"/>
      <c r="D47" s="1309"/>
      <c r="E47" s="1312"/>
      <c r="F47" s="1309"/>
      <c r="G47" s="123"/>
      <c r="H47" s="1312"/>
    </row>
    <row r="48" spans="1:8" x14ac:dyDescent="0.25">
      <c r="B48" s="122"/>
      <c r="C48" s="122"/>
      <c r="D48" s="1309"/>
      <c r="E48" s="1312"/>
      <c r="F48" s="1309"/>
      <c r="G48" s="123"/>
      <c r="H48" s="1312"/>
    </row>
    <row r="49" spans="2:8" x14ac:dyDescent="0.25">
      <c r="B49" s="122"/>
      <c r="C49" s="122"/>
      <c r="D49" s="1308"/>
      <c r="E49" s="1311"/>
      <c r="F49" s="1308"/>
      <c r="G49" s="123"/>
      <c r="H49" s="1311"/>
    </row>
    <row r="50" spans="2:8" x14ac:dyDescent="0.25">
      <c r="B50" s="122"/>
      <c r="C50" s="122"/>
      <c r="D50" s="1308"/>
      <c r="E50" s="1311"/>
      <c r="F50" s="1311"/>
      <c r="G50" s="123"/>
      <c r="H50" s="1311"/>
    </row>
    <row r="51" spans="2:8" x14ac:dyDescent="0.25">
      <c r="B51" s="122"/>
      <c r="C51" s="122"/>
      <c r="D51" s="1308"/>
      <c r="E51" s="1311"/>
      <c r="F51" s="1311"/>
      <c r="G51" s="123"/>
      <c r="H51" s="1311"/>
    </row>
    <row r="52" spans="2:8" x14ac:dyDescent="0.25">
      <c r="B52" s="122"/>
      <c r="C52" s="122"/>
      <c r="D52" s="85"/>
      <c r="E52" s="164"/>
      <c r="F52" s="85"/>
      <c r="G52" s="123"/>
      <c r="H52" s="164"/>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308"/>
      <c r="E55" s="1311"/>
      <c r="F55" s="1308"/>
      <c r="G55" s="123"/>
      <c r="H55" s="1311"/>
    </row>
    <row r="56" spans="2:8" x14ac:dyDescent="0.25">
      <c r="B56" s="122"/>
      <c r="C56" s="122"/>
      <c r="D56" s="1308"/>
      <c r="E56" s="1311"/>
      <c r="F56" s="1308"/>
      <c r="G56" s="123"/>
      <c r="H56" s="1311"/>
    </row>
    <row r="57" spans="2:8" x14ac:dyDescent="0.25">
      <c r="B57" s="122"/>
      <c r="C57" s="122"/>
      <c r="D57" s="1308"/>
      <c r="E57" s="1311"/>
      <c r="F57" s="1308"/>
      <c r="G57" s="123"/>
      <c r="H57" s="1311"/>
    </row>
    <row r="58" spans="2:8" x14ac:dyDescent="0.25">
      <c r="B58" s="122"/>
      <c r="C58" s="122"/>
      <c r="D58" s="1308"/>
      <c r="E58" s="1311"/>
      <c r="F58" s="1308"/>
      <c r="G58" s="123"/>
      <c r="H58" s="1311"/>
    </row>
    <row r="59" spans="2:8" x14ac:dyDescent="0.25">
      <c r="B59" s="122"/>
      <c r="C59" s="122"/>
      <c r="D59" s="1308"/>
      <c r="E59" s="1311"/>
      <c r="F59" s="1308"/>
      <c r="G59" s="123"/>
      <c r="H59" s="1311"/>
    </row>
    <row r="60" spans="2:8" x14ac:dyDescent="0.25">
      <c r="B60" s="122"/>
      <c r="C60" s="122"/>
      <c r="D60" s="1308"/>
      <c r="E60" s="1311"/>
      <c r="F60" s="1308"/>
      <c r="G60" s="123"/>
      <c r="H60" s="1311"/>
    </row>
    <row r="61" spans="2:8" x14ac:dyDescent="0.25">
      <c r="B61" s="122"/>
      <c r="C61" s="122"/>
      <c r="D61" s="1308"/>
      <c r="E61" s="1311"/>
      <c r="F61" s="1308"/>
      <c r="G61" s="123"/>
      <c r="H61" s="1311"/>
    </row>
    <row r="62" spans="2:8" x14ac:dyDescent="0.25">
      <c r="B62" s="122"/>
      <c r="C62" s="122"/>
      <c r="D62" s="1308"/>
      <c r="E62" s="1311"/>
      <c r="F62" s="1308"/>
      <c r="G62" s="123"/>
      <c r="H62" s="1311"/>
    </row>
    <row r="63" spans="2:8" x14ac:dyDescent="0.25">
      <c r="B63" s="122"/>
      <c r="C63" s="122"/>
      <c r="D63" s="1308"/>
      <c r="E63" s="1311"/>
      <c r="F63" s="1308"/>
      <c r="G63" s="123"/>
      <c r="H63" s="1311"/>
    </row>
    <row r="64" spans="2:8" x14ac:dyDescent="0.25">
      <c r="B64" s="122"/>
      <c r="C64" s="122"/>
      <c r="D64" s="1309"/>
      <c r="E64" s="1312"/>
      <c r="F64" s="1309"/>
      <c r="G64" s="123"/>
      <c r="H64" s="1312"/>
    </row>
    <row r="65" spans="1:8" x14ac:dyDescent="0.25">
      <c r="B65" s="122"/>
      <c r="C65" s="122"/>
      <c r="D65" s="1309"/>
      <c r="E65" s="1312"/>
      <c r="F65" s="1309"/>
      <c r="G65" s="123"/>
      <c r="H65" s="1312"/>
    </row>
    <row r="66" spans="1:8" x14ac:dyDescent="0.25">
      <c r="B66" s="122"/>
      <c r="C66" s="122"/>
      <c r="D66" s="1309"/>
      <c r="E66" s="1312"/>
      <c r="F66" s="1309"/>
      <c r="G66" s="123"/>
      <c r="H66" s="1312"/>
    </row>
    <row r="67" spans="1:8" x14ac:dyDescent="0.25">
      <c r="B67" s="122"/>
      <c r="C67" s="122"/>
      <c r="D67" s="1309"/>
      <c r="E67" s="1312"/>
      <c r="F67" s="1309"/>
      <c r="G67" s="123"/>
      <c r="H67" s="1312"/>
    </row>
    <row r="68" spans="1:8" x14ac:dyDescent="0.25">
      <c r="B68" s="122"/>
      <c r="C68" s="122"/>
      <c r="D68" s="1309"/>
      <c r="E68" s="1312"/>
      <c r="F68" s="1309"/>
      <c r="G68" s="123"/>
      <c r="H68" s="1312"/>
    </row>
    <row r="69" spans="1:8" x14ac:dyDescent="0.25">
      <c r="B69" s="122"/>
      <c r="C69" s="122"/>
      <c r="D69" s="1309"/>
      <c r="E69" s="1312"/>
      <c r="F69" s="1309"/>
      <c r="G69" s="123"/>
      <c r="H69" s="1312"/>
    </row>
    <row r="70" spans="1:8" x14ac:dyDescent="0.25">
      <c r="A70" s="184"/>
      <c r="B70" s="332"/>
      <c r="C70" s="332"/>
      <c r="D70" s="99"/>
      <c r="E70" s="99"/>
      <c r="F70" s="99"/>
      <c r="G70" s="333"/>
      <c r="H70" s="99"/>
    </row>
    <row r="71" spans="1:8" x14ac:dyDescent="0.25">
      <c r="A71" s="128" t="s">
        <v>32</v>
      </c>
      <c r="B71" s="122"/>
      <c r="C71" s="122"/>
      <c r="D71" s="1308"/>
      <c r="E71" s="260"/>
      <c r="F71" s="1308"/>
      <c r="G71" s="123"/>
      <c r="H71" s="1311"/>
    </row>
    <row r="72" spans="1:8" x14ac:dyDescent="0.25">
      <c r="B72" s="922"/>
      <c r="C72" s="922"/>
      <c r="D72" s="547"/>
      <c r="E72" s="547"/>
      <c r="F72" s="547"/>
      <c r="G72" s="921"/>
      <c r="H72" s="572"/>
    </row>
    <row r="73" spans="1:8" x14ac:dyDescent="0.25">
      <c r="B73" s="922"/>
      <c r="C73" s="922"/>
      <c r="D73" s="867"/>
      <c r="E73" s="935"/>
      <c r="F73" s="547"/>
      <c r="G73" s="921"/>
      <c r="H73" s="572"/>
    </row>
    <row r="74" spans="1:8" x14ac:dyDescent="0.25">
      <c r="B74" s="922"/>
      <c r="C74" s="922"/>
      <c r="D74" s="547"/>
      <c r="E74" s="547"/>
      <c r="F74" s="547"/>
      <c r="G74" s="921"/>
      <c r="H74" s="572"/>
    </row>
    <row r="75" spans="1:8" x14ac:dyDescent="0.25">
      <c r="B75" s="922"/>
      <c r="C75" s="922"/>
      <c r="D75" s="547"/>
      <c r="E75" s="547"/>
      <c r="F75" s="547"/>
      <c r="G75" s="921"/>
      <c r="H75" s="572"/>
    </row>
    <row r="76" spans="1:8" x14ac:dyDescent="0.25">
      <c r="B76" s="922"/>
      <c r="C76" s="922"/>
      <c r="D76" s="547"/>
      <c r="E76" s="547"/>
      <c r="F76" s="547"/>
      <c r="G76" s="921"/>
      <c r="H76" s="572"/>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58"/>
      <c r="C84" s="958"/>
      <c r="D84" s="959"/>
      <c r="E84" s="960"/>
      <c r="F84" s="959"/>
      <c r="G84" s="957"/>
      <c r="H84" s="960"/>
    </row>
    <row r="85" spans="1:8" x14ac:dyDescent="0.25">
      <c r="B85" s="964"/>
      <c r="C85" s="964"/>
      <c r="D85" s="959"/>
      <c r="E85" s="960"/>
      <c r="F85" s="959"/>
      <c r="G85" s="971"/>
      <c r="H85" s="960"/>
    </row>
    <row r="86" spans="1:8" x14ac:dyDescent="0.25">
      <c r="B86" s="911"/>
      <c r="C86" s="911"/>
      <c r="D86" s="547"/>
      <c r="E86" s="547"/>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122"/>
      <c r="C90" s="122"/>
      <c r="D90" s="1309"/>
      <c r="E90" s="546"/>
      <c r="F90" s="1309"/>
      <c r="G90" s="123"/>
      <c r="H90" s="1312"/>
    </row>
    <row r="91" spans="1:8" x14ac:dyDescent="0.25">
      <c r="A91" s="184"/>
      <c r="B91" s="332"/>
      <c r="C91" s="332"/>
      <c r="D91" s="99"/>
      <c r="E91" s="99"/>
      <c r="F91" s="99"/>
      <c r="G91" s="333"/>
      <c r="H91" s="99"/>
    </row>
    <row r="92" spans="1:8" x14ac:dyDescent="0.25">
      <c r="A92" s="128" t="s">
        <v>10521</v>
      </c>
      <c r="B92" s="552"/>
      <c r="C92" s="552"/>
      <c r="D92" s="547"/>
      <c r="E92" s="547"/>
      <c r="F92" s="547"/>
      <c r="G92" s="123"/>
      <c r="H92" s="547"/>
    </row>
    <row r="93" spans="1:8" x14ac:dyDescent="0.25">
      <c r="B93" s="581"/>
      <c r="C93" s="581"/>
      <c r="D93" s="1309"/>
      <c r="E93" s="1309"/>
      <c r="F93" s="1309"/>
      <c r="G93" s="682"/>
      <c r="H93" s="1309"/>
    </row>
    <row r="94" spans="1:8" x14ac:dyDescent="0.25">
      <c r="B94" s="911"/>
      <c r="C94" s="911"/>
      <c r="D94" s="935"/>
      <c r="E94" s="935"/>
      <c r="F94" s="935"/>
      <c r="G94" s="1106"/>
      <c r="H94" s="935"/>
    </row>
    <row r="95" spans="1:8" x14ac:dyDescent="0.25">
      <c r="B95" s="911"/>
      <c r="C95" s="911"/>
      <c r="D95" s="935"/>
      <c r="E95" s="935"/>
      <c r="F95" s="935"/>
      <c r="G95" s="1106"/>
      <c r="H95" s="935"/>
    </row>
    <row r="96" spans="1:8" x14ac:dyDescent="0.25">
      <c r="B96" s="911"/>
      <c r="C96" s="911"/>
      <c r="D96" s="935"/>
      <c r="E96" s="935"/>
      <c r="F96" s="935"/>
      <c r="G96" s="1106"/>
      <c r="H96" s="935"/>
    </row>
    <row r="97" spans="1:8" x14ac:dyDescent="0.25">
      <c r="B97" s="581"/>
      <c r="C97" s="581"/>
      <c r="D97" s="1309"/>
      <c r="E97" s="1309"/>
      <c r="F97" s="1309"/>
      <c r="G97" s="682"/>
      <c r="H97" s="1309"/>
    </row>
    <row r="98" spans="1:8" x14ac:dyDescent="0.25">
      <c r="B98" s="581"/>
      <c r="C98" s="581"/>
      <c r="D98" s="1309"/>
      <c r="E98" s="1309"/>
      <c r="F98" s="1309"/>
      <c r="G98" s="682"/>
      <c r="H98" s="1309"/>
    </row>
    <row r="99" spans="1:8" x14ac:dyDescent="0.25">
      <c r="B99" s="911"/>
      <c r="C99" s="911"/>
      <c r="D99" s="935"/>
      <c r="E99" s="935"/>
      <c r="F99" s="935"/>
      <c r="G99" s="1106"/>
      <c r="H99" s="935"/>
    </row>
    <row r="100" spans="1:8" x14ac:dyDescent="0.25">
      <c r="B100" s="911"/>
      <c r="C100" s="911"/>
      <c r="D100" s="935"/>
      <c r="E100" s="935"/>
      <c r="F100" s="935"/>
      <c r="G100" s="1106"/>
      <c r="H100" s="935"/>
    </row>
    <row r="101" spans="1:8" x14ac:dyDescent="0.25">
      <c r="B101" s="911"/>
      <c r="C101" s="911"/>
      <c r="D101" s="935"/>
      <c r="E101" s="935"/>
      <c r="F101" s="935"/>
      <c r="G101" s="1106"/>
      <c r="H101" s="935"/>
    </row>
    <row r="102" spans="1:8" x14ac:dyDescent="0.25">
      <c r="B102" s="911"/>
      <c r="C102" s="911"/>
      <c r="D102" s="935"/>
      <c r="E102" s="935"/>
      <c r="F102" s="935"/>
      <c r="G102" s="1106"/>
      <c r="H102" s="935"/>
    </row>
    <row r="103" spans="1:8" x14ac:dyDescent="0.25">
      <c r="B103" s="581"/>
      <c r="C103" s="581"/>
      <c r="D103" s="1309"/>
      <c r="E103" s="1309"/>
      <c r="F103" s="1309"/>
      <c r="G103" s="682"/>
      <c r="H103" s="1309"/>
    </row>
    <row r="104" spans="1:8" x14ac:dyDescent="0.25">
      <c r="B104" s="581"/>
      <c r="C104" s="660"/>
      <c r="D104" s="1308"/>
      <c r="E104" s="1308"/>
      <c r="F104" s="1308"/>
      <c r="G104" s="682"/>
      <c r="H104" s="1308"/>
    </row>
    <row r="105" spans="1:8" x14ac:dyDescent="0.25">
      <c r="B105" s="1310"/>
      <c r="C105" s="1310"/>
      <c r="D105" s="1309"/>
      <c r="E105" s="1309"/>
      <c r="F105" s="1309"/>
      <c r="G105" s="682"/>
      <c r="H105" s="1309"/>
    </row>
    <row r="106" spans="1:8" x14ac:dyDescent="0.25">
      <c r="B106" s="1310"/>
      <c r="C106" s="1310"/>
      <c r="D106" s="1309"/>
      <c r="E106" s="1309"/>
      <c r="F106" s="1309"/>
      <c r="G106" s="682"/>
      <c r="H106" s="1309"/>
    </row>
    <row r="107" spans="1:8" x14ac:dyDescent="0.25">
      <c r="B107" s="581"/>
      <c r="C107" s="581"/>
      <c r="D107" s="1308"/>
      <c r="E107" s="1308"/>
      <c r="F107" s="1308"/>
      <c r="G107" s="682"/>
      <c r="H107" s="1308"/>
    </row>
    <row r="108" spans="1:8" x14ac:dyDescent="0.25">
      <c r="B108" s="911"/>
      <c r="C108" s="911"/>
      <c r="D108" s="547"/>
      <c r="E108" s="935"/>
      <c r="F108" s="547"/>
      <c r="G108" s="969"/>
      <c r="H108" s="935"/>
    </row>
    <row r="109" spans="1:8" x14ac:dyDescent="0.25">
      <c r="B109" s="911"/>
      <c r="C109" s="911"/>
      <c r="D109" s="547"/>
      <c r="E109" s="935"/>
      <c r="F109" s="935"/>
      <c r="G109" s="969"/>
      <c r="H109" s="547"/>
    </row>
    <row r="110" spans="1:8" x14ac:dyDescent="0.25">
      <c r="B110" s="551"/>
      <c r="C110" s="552"/>
      <c r="D110" s="548"/>
      <c r="E110" s="548"/>
      <c r="F110" s="548"/>
      <c r="G110" s="123"/>
      <c r="H110" s="548"/>
    </row>
    <row r="111" spans="1:8" x14ac:dyDescent="0.25">
      <c r="B111" s="552"/>
      <c r="C111" s="552"/>
      <c r="D111" s="548"/>
      <c r="E111" s="548"/>
      <c r="F111" s="548"/>
      <c r="G111" s="123"/>
      <c r="H111" s="548"/>
    </row>
    <row r="112" spans="1:8" x14ac:dyDescent="0.25">
      <c r="A112" s="184"/>
      <c r="B112" s="332"/>
      <c r="C112" s="332"/>
      <c r="D112" s="99"/>
      <c r="E112" s="99"/>
      <c r="F112" s="99"/>
      <c r="G112" s="333"/>
      <c r="H112" s="99"/>
    </row>
    <row r="113" spans="1:8" x14ac:dyDescent="0.25">
      <c r="A113" s="128" t="s">
        <v>29</v>
      </c>
      <c r="B113" s="122"/>
      <c r="C113" s="126"/>
      <c r="D113" s="1308"/>
      <c r="E113" s="1311"/>
      <c r="F113" s="1308"/>
      <c r="G113" s="25"/>
      <c r="H113" s="1311"/>
    </row>
    <row r="114" spans="1:8" x14ac:dyDescent="0.25">
      <c r="B114" s="122"/>
      <c r="C114" s="126"/>
      <c r="D114" s="1308"/>
      <c r="E114" s="1311"/>
      <c r="F114" s="1308"/>
      <c r="G114" s="25"/>
      <c r="H114" s="1311"/>
    </row>
    <row r="115" spans="1:8" x14ac:dyDescent="0.25">
      <c r="B115" s="122"/>
      <c r="C115" s="126"/>
      <c r="D115" s="1308"/>
      <c r="E115" s="1311"/>
      <c r="F115" s="1308"/>
      <c r="G115" s="25"/>
      <c r="H115" s="1311"/>
    </row>
    <row r="116" spans="1:8" x14ac:dyDescent="0.25">
      <c r="B116" s="122"/>
      <c r="C116" s="126"/>
      <c r="D116" s="1308"/>
      <c r="E116" s="1311"/>
      <c r="F116" s="1308"/>
      <c r="G116" s="25"/>
      <c r="H116" s="1311"/>
    </row>
    <row r="117" spans="1:8" x14ac:dyDescent="0.25">
      <c r="B117" s="122"/>
      <c r="C117" s="126"/>
      <c r="D117" s="1308"/>
      <c r="E117" s="1311"/>
      <c r="F117" s="1308"/>
      <c r="G117" s="25"/>
      <c r="H117" s="1311"/>
    </row>
    <row r="118" spans="1:8" x14ac:dyDescent="0.25">
      <c r="B118" s="122"/>
      <c r="C118" s="126"/>
      <c r="D118" s="1308"/>
      <c r="E118" s="1311"/>
      <c r="F118" s="1308"/>
      <c r="G118" s="25"/>
      <c r="H118" s="1311"/>
    </row>
    <row r="119" spans="1:8" x14ac:dyDescent="0.25">
      <c r="B119" s="122"/>
      <c r="C119" s="126"/>
      <c r="D119" s="1308"/>
      <c r="E119" s="1311"/>
      <c r="F119" s="1308"/>
      <c r="G119" s="25"/>
      <c r="H119" s="1311"/>
    </row>
    <row r="120" spans="1:8" x14ac:dyDescent="0.25">
      <c r="B120" s="122"/>
      <c r="C120" s="126"/>
      <c r="D120" s="1308"/>
      <c r="E120" s="1311"/>
      <c r="F120" s="1308"/>
      <c r="G120" s="25"/>
      <c r="H120" s="1311"/>
    </row>
    <row r="121" spans="1:8" x14ac:dyDescent="0.25">
      <c r="B121" s="122"/>
      <c r="C121" s="126"/>
      <c r="D121" s="1308"/>
      <c r="E121" s="1311"/>
      <c r="F121" s="1308"/>
      <c r="G121" s="25"/>
      <c r="H121" s="1311"/>
    </row>
    <row r="122" spans="1:8" x14ac:dyDescent="0.25">
      <c r="B122" s="122"/>
      <c r="C122" s="126"/>
      <c r="D122" s="1308"/>
      <c r="E122" s="1311"/>
      <c r="F122" s="1308"/>
      <c r="G122" s="25"/>
      <c r="H122" s="1311"/>
    </row>
    <row r="123" spans="1:8" x14ac:dyDescent="0.25">
      <c r="B123" s="122"/>
      <c r="C123" s="126"/>
      <c r="D123" s="1308"/>
      <c r="E123" s="1311"/>
      <c r="F123" s="1308"/>
      <c r="G123" s="25"/>
      <c r="H123" s="1311"/>
    </row>
    <row r="124" spans="1:8" x14ac:dyDescent="0.25">
      <c r="B124" s="122"/>
      <c r="C124" s="126"/>
      <c r="D124" s="1308"/>
      <c r="E124" s="1311"/>
      <c r="F124" s="1308"/>
      <c r="G124" s="25"/>
      <c r="H124" s="1311"/>
    </row>
    <row r="125" spans="1:8" x14ac:dyDescent="0.25">
      <c r="A125" s="184"/>
      <c r="B125" s="332"/>
      <c r="C125" s="332"/>
      <c r="D125" s="99"/>
      <c r="E125" s="99"/>
      <c r="F125" s="99"/>
      <c r="G125" s="333"/>
      <c r="H125" s="99"/>
    </row>
    <row r="126" spans="1:8" x14ac:dyDescent="0.25">
      <c r="A126" s="128" t="s">
        <v>13383</v>
      </c>
      <c r="B126" s="581"/>
      <c r="C126" s="581"/>
      <c r="D126" s="1311"/>
      <c r="E126" s="1311"/>
      <c r="F126" s="1308"/>
      <c r="G126" s="1307"/>
      <c r="H126" s="1311"/>
    </row>
    <row r="127" spans="1:8" x14ac:dyDescent="0.25">
      <c r="B127" s="995"/>
      <c r="C127" s="911"/>
      <c r="D127" s="572"/>
      <c r="E127" s="572"/>
      <c r="F127" s="547"/>
      <c r="G127" s="942"/>
      <c r="H127" s="572"/>
    </row>
    <row r="128" spans="1:8" x14ac:dyDescent="0.25">
      <c r="B128" s="995"/>
      <c r="C128" s="911"/>
      <c r="D128" s="572"/>
      <c r="E128" s="572"/>
      <c r="F128" s="547"/>
      <c r="G128" s="942"/>
      <c r="H128" s="572"/>
    </row>
    <row r="129" spans="1:8" x14ac:dyDescent="0.25">
      <c r="B129" s="995"/>
      <c r="C129" s="911"/>
      <c r="D129" s="572"/>
      <c r="E129" s="572"/>
      <c r="F129" s="547"/>
      <c r="G129" s="942"/>
      <c r="H129" s="572"/>
    </row>
    <row r="130" spans="1:8" x14ac:dyDescent="0.25">
      <c r="B130" s="995"/>
      <c r="C130" s="911"/>
      <c r="D130" s="572"/>
      <c r="E130" s="572"/>
      <c r="F130" s="547"/>
      <c r="G130" s="942"/>
      <c r="H130" s="572"/>
    </row>
    <row r="131" spans="1:8" x14ac:dyDescent="0.25">
      <c r="B131" s="995"/>
      <c r="C131" s="911"/>
      <c r="D131" s="572"/>
      <c r="E131" s="572"/>
      <c r="F131" s="547"/>
      <c r="G131" s="942"/>
      <c r="H131" s="572"/>
    </row>
    <row r="132" spans="1:8" x14ac:dyDescent="0.25">
      <c r="B132" s="995"/>
      <c r="C132" s="911"/>
      <c r="D132" s="572"/>
      <c r="E132" s="572"/>
      <c r="F132" s="547"/>
      <c r="G132" s="942"/>
      <c r="H132" s="572"/>
    </row>
    <row r="133" spans="1:8" x14ac:dyDescent="0.25">
      <c r="B133" s="995"/>
      <c r="C133" s="911"/>
      <c r="D133" s="572"/>
      <c r="E133" s="572"/>
      <c r="F133" s="547"/>
      <c r="G133" s="942"/>
      <c r="H133" s="572"/>
    </row>
    <row r="134" spans="1:8" x14ac:dyDescent="0.25">
      <c r="B134" s="581"/>
      <c r="C134" s="581"/>
      <c r="D134" s="1311"/>
      <c r="E134" s="1311"/>
      <c r="F134" s="1308"/>
      <c r="G134" s="1307"/>
      <c r="H134" s="1311"/>
    </row>
    <row r="135" spans="1:8" x14ac:dyDescent="0.25">
      <c r="B135" s="122"/>
      <c r="C135" s="122"/>
      <c r="D135" s="1311"/>
      <c r="E135" s="1311"/>
      <c r="F135" s="1308"/>
      <c r="G135" s="123"/>
      <c r="H135" s="1311"/>
    </row>
    <row r="136" spans="1:8" x14ac:dyDescent="0.25">
      <c r="A136" s="184"/>
      <c r="B136" s="332"/>
      <c r="C136" s="332"/>
      <c r="D136" s="99"/>
      <c r="E136" s="99"/>
      <c r="F136" s="99"/>
      <c r="G136" s="333"/>
      <c r="H136" s="99"/>
    </row>
    <row r="137" spans="1:8" x14ac:dyDescent="0.25">
      <c r="A137" s="128" t="s">
        <v>7352</v>
      </c>
      <c r="B137" s="122"/>
      <c r="C137" s="122"/>
      <c r="D137" s="1309"/>
      <c r="E137" s="1312"/>
      <c r="F137" s="1309"/>
      <c r="G137" s="123"/>
      <c r="H137" s="1312"/>
    </row>
    <row r="138" spans="1:8" x14ac:dyDescent="0.25">
      <c r="B138" s="941"/>
      <c r="C138" s="941"/>
      <c r="D138" s="936"/>
      <c r="E138" s="821"/>
      <c r="F138" s="936"/>
      <c r="G138" s="944"/>
      <c r="H138" s="821"/>
    </row>
    <row r="139" spans="1:8" x14ac:dyDescent="0.25">
      <c r="B139" s="941"/>
      <c r="C139" s="941"/>
      <c r="D139" s="936"/>
      <c r="E139" s="821"/>
      <c r="F139" s="936"/>
      <c r="G139" s="944"/>
      <c r="H139" s="821"/>
    </row>
    <row r="140" spans="1:8" x14ac:dyDescent="0.25">
      <c r="B140" s="941"/>
      <c r="C140" s="941"/>
      <c r="D140" s="936"/>
      <c r="E140" s="821"/>
      <c r="F140" s="936"/>
      <c r="G140" s="944"/>
      <c r="H140" s="821"/>
    </row>
    <row r="141" spans="1:8" x14ac:dyDescent="0.25">
      <c r="B141" s="122"/>
      <c r="C141" s="122"/>
      <c r="D141" s="1309"/>
      <c r="E141" s="1312"/>
      <c r="F141" s="1309"/>
      <c r="G141" s="123"/>
      <c r="H141" s="1312"/>
    </row>
    <row r="142" spans="1:8" x14ac:dyDescent="0.25">
      <c r="B142" s="122"/>
      <c r="C142" s="122"/>
      <c r="D142" s="1309"/>
      <c r="E142" s="1312"/>
      <c r="F142" s="1309"/>
      <c r="G142" s="123"/>
      <c r="H142" s="1312"/>
    </row>
    <row r="143" spans="1:8" x14ac:dyDescent="0.25">
      <c r="B143" s="122"/>
      <c r="C143" s="122"/>
      <c r="D143" s="1309"/>
      <c r="E143" s="1312"/>
      <c r="F143" s="1309"/>
      <c r="G143" s="123"/>
      <c r="H143" s="1312"/>
    </row>
    <row r="144" spans="1:8" x14ac:dyDescent="0.25">
      <c r="B144" s="122"/>
      <c r="C144" s="122"/>
      <c r="D144" s="1309"/>
      <c r="E144" s="1312"/>
      <c r="F144" s="1308"/>
      <c r="G144" s="123"/>
      <c r="H144" s="1312"/>
    </row>
    <row r="145" spans="1:10" x14ac:dyDescent="0.25">
      <c r="B145" s="122"/>
      <c r="C145" s="122"/>
      <c r="D145" s="1309"/>
      <c r="E145" s="1312"/>
      <c r="F145" s="1309"/>
      <c r="G145" s="123"/>
      <c r="H145" s="1312"/>
    </row>
    <row r="146" spans="1:10" x14ac:dyDescent="0.25">
      <c r="B146" s="122"/>
      <c r="C146" s="122"/>
      <c r="D146" s="1309"/>
      <c r="E146" s="1312"/>
      <c r="F146" s="1309"/>
      <c r="G146" s="123"/>
      <c r="H146" s="1312"/>
    </row>
    <row r="147" spans="1:10" x14ac:dyDescent="0.25">
      <c r="B147" s="122"/>
      <c r="C147" s="122"/>
      <c r="D147" s="1309"/>
      <c r="E147" s="1312"/>
      <c r="F147" s="1309"/>
      <c r="G147" s="123"/>
      <c r="H147" s="1309"/>
    </row>
    <row r="148" spans="1:10" x14ac:dyDescent="0.25">
      <c r="B148" s="122"/>
      <c r="C148" s="122"/>
      <c r="D148" s="1309"/>
      <c r="E148" s="1312"/>
      <c r="F148" s="1309"/>
      <c r="G148" s="123"/>
      <c r="H148" s="1309"/>
    </row>
    <row r="149" spans="1:10" x14ac:dyDescent="0.25">
      <c r="B149" s="122"/>
      <c r="C149" s="122"/>
      <c r="D149" s="1309"/>
      <c r="E149" s="1312"/>
      <c r="F149" s="1309"/>
      <c r="G149" s="123"/>
      <c r="H149" s="1309"/>
    </row>
    <row r="150" spans="1:10" x14ac:dyDescent="0.25">
      <c r="B150" s="122"/>
      <c r="C150" s="122"/>
      <c r="D150" s="1309"/>
      <c r="E150" s="1312"/>
      <c r="F150" s="1309"/>
      <c r="G150" s="123"/>
      <c r="H150" s="1309"/>
    </row>
    <row r="151" spans="1:10" x14ac:dyDescent="0.25">
      <c r="A151" s="184"/>
      <c r="B151" s="337"/>
      <c r="C151" s="337"/>
      <c r="D151" s="105"/>
      <c r="E151" s="105"/>
      <c r="F151" s="105"/>
      <c r="G151" s="338"/>
      <c r="H151" s="105"/>
    </row>
    <row r="152" spans="1:10" x14ac:dyDescent="0.25">
      <c r="A152" s="128" t="s">
        <v>13393</v>
      </c>
      <c r="B152" s="122"/>
      <c r="C152" s="122"/>
      <c r="D152" s="1309"/>
      <c r="E152" s="1312"/>
      <c r="F152" s="1309"/>
      <c r="G152" s="123"/>
      <c r="H152" s="1312"/>
    </row>
    <row r="153" spans="1:10" x14ac:dyDescent="0.25">
      <c r="B153" s="941"/>
      <c r="C153" s="941"/>
      <c r="D153" s="216"/>
      <c r="E153" s="216"/>
      <c r="F153" s="216"/>
      <c r="G153" s="944"/>
      <c r="H153" s="216"/>
      <c r="I153" s="936"/>
      <c r="J153" s="936"/>
    </row>
    <row r="154" spans="1:10" x14ac:dyDescent="0.25">
      <c r="B154" s="122"/>
      <c r="C154" s="122"/>
      <c r="D154" s="1309"/>
      <c r="E154" s="1312"/>
      <c r="F154" s="1309"/>
      <c r="G154" s="123"/>
      <c r="H154" s="1312"/>
    </row>
    <row r="155" spans="1:10" x14ac:dyDescent="0.25">
      <c r="A155" s="184"/>
      <c r="B155" s="337"/>
      <c r="C155" s="337"/>
      <c r="D155" s="105"/>
      <c r="E155" s="105"/>
      <c r="F155" s="105"/>
      <c r="G155" s="338"/>
      <c r="H155" s="105"/>
    </row>
    <row r="156" spans="1:10" x14ac:dyDescent="0.25">
      <c r="A156" s="128" t="s">
        <v>6335</v>
      </c>
      <c r="B156" s="115"/>
      <c r="C156" s="115"/>
      <c r="D156" s="1312"/>
      <c r="E156" s="1312"/>
      <c r="F156" s="1312"/>
      <c r="G156" s="113"/>
      <c r="H156" s="1312"/>
    </row>
    <row r="157" spans="1:10" x14ac:dyDescent="0.25">
      <c r="B157" s="115"/>
      <c r="C157" s="115"/>
      <c r="D157" s="1312"/>
      <c r="E157" s="1312"/>
      <c r="F157" s="1312"/>
      <c r="G157" s="113"/>
      <c r="H157" s="232"/>
    </row>
    <row r="158" spans="1:10" x14ac:dyDescent="0.25">
      <c r="B158" s="115"/>
      <c r="C158" s="115"/>
      <c r="D158" s="1312"/>
      <c r="E158" s="1312"/>
      <c r="F158" s="1312"/>
      <c r="G158" s="113"/>
      <c r="H158" s="1312"/>
    </row>
    <row r="159" spans="1:10" x14ac:dyDescent="0.25">
      <c r="B159" s="122"/>
      <c r="C159" s="122"/>
      <c r="D159" s="1309"/>
      <c r="E159" s="1312"/>
      <c r="F159" s="1309"/>
      <c r="G159" s="123"/>
      <c r="H159" s="1309"/>
    </row>
    <row r="160" spans="1:10" x14ac:dyDescent="0.25">
      <c r="B160" s="115"/>
      <c r="C160" s="115"/>
      <c r="D160" s="1312"/>
      <c r="E160" s="1312"/>
      <c r="F160" s="1312"/>
      <c r="G160" s="113"/>
      <c r="H160" s="1312"/>
    </row>
    <row r="161" spans="1:8" x14ac:dyDescent="0.25">
      <c r="B161" s="115"/>
      <c r="C161" s="115"/>
      <c r="D161" s="1312"/>
      <c r="E161" s="1312"/>
      <c r="F161" s="1312"/>
      <c r="G161" s="113"/>
      <c r="H161" s="1312"/>
    </row>
    <row r="162" spans="1:8" x14ac:dyDescent="0.25">
      <c r="A162" s="184"/>
      <c r="B162" s="332"/>
      <c r="C162" s="332"/>
      <c r="D162" s="99"/>
      <c r="E162" s="99"/>
      <c r="F162" s="99"/>
      <c r="G162" s="333"/>
      <c r="H162" s="99"/>
    </row>
    <row r="163" spans="1:8" x14ac:dyDescent="0.25">
      <c r="A163" s="128" t="s">
        <v>181</v>
      </c>
      <c r="B163" s="122"/>
      <c r="C163" s="122"/>
      <c r="D163" s="1309"/>
      <c r="E163" s="1312"/>
      <c r="F163" s="1309"/>
      <c r="G163" s="123"/>
      <c r="H163" s="1309"/>
    </row>
    <row r="164" spans="1:8" x14ac:dyDescent="0.25">
      <c r="B164" s="948"/>
      <c r="C164" s="948"/>
      <c r="D164" s="945"/>
      <c r="E164" s="946"/>
      <c r="F164" s="815"/>
      <c r="G164" s="947"/>
      <c r="H164" s="599"/>
    </row>
    <row r="165" spans="1:8" x14ac:dyDescent="0.25">
      <c r="B165" s="948"/>
      <c r="C165" s="948"/>
      <c r="D165" s="945"/>
      <c r="E165" s="946"/>
      <c r="F165" s="815"/>
      <c r="G165" s="947"/>
      <c r="H165" s="599"/>
    </row>
    <row r="166" spans="1:8" x14ac:dyDescent="0.25">
      <c r="B166" s="939"/>
      <c r="C166" s="939"/>
      <c r="D166" s="950"/>
      <c r="E166" s="950"/>
      <c r="F166" s="950"/>
      <c r="G166" s="951"/>
      <c r="H166" s="950"/>
    </row>
    <row r="167" spans="1:8" x14ac:dyDescent="0.25">
      <c r="B167" s="939"/>
      <c r="C167" s="939"/>
      <c r="D167" s="950"/>
      <c r="E167" s="935"/>
      <c r="F167" s="950"/>
      <c r="G167" s="951"/>
      <c r="H167" s="950"/>
    </row>
    <row r="168" spans="1:8" x14ac:dyDescent="0.25">
      <c r="A168" s="184"/>
      <c r="B168" s="337"/>
      <c r="C168" s="337"/>
      <c r="D168" s="105"/>
      <c r="E168" s="105"/>
      <c r="F168" s="105"/>
      <c r="G168" s="338"/>
      <c r="H168" s="105"/>
    </row>
    <row r="169" spans="1:8" x14ac:dyDescent="0.25">
      <c r="A169" s="128" t="s">
        <v>9060</v>
      </c>
      <c r="B169" s="115"/>
      <c r="C169" s="115"/>
      <c r="D169" s="549"/>
      <c r="E169" s="549"/>
      <c r="F169" s="549"/>
      <c r="G169" s="113"/>
      <c r="H169" s="549"/>
    </row>
    <row r="170" spans="1:8" x14ac:dyDescent="0.25">
      <c r="B170" s="115"/>
      <c r="C170" s="115"/>
      <c r="D170" s="549"/>
      <c r="E170" s="549"/>
      <c r="F170" s="549"/>
      <c r="G170" s="113"/>
      <c r="H170" s="549"/>
    </row>
    <row r="171" spans="1:8" x14ac:dyDescent="0.25">
      <c r="B171" s="115"/>
      <c r="C171" s="115"/>
      <c r="D171" s="549"/>
      <c r="E171" s="549"/>
      <c r="F171" s="549"/>
      <c r="G171" s="113"/>
      <c r="H171" s="549"/>
    </row>
    <row r="172" spans="1:8" x14ac:dyDescent="0.25">
      <c r="B172" s="115"/>
      <c r="C172" s="115"/>
      <c r="D172" s="549"/>
      <c r="E172" s="549"/>
      <c r="F172" s="549"/>
      <c r="G172" s="113"/>
      <c r="H172" s="549"/>
    </row>
    <row r="173" spans="1:8" x14ac:dyDescent="0.25">
      <c r="B173" s="115"/>
      <c r="C173" s="115"/>
      <c r="D173" s="549"/>
      <c r="E173" s="549"/>
      <c r="F173" s="549"/>
      <c r="G173" s="113"/>
      <c r="H173" s="549"/>
    </row>
    <row r="174" spans="1:8" x14ac:dyDescent="0.25">
      <c r="B174" s="115"/>
      <c r="C174" s="115"/>
      <c r="D174" s="549"/>
      <c r="E174" s="549"/>
      <c r="F174" s="549"/>
      <c r="G174" s="113"/>
      <c r="H174" s="549"/>
    </row>
    <row r="175" spans="1:8" x14ac:dyDescent="0.25">
      <c r="B175" s="115"/>
      <c r="C175" s="115"/>
      <c r="D175" s="549"/>
      <c r="E175" s="549"/>
      <c r="F175" s="549"/>
      <c r="G175" s="113"/>
      <c r="H175" s="549"/>
    </row>
    <row r="176" spans="1:8" x14ac:dyDescent="0.25">
      <c r="A176" s="184"/>
      <c r="B176" s="337"/>
      <c r="C176" s="337"/>
      <c r="D176" s="105"/>
      <c r="E176" s="105"/>
      <c r="F176" s="105"/>
      <c r="G176" s="338"/>
      <c r="H176" s="105"/>
    </row>
    <row r="177" spans="1:8" x14ac:dyDescent="0.25">
      <c r="A177" s="128" t="s">
        <v>8603</v>
      </c>
      <c r="B177" s="760"/>
      <c r="C177" s="760"/>
      <c r="D177" s="136"/>
      <c r="E177" s="136"/>
      <c r="F177" s="136"/>
      <c r="G177" s="732"/>
      <c r="H177" s="136"/>
    </row>
    <row r="178" spans="1:8" x14ac:dyDescent="0.25">
      <c r="B178" s="911"/>
      <c r="C178" s="911"/>
      <c r="D178" s="216"/>
      <c r="E178" s="216"/>
      <c r="F178" s="216"/>
      <c r="G178" s="1201"/>
      <c r="H178" s="216"/>
    </row>
    <row r="179" spans="1:8" x14ac:dyDescent="0.25">
      <c r="B179" s="760"/>
      <c r="C179" s="760"/>
      <c r="D179" s="136"/>
      <c r="E179" s="136"/>
      <c r="F179" s="136"/>
      <c r="G179" s="732"/>
      <c r="H179" s="136"/>
    </row>
    <row r="180" spans="1:8" x14ac:dyDescent="0.25">
      <c r="B180" s="760"/>
      <c r="C180" s="760"/>
      <c r="D180" s="136"/>
      <c r="E180" s="136"/>
      <c r="F180" s="136"/>
      <c r="G180" s="732"/>
      <c r="H180" s="136"/>
    </row>
    <row r="181" spans="1:8" x14ac:dyDescent="0.25">
      <c r="B181" s="760"/>
      <c r="C181" s="760"/>
      <c r="D181" s="136"/>
      <c r="E181" s="136"/>
      <c r="F181" s="136"/>
      <c r="G181" s="732"/>
      <c r="H181" s="136"/>
    </row>
    <row r="182" spans="1:8" x14ac:dyDescent="0.25">
      <c r="B182" s="760"/>
      <c r="C182" s="760"/>
      <c r="D182" s="136"/>
      <c r="E182" s="136"/>
      <c r="F182" s="136"/>
      <c r="G182" s="732"/>
      <c r="H182" s="136"/>
    </row>
    <row r="183" spans="1:8" x14ac:dyDescent="0.25">
      <c r="B183" s="115"/>
      <c r="C183" s="115"/>
      <c r="D183" s="549"/>
      <c r="E183" s="549"/>
      <c r="F183" s="549"/>
      <c r="G183" s="113"/>
      <c r="H183" s="1312"/>
    </row>
    <row r="184" spans="1:8" x14ac:dyDescent="0.25">
      <c r="B184" s="115"/>
      <c r="C184" s="115"/>
      <c r="D184" s="549"/>
      <c r="E184" s="549"/>
      <c r="F184" s="550"/>
      <c r="G184" s="113"/>
      <c r="H184" s="549"/>
    </row>
    <row r="185" spans="1:8" x14ac:dyDescent="0.25">
      <c r="A185" s="184"/>
      <c r="B185" s="332"/>
      <c r="C185" s="332"/>
      <c r="D185" s="99"/>
      <c r="E185" s="99"/>
      <c r="F185" s="99"/>
      <c r="G185" s="333"/>
      <c r="H185" s="99"/>
    </row>
    <row r="186" spans="1:8" x14ac:dyDescent="0.25">
      <c r="A186" s="128" t="s">
        <v>28</v>
      </c>
      <c r="B186" s="551"/>
      <c r="C186" s="552"/>
      <c r="D186" s="553"/>
      <c r="E186" s="553"/>
      <c r="F186" s="553"/>
      <c r="G186" s="560"/>
      <c r="H186" s="553"/>
    </row>
    <row r="187" spans="1:8" x14ac:dyDescent="0.25">
      <c r="B187" s="551"/>
      <c r="C187" s="551"/>
      <c r="D187" s="553"/>
      <c r="E187" s="553"/>
      <c r="F187" s="553"/>
      <c r="G187" s="123"/>
      <c r="H187" s="553"/>
    </row>
    <row r="188" spans="1:8" x14ac:dyDescent="0.25">
      <c r="B188" s="551"/>
      <c r="C188" s="551"/>
      <c r="D188" s="553"/>
      <c r="E188" s="553"/>
      <c r="F188" s="553"/>
      <c r="G188" s="123"/>
      <c r="H188" s="553"/>
    </row>
    <row r="189" spans="1:8" x14ac:dyDescent="0.25">
      <c r="B189" s="551"/>
      <c r="C189" s="551"/>
      <c r="D189" s="553"/>
      <c r="E189" s="553"/>
      <c r="F189" s="553"/>
      <c r="G189" s="123"/>
      <c r="H189" s="553"/>
    </row>
    <row r="190" spans="1:8" x14ac:dyDescent="0.25">
      <c r="B190" s="551"/>
      <c r="C190" s="551"/>
      <c r="D190" s="553"/>
      <c r="E190" s="553"/>
      <c r="F190" s="553"/>
      <c r="G190" s="123"/>
      <c r="H190" s="553"/>
    </row>
    <row r="191" spans="1:8" x14ac:dyDescent="0.25">
      <c r="B191" s="551"/>
      <c r="C191" s="551"/>
      <c r="D191" s="553"/>
      <c r="E191" s="553"/>
      <c r="F191" s="553"/>
      <c r="G191" s="123"/>
      <c r="H191" s="553"/>
    </row>
    <row r="192" spans="1:8" x14ac:dyDescent="0.25">
      <c r="A192" s="184"/>
      <c r="B192" s="332"/>
      <c r="C192" s="332"/>
      <c r="D192" s="99"/>
      <c r="E192" s="99"/>
      <c r="F192" s="99"/>
      <c r="G192" s="333"/>
      <c r="H192" s="99"/>
    </row>
    <row r="193" spans="1:8" x14ac:dyDescent="0.25">
      <c r="A193" s="128" t="s">
        <v>50</v>
      </c>
      <c r="B193" s="126"/>
      <c r="C193" s="126"/>
      <c r="D193" s="273"/>
      <c r="E193" s="1311"/>
      <c r="F193" s="1308"/>
      <c r="G193" s="25"/>
      <c r="H193" s="1311"/>
    </row>
    <row r="194" spans="1:8" x14ac:dyDescent="0.25">
      <c r="B194" s="126"/>
      <c r="C194" s="126"/>
      <c r="D194" s="1308"/>
      <c r="E194" s="1311"/>
      <c r="F194" s="1308"/>
      <c r="G194" s="25"/>
      <c r="H194" s="1311"/>
    </row>
    <row r="195" spans="1:8" x14ac:dyDescent="0.25">
      <c r="B195" s="126"/>
      <c r="C195" s="126"/>
      <c r="D195" s="273"/>
      <c r="E195" s="1311"/>
      <c r="F195" s="1308"/>
      <c r="G195" s="25"/>
      <c r="H195" s="1311"/>
    </row>
    <row r="196" spans="1:8" x14ac:dyDescent="0.25">
      <c r="B196" s="1149"/>
      <c r="C196" s="1149"/>
      <c r="D196" s="1148"/>
      <c r="E196" s="570"/>
      <c r="F196" s="813"/>
      <c r="G196" s="863"/>
      <c r="H196" s="570"/>
    </row>
    <row r="197" spans="1:8" x14ac:dyDescent="0.25">
      <c r="B197" s="1149"/>
      <c r="C197" s="1149"/>
      <c r="D197" s="1148"/>
      <c r="E197" s="570"/>
      <c r="F197" s="813"/>
      <c r="G197" s="863"/>
      <c r="H197" s="570"/>
    </row>
    <row r="198" spans="1:8" x14ac:dyDescent="0.25">
      <c r="B198" s="1149"/>
      <c r="C198" s="1149"/>
      <c r="D198" s="1148"/>
      <c r="E198" s="570"/>
      <c r="F198" s="813"/>
      <c r="G198" s="863"/>
      <c r="H198" s="570"/>
    </row>
    <row r="199" spans="1:8" x14ac:dyDescent="0.25">
      <c r="B199" s="1149"/>
      <c r="C199" s="1149"/>
      <c r="D199" s="1148"/>
      <c r="E199" s="570"/>
      <c r="F199" s="813"/>
      <c r="G199" s="863"/>
      <c r="H199" s="570"/>
    </row>
    <row r="200" spans="1:8" x14ac:dyDescent="0.25">
      <c r="B200" s="126"/>
      <c r="C200" s="126"/>
      <c r="D200" s="273"/>
      <c r="E200" s="1311"/>
      <c r="F200" s="1308"/>
      <c r="G200" s="25"/>
      <c r="H200" s="1311"/>
    </row>
    <row r="201" spans="1:8" x14ac:dyDescent="0.25">
      <c r="B201" s="126"/>
      <c r="C201" s="126"/>
      <c r="D201" s="273"/>
      <c r="E201" s="1311"/>
      <c r="F201" s="1308"/>
      <c r="G201" s="25"/>
      <c r="H201" s="1311"/>
    </row>
    <row r="202" spans="1:8" x14ac:dyDescent="0.25">
      <c r="B202" s="842"/>
      <c r="C202" s="842"/>
      <c r="D202" s="1121"/>
      <c r="E202" s="572"/>
      <c r="F202" s="813"/>
      <c r="G202" s="811"/>
      <c r="H202" s="572"/>
    </row>
    <row r="203" spans="1:8" x14ac:dyDescent="0.25">
      <c r="B203" s="126"/>
      <c r="C203" s="126"/>
      <c r="D203" s="1308"/>
      <c r="E203" s="1311"/>
      <c r="F203" s="1308"/>
      <c r="G203" s="76"/>
      <c r="H203" s="1311"/>
    </row>
    <row r="204" spans="1:8" x14ac:dyDescent="0.25">
      <c r="B204" s="126"/>
      <c r="C204" s="126"/>
      <c r="D204" s="1308"/>
      <c r="E204" s="1311"/>
      <c r="F204" s="1308"/>
      <c r="G204" s="76"/>
      <c r="H204" s="1311"/>
    </row>
    <row r="205" spans="1:8" x14ac:dyDescent="0.25">
      <c r="B205" s="126"/>
      <c r="C205" s="126"/>
      <c r="D205" s="1311"/>
      <c r="E205" s="1311"/>
      <c r="F205" s="1308"/>
      <c r="G205" s="76"/>
      <c r="H205" s="1311"/>
    </row>
    <row r="206" spans="1:8" x14ac:dyDescent="0.25">
      <c r="A206" s="184"/>
      <c r="B206" s="332"/>
      <c r="C206" s="332"/>
      <c r="D206" s="99"/>
      <c r="E206" s="99"/>
      <c r="F206" s="99"/>
      <c r="G206" s="333"/>
      <c r="H206" s="99"/>
    </row>
    <row r="207" spans="1:8" x14ac:dyDescent="0.25">
      <c r="A207" s="128" t="s">
        <v>1644</v>
      </c>
      <c r="B207" s="551"/>
      <c r="C207" s="551"/>
      <c r="D207" s="548"/>
      <c r="E207" s="548"/>
      <c r="F207" s="548"/>
      <c r="G207" s="123"/>
      <c r="H207" s="548"/>
    </row>
    <row r="208" spans="1:8" x14ac:dyDescent="0.25">
      <c r="B208" s="551"/>
      <c r="C208" s="551"/>
      <c r="D208" s="548"/>
      <c r="E208" s="548"/>
      <c r="F208" s="548"/>
      <c r="G208" s="123"/>
      <c r="H208" s="548"/>
    </row>
    <row r="209" spans="1:8" x14ac:dyDescent="0.25">
      <c r="B209" s="551"/>
      <c r="C209" s="551"/>
      <c r="D209" s="548"/>
      <c r="E209" s="548"/>
      <c r="F209" s="548"/>
      <c r="G209" s="123"/>
      <c r="H209" s="548"/>
    </row>
    <row r="210" spans="1:8" x14ac:dyDescent="0.25">
      <c r="B210" s="551"/>
      <c r="C210" s="551"/>
      <c r="D210" s="548"/>
      <c r="E210" s="548"/>
      <c r="F210" s="548"/>
      <c r="G210" s="123"/>
      <c r="H210" s="548"/>
    </row>
    <row r="211" spans="1:8" x14ac:dyDescent="0.25">
      <c r="B211" s="551"/>
      <c r="C211" s="551"/>
      <c r="D211" s="548"/>
      <c r="E211" s="548"/>
      <c r="F211" s="548"/>
      <c r="G211" s="123"/>
      <c r="H211" s="548"/>
    </row>
    <row r="212" spans="1:8" x14ac:dyDescent="0.25">
      <c r="B212" s="551"/>
      <c r="C212" s="551"/>
      <c r="D212" s="548"/>
      <c r="E212" s="548"/>
      <c r="F212" s="548"/>
      <c r="G212" s="123"/>
      <c r="H212" s="548"/>
    </row>
    <row r="213" spans="1:8" x14ac:dyDescent="0.25">
      <c r="B213" s="551"/>
      <c r="C213" s="551"/>
      <c r="D213" s="548"/>
      <c r="E213" s="548"/>
      <c r="F213" s="548"/>
      <c r="G213" s="123"/>
      <c r="H213" s="548"/>
    </row>
    <row r="214" spans="1:8" x14ac:dyDescent="0.25">
      <c r="B214" s="551"/>
      <c r="C214" s="551"/>
      <c r="D214" s="548"/>
      <c r="E214" s="548"/>
      <c r="F214" s="548"/>
      <c r="G214" s="123"/>
      <c r="H214" s="548"/>
    </row>
    <row r="215" spans="1:8" x14ac:dyDescent="0.25">
      <c r="B215" s="551"/>
      <c r="C215" s="551"/>
      <c r="D215" s="548"/>
      <c r="E215" s="548"/>
      <c r="F215" s="548"/>
      <c r="G215" s="123"/>
      <c r="H215" s="548"/>
    </row>
    <row r="216" spans="1:8" x14ac:dyDescent="0.25">
      <c r="B216" s="551"/>
      <c r="C216" s="551"/>
      <c r="D216" s="548"/>
      <c r="E216" s="548"/>
      <c r="F216" s="548"/>
      <c r="G216" s="123"/>
      <c r="H216" s="548"/>
    </row>
    <row r="217" spans="1:8" x14ac:dyDescent="0.25">
      <c r="B217" s="551"/>
      <c r="C217" s="551"/>
      <c r="D217" s="548"/>
      <c r="E217" s="548"/>
      <c r="F217" s="548"/>
      <c r="G217" s="123"/>
      <c r="H217" s="548"/>
    </row>
    <row r="218" spans="1:8" x14ac:dyDescent="0.25">
      <c r="B218" s="551"/>
      <c r="C218" s="551"/>
      <c r="D218" s="548"/>
      <c r="E218" s="548"/>
      <c r="F218" s="548"/>
      <c r="G218" s="123"/>
      <c r="H218" s="548"/>
    </row>
    <row r="219" spans="1:8" x14ac:dyDescent="0.25">
      <c r="B219" s="551"/>
      <c r="C219" s="551"/>
      <c r="D219" s="548"/>
      <c r="E219" s="548"/>
      <c r="F219" s="548"/>
      <c r="G219" s="123"/>
      <c r="H219" s="548"/>
    </row>
    <row r="220" spans="1:8" x14ac:dyDescent="0.25">
      <c r="B220" s="551"/>
      <c r="C220" s="551"/>
      <c r="D220" s="548"/>
      <c r="E220" s="548"/>
      <c r="F220" s="548"/>
      <c r="G220" s="123"/>
      <c r="H220" s="548"/>
    </row>
    <row r="221" spans="1:8" x14ac:dyDescent="0.25">
      <c r="A221" s="184"/>
      <c r="B221" s="332"/>
      <c r="C221" s="332"/>
      <c r="D221" s="99"/>
      <c r="E221" s="99"/>
      <c r="F221" s="99"/>
      <c r="G221" s="333"/>
      <c r="H221" s="99"/>
    </row>
    <row r="222" spans="1:8" x14ac:dyDescent="0.25">
      <c r="A222" s="128" t="s">
        <v>22</v>
      </c>
      <c r="B222" s="126"/>
      <c r="C222" s="126"/>
      <c r="D222" s="1308"/>
      <c r="E222" s="1308"/>
      <c r="F222" s="1308"/>
      <c r="G222" s="25"/>
      <c r="H222" s="1311"/>
    </row>
    <row r="223" spans="1:8" x14ac:dyDescent="0.25">
      <c r="B223" s="126"/>
      <c r="C223" s="126"/>
      <c r="D223" s="1308"/>
      <c r="E223" s="1311"/>
      <c r="F223" s="1308"/>
      <c r="G223" s="25"/>
      <c r="H223" s="1311"/>
    </row>
    <row r="224" spans="1:8" x14ac:dyDescent="0.25">
      <c r="A224" s="184"/>
      <c r="B224" s="332"/>
      <c r="C224" s="332"/>
      <c r="D224" s="99"/>
      <c r="E224" s="99"/>
      <c r="F224" s="99"/>
      <c r="G224" s="333"/>
      <c r="H224" s="99"/>
    </row>
    <row r="225" spans="1:8" x14ac:dyDescent="0.25">
      <c r="A225" s="128" t="s">
        <v>1289</v>
      </c>
      <c r="B225" s="122"/>
      <c r="C225" s="122"/>
      <c r="D225" s="1309"/>
      <c r="E225" s="1309"/>
      <c r="F225" s="1309"/>
      <c r="G225" s="123"/>
      <c r="H225" s="1311"/>
    </row>
    <row r="226" spans="1:8" x14ac:dyDescent="0.25">
      <c r="A226" s="184"/>
      <c r="B226" s="332"/>
      <c r="C226" s="332"/>
      <c r="D226" s="99"/>
      <c r="E226" s="99"/>
      <c r="F226" s="99"/>
      <c r="G226" s="333"/>
      <c r="H226" s="99"/>
    </row>
    <row r="227" spans="1:8" x14ac:dyDescent="0.25">
      <c r="A227" s="128" t="s">
        <v>955</v>
      </c>
      <c r="B227" s="95"/>
      <c r="C227" s="95"/>
      <c r="D227" s="1311"/>
      <c r="E227" s="1311"/>
      <c r="F227" s="1308"/>
      <c r="G227" s="25"/>
      <c r="H227" s="1311"/>
    </row>
    <row r="228" spans="1:8" x14ac:dyDescent="0.25">
      <c r="B228" s="95"/>
      <c r="C228" s="95"/>
      <c r="D228" s="175"/>
      <c r="E228" s="1311"/>
      <c r="F228" s="1308"/>
      <c r="G228" s="25"/>
      <c r="H228" s="1311"/>
    </row>
    <row r="229" spans="1:8" x14ac:dyDescent="0.25">
      <c r="B229" s="126"/>
      <c r="C229" s="126"/>
      <c r="D229" s="1311"/>
      <c r="E229" s="1311"/>
      <c r="F229" s="176"/>
      <c r="G229" s="25"/>
      <c r="H229" s="1311"/>
    </row>
    <row r="230" spans="1:8" x14ac:dyDescent="0.25">
      <c r="B230" s="126"/>
      <c r="C230" s="126"/>
      <c r="D230" s="1311"/>
      <c r="E230" s="1311"/>
      <c r="F230" s="1308"/>
      <c r="G230" s="25"/>
      <c r="H230" s="1311"/>
    </row>
    <row r="231" spans="1:8" x14ac:dyDescent="0.25">
      <c r="B231" s="126"/>
      <c r="C231" s="126"/>
      <c r="D231" s="1311"/>
      <c r="E231" s="1311"/>
      <c r="F231" s="1308"/>
      <c r="G231" s="25"/>
      <c r="H231" s="1311"/>
    </row>
    <row r="232" spans="1:8" x14ac:dyDescent="0.25">
      <c r="B232" s="126"/>
      <c r="C232" s="126"/>
      <c r="D232" s="1311"/>
      <c r="E232" s="1311"/>
      <c r="F232" s="1308"/>
      <c r="G232" s="25"/>
      <c r="H232" s="1311"/>
    </row>
    <row r="233" spans="1:8" x14ac:dyDescent="0.25">
      <c r="B233" s="126"/>
      <c r="C233" s="126"/>
      <c r="D233" s="1311"/>
      <c r="E233" s="1311"/>
      <c r="F233" s="1308"/>
      <c r="G233" s="25"/>
      <c r="H233" s="1311"/>
    </row>
    <row r="234" spans="1:8" x14ac:dyDescent="0.25">
      <c r="B234" s="126"/>
      <c r="C234" s="126"/>
      <c r="D234" s="1311"/>
      <c r="E234" s="1311"/>
      <c r="F234" s="1308"/>
      <c r="G234" s="25"/>
      <c r="H234" s="1311"/>
    </row>
    <row r="235" spans="1:8" x14ac:dyDescent="0.25">
      <c r="B235" s="126"/>
      <c r="C235" s="126"/>
      <c r="D235" s="1311"/>
      <c r="E235" s="1311"/>
      <c r="F235" s="1308"/>
      <c r="G235" s="25"/>
      <c r="H235" s="1311"/>
    </row>
    <row r="236" spans="1:8" x14ac:dyDescent="0.25">
      <c r="A236" s="184"/>
      <c r="B236" s="332"/>
      <c r="C236" s="332"/>
      <c r="D236" s="99"/>
      <c r="E236" s="99"/>
      <c r="F236" s="99"/>
      <c r="G236" s="333"/>
      <c r="H236" s="99"/>
    </row>
    <row r="237" spans="1:8" x14ac:dyDescent="0.25">
      <c r="A237" s="128" t="s">
        <v>190</v>
      </c>
      <c r="B237" s="122"/>
      <c r="C237" s="122"/>
      <c r="D237" s="1309"/>
      <c r="E237" s="1309"/>
      <c r="F237" s="1309"/>
      <c r="G237" s="123"/>
      <c r="H237" s="1309"/>
    </row>
    <row r="239" spans="1:8" x14ac:dyDescent="0.25">
      <c r="B239" s="989"/>
      <c r="C239" s="989"/>
      <c r="D239" s="950"/>
      <c r="E239" s="950"/>
      <c r="F239" s="950"/>
      <c r="G239" s="1041"/>
      <c r="H239" s="950"/>
    </row>
    <row r="240" spans="1:8" x14ac:dyDescent="0.25">
      <c r="B240" s="989"/>
      <c r="C240" s="989"/>
      <c r="D240" s="950"/>
      <c r="E240" s="950"/>
      <c r="F240" s="950"/>
      <c r="G240" s="1041"/>
      <c r="H240" s="950"/>
    </row>
    <row r="241" spans="2:8" x14ac:dyDescent="0.25">
      <c r="B241" s="989"/>
      <c r="C241" s="989"/>
      <c r="D241" s="950"/>
      <c r="E241" s="950"/>
      <c r="F241" s="950"/>
      <c r="G241" s="1041"/>
      <c r="H241" s="950"/>
    </row>
    <row r="242" spans="2:8" x14ac:dyDescent="0.25">
      <c r="B242" s="989"/>
      <c r="C242" s="989"/>
      <c r="D242" s="950"/>
      <c r="E242" s="950"/>
      <c r="F242" s="950"/>
      <c r="G242" s="1041"/>
      <c r="H242" s="950"/>
    </row>
    <row r="243" spans="2:8" x14ac:dyDescent="0.25">
      <c r="B243" s="989"/>
      <c r="C243" s="989"/>
      <c r="D243" s="950"/>
      <c r="E243" s="950"/>
      <c r="F243" s="950"/>
      <c r="G243" s="1041"/>
      <c r="H243" s="950"/>
    </row>
    <row r="244" spans="2:8" x14ac:dyDescent="0.25">
      <c r="B244" s="989"/>
      <c r="C244" s="989"/>
      <c r="D244" s="950"/>
      <c r="E244" s="950"/>
      <c r="F244" s="950"/>
      <c r="G244" s="1041"/>
      <c r="H244" s="950"/>
    </row>
    <row r="245" spans="2:8" x14ac:dyDescent="0.25">
      <c r="B245" s="939"/>
      <c r="C245" s="939"/>
      <c r="D245" s="950"/>
      <c r="E245" s="950"/>
      <c r="F245" s="950"/>
      <c r="G245" s="1041"/>
      <c r="H245" s="950"/>
    </row>
    <row r="246" spans="2:8" x14ac:dyDescent="0.25">
      <c r="B246" s="939">
        <v>43923</v>
      </c>
      <c r="C246" s="939">
        <v>43923</v>
      </c>
      <c r="D246" s="950" t="s">
        <v>8680</v>
      </c>
      <c r="E246" s="950" t="s">
        <v>513</v>
      </c>
      <c r="F246" s="950" t="s">
        <v>5836</v>
      </c>
      <c r="G246" s="1041" t="s">
        <v>15797</v>
      </c>
      <c r="H246" s="950" t="s">
        <v>16592</v>
      </c>
    </row>
    <row r="247" spans="2:8" x14ac:dyDescent="0.25">
      <c r="B247" s="922">
        <v>43923</v>
      </c>
      <c r="C247" s="922">
        <v>43923</v>
      </c>
      <c r="D247" s="935" t="s">
        <v>3580</v>
      </c>
      <c r="E247" s="935" t="s">
        <v>2107</v>
      </c>
      <c r="F247" s="935" t="s">
        <v>5836</v>
      </c>
      <c r="G247" s="965">
        <v>11446.84</v>
      </c>
      <c r="H247" s="935" t="s">
        <v>16593</v>
      </c>
    </row>
    <row r="248" spans="2:8" x14ac:dyDescent="0.25">
      <c r="B248" s="989"/>
      <c r="C248" s="989"/>
      <c r="D248" s="950"/>
      <c r="E248" s="950"/>
      <c r="F248" s="950"/>
      <c r="G248" s="1041"/>
      <c r="H248" s="950"/>
    </row>
    <row r="249" spans="2:8" x14ac:dyDescent="0.25">
      <c r="B249" s="989"/>
      <c r="C249" s="989"/>
      <c r="D249" s="950"/>
      <c r="E249" s="950"/>
      <c r="F249" s="950"/>
      <c r="G249" s="1041"/>
      <c r="H249" s="950"/>
    </row>
    <row r="250" spans="2:8" x14ac:dyDescent="0.25">
      <c r="B250" s="122"/>
      <c r="C250" s="122"/>
      <c r="D250" s="1309"/>
      <c r="E250" s="1309"/>
      <c r="F250" s="1309"/>
      <c r="G250" s="123"/>
      <c r="H250" s="1309"/>
    </row>
    <row r="251" spans="2:8" x14ac:dyDescent="0.25">
      <c r="B251" s="122"/>
      <c r="C251" s="122"/>
      <c r="D251" s="1309"/>
      <c r="E251" s="1309"/>
      <c r="F251" s="1309"/>
      <c r="G251" s="123"/>
      <c r="H251" s="1309"/>
    </row>
    <row r="252" spans="2:8" x14ac:dyDescent="0.25">
      <c r="B252" s="122"/>
      <c r="C252" s="122"/>
      <c r="D252" s="1309"/>
      <c r="E252" s="1309"/>
      <c r="F252" s="1309"/>
      <c r="G252" s="123"/>
      <c r="H252" s="1309"/>
    </row>
    <row r="253" spans="2:8" x14ac:dyDescent="0.25">
      <c r="B253" s="122"/>
      <c r="C253" s="122"/>
      <c r="D253" s="1309"/>
      <c r="E253" s="1309"/>
      <c r="F253" s="1309"/>
      <c r="G253" s="123"/>
      <c r="H253" s="1309"/>
    </row>
    <row r="254" spans="2:8" x14ac:dyDescent="0.25">
      <c r="B254" s="122"/>
      <c r="C254" s="122"/>
      <c r="D254" s="1309"/>
      <c r="E254" s="1309"/>
      <c r="F254" s="1309"/>
      <c r="G254" s="123"/>
      <c r="H254" s="1309"/>
    </row>
    <row r="255" spans="2:8" x14ac:dyDescent="0.25">
      <c r="B255" s="122"/>
      <c r="C255" s="122"/>
      <c r="D255" s="1309"/>
      <c r="E255" s="1309"/>
      <c r="F255" s="1309"/>
      <c r="G255" s="123"/>
      <c r="H255" s="1309"/>
    </row>
    <row r="256" spans="2:8" x14ac:dyDescent="0.25">
      <c r="B256" s="551"/>
      <c r="C256" s="551"/>
      <c r="D256" s="548"/>
      <c r="E256" s="548"/>
      <c r="F256" s="548"/>
      <c r="G256" s="123"/>
      <c r="H256" s="548"/>
    </row>
    <row r="257" spans="1:8" x14ac:dyDescent="0.25">
      <c r="B257" s="551"/>
      <c r="C257" s="551"/>
      <c r="D257" s="548"/>
      <c r="E257" s="548"/>
      <c r="F257" s="548"/>
      <c r="G257" s="123"/>
      <c r="H257" s="548"/>
    </row>
    <row r="258" spans="1:8" x14ac:dyDescent="0.25">
      <c r="B258" s="551"/>
      <c r="C258" s="551"/>
      <c r="D258" s="548"/>
      <c r="E258" s="548"/>
      <c r="F258" s="548"/>
      <c r="G258" s="123"/>
      <c r="H258" s="548"/>
    </row>
    <row r="259" spans="1:8" x14ac:dyDescent="0.25">
      <c r="A259" s="184"/>
      <c r="B259" s="332"/>
      <c r="C259" s="332"/>
      <c r="D259" s="99"/>
      <c r="E259" s="99"/>
      <c r="F259" s="99"/>
      <c r="G259" s="333"/>
      <c r="H259" s="99"/>
    </row>
    <row r="260" spans="1:8" x14ac:dyDescent="0.25">
      <c r="A260" s="128" t="s">
        <v>198</v>
      </c>
      <c r="B260" s="122"/>
      <c r="C260" s="122"/>
      <c r="D260" s="1308"/>
      <c r="E260" s="1308"/>
      <c r="F260" s="1308"/>
      <c r="G260" s="123"/>
      <c r="H260" s="1311"/>
    </row>
    <row r="261" spans="1:8" x14ac:dyDescent="0.25">
      <c r="B261" s="628"/>
      <c r="C261" s="628"/>
      <c r="D261" s="371"/>
      <c r="E261" s="371"/>
      <c r="F261" s="371"/>
      <c r="G261" s="642"/>
      <c r="H261" s="376"/>
    </row>
    <row r="262" spans="1:8" x14ac:dyDescent="0.25">
      <c r="B262" s="911"/>
      <c r="C262" s="911"/>
      <c r="D262" s="935"/>
      <c r="E262" s="935"/>
      <c r="F262" s="935"/>
      <c r="G262" s="1015"/>
      <c r="H262" s="935"/>
    </row>
    <row r="263" spans="1:8" x14ac:dyDescent="0.25">
      <c r="B263" s="911"/>
      <c r="C263" s="911"/>
      <c r="D263" s="547"/>
      <c r="E263" s="572"/>
      <c r="F263" s="547"/>
      <c r="G263" s="942"/>
      <c r="H263" s="572"/>
    </row>
    <row r="264" spans="1:8" x14ac:dyDescent="0.25">
      <c r="B264" s="911"/>
      <c r="C264" s="911"/>
      <c r="D264" s="547"/>
      <c r="E264" s="572"/>
      <c r="F264" s="547"/>
      <c r="G264" s="942"/>
      <c r="H264" s="572"/>
    </row>
    <row r="265" spans="1:8" x14ac:dyDescent="0.25">
      <c r="B265" s="122"/>
      <c r="C265" s="122"/>
      <c r="D265" s="1308"/>
      <c r="E265" s="1311"/>
      <c r="F265" s="1308"/>
      <c r="G265" s="123"/>
      <c r="H265" s="1311"/>
    </row>
    <row r="266" spans="1:8" x14ac:dyDescent="0.25">
      <c r="B266" s="122"/>
      <c r="C266" s="122"/>
      <c r="D266" s="1308"/>
      <c r="E266" s="1308"/>
      <c r="F266" s="1308"/>
      <c r="G266" s="123"/>
      <c r="H266" s="1311"/>
    </row>
    <row r="267" spans="1:8" x14ac:dyDescent="0.25">
      <c r="B267" s="122"/>
      <c r="C267" s="122"/>
      <c r="D267" s="1311"/>
      <c r="E267" s="1308"/>
      <c r="F267" s="1308"/>
      <c r="G267" s="123"/>
      <c r="H267" s="1311"/>
    </row>
    <row r="268" spans="1:8" x14ac:dyDescent="0.25">
      <c r="B268" s="122"/>
      <c r="C268" s="122"/>
      <c r="D268" s="1308"/>
      <c r="E268" s="1308"/>
      <c r="F268" s="1308"/>
      <c r="G268" s="123"/>
      <c r="H268" s="1311"/>
    </row>
    <row r="269" spans="1:8" x14ac:dyDescent="0.25">
      <c r="B269" s="122"/>
      <c r="C269" s="122"/>
      <c r="D269" s="1308"/>
      <c r="E269" s="1308"/>
      <c r="F269" s="1308"/>
      <c r="G269" s="123"/>
      <c r="H269" s="1311"/>
    </row>
    <row r="270" spans="1:8" x14ac:dyDescent="0.25">
      <c r="B270" s="122"/>
      <c r="C270" s="122"/>
      <c r="D270" s="1308"/>
      <c r="E270" s="1308"/>
      <c r="F270" s="1308"/>
      <c r="G270" s="123"/>
      <c r="H270" s="1311"/>
    </row>
  </sheetData>
  <mergeCells count="4">
    <mergeCell ref="A2:H2"/>
    <mergeCell ref="A3:H3"/>
    <mergeCell ref="A4:H4"/>
    <mergeCell ref="B7:C7"/>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599A2-8B6B-4A02-B969-765CF9224E00}">
  <dimension ref="A1:J270"/>
  <sheetViews>
    <sheetView zoomScaleNormal="100" workbookViewId="0">
      <selection activeCell="A4" sqref="A4:H4"/>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16615</v>
      </c>
      <c r="B4" s="1352"/>
      <c r="C4" s="1352"/>
      <c r="D4" s="1352"/>
      <c r="E4" s="1352"/>
      <c r="F4" s="1352"/>
      <c r="G4" s="1352"/>
      <c r="H4" s="1352"/>
    </row>
    <row r="5" spans="1:8" s="475" customFormat="1" x14ac:dyDescent="0.25">
      <c r="B5" s="1306"/>
      <c r="C5" s="1306"/>
      <c r="D5" s="253"/>
      <c r="E5" s="253"/>
      <c r="F5" s="253"/>
      <c r="G5" s="557"/>
      <c r="H5" s="253"/>
    </row>
    <row r="6" spans="1:8" s="475" customFormat="1" x14ac:dyDescent="0.25">
      <c r="A6" s="1305"/>
      <c r="B6" s="1306"/>
      <c r="C6" s="1306"/>
      <c r="D6" s="253"/>
      <c r="E6" s="253"/>
      <c r="F6" s="253"/>
      <c r="G6" s="557"/>
      <c r="H6" s="253"/>
    </row>
    <row r="7" spans="1:8" s="475" customFormat="1" x14ac:dyDescent="0.25">
      <c r="A7" s="1305" t="s">
        <v>2</v>
      </c>
      <c r="B7" s="1350" t="s">
        <v>3</v>
      </c>
      <c r="C7" s="1350"/>
      <c r="D7" s="253" t="s">
        <v>4</v>
      </c>
      <c r="E7" s="253" t="s">
        <v>5</v>
      </c>
      <c r="F7" s="253" t="s">
        <v>6</v>
      </c>
      <c r="G7" s="557" t="s">
        <v>7</v>
      </c>
      <c r="H7" s="253" t="s">
        <v>8</v>
      </c>
    </row>
    <row r="8" spans="1:8" s="475" customFormat="1" x14ac:dyDescent="0.25">
      <c r="A8" s="1305"/>
      <c r="B8" s="1306" t="s">
        <v>9</v>
      </c>
      <c r="C8" s="1306"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308"/>
      <c r="F10" s="1308"/>
      <c r="G10" s="123"/>
      <c r="H10" s="1311"/>
    </row>
    <row r="11" spans="1:8" x14ac:dyDescent="0.25">
      <c r="B11" s="122"/>
      <c r="C11" s="122"/>
      <c r="D11" s="341"/>
      <c r="E11" s="1308"/>
      <c r="F11" s="1308"/>
      <c r="G11" s="123"/>
      <c r="H11" s="1311"/>
    </row>
    <row r="12" spans="1:8" x14ac:dyDescent="0.25">
      <c r="B12" s="122"/>
      <c r="C12" s="122"/>
      <c r="D12" s="341"/>
      <c r="E12" s="1308"/>
      <c r="F12" s="1308"/>
      <c r="G12" s="123"/>
      <c r="H12" s="1311"/>
    </row>
    <row r="13" spans="1:8" x14ac:dyDescent="0.25">
      <c r="A13" s="184"/>
      <c r="B13" s="332"/>
      <c r="C13" s="332"/>
      <c r="D13" s="99"/>
      <c r="E13" s="99"/>
      <c r="F13" s="99"/>
      <c r="G13" s="333"/>
      <c r="H13" s="99"/>
    </row>
    <row r="14" spans="1:8" x14ac:dyDescent="0.25">
      <c r="A14" s="128" t="s">
        <v>9166</v>
      </c>
      <c r="B14" s="122"/>
      <c r="C14" s="122"/>
      <c r="D14" s="341"/>
      <c r="E14" s="1308"/>
      <c r="F14" s="1308"/>
      <c r="G14" s="123"/>
      <c r="H14" s="1311"/>
    </row>
    <row r="15" spans="1:8" x14ac:dyDescent="0.25">
      <c r="B15" s="122"/>
      <c r="C15" s="122"/>
      <c r="D15" s="341"/>
      <c r="E15" s="1308"/>
      <c r="F15" s="1308"/>
      <c r="G15" s="123"/>
      <c r="H15" s="1311"/>
    </row>
    <row r="16" spans="1:8" x14ac:dyDescent="0.25">
      <c r="B16" s="122"/>
      <c r="C16" s="122"/>
      <c r="D16" s="341"/>
      <c r="E16" s="1308"/>
      <c r="F16" s="1308"/>
      <c r="G16" s="123"/>
      <c r="H16" s="1311"/>
    </row>
    <row r="17" spans="1:8" x14ac:dyDescent="0.25">
      <c r="B17" s="122"/>
      <c r="C17" s="122"/>
      <c r="D17" s="341"/>
      <c r="E17" s="1308"/>
      <c r="F17" s="1308"/>
      <c r="G17" s="123"/>
      <c r="H17" s="1311"/>
    </row>
    <row r="18" spans="1:8" x14ac:dyDescent="0.25">
      <c r="A18" s="184"/>
      <c r="B18" s="332"/>
      <c r="C18" s="332"/>
      <c r="D18" s="99"/>
      <c r="E18" s="99"/>
      <c r="F18" s="99"/>
      <c r="G18" s="333"/>
      <c r="H18" s="99"/>
    </row>
    <row r="19" spans="1:8" x14ac:dyDescent="0.25">
      <c r="A19" s="128" t="s">
        <v>24</v>
      </c>
      <c r="B19" s="115"/>
      <c r="C19" s="115"/>
      <c r="D19" s="1312"/>
      <c r="E19" s="544"/>
      <c r="F19" s="1312"/>
      <c r="G19" s="113"/>
      <c r="H19" s="1312"/>
    </row>
    <row r="20" spans="1:8" x14ac:dyDescent="0.25">
      <c r="B20" s="115"/>
      <c r="C20" s="115"/>
      <c r="D20" s="1312"/>
      <c r="E20" s="544"/>
      <c r="F20" s="1312"/>
      <c r="G20" s="113"/>
      <c r="H20" s="545"/>
    </row>
    <row r="21" spans="1:8" x14ac:dyDescent="0.25">
      <c r="B21" s="115"/>
      <c r="C21" s="115"/>
      <c r="D21" s="1312"/>
      <c r="E21" s="544"/>
      <c r="F21" s="1312"/>
      <c r="G21" s="113"/>
      <c r="H21" s="1312"/>
    </row>
    <row r="22" spans="1:8" x14ac:dyDescent="0.25">
      <c r="B22" s="115"/>
      <c r="C22" s="115"/>
      <c r="D22" s="1312"/>
      <c r="E22" s="544"/>
      <c r="F22" s="1312"/>
      <c r="G22" s="113"/>
      <c r="H22" s="1312"/>
    </row>
    <row r="23" spans="1:8" x14ac:dyDescent="0.25">
      <c r="B23" s="115"/>
      <c r="C23" s="115"/>
      <c r="D23" s="1312"/>
      <c r="E23" s="544"/>
      <c r="F23" s="1312"/>
      <c r="G23" s="113"/>
      <c r="H23" s="1312"/>
    </row>
    <row r="24" spans="1:8" x14ac:dyDescent="0.25">
      <c r="B24" s="115"/>
      <c r="C24" s="115"/>
      <c r="D24" s="1312"/>
      <c r="E24" s="544"/>
      <c r="F24" s="1312"/>
      <c r="G24" s="113"/>
      <c r="H24" s="544"/>
    </row>
    <row r="25" spans="1:8" x14ac:dyDescent="0.25">
      <c r="B25" s="115"/>
      <c r="C25" s="115"/>
      <c r="D25" s="1312"/>
      <c r="E25" s="544"/>
      <c r="F25" s="1312"/>
      <c r="G25" s="113"/>
      <c r="H25" s="544"/>
    </row>
    <row r="26" spans="1:8" x14ac:dyDescent="0.25">
      <c r="B26" s="115"/>
      <c r="C26" s="115"/>
      <c r="D26" s="1312"/>
      <c r="E26" s="544"/>
      <c r="F26" s="1312"/>
      <c r="G26" s="113"/>
      <c r="H26" s="1312"/>
    </row>
    <row r="27" spans="1:8" x14ac:dyDescent="0.25">
      <c r="B27" s="115"/>
      <c r="C27" s="115"/>
      <c r="D27" s="1312"/>
      <c r="E27" s="544"/>
      <c r="F27" s="1312"/>
      <c r="G27" s="113"/>
      <c r="H27" s="1312"/>
    </row>
    <row r="28" spans="1:8" x14ac:dyDescent="0.25">
      <c r="B28" s="115"/>
      <c r="C28" s="115"/>
      <c r="D28" s="1312"/>
      <c r="E28" s="544"/>
      <c r="F28" s="1312"/>
      <c r="G28" s="113"/>
      <c r="H28" s="544"/>
    </row>
    <row r="29" spans="1:8" x14ac:dyDescent="0.25">
      <c r="B29" s="115"/>
      <c r="C29" s="115"/>
      <c r="D29" s="1312"/>
      <c r="E29" s="544"/>
      <c r="F29" s="1312"/>
      <c r="G29" s="113"/>
      <c r="H29" s="1312"/>
    </row>
    <row r="30" spans="1:8" x14ac:dyDescent="0.25">
      <c r="B30" s="115"/>
      <c r="C30" s="115"/>
      <c r="D30" s="1312"/>
      <c r="E30" s="544"/>
      <c r="F30" s="1312"/>
      <c r="G30" s="113"/>
      <c r="H30" s="1312"/>
    </row>
    <row r="31" spans="1:8" x14ac:dyDescent="0.25">
      <c r="B31" s="115"/>
      <c r="C31" s="115"/>
      <c r="D31" s="1312"/>
      <c r="E31" s="544"/>
      <c r="F31" s="1312"/>
      <c r="G31" s="113"/>
      <c r="H31" s="1312"/>
    </row>
    <row r="32" spans="1:8" x14ac:dyDescent="0.25">
      <c r="B32" s="115"/>
      <c r="C32" s="115"/>
      <c r="D32" s="1312"/>
      <c r="E32" s="544"/>
      <c r="F32" s="1312"/>
      <c r="G32" s="113"/>
      <c r="H32" s="1312"/>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308"/>
      <c r="E39" s="1311"/>
      <c r="F39" s="1308"/>
      <c r="G39" s="123"/>
      <c r="H39" s="1311"/>
    </row>
    <row r="40" spans="1:8" x14ac:dyDescent="0.25">
      <c r="B40" s="911"/>
      <c r="C40" s="911"/>
      <c r="D40" s="914"/>
      <c r="E40" s="238"/>
      <c r="F40" s="914"/>
      <c r="G40" s="910"/>
      <c r="H40" s="238"/>
    </row>
    <row r="41" spans="1:8" x14ac:dyDescent="0.25">
      <c r="B41" s="122"/>
      <c r="C41" s="122"/>
      <c r="D41" s="1308"/>
      <c r="E41" s="1311"/>
      <c r="F41" s="1308"/>
      <c r="G41" s="123"/>
      <c r="H41" s="1311"/>
    </row>
    <row r="42" spans="1:8" x14ac:dyDescent="0.25">
      <c r="B42" s="122"/>
      <c r="C42" s="122"/>
      <c r="D42" s="1309"/>
      <c r="E42" s="1312"/>
      <c r="F42" s="1309"/>
      <c r="G42" s="123"/>
      <c r="H42" s="1312"/>
    </row>
    <row r="43" spans="1:8" x14ac:dyDescent="0.25">
      <c r="B43" s="122"/>
      <c r="C43" s="122"/>
      <c r="D43" s="1309"/>
      <c r="E43" s="1312"/>
      <c r="F43" s="1309"/>
      <c r="G43" s="123"/>
      <c r="H43" s="1312"/>
    </row>
    <row r="44" spans="1:8" x14ac:dyDescent="0.25">
      <c r="B44" s="122"/>
      <c r="C44" s="122"/>
      <c r="D44" s="1309"/>
      <c r="E44" s="1312"/>
      <c r="F44" s="1309"/>
      <c r="G44" s="123"/>
      <c r="H44" s="1312"/>
    </row>
    <row r="45" spans="1:8" x14ac:dyDescent="0.25">
      <c r="B45" s="122"/>
      <c r="C45" s="122"/>
      <c r="D45" s="1309"/>
      <c r="E45" s="1312"/>
      <c r="F45" s="1309"/>
      <c r="G45" s="123"/>
      <c r="H45" s="1312"/>
    </row>
    <row r="46" spans="1:8" x14ac:dyDescent="0.25">
      <c r="B46" s="122"/>
      <c r="C46" s="122"/>
      <c r="D46" s="1309"/>
      <c r="E46" s="1312"/>
      <c r="F46" s="1309"/>
      <c r="G46" s="123"/>
      <c r="H46" s="1312"/>
    </row>
    <row r="47" spans="1:8" x14ac:dyDescent="0.25">
      <c r="B47" s="122"/>
      <c r="C47" s="122"/>
      <c r="D47" s="1309"/>
      <c r="E47" s="1312"/>
      <c r="F47" s="1309"/>
      <c r="G47" s="123"/>
      <c r="H47" s="1312"/>
    </row>
    <row r="48" spans="1:8" x14ac:dyDescent="0.25">
      <c r="B48" s="122"/>
      <c r="C48" s="122"/>
      <c r="D48" s="1309"/>
      <c r="E48" s="1312"/>
      <c r="F48" s="1309"/>
      <c r="G48" s="123"/>
      <c r="H48" s="1312"/>
    </row>
    <row r="49" spans="2:8" x14ac:dyDescent="0.25">
      <c r="B49" s="122"/>
      <c r="C49" s="122"/>
      <c r="D49" s="1308"/>
      <c r="E49" s="1311"/>
      <c r="F49" s="1308"/>
      <c r="G49" s="123"/>
      <c r="H49" s="1311"/>
    </row>
    <row r="50" spans="2:8" x14ac:dyDescent="0.25">
      <c r="B50" s="122"/>
      <c r="C50" s="122"/>
      <c r="D50" s="1308"/>
      <c r="E50" s="1311"/>
      <c r="F50" s="1311"/>
      <c r="G50" s="123"/>
      <c r="H50" s="1311"/>
    </row>
    <row r="51" spans="2:8" x14ac:dyDescent="0.25">
      <c r="B51" s="122"/>
      <c r="C51" s="122"/>
      <c r="D51" s="1308"/>
      <c r="E51" s="1311"/>
      <c r="F51" s="1311"/>
      <c r="G51" s="123"/>
      <c r="H51" s="1311"/>
    </row>
    <row r="52" spans="2:8" x14ac:dyDescent="0.25">
      <c r="B52" s="122"/>
      <c r="C52" s="122"/>
      <c r="D52" s="85"/>
      <c r="E52" s="164"/>
      <c r="F52" s="85"/>
      <c r="G52" s="123"/>
      <c r="H52" s="164"/>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308"/>
      <c r="E55" s="1311"/>
      <c r="F55" s="1308"/>
      <c r="G55" s="123"/>
      <c r="H55" s="1311"/>
    </row>
    <row r="56" spans="2:8" x14ac:dyDescent="0.25">
      <c r="B56" s="122"/>
      <c r="C56" s="122"/>
      <c r="D56" s="1308"/>
      <c r="E56" s="1311"/>
      <c r="F56" s="1308"/>
      <c r="G56" s="123"/>
      <c r="H56" s="1311"/>
    </row>
    <row r="57" spans="2:8" x14ac:dyDescent="0.25">
      <c r="B57" s="122"/>
      <c r="C57" s="122"/>
      <c r="D57" s="1308"/>
      <c r="E57" s="1311"/>
      <c r="F57" s="1308"/>
      <c r="G57" s="123"/>
      <c r="H57" s="1311"/>
    </row>
    <row r="58" spans="2:8" x14ac:dyDescent="0.25">
      <c r="B58" s="122"/>
      <c r="C58" s="122"/>
      <c r="D58" s="1308"/>
      <c r="E58" s="1311"/>
      <c r="F58" s="1308"/>
      <c r="G58" s="123"/>
      <c r="H58" s="1311"/>
    </row>
    <row r="59" spans="2:8" x14ac:dyDescent="0.25">
      <c r="B59" s="122"/>
      <c r="C59" s="122"/>
      <c r="D59" s="1308"/>
      <c r="E59" s="1311"/>
      <c r="F59" s="1308"/>
      <c r="G59" s="123"/>
      <c r="H59" s="1311"/>
    </row>
    <row r="60" spans="2:8" x14ac:dyDescent="0.25">
      <c r="B60" s="122"/>
      <c r="C60" s="122"/>
      <c r="D60" s="1308"/>
      <c r="E60" s="1311"/>
      <c r="F60" s="1308"/>
      <c r="G60" s="123"/>
      <c r="H60" s="1311"/>
    </row>
    <row r="61" spans="2:8" x14ac:dyDescent="0.25">
      <c r="B61" s="122"/>
      <c r="C61" s="122"/>
      <c r="D61" s="1308"/>
      <c r="E61" s="1311"/>
      <c r="F61" s="1308"/>
      <c r="G61" s="123"/>
      <c r="H61" s="1311"/>
    </row>
    <row r="62" spans="2:8" x14ac:dyDescent="0.25">
      <c r="B62" s="122"/>
      <c r="C62" s="122"/>
      <c r="D62" s="1308"/>
      <c r="E62" s="1311"/>
      <c r="F62" s="1308"/>
      <c r="G62" s="123"/>
      <c r="H62" s="1311"/>
    </row>
    <row r="63" spans="2:8" x14ac:dyDescent="0.25">
      <c r="B63" s="122"/>
      <c r="C63" s="122"/>
      <c r="D63" s="1308"/>
      <c r="E63" s="1311"/>
      <c r="F63" s="1308"/>
      <c r="G63" s="123"/>
      <c r="H63" s="1311"/>
    </row>
    <row r="64" spans="2:8" x14ac:dyDescent="0.25">
      <c r="B64" s="122"/>
      <c r="C64" s="122"/>
      <c r="D64" s="1309"/>
      <c r="E64" s="1312"/>
      <c r="F64" s="1309"/>
      <c r="G64" s="123"/>
      <c r="H64" s="1312"/>
    </row>
    <row r="65" spans="1:8" x14ac:dyDescent="0.25">
      <c r="B65" s="122"/>
      <c r="C65" s="122"/>
      <c r="D65" s="1309"/>
      <c r="E65" s="1312"/>
      <c r="F65" s="1309"/>
      <c r="G65" s="123"/>
      <c r="H65" s="1312"/>
    </row>
    <row r="66" spans="1:8" x14ac:dyDescent="0.25">
      <c r="B66" s="122"/>
      <c r="C66" s="122"/>
      <c r="D66" s="1309"/>
      <c r="E66" s="1312"/>
      <c r="F66" s="1309"/>
      <c r="G66" s="123"/>
      <c r="H66" s="1312"/>
    </row>
    <row r="67" spans="1:8" x14ac:dyDescent="0.25">
      <c r="B67" s="122"/>
      <c r="C67" s="122"/>
      <c r="D67" s="1309"/>
      <c r="E67" s="1312"/>
      <c r="F67" s="1309"/>
      <c r="G67" s="123"/>
      <c r="H67" s="1312"/>
    </row>
    <row r="68" spans="1:8" x14ac:dyDescent="0.25">
      <c r="B68" s="122"/>
      <c r="C68" s="122"/>
      <c r="D68" s="1309"/>
      <c r="E68" s="1312"/>
      <c r="F68" s="1309"/>
      <c r="G68" s="123"/>
      <c r="H68" s="1312"/>
    </row>
    <row r="69" spans="1:8" x14ac:dyDescent="0.25">
      <c r="B69" s="122"/>
      <c r="C69" s="122"/>
      <c r="D69" s="1309"/>
      <c r="E69" s="1312"/>
      <c r="F69" s="1309"/>
      <c r="G69" s="123"/>
      <c r="H69" s="1312"/>
    </row>
    <row r="70" spans="1:8" x14ac:dyDescent="0.25">
      <c r="A70" s="184"/>
      <c r="B70" s="332"/>
      <c r="C70" s="332"/>
      <c r="D70" s="99"/>
      <c r="E70" s="99"/>
      <c r="F70" s="99"/>
      <c r="G70" s="333"/>
      <c r="H70" s="99"/>
    </row>
    <row r="71" spans="1:8" x14ac:dyDescent="0.25">
      <c r="A71" s="128" t="s">
        <v>32</v>
      </c>
      <c r="B71" s="122"/>
      <c r="C71" s="122"/>
      <c r="D71" s="1308"/>
      <c r="E71" s="260"/>
      <c r="F71" s="1308"/>
      <c r="G71" s="123"/>
      <c r="H71" s="1311"/>
    </row>
    <row r="72" spans="1:8" x14ac:dyDescent="0.25">
      <c r="B72" s="922"/>
      <c r="C72" s="922"/>
      <c r="D72" s="547"/>
      <c r="E72" s="547"/>
      <c r="F72" s="547"/>
      <c r="G72" s="921"/>
      <c r="H72" s="572"/>
    </row>
    <row r="73" spans="1:8" x14ac:dyDescent="0.25">
      <c r="B73" s="922"/>
      <c r="C73" s="922"/>
      <c r="D73" s="867"/>
      <c r="E73" s="935"/>
      <c r="F73" s="547"/>
      <c r="G73" s="921"/>
      <c r="H73" s="572"/>
    </row>
    <row r="74" spans="1:8" x14ac:dyDescent="0.25">
      <c r="B74" s="922"/>
      <c r="C74" s="922"/>
      <c r="D74" s="547"/>
      <c r="E74" s="547"/>
      <c r="F74" s="547"/>
      <c r="G74" s="921"/>
      <c r="H74" s="572"/>
    </row>
    <row r="75" spans="1:8" x14ac:dyDescent="0.25">
      <c r="B75" s="922"/>
      <c r="C75" s="922"/>
      <c r="D75" s="547"/>
      <c r="E75" s="547"/>
      <c r="F75" s="547"/>
      <c r="G75" s="921"/>
      <c r="H75" s="572"/>
    </row>
    <row r="76" spans="1:8" x14ac:dyDescent="0.25">
      <c r="B76" s="922"/>
      <c r="C76" s="922"/>
      <c r="D76" s="547"/>
      <c r="E76" s="547"/>
      <c r="F76" s="547"/>
      <c r="G76" s="921"/>
      <c r="H76" s="572"/>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58"/>
      <c r="C84" s="958"/>
      <c r="D84" s="959"/>
      <c r="E84" s="960"/>
      <c r="F84" s="959"/>
      <c r="G84" s="957"/>
      <c r="H84" s="960"/>
    </row>
    <row r="85" spans="1:8" x14ac:dyDescent="0.25">
      <c r="B85" s="964"/>
      <c r="C85" s="964"/>
      <c r="D85" s="959"/>
      <c r="E85" s="960"/>
      <c r="F85" s="959"/>
      <c r="G85" s="971"/>
      <c r="H85" s="960"/>
    </row>
    <row r="86" spans="1:8" x14ac:dyDescent="0.25">
      <c r="B86" s="911"/>
      <c r="C86" s="911"/>
      <c r="D86" s="547"/>
      <c r="E86" s="547"/>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122"/>
      <c r="C90" s="122"/>
      <c r="D90" s="1309"/>
      <c r="E90" s="546"/>
      <c r="F90" s="1309"/>
      <c r="G90" s="123"/>
      <c r="H90" s="1312"/>
    </row>
    <row r="91" spans="1:8" x14ac:dyDescent="0.25">
      <c r="A91" s="184"/>
      <c r="B91" s="332"/>
      <c r="C91" s="332"/>
      <c r="D91" s="99"/>
      <c r="E91" s="99"/>
      <c r="F91" s="99"/>
      <c r="G91" s="333"/>
      <c r="H91" s="99"/>
    </row>
    <row r="92" spans="1:8" x14ac:dyDescent="0.25">
      <c r="A92" s="128" t="s">
        <v>10521</v>
      </c>
      <c r="B92" s="552"/>
      <c r="C92" s="552"/>
      <c r="D92" s="547"/>
      <c r="E92" s="547"/>
      <c r="F92" s="547"/>
      <c r="G92" s="123"/>
      <c r="H92" s="547"/>
    </row>
    <row r="93" spans="1:8" x14ac:dyDescent="0.25">
      <c r="B93" s="581"/>
      <c r="C93" s="581"/>
      <c r="D93" s="1309"/>
      <c r="E93" s="1309"/>
      <c r="F93" s="1309"/>
      <c r="G93" s="682"/>
      <c r="H93" s="1309"/>
    </row>
    <row r="94" spans="1:8" x14ac:dyDescent="0.25">
      <c r="B94" s="911"/>
      <c r="C94" s="911"/>
      <c r="D94" s="935"/>
      <c r="E94" s="935"/>
      <c r="F94" s="935"/>
      <c r="G94" s="1106"/>
      <c r="H94" s="935"/>
    </row>
    <row r="95" spans="1:8" x14ac:dyDescent="0.25">
      <c r="B95" s="911"/>
      <c r="C95" s="911"/>
      <c r="D95" s="935"/>
      <c r="E95" s="935"/>
      <c r="F95" s="935"/>
      <c r="G95" s="1106"/>
      <c r="H95" s="935"/>
    </row>
    <row r="96" spans="1:8" x14ac:dyDescent="0.25">
      <c r="B96" s="911"/>
      <c r="C96" s="911"/>
      <c r="D96" s="935"/>
      <c r="E96" s="935"/>
      <c r="F96" s="935"/>
      <c r="G96" s="1106"/>
      <c r="H96" s="935"/>
    </row>
    <row r="97" spans="1:8" x14ac:dyDescent="0.25">
      <c r="B97" s="581"/>
      <c r="C97" s="581"/>
      <c r="D97" s="1309"/>
      <c r="E97" s="1309"/>
      <c r="F97" s="1309"/>
      <c r="G97" s="682"/>
      <c r="H97" s="1309"/>
    </row>
    <row r="98" spans="1:8" x14ac:dyDescent="0.25">
      <c r="B98" s="581"/>
      <c r="C98" s="581"/>
      <c r="D98" s="1309"/>
      <c r="E98" s="1309"/>
      <c r="F98" s="1309"/>
      <c r="G98" s="682"/>
      <c r="H98" s="1309"/>
    </row>
    <row r="99" spans="1:8" x14ac:dyDescent="0.25">
      <c r="B99" s="911"/>
      <c r="C99" s="911"/>
      <c r="D99" s="935"/>
      <c r="E99" s="935"/>
      <c r="F99" s="935"/>
      <c r="G99" s="1106"/>
      <c r="H99" s="935"/>
    </row>
    <row r="100" spans="1:8" x14ac:dyDescent="0.25">
      <c r="B100" s="911"/>
      <c r="C100" s="911"/>
      <c r="D100" s="935"/>
      <c r="E100" s="935"/>
      <c r="F100" s="935"/>
      <c r="G100" s="1106"/>
      <c r="H100" s="935"/>
    </row>
    <row r="101" spans="1:8" x14ac:dyDescent="0.25">
      <c r="B101" s="911"/>
      <c r="C101" s="911"/>
      <c r="D101" s="935"/>
      <c r="E101" s="935"/>
      <c r="F101" s="935"/>
      <c r="G101" s="1106"/>
      <c r="H101" s="935"/>
    </row>
    <row r="102" spans="1:8" x14ac:dyDescent="0.25">
      <c r="B102" s="911"/>
      <c r="C102" s="911"/>
      <c r="D102" s="935"/>
      <c r="E102" s="935"/>
      <c r="F102" s="935"/>
      <c r="G102" s="1106"/>
      <c r="H102" s="935"/>
    </row>
    <row r="103" spans="1:8" x14ac:dyDescent="0.25">
      <c r="B103" s="581"/>
      <c r="C103" s="581"/>
      <c r="D103" s="1309"/>
      <c r="E103" s="1309"/>
      <c r="F103" s="1309"/>
      <c r="G103" s="682"/>
      <c r="H103" s="1309"/>
    </row>
    <row r="104" spans="1:8" x14ac:dyDescent="0.25">
      <c r="B104" s="581"/>
      <c r="C104" s="660"/>
      <c r="D104" s="1308"/>
      <c r="E104" s="1308"/>
      <c r="F104" s="1308"/>
      <c r="G104" s="682"/>
      <c r="H104" s="1308"/>
    </row>
    <row r="105" spans="1:8" x14ac:dyDescent="0.25">
      <c r="B105" s="1310"/>
      <c r="C105" s="1310"/>
      <c r="D105" s="1309"/>
      <c r="E105" s="1309"/>
      <c r="F105" s="1309"/>
      <c r="G105" s="682"/>
      <c r="H105" s="1309"/>
    </row>
    <row r="106" spans="1:8" x14ac:dyDescent="0.25">
      <c r="B106" s="1310"/>
      <c r="C106" s="1310"/>
      <c r="D106" s="1309"/>
      <c r="E106" s="1309"/>
      <c r="F106" s="1309"/>
      <c r="G106" s="682"/>
      <c r="H106" s="1309"/>
    </row>
    <row r="107" spans="1:8" x14ac:dyDescent="0.25">
      <c r="B107" s="581"/>
      <c r="C107" s="581"/>
      <c r="D107" s="1308"/>
      <c r="E107" s="1308"/>
      <c r="F107" s="1308"/>
      <c r="G107" s="682"/>
      <c r="H107" s="1308"/>
    </row>
    <row r="108" spans="1:8" x14ac:dyDescent="0.25">
      <c r="B108" s="911"/>
      <c r="C108" s="911"/>
      <c r="D108" s="547"/>
      <c r="E108" s="935"/>
      <c r="F108" s="547"/>
      <c r="G108" s="969"/>
      <c r="H108" s="935"/>
    </row>
    <row r="109" spans="1:8" x14ac:dyDescent="0.25">
      <c r="B109" s="911"/>
      <c r="C109" s="911"/>
      <c r="D109" s="547"/>
      <c r="E109" s="935"/>
      <c r="F109" s="935"/>
      <c r="G109" s="969"/>
      <c r="H109" s="547"/>
    </row>
    <row r="110" spans="1:8" x14ac:dyDescent="0.25">
      <c r="B110" s="551"/>
      <c r="C110" s="552"/>
      <c r="D110" s="548"/>
      <c r="E110" s="548"/>
      <c r="F110" s="548"/>
      <c r="G110" s="123"/>
      <c r="H110" s="548"/>
    </row>
    <row r="111" spans="1:8" x14ac:dyDescent="0.25">
      <c r="B111" s="552"/>
      <c r="C111" s="552"/>
      <c r="D111" s="548"/>
      <c r="E111" s="548"/>
      <c r="F111" s="548"/>
      <c r="G111" s="123"/>
      <c r="H111" s="548"/>
    </row>
    <row r="112" spans="1:8" x14ac:dyDescent="0.25">
      <c r="A112" s="184"/>
      <c r="B112" s="332"/>
      <c r="C112" s="332"/>
      <c r="D112" s="99"/>
      <c r="E112" s="99"/>
      <c r="F112" s="99"/>
      <c r="G112" s="333"/>
      <c r="H112" s="99"/>
    </row>
    <row r="113" spans="1:8" x14ac:dyDescent="0.25">
      <c r="A113" s="128" t="s">
        <v>29</v>
      </c>
      <c r="B113" s="122"/>
      <c r="C113" s="126"/>
      <c r="D113" s="1308"/>
      <c r="E113" s="1311"/>
      <c r="F113" s="1308"/>
      <c r="G113" s="25"/>
      <c r="H113" s="1311"/>
    </row>
    <row r="114" spans="1:8" x14ac:dyDescent="0.25">
      <c r="B114" s="122"/>
      <c r="C114" s="126"/>
      <c r="D114" s="1308"/>
      <c r="E114" s="1311"/>
      <c r="F114" s="1308"/>
      <c r="G114" s="25"/>
      <c r="H114" s="1311"/>
    </row>
    <row r="115" spans="1:8" x14ac:dyDescent="0.25">
      <c r="B115" s="122"/>
      <c r="C115" s="126"/>
      <c r="D115" s="1308"/>
      <c r="E115" s="1311"/>
      <c r="F115" s="1308"/>
      <c r="G115" s="25"/>
      <c r="H115" s="1311"/>
    </row>
    <row r="116" spans="1:8" x14ac:dyDescent="0.25">
      <c r="B116" s="122"/>
      <c r="C116" s="126"/>
      <c r="D116" s="1308"/>
      <c r="E116" s="1311"/>
      <c r="F116" s="1308"/>
      <c r="G116" s="25"/>
      <c r="H116" s="1311"/>
    </row>
    <row r="117" spans="1:8" x14ac:dyDescent="0.25">
      <c r="B117" s="122"/>
      <c r="C117" s="126"/>
      <c r="D117" s="1308"/>
      <c r="E117" s="1311"/>
      <c r="F117" s="1308"/>
      <c r="G117" s="25"/>
      <c r="H117" s="1311"/>
    </row>
    <row r="118" spans="1:8" x14ac:dyDescent="0.25">
      <c r="B118" s="122"/>
      <c r="C118" s="126"/>
      <c r="D118" s="1308"/>
      <c r="E118" s="1311"/>
      <c r="F118" s="1308"/>
      <c r="G118" s="25"/>
      <c r="H118" s="1311"/>
    </row>
    <row r="119" spans="1:8" x14ac:dyDescent="0.25">
      <c r="B119" s="122"/>
      <c r="C119" s="126"/>
      <c r="D119" s="1308"/>
      <c r="E119" s="1311"/>
      <c r="F119" s="1308"/>
      <c r="G119" s="25"/>
      <c r="H119" s="1311"/>
    </row>
    <row r="120" spans="1:8" x14ac:dyDescent="0.25">
      <c r="B120" s="122"/>
      <c r="C120" s="126"/>
      <c r="D120" s="1308"/>
      <c r="E120" s="1311"/>
      <c r="F120" s="1308"/>
      <c r="G120" s="25"/>
      <c r="H120" s="1311"/>
    </row>
    <row r="121" spans="1:8" x14ac:dyDescent="0.25">
      <c r="B121" s="122"/>
      <c r="C121" s="126"/>
      <c r="D121" s="1308"/>
      <c r="E121" s="1311"/>
      <c r="F121" s="1308"/>
      <c r="G121" s="25"/>
      <c r="H121" s="1311"/>
    </row>
    <row r="122" spans="1:8" x14ac:dyDescent="0.25">
      <c r="B122" s="122"/>
      <c r="C122" s="126"/>
      <c r="D122" s="1308"/>
      <c r="E122" s="1311"/>
      <c r="F122" s="1308"/>
      <c r="G122" s="25"/>
      <c r="H122" s="1311"/>
    </row>
    <row r="123" spans="1:8" x14ac:dyDescent="0.25">
      <c r="B123" s="122"/>
      <c r="C123" s="126"/>
      <c r="D123" s="1308"/>
      <c r="E123" s="1311"/>
      <c r="F123" s="1308"/>
      <c r="G123" s="25"/>
      <c r="H123" s="1311"/>
    </row>
    <row r="124" spans="1:8" x14ac:dyDescent="0.25">
      <c r="B124" s="122"/>
      <c r="C124" s="126"/>
      <c r="D124" s="1308"/>
      <c r="E124" s="1311"/>
      <c r="F124" s="1308"/>
      <c r="G124" s="25"/>
      <c r="H124" s="1311"/>
    </row>
    <row r="125" spans="1:8" x14ac:dyDescent="0.25">
      <c r="A125" s="184"/>
      <c r="B125" s="332"/>
      <c r="C125" s="332"/>
      <c r="D125" s="99"/>
      <c r="E125" s="99"/>
      <c r="F125" s="99"/>
      <c r="G125" s="333"/>
      <c r="H125" s="99"/>
    </row>
    <row r="126" spans="1:8" x14ac:dyDescent="0.25">
      <c r="A126" s="128" t="s">
        <v>13383</v>
      </c>
      <c r="B126" s="581"/>
      <c r="C126" s="581"/>
      <c r="D126" s="1311"/>
      <c r="E126" s="1311"/>
      <c r="F126" s="1308"/>
      <c r="G126" s="1307"/>
      <c r="H126" s="1311"/>
    </row>
    <row r="127" spans="1:8" x14ac:dyDescent="0.25">
      <c r="B127" s="995"/>
      <c r="C127" s="911"/>
      <c r="D127" s="572"/>
      <c r="E127" s="572"/>
      <c r="F127" s="547"/>
      <c r="G127" s="942"/>
      <c r="H127" s="572"/>
    </row>
    <row r="128" spans="1:8" x14ac:dyDescent="0.25">
      <c r="B128" s="995"/>
      <c r="C128" s="911"/>
      <c r="D128" s="572"/>
      <c r="E128" s="572"/>
      <c r="F128" s="547"/>
      <c r="G128" s="942"/>
      <c r="H128" s="572"/>
    </row>
    <row r="129" spans="1:8" x14ac:dyDescent="0.25">
      <c r="B129" s="995"/>
      <c r="C129" s="911"/>
      <c r="D129" s="572"/>
      <c r="E129" s="572"/>
      <c r="F129" s="547"/>
      <c r="G129" s="942"/>
      <c r="H129" s="572"/>
    </row>
    <row r="130" spans="1:8" x14ac:dyDescent="0.25">
      <c r="B130" s="995"/>
      <c r="C130" s="911"/>
      <c r="D130" s="572"/>
      <c r="E130" s="572"/>
      <c r="F130" s="547"/>
      <c r="G130" s="942"/>
      <c r="H130" s="572"/>
    </row>
    <row r="131" spans="1:8" x14ac:dyDescent="0.25">
      <c r="B131" s="995"/>
      <c r="C131" s="911"/>
      <c r="D131" s="572"/>
      <c r="E131" s="572"/>
      <c r="F131" s="547"/>
      <c r="G131" s="942"/>
      <c r="H131" s="572"/>
    </row>
    <row r="132" spans="1:8" x14ac:dyDescent="0.25">
      <c r="B132" s="995"/>
      <c r="C132" s="911"/>
      <c r="D132" s="572"/>
      <c r="E132" s="572"/>
      <c r="F132" s="547"/>
      <c r="G132" s="942"/>
      <c r="H132" s="572"/>
    </row>
    <row r="133" spans="1:8" x14ac:dyDescent="0.25">
      <c r="B133" s="995"/>
      <c r="C133" s="911"/>
      <c r="D133" s="572"/>
      <c r="E133" s="572"/>
      <c r="F133" s="547"/>
      <c r="G133" s="942"/>
      <c r="H133" s="572"/>
    </row>
    <row r="134" spans="1:8" x14ac:dyDescent="0.25">
      <c r="B134" s="581"/>
      <c r="C134" s="581"/>
      <c r="D134" s="1311"/>
      <c r="E134" s="1311"/>
      <c r="F134" s="1308"/>
      <c r="G134" s="1307"/>
      <c r="H134" s="1311"/>
    </row>
    <row r="135" spans="1:8" x14ac:dyDescent="0.25">
      <c r="B135" s="122"/>
      <c r="C135" s="122"/>
      <c r="D135" s="1311"/>
      <c r="E135" s="1311"/>
      <c r="F135" s="1308"/>
      <c r="G135" s="123"/>
      <c r="H135" s="1311"/>
    </row>
    <row r="136" spans="1:8" x14ac:dyDescent="0.25">
      <c r="A136" s="184"/>
      <c r="B136" s="332"/>
      <c r="C136" s="332"/>
      <c r="D136" s="99"/>
      <c r="E136" s="99"/>
      <c r="F136" s="99"/>
      <c r="G136" s="333"/>
      <c r="H136" s="99"/>
    </row>
    <row r="137" spans="1:8" x14ac:dyDescent="0.25">
      <c r="A137" s="128" t="s">
        <v>7352</v>
      </c>
      <c r="B137" s="122"/>
      <c r="C137" s="122"/>
      <c r="D137" s="1309"/>
      <c r="E137" s="1312"/>
      <c r="F137" s="1309"/>
      <c r="G137" s="123"/>
      <c r="H137" s="1312"/>
    </row>
    <row r="138" spans="1:8" x14ac:dyDescent="0.25">
      <c r="B138" s="941"/>
      <c r="C138" s="941"/>
      <c r="D138" s="936"/>
      <c r="E138" s="821"/>
      <c r="F138" s="936"/>
      <c r="G138" s="944"/>
      <c r="H138" s="821"/>
    </row>
    <row r="139" spans="1:8" x14ac:dyDescent="0.25">
      <c r="B139" s="941"/>
      <c r="C139" s="941"/>
      <c r="D139" s="936"/>
      <c r="E139" s="821"/>
      <c r="F139" s="936"/>
      <c r="G139" s="944"/>
      <c r="H139" s="821"/>
    </row>
    <row r="140" spans="1:8" x14ac:dyDescent="0.25">
      <c r="B140" s="941"/>
      <c r="C140" s="941"/>
      <c r="D140" s="936"/>
      <c r="E140" s="821"/>
      <c r="F140" s="936"/>
      <c r="G140" s="944"/>
      <c r="H140" s="821"/>
    </row>
    <row r="141" spans="1:8" x14ac:dyDescent="0.25">
      <c r="B141" s="122"/>
      <c r="C141" s="122"/>
      <c r="D141" s="1309"/>
      <c r="E141" s="1312"/>
      <c r="F141" s="1309"/>
      <c r="G141" s="123"/>
      <c r="H141" s="1312"/>
    </row>
    <row r="142" spans="1:8" x14ac:dyDescent="0.25">
      <c r="B142" s="122"/>
      <c r="C142" s="122"/>
      <c r="D142" s="1309"/>
      <c r="E142" s="1312"/>
      <c r="F142" s="1309"/>
      <c r="G142" s="123"/>
      <c r="H142" s="1312"/>
    </row>
    <row r="143" spans="1:8" x14ac:dyDescent="0.25">
      <c r="B143" s="122"/>
      <c r="C143" s="122"/>
      <c r="D143" s="1309"/>
      <c r="E143" s="1312"/>
      <c r="F143" s="1309"/>
      <c r="G143" s="123"/>
      <c r="H143" s="1312"/>
    </row>
    <row r="144" spans="1:8" x14ac:dyDescent="0.25">
      <c r="B144" s="122"/>
      <c r="C144" s="122"/>
      <c r="D144" s="1309"/>
      <c r="E144" s="1312"/>
      <c r="F144" s="1308"/>
      <c r="G144" s="123"/>
      <c r="H144" s="1312"/>
    </row>
    <row r="145" spans="1:10" x14ac:dyDescent="0.25">
      <c r="B145" s="122"/>
      <c r="C145" s="122"/>
      <c r="D145" s="1309"/>
      <c r="E145" s="1312"/>
      <c r="F145" s="1309"/>
      <c r="G145" s="123"/>
      <c r="H145" s="1312"/>
    </row>
    <row r="146" spans="1:10" x14ac:dyDescent="0.25">
      <c r="B146" s="122"/>
      <c r="C146" s="122"/>
      <c r="D146" s="1309"/>
      <c r="E146" s="1312"/>
      <c r="F146" s="1309"/>
      <c r="G146" s="123"/>
      <c r="H146" s="1312"/>
    </row>
    <row r="147" spans="1:10" x14ac:dyDescent="0.25">
      <c r="B147" s="122"/>
      <c r="C147" s="122"/>
      <c r="D147" s="1309"/>
      <c r="E147" s="1312"/>
      <c r="F147" s="1309"/>
      <c r="G147" s="123"/>
      <c r="H147" s="1309"/>
    </row>
    <row r="148" spans="1:10" x14ac:dyDescent="0.25">
      <c r="B148" s="122"/>
      <c r="C148" s="122"/>
      <c r="D148" s="1309"/>
      <c r="E148" s="1312"/>
      <c r="F148" s="1309"/>
      <c r="G148" s="123"/>
      <c r="H148" s="1309"/>
    </row>
    <row r="149" spans="1:10" x14ac:dyDescent="0.25">
      <c r="B149" s="122"/>
      <c r="C149" s="122"/>
      <c r="D149" s="1309"/>
      <c r="E149" s="1312"/>
      <c r="F149" s="1309"/>
      <c r="G149" s="123"/>
      <c r="H149" s="1309"/>
    </row>
    <row r="150" spans="1:10" x14ac:dyDescent="0.25">
      <c r="B150" s="122"/>
      <c r="C150" s="122"/>
      <c r="D150" s="1309"/>
      <c r="E150" s="1312"/>
      <c r="F150" s="1309"/>
      <c r="G150" s="123"/>
      <c r="H150" s="1309"/>
    </row>
    <row r="151" spans="1:10" x14ac:dyDescent="0.25">
      <c r="A151" s="184"/>
      <c r="B151" s="337"/>
      <c r="C151" s="337"/>
      <c r="D151" s="105"/>
      <c r="E151" s="105"/>
      <c r="F151" s="105"/>
      <c r="G151" s="338"/>
      <c r="H151" s="105"/>
    </row>
    <row r="152" spans="1:10" x14ac:dyDescent="0.25">
      <c r="A152" s="128" t="s">
        <v>13393</v>
      </c>
      <c r="B152" s="122"/>
      <c r="C152" s="122"/>
      <c r="D152" s="1309"/>
      <c r="E152" s="1312"/>
      <c r="F152" s="1309"/>
      <c r="G152" s="123"/>
      <c r="H152" s="1312"/>
    </row>
    <row r="153" spans="1:10" x14ac:dyDescent="0.25">
      <c r="B153" s="941"/>
      <c r="C153" s="941"/>
      <c r="D153" s="216"/>
      <c r="E153" s="216"/>
      <c r="F153" s="216"/>
      <c r="G153" s="944"/>
      <c r="H153" s="216"/>
      <c r="I153" s="936"/>
      <c r="J153" s="936"/>
    </row>
    <row r="154" spans="1:10" x14ac:dyDescent="0.25">
      <c r="B154" s="122"/>
      <c r="C154" s="122"/>
      <c r="D154" s="1309"/>
      <c r="E154" s="1312"/>
      <c r="F154" s="1309"/>
      <c r="G154" s="123"/>
      <c r="H154" s="1312"/>
    </row>
    <row r="155" spans="1:10" x14ac:dyDescent="0.25">
      <c r="A155" s="184"/>
      <c r="B155" s="337"/>
      <c r="C155" s="337"/>
      <c r="D155" s="105"/>
      <c r="E155" s="105"/>
      <c r="F155" s="105"/>
      <c r="G155" s="338"/>
      <c r="H155" s="105"/>
    </row>
    <row r="156" spans="1:10" x14ac:dyDescent="0.25">
      <c r="A156" s="128" t="s">
        <v>6335</v>
      </c>
      <c r="B156" s="115"/>
      <c r="C156" s="115"/>
      <c r="D156" s="1312"/>
      <c r="E156" s="1312"/>
      <c r="F156" s="1312"/>
      <c r="G156" s="113"/>
      <c r="H156" s="1312"/>
    </row>
    <row r="157" spans="1:10" x14ac:dyDescent="0.25">
      <c r="B157" s="115"/>
      <c r="C157" s="115"/>
      <c r="D157" s="1312"/>
      <c r="E157" s="1312"/>
      <c r="F157" s="1312"/>
      <c r="G157" s="113"/>
      <c r="H157" s="232"/>
    </row>
    <row r="158" spans="1:10" x14ac:dyDescent="0.25">
      <c r="B158" s="115"/>
      <c r="C158" s="115"/>
      <c r="D158" s="1312"/>
      <c r="E158" s="1312"/>
      <c r="F158" s="1312"/>
      <c r="G158" s="113"/>
      <c r="H158" s="1312"/>
    </row>
    <row r="159" spans="1:10" x14ac:dyDescent="0.25">
      <c r="B159" s="122"/>
      <c r="C159" s="122"/>
      <c r="D159" s="1309"/>
      <c r="E159" s="1312"/>
      <c r="F159" s="1309"/>
      <c r="G159" s="123"/>
      <c r="H159" s="1309"/>
    </row>
    <row r="160" spans="1:10" x14ac:dyDescent="0.25">
      <c r="B160" s="115"/>
      <c r="C160" s="115"/>
      <c r="D160" s="1312"/>
      <c r="E160" s="1312"/>
      <c r="F160" s="1312"/>
      <c r="G160" s="113"/>
      <c r="H160" s="1312"/>
    </row>
    <row r="161" spans="1:8" x14ac:dyDescent="0.25">
      <c r="B161" s="115"/>
      <c r="C161" s="115"/>
      <c r="D161" s="1312"/>
      <c r="E161" s="1312"/>
      <c r="F161" s="1312"/>
      <c r="G161" s="113"/>
      <c r="H161" s="1312"/>
    </row>
    <row r="162" spans="1:8" x14ac:dyDescent="0.25">
      <c r="A162" s="184"/>
      <c r="B162" s="332"/>
      <c r="C162" s="332"/>
      <c r="D162" s="99"/>
      <c r="E162" s="99"/>
      <c r="F162" s="99"/>
      <c r="G162" s="333"/>
      <c r="H162" s="99"/>
    </row>
    <row r="163" spans="1:8" x14ac:dyDescent="0.25">
      <c r="A163" s="128" t="s">
        <v>181</v>
      </c>
      <c r="B163" s="122"/>
      <c r="C163" s="122"/>
      <c r="D163" s="1309"/>
      <c r="E163" s="1312"/>
      <c r="F163" s="1309"/>
      <c r="G163" s="123"/>
      <c r="H163" s="1309"/>
    </row>
    <row r="164" spans="1:8" x14ac:dyDescent="0.25">
      <c r="B164" s="948"/>
      <c r="C164" s="948"/>
      <c r="D164" s="945"/>
      <c r="E164" s="946"/>
      <c r="F164" s="815"/>
      <c r="G164" s="947"/>
      <c r="H164" s="599"/>
    </row>
    <row r="165" spans="1:8" x14ac:dyDescent="0.25">
      <c r="B165" s="948"/>
      <c r="C165" s="948"/>
      <c r="D165" s="945"/>
      <c r="E165" s="946"/>
      <c r="F165" s="815"/>
      <c r="G165" s="947"/>
      <c r="H165" s="599"/>
    </row>
    <row r="166" spans="1:8" x14ac:dyDescent="0.25">
      <c r="B166" s="939"/>
      <c r="C166" s="939"/>
      <c r="D166" s="950"/>
      <c r="E166" s="950"/>
      <c r="F166" s="950"/>
      <c r="G166" s="951"/>
      <c r="H166" s="950"/>
    </row>
    <row r="167" spans="1:8" x14ac:dyDescent="0.25">
      <c r="B167" s="939"/>
      <c r="C167" s="939"/>
      <c r="D167" s="950"/>
      <c r="E167" s="935"/>
      <c r="F167" s="950"/>
      <c r="G167" s="951"/>
      <c r="H167" s="950"/>
    </row>
    <row r="168" spans="1:8" x14ac:dyDescent="0.25">
      <c r="A168" s="184"/>
      <c r="B168" s="337"/>
      <c r="C168" s="337"/>
      <c r="D168" s="105"/>
      <c r="E168" s="105"/>
      <c r="F168" s="105"/>
      <c r="G168" s="338"/>
      <c r="H168" s="105"/>
    </row>
    <row r="169" spans="1:8" x14ac:dyDescent="0.25">
      <c r="A169" s="128" t="s">
        <v>9060</v>
      </c>
      <c r="B169" s="115"/>
      <c r="C169" s="115"/>
      <c r="D169" s="549"/>
      <c r="E169" s="549"/>
      <c r="F169" s="549"/>
      <c r="G169" s="113"/>
      <c r="H169" s="549"/>
    </row>
    <row r="170" spans="1:8" x14ac:dyDescent="0.25">
      <c r="B170" s="115"/>
      <c r="C170" s="115"/>
      <c r="D170" s="549"/>
      <c r="E170" s="549"/>
      <c r="F170" s="549"/>
      <c r="G170" s="113"/>
      <c r="H170" s="549"/>
    </row>
    <row r="171" spans="1:8" x14ac:dyDescent="0.25">
      <c r="B171" s="115"/>
      <c r="C171" s="115"/>
      <c r="D171" s="549"/>
      <c r="E171" s="549"/>
      <c r="F171" s="549"/>
      <c r="G171" s="113"/>
      <c r="H171" s="549"/>
    </row>
    <row r="172" spans="1:8" x14ac:dyDescent="0.25">
      <c r="B172" s="115"/>
      <c r="C172" s="115"/>
      <c r="D172" s="549"/>
      <c r="E172" s="549"/>
      <c r="F172" s="549"/>
      <c r="G172" s="113"/>
      <c r="H172" s="549"/>
    </row>
    <row r="173" spans="1:8" x14ac:dyDescent="0.25">
      <c r="B173" s="115"/>
      <c r="C173" s="115"/>
      <c r="D173" s="549"/>
      <c r="E173" s="549"/>
      <c r="F173" s="549"/>
      <c r="G173" s="113"/>
      <c r="H173" s="549"/>
    </row>
    <row r="174" spans="1:8" x14ac:dyDescent="0.25">
      <c r="B174" s="115"/>
      <c r="C174" s="115"/>
      <c r="D174" s="549"/>
      <c r="E174" s="549"/>
      <c r="F174" s="549"/>
      <c r="G174" s="113"/>
      <c r="H174" s="549"/>
    </row>
    <row r="175" spans="1:8" x14ac:dyDescent="0.25">
      <c r="B175" s="115"/>
      <c r="C175" s="115"/>
      <c r="D175" s="549"/>
      <c r="E175" s="549"/>
      <c r="F175" s="549"/>
      <c r="G175" s="113"/>
      <c r="H175" s="549"/>
    </row>
    <row r="176" spans="1:8" x14ac:dyDescent="0.25">
      <c r="A176" s="184"/>
      <c r="B176" s="337"/>
      <c r="C176" s="337"/>
      <c r="D176" s="105"/>
      <c r="E176" s="105"/>
      <c r="F176" s="105"/>
      <c r="G176" s="338"/>
      <c r="H176" s="105"/>
    </row>
    <row r="177" spans="1:8" x14ac:dyDescent="0.25">
      <c r="A177" s="128" t="s">
        <v>8603</v>
      </c>
      <c r="B177" s="760"/>
      <c r="C177" s="760"/>
      <c r="D177" s="136"/>
      <c r="E177" s="136"/>
      <c r="F177" s="136"/>
      <c r="G177" s="732"/>
      <c r="H177" s="136"/>
    </row>
    <row r="178" spans="1:8" x14ac:dyDescent="0.25">
      <c r="B178" s="911"/>
      <c r="C178" s="911"/>
      <c r="D178" s="216"/>
      <c r="E178" s="216"/>
      <c r="F178" s="216"/>
      <c r="G178" s="1201"/>
      <c r="H178" s="216"/>
    </row>
    <row r="179" spans="1:8" x14ac:dyDescent="0.25">
      <c r="B179" s="760"/>
      <c r="C179" s="760"/>
      <c r="D179" s="136"/>
      <c r="E179" s="136"/>
      <c r="F179" s="136"/>
      <c r="G179" s="732"/>
      <c r="H179" s="136"/>
    </row>
    <row r="180" spans="1:8" x14ac:dyDescent="0.25">
      <c r="B180" s="760"/>
      <c r="C180" s="760"/>
      <c r="D180" s="136"/>
      <c r="E180" s="136"/>
      <c r="F180" s="136"/>
      <c r="G180" s="732"/>
      <c r="H180" s="136"/>
    </row>
    <row r="181" spans="1:8" x14ac:dyDescent="0.25">
      <c r="B181" s="760"/>
      <c r="C181" s="760"/>
      <c r="D181" s="136"/>
      <c r="E181" s="136"/>
      <c r="F181" s="136"/>
      <c r="G181" s="732"/>
      <c r="H181" s="136"/>
    </row>
    <row r="182" spans="1:8" x14ac:dyDescent="0.25">
      <c r="B182" s="760"/>
      <c r="C182" s="760"/>
      <c r="D182" s="136"/>
      <c r="E182" s="136"/>
      <c r="F182" s="136"/>
      <c r="G182" s="732"/>
      <c r="H182" s="136"/>
    </row>
    <row r="183" spans="1:8" x14ac:dyDescent="0.25">
      <c r="B183" s="115"/>
      <c r="C183" s="115"/>
      <c r="D183" s="549"/>
      <c r="E183" s="549"/>
      <c r="F183" s="549"/>
      <c r="G183" s="113"/>
      <c r="H183" s="1312"/>
    </row>
    <row r="184" spans="1:8" x14ac:dyDescent="0.25">
      <c r="B184" s="115"/>
      <c r="C184" s="115"/>
      <c r="D184" s="549"/>
      <c r="E184" s="549"/>
      <c r="F184" s="550"/>
      <c r="G184" s="113"/>
      <c r="H184" s="549"/>
    </row>
    <row r="185" spans="1:8" x14ac:dyDescent="0.25">
      <c r="A185" s="184"/>
      <c r="B185" s="332"/>
      <c r="C185" s="332"/>
      <c r="D185" s="99"/>
      <c r="E185" s="99"/>
      <c r="F185" s="99"/>
      <c r="G185" s="333"/>
      <c r="H185" s="99"/>
    </row>
    <row r="186" spans="1:8" x14ac:dyDescent="0.25">
      <c r="A186" s="128" t="s">
        <v>28</v>
      </c>
      <c r="B186" s="551"/>
      <c r="C186" s="552"/>
      <c r="D186" s="553"/>
      <c r="E186" s="553"/>
      <c r="F186" s="553"/>
      <c r="G186" s="560"/>
      <c r="H186" s="553"/>
    </row>
    <row r="187" spans="1:8" x14ac:dyDescent="0.25">
      <c r="B187" s="551"/>
      <c r="C187" s="551"/>
      <c r="D187" s="553"/>
      <c r="E187" s="553"/>
      <c r="F187" s="553"/>
      <c r="G187" s="123"/>
      <c r="H187" s="553"/>
    </row>
    <row r="188" spans="1:8" x14ac:dyDescent="0.25">
      <c r="B188" s="551"/>
      <c r="C188" s="551"/>
      <c r="D188" s="553"/>
      <c r="E188" s="553"/>
      <c r="F188" s="553"/>
      <c r="G188" s="123"/>
      <c r="H188" s="553"/>
    </row>
    <row r="189" spans="1:8" x14ac:dyDescent="0.25">
      <c r="B189" s="551"/>
      <c r="C189" s="551"/>
      <c r="D189" s="553"/>
      <c r="E189" s="553"/>
      <c r="F189" s="553"/>
      <c r="G189" s="123"/>
      <c r="H189" s="553"/>
    </row>
    <row r="190" spans="1:8" x14ac:dyDescent="0.25">
      <c r="B190" s="551"/>
      <c r="C190" s="551"/>
      <c r="D190" s="553"/>
      <c r="E190" s="553"/>
      <c r="F190" s="553"/>
      <c r="G190" s="123"/>
      <c r="H190" s="553"/>
    </row>
    <row r="191" spans="1:8" x14ac:dyDescent="0.25">
      <c r="B191" s="551"/>
      <c r="C191" s="551"/>
      <c r="D191" s="553"/>
      <c r="E191" s="553"/>
      <c r="F191" s="553"/>
      <c r="G191" s="123"/>
      <c r="H191" s="553"/>
    </row>
    <row r="192" spans="1:8" x14ac:dyDescent="0.25">
      <c r="A192" s="184"/>
      <c r="B192" s="332"/>
      <c r="C192" s="332"/>
      <c r="D192" s="99"/>
      <c r="E192" s="99"/>
      <c r="F192" s="99"/>
      <c r="G192" s="333"/>
      <c r="H192" s="99"/>
    </row>
    <row r="193" spans="1:8" x14ac:dyDescent="0.25">
      <c r="A193" s="128" t="s">
        <v>50</v>
      </c>
      <c r="B193" s="126"/>
      <c r="C193" s="126"/>
      <c r="D193" s="273"/>
      <c r="E193" s="1311"/>
      <c r="F193" s="1308"/>
      <c r="G193" s="25"/>
      <c r="H193" s="1311"/>
    </row>
    <row r="194" spans="1:8" x14ac:dyDescent="0.25">
      <c r="B194" s="126"/>
      <c r="C194" s="126"/>
      <c r="D194" s="1308"/>
      <c r="E194" s="1311"/>
      <c r="F194" s="1308"/>
      <c r="G194" s="25"/>
      <c r="H194" s="1311"/>
    </row>
    <row r="195" spans="1:8" x14ac:dyDescent="0.25">
      <c r="B195" s="126"/>
      <c r="C195" s="126"/>
      <c r="D195" s="273"/>
      <c r="E195" s="1311"/>
      <c r="F195" s="1308"/>
      <c r="G195" s="25"/>
      <c r="H195" s="1311"/>
    </row>
    <row r="196" spans="1:8" x14ac:dyDescent="0.25">
      <c r="B196" s="1149"/>
      <c r="C196" s="1149"/>
      <c r="D196" s="1148"/>
      <c r="E196" s="570"/>
      <c r="F196" s="813"/>
      <c r="G196" s="863"/>
      <c r="H196" s="570"/>
    </row>
    <row r="197" spans="1:8" x14ac:dyDescent="0.25">
      <c r="B197" s="1149"/>
      <c r="C197" s="1149"/>
      <c r="D197" s="1148"/>
      <c r="E197" s="570"/>
      <c r="F197" s="813"/>
      <c r="G197" s="863"/>
      <c r="H197" s="570"/>
    </row>
    <row r="198" spans="1:8" x14ac:dyDescent="0.25">
      <c r="B198" s="1149"/>
      <c r="C198" s="1149"/>
      <c r="D198" s="1148"/>
      <c r="E198" s="570"/>
      <c r="F198" s="813"/>
      <c r="G198" s="863"/>
      <c r="H198" s="570"/>
    </row>
    <row r="199" spans="1:8" x14ac:dyDescent="0.25">
      <c r="B199" s="1149"/>
      <c r="C199" s="1149"/>
      <c r="D199" s="1148"/>
      <c r="E199" s="570"/>
      <c r="F199" s="813"/>
      <c r="G199" s="863"/>
      <c r="H199" s="570"/>
    </row>
    <row r="200" spans="1:8" x14ac:dyDescent="0.25">
      <c r="B200" s="126"/>
      <c r="C200" s="126"/>
      <c r="D200" s="273"/>
      <c r="E200" s="1311"/>
      <c r="F200" s="1308"/>
      <c r="G200" s="25"/>
      <c r="H200" s="1311"/>
    </row>
    <row r="201" spans="1:8" x14ac:dyDescent="0.25">
      <c r="B201" s="126"/>
      <c r="C201" s="126"/>
      <c r="D201" s="273"/>
      <c r="E201" s="1311"/>
      <c r="F201" s="1308"/>
      <c r="G201" s="25"/>
      <c r="H201" s="1311"/>
    </row>
    <row r="202" spans="1:8" x14ac:dyDescent="0.25">
      <c r="B202" s="842"/>
      <c r="C202" s="842"/>
      <c r="D202" s="1121"/>
      <c r="E202" s="572"/>
      <c r="F202" s="813"/>
      <c r="G202" s="811"/>
      <c r="H202" s="572"/>
    </row>
    <row r="203" spans="1:8" x14ac:dyDescent="0.25">
      <c r="B203" s="126"/>
      <c r="C203" s="126"/>
      <c r="D203" s="1308"/>
      <c r="E203" s="1311"/>
      <c r="F203" s="1308"/>
      <c r="G203" s="76"/>
      <c r="H203" s="1311"/>
    </row>
    <row r="204" spans="1:8" x14ac:dyDescent="0.25">
      <c r="B204" s="126"/>
      <c r="C204" s="126"/>
      <c r="D204" s="1308"/>
      <c r="E204" s="1311"/>
      <c r="F204" s="1308"/>
      <c r="G204" s="76"/>
      <c r="H204" s="1311"/>
    </row>
    <row r="205" spans="1:8" x14ac:dyDescent="0.25">
      <c r="B205" s="126"/>
      <c r="C205" s="126"/>
      <c r="D205" s="1311"/>
      <c r="E205" s="1311"/>
      <c r="F205" s="1308"/>
      <c r="G205" s="76"/>
      <c r="H205" s="1311"/>
    </row>
    <row r="206" spans="1:8" x14ac:dyDescent="0.25">
      <c r="A206" s="184"/>
      <c r="B206" s="332"/>
      <c r="C206" s="332"/>
      <c r="D206" s="99"/>
      <c r="E206" s="99"/>
      <c r="F206" s="99"/>
      <c r="G206" s="333"/>
      <c r="H206" s="99"/>
    </row>
    <row r="207" spans="1:8" x14ac:dyDescent="0.25">
      <c r="A207" s="128" t="s">
        <v>1644</v>
      </c>
      <c r="B207" s="551"/>
      <c r="C207" s="551"/>
      <c r="D207" s="548"/>
      <c r="E207" s="548"/>
      <c r="F207" s="548"/>
      <c r="G207" s="123"/>
      <c r="H207" s="548"/>
    </row>
    <row r="208" spans="1:8" x14ac:dyDescent="0.25">
      <c r="B208" s="551"/>
      <c r="C208" s="551"/>
      <c r="D208" s="548"/>
      <c r="E208" s="548"/>
      <c r="F208" s="548"/>
      <c r="G208" s="123"/>
      <c r="H208" s="548"/>
    </row>
    <row r="209" spans="1:8" x14ac:dyDescent="0.25">
      <c r="B209" s="551"/>
      <c r="C209" s="551"/>
      <c r="D209" s="548"/>
      <c r="E209" s="548"/>
      <c r="F209" s="548"/>
      <c r="G209" s="123"/>
      <c r="H209" s="548"/>
    </row>
    <row r="210" spans="1:8" x14ac:dyDescent="0.25">
      <c r="B210" s="551"/>
      <c r="C210" s="551"/>
      <c r="D210" s="548"/>
      <c r="E210" s="548"/>
      <c r="F210" s="548"/>
      <c r="G210" s="123"/>
      <c r="H210" s="548"/>
    </row>
    <row r="211" spans="1:8" x14ac:dyDescent="0.25">
      <c r="B211" s="551"/>
      <c r="C211" s="551"/>
      <c r="D211" s="548"/>
      <c r="E211" s="548"/>
      <c r="F211" s="548"/>
      <c r="G211" s="123"/>
      <c r="H211" s="548"/>
    </row>
    <row r="212" spans="1:8" x14ac:dyDescent="0.25">
      <c r="B212" s="551"/>
      <c r="C212" s="551"/>
      <c r="D212" s="548"/>
      <c r="E212" s="548"/>
      <c r="F212" s="548"/>
      <c r="G212" s="123"/>
      <c r="H212" s="548"/>
    </row>
    <row r="213" spans="1:8" x14ac:dyDescent="0.25">
      <c r="B213" s="551"/>
      <c r="C213" s="551"/>
      <c r="D213" s="548"/>
      <c r="E213" s="548"/>
      <c r="F213" s="548"/>
      <c r="G213" s="123"/>
      <c r="H213" s="548"/>
    </row>
    <row r="214" spans="1:8" x14ac:dyDescent="0.25">
      <c r="B214" s="551"/>
      <c r="C214" s="551"/>
      <c r="D214" s="548"/>
      <c r="E214" s="548"/>
      <c r="F214" s="548"/>
      <c r="G214" s="123"/>
      <c r="H214" s="548"/>
    </row>
    <row r="215" spans="1:8" x14ac:dyDescent="0.25">
      <c r="B215" s="551"/>
      <c r="C215" s="551"/>
      <c r="D215" s="548"/>
      <c r="E215" s="548"/>
      <c r="F215" s="548"/>
      <c r="G215" s="123"/>
      <c r="H215" s="548"/>
    </row>
    <row r="216" spans="1:8" x14ac:dyDescent="0.25">
      <c r="B216" s="551"/>
      <c r="C216" s="551"/>
      <c r="D216" s="548"/>
      <c r="E216" s="548"/>
      <c r="F216" s="548"/>
      <c r="G216" s="123"/>
      <c r="H216" s="548"/>
    </row>
    <row r="217" spans="1:8" x14ac:dyDescent="0.25">
      <c r="B217" s="551"/>
      <c r="C217" s="551"/>
      <c r="D217" s="548"/>
      <c r="E217" s="548"/>
      <c r="F217" s="548"/>
      <c r="G217" s="123"/>
      <c r="H217" s="548"/>
    </row>
    <row r="218" spans="1:8" x14ac:dyDescent="0.25">
      <c r="B218" s="551"/>
      <c r="C218" s="551"/>
      <c r="D218" s="548"/>
      <c r="E218" s="548"/>
      <c r="F218" s="548"/>
      <c r="G218" s="123"/>
      <c r="H218" s="548"/>
    </row>
    <row r="219" spans="1:8" x14ac:dyDescent="0.25">
      <c r="B219" s="551"/>
      <c r="C219" s="551"/>
      <c r="D219" s="548"/>
      <c r="E219" s="548"/>
      <c r="F219" s="548"/>
      <c r="G219" s="123"/>
      <c r="H219" s="548"/>
    </row>
    <row r="220" spans="1:8" x14ac:dyDescent="0.25">
      <c r="B220" s="551"/>
      <c r="C220" s="551"/>
      <c r="D220" s="548"/>
      <c r="E220" s="548"/>
      <c r="F220" s="548"/>
      <c r="G220" s="123"/>
      <c r="H220" s="548"/>
    </row>
    <row r="221" spans="1:8" x14ac:dyDescent="0.25">
      <c r="A221" s="184"/>
      <c r="B221" s="332"/>
      <c r="C221" s="332"/>
      <c r="D221" s="99"/>
      <c r="E221" s="99"/>
      <c r="F221" s="99"/>
      <c r="G221" s="333"/>
      <c r="H221" s="99"/>
    </row>
    <row r="222" spans="1:8" x14ac:dyDescent="0.25">
      <c r="A222" s="128" t="s">
        <v>22</v>
      </c>
      <c r="B222" s="126"/>
      <c r="C222" s="126"/>
      <c r="D222" s="1308"/>
      <c r="E222" s="1308"/>
      <c r="F222" s="1308"/>
      <c r="G222" s="25"/>
      <c r="H222" s="1311"/>
    </row>
    <row r="223" spans="1:8" x14ac:dyDescent="0.25">
      <c r="B223" s="126"/>
      <c r="C223" s="126"/>
      <c r="D223" s="1308"/>
      <c r="E223" s="1311"/>
      <c r="F223" s="1308"/>
      <c r="G223" s="25"/>
      <c r="H223" s="1311"/>
    </row>
    <row r="224" spans="1:8" x14ac:dyDescent="0.25">
      <c r="A224" s="184"/>
      <c r="B224" s="332"/>
      <c r="C224" s="332"/>
      <c r="D224" s="99"/>
      <c r="E224" s="99"/>
      <c r="F224" s="99"/>
      <c r="G224" s="333"/>
      <c r="H224" s="99"/>
    </row>
    <row r="225" spans="1:8" x14ac:dyDescent="0.25">
      <c r="A225" s="128" t="s">
        <v>1289</v>
      </c>
      <c r="B225" s="122"/>
      <c r="C225" s="122"/>
      <c r="D225" s="1309"/>
      <c r="E225" s="1309"/>
      <c r="F225" s="1309"/>
      <c r="G225" s="123"/>
      <c r="H225" s="1311"/>
    </row>
    <row r="226" spans="1:8" x14ac:dyDescent="0.25">
      <c r="A226" s="184"/>
      <c r="B226" s="332"/>
      <c r="C226" s="332"/>
      <c r="D226" s="99"/>
      <c r="E226" s="99"/>
      <c r="F226" s="99"/>
      <c r="G226" s="333"/>
      <c r="H226" s="99"/>
    </row>
    <row r="227" spans="1:8" x14ac:dyDescent="0.25">
      <c r="A227" s="128" t="s">
        <v>955</v>
      </c>
      <c r="B227" s="95"/>
      <c r="C227" s="95"/>
      <c r="D227" s="1311"/>
      <c r="E227" s="1311"/>
      <c r="F227" s="1308"/>
      <c r="G227" s="25"/>
      <c r="H227" s="1311"/>
    </row>
    <row r="228" spans="1:8" x14ac:dyDescent="0.25">
      <c r="B228" s="95"/>
      <c r="C228" s="95"/>
      <c r="D228" s="175"/>
      <c r="E228" s="1311"/>
      <c r="F228" s="1308"/>
      <c r="G228" s="25"/>
      <c r="H228" s="1311"/>
    </row>
    <row r="229" spans="1:8" x14ac:dyDescent="0.25">
      <c r="B229" s="126"/>
      <c r="C229" s="126"/>
      <c r="D229" s="1311"/>
      <c r="E229" s="1311"/>
      <c r="F229" s="176"/>
      <c r="G229" s="25"/>
      <c r="H229" s="1311"/>
    </row>
    <row r="230" spans="1:8" x14ac:dyDescent="0.25">
      <c r="B230" s="126"/>
      <c r="C230" s="126"/>
      <c r="D230" s="1311"/>
      <c r="E230" s="1311"/>
      <c r="F230" s="1308"/>
      <c r="G230" s="25"/>
      <c r="H230" s="1311"/>
    </row>
    <row r="231" spans="1:8" x14ac:dyDescent="0.25">
      <c r="B231" s="126"/>
      <c r="C231" s="126"/>
      <c r="D231" s="1311"/>
      <c r="E231" s="1311"/>
      <c r="F231" s="1308"/>
      <c r="G231" s="25"/>
      <c r="H231" s="1311"/>
    </row>
    <row r="232" spans="1:8" x14ac:dyDescent="0.25">
      <c r="B232" s="126"/>
      <c r="C232" s="126"/>
      <c r="D232" s="1311"/>
      <c r="E232" s="1311"/>
      <c r="F232" s="1308"/>
      <c r="G232" s="25"/>
      <c r="H232" s="1311"/>
    </row>
    <row r="233" spans="1:8" x14ac:dyDescent="0.25">
      <c r="B233" s="126"/>
      <c r="C233" s="126"/>
      <c r="D233" s="1311"/>
      <c r="E233" s="1311"/>
      <c r="F233" s="1308"/>
      <c r="G233" s="25"/>
      <c r="H233" s="1311"/>
    </row>
    <row r="234" spans="1:8" x14ac:dyDescent="0.25">
      <c r="B234" s="126"/>
      <c r="C234" s="126"/>
      <c r="D234" s="1311"/>
      <c r="E234" s="1311"/>
      <c r="F234" s="1308"/>
      <c r="G234" s="25"/>
      <c r="H234" s="1311"/>
    </row>
    <row r="235" spans="1:8" x14ac:dyDescent="0.25">
      <c r="B235" s="126"/>
      <c r="C235" s="126"/>
      <c r="D235" s="1311"/>
      <c r="E235" s="1311"/>
      <c r="F235" s="1308"/>
      <c r="G235" s="25"/>
      <c r="H235" s="1311"/>
    </row>
    <row r="236" spans="1:8" x14ac:dyDescent="0.25">
      <c r="A236" s="184"/>
      <c r="B236" s="332"/>
      <c r="C236" s="332"/>
      <c r="D236" s="99"/>
      <c r="E236" s="99"/>
      <c r="F236" s="99"/>
      <c r="G236" s="333"/>
      <c r="H236" s="99"/>
    </row>
    <row r="237" spans="1:8" x14ac:dyDescent="0.25">
      <c r="A237" s="128" t="s">
        <v>190</v>
      </c>
      <c r="B237" s="122"/>
      <c r="C237" s="122"/>
      <c r="D237" s="1309"/>
      <c r="E237" s="1309"/>
      <c r="F237" s="1309"/>
      <c r="G237" s="123"/>
      <c r="H237" s="1309"/>
    </row>
    <row r="239" spans="1:8" x14ac:dyDescent="0.25">
      <c r="B239" s="989"/>
      <c r="C239" s="989"/>
      <c r="D239" s="950"/>
      <c r="E239" s="950"/>
      <c r="F239" s="950"/>
      <c r="G239" s="1041"/>
      <c r="H239" s="950"/>
    </row>
    <row r="240" spans="1:8" x14ac:dyDescent="0.25">
      <c r="B240" s="989"/>
      <c r="C240" s="989"/>
      <c r="D240" s="950"/>
      <c r="E240" s="950"/>
      <c r="F240" s="950"/>
      <c r="G240" s="1041"/>
      <c r="H240" s="950"/>
    </row>
    <row r="241" spans="2:8" x14ac:dyDescent="0.25">
      <c r="B241" s="989"/>
      <c r="C241" s="989"/>
      <c r="D241" s="950"/>
      <c r="E241" s="950"/>
      <c r="F241" s="950"/>
      <c r="G241" s="1041"/>
      <c r="H241" s="950"/>
    </row>
    <row r="242" spans="2:8" x14ac:dyDescent="0.25">
      <c r="B242" s="989"/>
      <c r="C242" s="989"/>
      <c r="D242" s="950"/>
      <c r="E242" s="950"/>
      <c r="F242" s="950"/>
      <c r="G242" s="1041"/>
      <c r="H242" s="950"/>
    </row>
    <row r="243" spans="2:8" x14ac:dyDescent="0.25">
      <c r="B243" s="989"/>
      <c r="C243" s="989"/>
      <c r="D243" s="950"/>
      <c r="E243" s="950"/>
      <c r="F243" s="950"/>
      <c r="G243" s="1041"/>
      <c r="H243" s="950"/>
    </row>
    <row r="244" spans="2:8" x14ac:dyDescent="0.25">
      <c r="B244" s="989"/>
      <c r="C244" s="989"/>
      <c r="D244" s="950"/>
      <c r="E244" s="950"/>
      <c r="F244" s="950"/>
      <c r="G244" s="1041"/>
      <c r="H244" s="950"/>
    </row>
    <row r="245" spans="2:8" x14ac:dyDescent="0.25">
      <c r="B245" s="939"/>
      <c r="C245" s="939"/>
      <c r="D245" s="950"/>
      <c r="E245" s="950"/>
      <c r="F245" s="950"/>
      <c r="G245" s="1041"/>
      <c r="H245" s="950"/>
    </row>
    <row r="246" spans="2:8" x14ac:dyDescent="0.25">
      <c r="B246" s="939"/>
      <c r="C246" s="939"/>
      <c r="D246" s="950"/>
      <c r="E246" s="950"/>
      <c r="F246" s="950"/>
      <c r="G246" s="1041"/>
      <c r="H246" s="950"/>
    </row>
    <row r="247" spans="2:8" x14ac:dyDescent="0.25">
      <c r="B247" s="922"/>
      <c r="C247" s="922"/>
      <c r="D247" s="935"/>
      <c r="E247" s="935"/>
      <c r="F247" s="935"/>
      <c r="G247" s="965"/>
      <c r="H247" s="935"/>
    </row>
    <row r="248" spans="2:8" x14ac:dyDescent="0.25">
      <c r="B248" s="989"/>
      <c r="C248" s="989"/>
      <c r="D248" s="950"/>
      <c r="E248" s="950"/>
      <c r="F248" s="950"/>
      <c r="G248" s="1041"/>
      <c r="H248" s="950"/>
    </row>
    <row r="249" spans="2:8" x14ac:dyDescent="0.25">
      <c r="B249" s="989"/>
      <c r="C249" s="989"/>
      <c r="D249" s="950"/>
      <c r="E249" s="950"/>
      <c r="F249" s="950"/>
      <c r="G249" s="1041"/>
      <c r="H249" s="950"/>
    </row>
    <row r="250" spans="2:8" x14ac:dyDescent="0.25">
      <c r="B250" s="122"/>
      <c r="C250" s="122"/>
      <c r="D250" s="1309"/>
      <c r="E250" s="1309"/>
      <c r="F250" s="1309"/>
      <c r="G250" s="123"/>
      <c r="H250" s="1309"/>
    </row>
    <row r="251" spans="2:8" x14ac:dyDescent="0.25">
      <c r="B251" s="122"/>
      <c r="C251" s="122"/>
      <c r="D251" s="1309"/>
      <c r="E251" s="1309"/>
      <c r="F251" s="1309"/>
      <c r="G251" s="123"/>
      <c r="H251" s="1309"/>
    </row>
    <row r="252" spans="2:8" x14ac:dyDescent="0.25">
      <c r="B252" s="122"/>
      <c r="C252" s="122"/>
      <c r="D252" s="1309"/>
      <c r="E252" s="1309"/>
      <c r="F252" s="1309"/>
      <c r="G252" s="123"/>
      <c r="H252" s="1309"/>
    </row>
    <row r="253" spans="2:8" x14ac:dyDescent="0.25">
      <c r="B253" s="122"/>
      <c r="C253" s="122"/>
      <c r="D253" s="1309"/>
      <c r="E253" s="1309"/>
      <c r="F253" s="1309"/>
      <c r="G253" s="123"/>
      <c r="H253" s="1309"/>
    </row>
    <row r="254" spans="2:8" x14ac:dyDescent="0.25">
      <c r="B254" s="122"/>
      <c r="C254" s="122"/>
      <c r="D254" s="1309"/>
      <c r="E254" s="1309"/>
      <c r="F254" s="1309"/>
      <c r="G254" s="123"/>
      <c r="H254" s="1309"/>
    </row>
    <row r="255" spans="2:8" x14ac:dyDescent="0.25">
      <c r="B255" s="122"/>
      <c r="C255" s="122"/>
      <c r="D255" s="1309"/>
      <c r="E255" s="1309"/>
      <c r="F255" s="1309"/>
      <c r="G255" s="123"/>
      <c r="H255" s="1309"/>
    </row>
    <row r="256" spans="2:8" x14ac:dyDescent="0.25">
      <c r="B256" s="551"/>
      <c r="C256" s="551"/>
      <c r="D256" s="548"/>
      <c r="E256" s="548"/>
      <c r="F256" s="548"/>
      <c r="G256" s="123"/>
      <c r="H256" s="548"/>
    </row>
    <row r="257" spans="1:8" x14ac:dyDescent="0.25">
      <c r="B257" s="551"/>
      <c r="C257" s="551"/>
      <c r="D257" s="548"/>
      <c r="E257" s="548"/>
      <c r="F257" s="548"/>
      <c r="G257" s="123"/>
      <c r="H257" s="548"/>
    </row>
    <row r="258" spans="1:8" x14ac:dyDescent="0.25">
      <c r="B258" s="551"/>
      <c r="C258" s="551"/>
      <c r="D258" s="548"/>
      <c r="E258" s="548"/>
      <c r="F258" s="548"/>
      <c r="G258" s="123"/>
      <c r="H258" s="548"/>
    </row>
    <row r="259" spans="1:8" x14ac:dyDescent="0.25">
      <c r="A259" s="184"/>
      <c r="B259" s="332"/>
      <c r="C259" s="332"/>
      <c r="D259" s="99"/>
      <c r="E259" s="99"/>
      <c r="F259" s="99"/>
      <c r="G259" s="333"/>
      <c r="H259" s="99"/>
    </row>
    <row r="260" spans="1:8" x14ac:dyDescent="0.25">
      <c r="A260" s="128" t="s">
        <v>198</v>
      </c>
      <c r="B260" s="122"/>
      <c r="C260" s="122"/>
      <c r="D260" s="1308"/>
      <c r="E260" s="1308"/>
      <c r="F260" s="1308"/>
      <c r="G260" s="123"/>
      <c r="H260" s="1311"/>
    </row>
    <row r="261" spans="1:8" x14ac:dyDescent="0.25">
      <c r="B261" s="628"/>
      <c r="C261" s="628"/>
      <c r="D261" s="371"/>
      <c r="E261" s="371"/>
      <c r="F261" s="371"/>
      <c r="G261" s="642"/>
      <c r="H261" s="376"/>
    </row>
    <row r="262" spans="1:8" x14ac:dyDescent="0.25">
      <c r="B262" s="911"/>
      <c r="C262" s="911"/>
      <c r="D262" s="935"/>
      <c r="E262" s="935"/>
      <c r="F262" s="935"/>
      <c r="G262" s="1015"/>
      <c r="H262" s="935"/>
    </row>
    <row r="263" spans="1:8" x14ac:dyDescent="0.25">
      <c r="B263" s="911"/>
      <c r="C263" s="911"/>
      <c r="D263" s="547"/>
      <c r="E263" s="572"/>
      <c r="F263" s="547"/>
      <c r="G263" s="942"/>
      <c r="H263" s="572"/>
    </row>
    <row r="264" spans="1:8" x14ac:dyDescent="0.25">
      <c r="B264" s="911"/>
      <c r="C264" s="911"/>
      <c r="D264" s="547"/>
      <c r="E264" s="572"/>
      <c r="F264" s="547"/>
      <c r="G264" s="942"/>
      <c r="H264" s="572"/>
    </row>
    <row r="265" spans="1:8" x14ac:dyDescent="0.25">
      <c r="B265" s="122"/>
      <c r="C265" s="122"/>
      <c r="D265" s="1308"/>
      <c r="E265" s="1311"/>
      <c r="F265" s="1308"/>
      <c r="G265" s="123"/>
      <c r="H265" s="1311"/>
    </row>
    <row r="266" spans="1:8" x14ac:dyDescent="0.25">
      <c r="B266" s="122"/>
      <c r="C266" s="122"/>
      <c r="D266" s="1308"/>
      <c r="E266" s="1308"/>
      <c r="F266" s="1308"/>
      <c r="G266" s="123"/>
      <c r="H266" s="1311"/>
    </row>
    <row r="267" spans="1:8" x14ac:dyDescent="0.25">
      <c r="B267" s="122"/>
      <c r="C267" s="122"/>
      <c r="D267" s="1311"/>
      <c r="E267" s="1308"/>
      <c r="F267" s="1308"/>
      <c r="G267" s="123"/>
      <c r="H267" s="1311"/>
    </row>
    <row r="268" spans="1:8" x14ac:dyDescent="0.25">
      <c r="B268" s="122"/>
      <c r="C268" s="122"/>
      <c r="D268" s="1308"/>
      <c r="E268" s="1308"/>
      <c r="F268" s="1308"/>
      <c r="G268" s="123"/>
      <c r="H268" s="1311"/>
    </row>
    <row r="269" spans="1:8" x14ac:dyDescent="0.25">
      <c r="B269" s="122"/>
      <c r="C269" s="122"/>
      <c r="D269" s="1308"/>
      <c r="E269" s="1308"/>
      <c r="F269" s="1308"/>
      <c r="G269" s="123"/>
      <c r="H269" s="1311"/>
    </row>
    <row r="270" spans="1:8" x14ac:dyDescent="0.25">
      <c r="B270" s="122"/>
      <c r="C270" s="122"/>
      <c r="D270" s="1308"/>
      <c r="E270" s="1308"/>
      <c r="F270" s="1308"/>
      <c r="G270" s="123"/>
      <c r="H270" s="1311"/>
    </row>
  </sheetData>
  <mergeCells count="4">
    <mergeCell ref="A2:H2"/>
    <mergeCell ref="A3:H3"/>
    <mergeCell ref="A4:H4"/>
    <mergeCell ref="B7:C7"/>
  </mergeCell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1FED8-E60D-4573-9F24-BE8B64D080CC}">
  <dimension ref="A1:J270"/>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16616</v>
      </c>
      <c r="B4" s="1352"/>
      <c r="C4" s="1352"/>
      <c r="D4" s="1352"/>
      <c r="E4" s="1352"/>
      <c r="F4" s="1352"/>
      <c r="G4" s="1352"/>
      <c r="H4" s="1352"/>
    </row>
    <row r="5" spans="1:8" s="475" customFormat="1" x14ac:dyDescent="0.25">
      <c r="B5" s="1306"/>
      <c r="C5" s="1306"/>
      <c r="D5" s="253"/>
      <c r="E5" s="253"/>
      <c r="F5" s="253"/>
      <c r="G5" s="557"/>
      <c r="H5" s="253"/>
    </row>
    <row r="6" spans="1:8" s="475" customFormat="1" x14ac:dyDescent="0.25">
      <c r="A6" s="1305"/>
      <c r="B6" s="1306"/>
      <c r="C6" s="1306"/>
      <c r="D6" s="253"/>
      <c r="E6" s="253"/>
      <c r="F6" s="253"/>
      <c r="G6" s="557"/>
      <c r="H6" s="253"/>
    </row>
    <row r="7" spans="1:8" s="475" customFormat="1" x14ac:dyDescent="0.25">
      <c r="A7" s="1305" t="s">
        <v>2</v>
      </c>
      <c r="B7" s="1350" t="s">
        <v>3</v>
      </c>
      <c r="C7" s="1350"/>
      <c r="D7" s="253" t="s">
        <v>4</v>
      </c>
      <c r="E7" s="253" t="s">
        <v>5</v>
      </c>
      <c r="F7" s="253" t="s">
        <v>6</v>
      </c>
      <c r="G7" s="557" t="s">
        <v>7</v>
      </c>
      <c r="H7" s="253" t="s">
        <v>8</v>
      </c>
    </row>
    <row r="8" spans="1:8" s="475" customFormat="1" x14ac:dyDescent="0.25">
      <c r="A8" s="1305"/>
      <c r="B8" s="1306" t="s">
        <v>9</v>
      </c>
      <c r="C8" s="1306"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308"/>
      <c r="F10" s="1308"/>
      <c r="G10" s="123"/>
      <c r="H10" s="1311"/>
    </row>
    <row r="11" spans="1:8" x14ac:dyDescent="0.25">
      <c r="B11" s="122"/>
      <c r="C11" s="122"/>
      <c r="D11" s="341"/>
      <c r="E11" s="1308"/>
      <c r="F11" s="1308"/>
      <c r="G11" s="123"/>
      <c r="H11" s="1311"/>
    </row>
    <row r="12" spans="1:8" x14ac:dyDescent="0.25">
      <c r="B12" s="122"/>
      <c r="C12" s="122"/>
      <c r="D12" s="341"/>
      <c r="E12" s="1308"/>
      <c r="F12" s="1308"/>
      <c r="G12" s="123"/>
      <c r="H12" s="1311"/>
    </row>
    <row r="13" spans="1:8" x14ac:dyDescent="0.25">
      <c r="A13" s="184"/>
      <c r="B13" s="332"/>
      <c r="C13" s="332"/>
      <c r="D13" s="99"/>
      <c r="E13" s="99"/>
      <c r="F13" s="99"/>
      <c r="G13" s="333"/>
      <c r="H13" s="99"/>
    </row>
    <row r="14" spans="1:8" x14ac:dyDescent="0.25">
      <c r="A14" s="128" t="s">
        <v>9166</v>
      </c>
      <c r="B14" s="122"/>
      <c r="C14" s="122"/>
      <c r="D14" s="341"/>
      <c r="E14" s="1308"/>
      <c r="F14" s="1308"/>
      <c r="G14" s="123"/>
      <c r="H14" s="1311"/>
    </row>
    <row r="15" spans="1:8" x14ac:dyDescent="0.25">
      <c r="B15" s="122"/>
      <c r="C15" s="122"/>
      <c r="D15" s="341"/>
      <c r="E15" s="1308"/>
      <c r="F15" s="1308"/>
      <c r="G15" s="123"/>
      <c r="H15" s="1311"/>
    </row>
    <row r="16" spans="1:8" x14ac:dyDescent="0.25">
      <c r="B16" s="122"/>
      <c r="C16" s="122"/>
      <c r="D16" s="341"/>
      <c r="E16" s="1308"/>
      <c r="F16" s="1308"/>
      <c r="G16" s="123"/>
      <c r="H16" s="1311"/>
    </row>
    <row r="17" spans="1:8" x14ac:dyDescent="0.25">
      <c r="B17" s="122"/>
      <c r="C17" s="122"/>
      <c r="D17" s="341"/>
      <c r="E17" s="1308"/>
      <c r="F17" s="1308"/>
      <c r="G17" s="123"/>
      <c r="H17" s="1311"/>
    </row>
    <row r="18" spans="1:8" x14ac:dyDescent="0.25">
      <c r="A18" s="184"/>
      <c r="B18" s="332"/>
      <c r="C18" s="332"/>
      <c r="D18" s="99"/>
      <c r="E18" s="99"/>
      <c r="F18" s="99"/>
      <c r="G18" s="333"/>
      <c r="H18" s="99"/>
    </row>
    <row r="19" spans="1:8" x14ac:dyDescent="0.25">
      <c r="A19" s="128" t="s">
        <v>24</v>
      </c>
      <c r="B19" s="115"/>
      <c r="C19" s="115"/>
      <c r="D19" s="1312"/>
      <c r="E19" s="544"/>
      <c r="F19" s="1312"/>
      <c r="G19" s="113"/>
      <c r="H19" s="1312"/>
    </row>
    <row r="20" spans="1:8" x14ac:dyDescent="0.25">
      <c r="B20" s="115"/>
      <c r="C20" s="115"/>
      <c r="D20" s="1312"/>
      <c r="E20" s="544"/>
      <c r="F20" s="1312"/>
      <c r="G20" s="113"/>
      <c r="H20" s="545"/>
    </row>
    <row r="21" spans="1:8" x14ac:dyDescent="0.25">
      <c r="B21" s="115"/>
      <c r="C21" s="115"/>
      <c r="D21" s="1312"/>
      <c r="E21" s="544"/>
      <c r="F21" s="1312"/>
      <c r="G21" s="113"/>
      <c r="H21" s="1312"/>
    </row>
    <row r="22" spans="1:8" x14ac:dyDescent="0.25">
      <c r="B22" s="115"/>
      <c r="C22" s="115"/>
      <c r="D22" s="1312"/>
      <c r="E22" s="544"/>
      <c r="F22" s="1312"/>
      <c r="G22" s="113"/>
      <c r="H22" s="1312"/>
    </row>
    <row r="23" spans="1:8" x14ac:dyDescent="0.25">
      <c r="B23" s="115"/>
      <c r="C23" s="115"/>
      <c r="D23" s="1312"/>
      <c r="E23" s="544"/>
      <c r="F23" s="1312"/>
      <c r="G23" s="113"/>
      <c r="H23" s="1312"/>
    </row>
    <row r="24" spans="1:8" x14ac:dyDescent="0.25">
      <c r="B24" s="115"/>
      <c r="C24" s="115"/>
      <c r="D24" s="1312"/>
      <c r="E24" s="544"/>
      <c r="F24" s="1312"/>
      <c r="G24" s="113"/>
      <c r="H24" s="544"/>
    </row>
    <row r="25" spans="1:8" x14ac:dyDescent="0.25">
      <c r="B25" s="115"/>
      <c r="C25" s="115"/>
      <c r="D25" s="1312"/>
      <c r="E25" s="544"/>
      <c r="F25" s="1312"/>
      <c r="G25" s="113"/>
      <c r="H25" s="544"/>
    </row>
    <row r="26" spans="1:8" x14ac:dyDescent="0.25">
      <c r="B26" s="115"/>
      <c r="C26" s="115"/>
      <c r="D26" s="1312"/>
      <c r="E26" s="544"/>
      <c r="F26" s="1312"/>
      <c r="G26" s="113"/>
      <c r="H26" s="1312"/>
    </row>
    <row r="27" spans="1:8" x14ac:dyDescent="0.25">
      <c r="B27" s="115"/>
      <c r="C27" s="115"/>
      <c r="D27" s="1312"/>
      <c r="E27" s="544"/>
      <c r="F27" s="1312"/>
      <c r="G27" s="113"/>
      <c r="H27" s="1312"/>
    </row>
    <row r="28" spans="1:8" x14ac:dyDescent="0.25">
      <c r="B28" s="115"/>
      <c r="C28" s="115"/>
      <c r="D28" s="1312"/>
      <c r="E28" s="544"/>
      <c r="F28" s="1312"/>
      <c r="G28" s="113"/>
      <c r="H28" s="544"/>
    </row>
    <row r="29" spans="1:8" x14ac:dyDescent="0.25">
      <c r="B29" s="115"/>
      <c r="C29" s="115"/>
      <c r="D29" s="1312"/>
      <c r="E29" s="544"/>
      <c r="F29" s="1312"/>
      <c r="G29" s="113"/>
      <c r="H29" s="1312"/>
    </row>
    <row r="30" spans="1:8" x14ac:dyDescent="0.25">
      <c r="B30" s="115"/>
      <c r="C30" s="115"/>
      <c r="D30" s="1312"/>
      <c r="E30" s="544"/>
      <c r="F30" s="1312"/>
      <c r="G30" s="113"/>
      <c r="H30" s="1312"/>
    </row>
    <row r="31" spans="1:8" x14ac:dyDescent="0.25">
      <c r="B31" s="115"/>
      <c r="C31" s="115"/>
      <c r="D31" s="1312"/>
      <c r="E31" s="544"/>
      <c r="F31" s="1312"/>
      <c r="G31" s="113"/>
      <c r="H31" s="1312"/>
    </row>
    <row r="32" spans="1:8" x14ac:dyDescent="0.25">
      <c r="B32" s="115"/>
      <c r="C32" s="115"/>
      <c r="D32" s="1312"/>
      <c r="E32" s="544"/>
      <c r="F32" s="1312"/>
      <c r="G32" s="113"/>
      <c r="H32" s="1312"/>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308"/>
      <c r="E39" s="1311"/>
      <c r="F39" s="1308"/>
      <c r="G39" s="123"/>
      <c r="H39" s="1311"/>
    </row>
    <row r="40" spans="1:8" x14ac:dyDescent="0.25">
      <c r="B40" s="911"/>
      <c r="C40" s="911"/>
      <c r="D40" s="914"/>
      <c r="E40" s="238"/>
      <c r="F40" s="914"/>
      <c r="G40" s="910"/>
      <c r="H40" s="238"/>
    </row>
    <row r="41" spans="1:8" x14ac:dyDescent="0.25">
      <c r="B41" s="122"/>
      <c r="C41" s="122"/>
      <c r="D41" s="1308"/>
      <c r="E41" s="1311"/>
      <c r="F41" s="1308"/>
      <c r="G41" s="123"/>
      <c r="H41" s="1311"/>
    </row>
    <row r="42" spans="1:8" x14ac:dyDescent="0.25">
      <c r="B42" s="122"/>
      <c r="C42" s="122"/>
      <c r="D42" s="1309"/>
      <c r="E42" s="1312"/>
      <c r="F42" s="1309"/>
      <c r="G42" s="123"/>
      <c r="H42" s="1312"/>
    </row>
    <row r="43" spans="1:8" x14ac:dyDescent="0.25">
      <c r="B43" s="122"/>
      <c r="C43" s="122"/>
      <c r="D43" s="1309"/>
      <c r="E43" s="1312"/>
      <c r="F43" s="1309"/>
      <c r="G43" s="123"/>
      <c r="H43" s="1312"/>
    </row>
    <row r="44" spans="1:8" x14ac:dyDescent="0.25">
      <c r="B44" s="122"/>
      <c r="C44" s="122"/>
      <c r="D44" s="1309"/>
      <c r="E44" s="1312"/>
      <c r="F44" s="1309"/>
      <c r="G44" s="123"/>
      <c r="H44" s="1312"/>
    </row>
    <row r="45" spans="1:8" x14ac:dyDescent="0.25">
      <c r="B45" s="122"/>
      <c r="C45" s="122"/>
      <c r="D45" s="1309"/>
      <c r="E45" s="1312"/>
      <c r="F45" s="1309"/>
      <c r="G45" s="123"/>
      <c r="H45" s="1312"/>
    </row>
    <row r="46" spans="1:8" x14ac:dyDescent="0.25">
      <c r="B46" s="122"/>
      <c r="C46" s="122"/>
      <c r="D46" s="1309"/>
      <c r="E46" s="1312"/>
      <c r="F46" s="1309"/>
      <c r="G46" s="123"/>
      <c r="H46" s="1312"/>
    </row>
    <row r="47" spans="1:8" x14ac:dyDescent="0.25">
      <c r="B47" s="122"/>
      <c r="C47" s="122"/>
      <c r="D47" s="1309"/>
      <c r="E47" s="1312"/>
      <c r="F47" s="1309"/>
      <c r="G47" s="123"/>
      <c r="H47" s="1312"/>
    </row>
    <row r="48" spans="1:8" x14ac:dyDescent="0.25">
      <c r="B48" s="122"/>
      <c r="C48" s="122"/>
      <c r="D48" s="1309"/>
      <c r="E48" s="1312"/>
      <c r="F48" s="1309"/>
      <c r="G48" s="123"/>
      <c r="H48" s="1312"/>
    </row>
    <row r="49" spans="2:8" x14ac:dyDescent="0.25">
      <c r="B49" s="122"/>
      <c r="C49" s="122"/>
      <c r="D49" s="1308"/>
      <c r="E49" s="1311"/>
      <c r="F49" s="1308"/>
      <c r="G49" s="123"/>
      <c r="H49" s="1311"/>
    </row>
    <row r="50" spans="2:8" x14ac:dyDescent="0.25">
      <c r="B50" s="122"/>
      <c r="C50" s="122"/>
      <c r="D50" s="1308"/>
      <c r="E50" s="1311"/>
      <c r="F50" s="1311"/>
      <c r="G50" s="123"/>
      <c r="H50" s="1311"/>
    </row>
    <row r="51" spans="2:8" x14ac:dyDescent="0.25">
      <c r="B51" s="122"/>
      <c r="C51" s="122"/>
      <c r="D51" s="1308"/>
      <c r="E51" s="1311"/>
      <c r="F51" s="1311"/>
      <c r="G51" s="123"/>
      <c r="H51" s="1311"/>
    </row>
    <row r="52" spans="2:8" x14ac:dyDescent="0.25">
      <c r="B52" s="122"/>
      <c r="C52" s="122"/>
      <c r="D52" s="85"/>
      <c r="E52" s="164"/>
      <c r="F52" s="85"/>
      <c r="G52" s="123"/>
      <c r="H52" s="164"/>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308"/>
      <c r="E55" s="1311"/>
      <c r="F55" s="1308"/>
      <c r="G55" s="123"/>
      <c r="H55" s="1311"/>
    </row>
    <row r="56" spans="2:8" x14ac:dyDescent="0.25">
      <c r="B56" s="122"/>
      <c r="C56" s="122"/>
      <c r="D56" s="1308"/>
      <c r="E56" s="1311"/>
      <c r="F56" s="1308"/>
      <c r="G56" s="123"/>
      <c r="H56" s="1311"/>
    </row>
    <row r="57" spans="2:8" x14ac:dyDescent="0.25">
      <c r="B57" s="122"/>
      <c r="C57" s="122"/>
      <c r="D57" s="1308"/>
      <c r="E57" s="1311"/>
      <c r="F57" s="1308"/>
      <c r="G57" s="123"/>
      <c r="H57" s="1311"/>
    </row>
    <row r="58" spans="2:8" x14ac:dyDescent="0.25">
      <c r="B58" s="122"/>
      <c r="C58" s="122"/>
      <c r="D58" s="1308"/>
      <c r="E58" s="1311"/>
      <c r="F58" s="1308"/>
      <c r="G58" s="123"/>
      <c r="H58" s="1311"/>
    </row>
    <row r="59" spans="2:8" x14ac:dyDescent="0.25">
      <c r="B59" s="122"/>
      <c r="C59" s="122"/>
      <c r="D59" s="1308"/>
      <c r="E59" s="1311"/>
      <c r="F59" s="1308"/>
      <c r="G59" s="123"/>
      <c r="H59" s="1311"/>
    </row>
    <row r="60" spans="2:8" x14ac:dyDescent="0.25">
      <c r="B60" s="122"/>
      <c r="C60" s="122"/>
      <c r="D60" s="1308"/>
      <c r="E60" s="1311"/>
      <c r="F60" s="1308"/>
      <c r="G60" s="123"/>
      <c r="H60" s="1311"/>
    </row>
    <row r="61" spans="2:8" x14ac:dyDescent="0.25">
      <c r="B61" s="122"/>
      <c r="C61" s="122"/>
      <c r="D61" s="1308"/>
      <c r="E61" s="1311"/>
      <c r="F61" s="1308"/>
      <c r="G61" s="123"/>
      <c r="H61" s="1311"/>
    </row>
    <row r="62" spans="2:8" x14ac:dyDescent="0.25">
      <c r="B62" s="122"/>
      <c r="C62" s="122"/>
      <c r="D62" s="1308"/>
      <c r="E62" s="1311"/>
      <c r="F62" s="1308"/>
      <c r="G62" s="123"/>
      <c r="H62" s="1311"/>
    </row>
    <row r="63" spans="2:8" x14ac:dyDescent="0.25">
      <c r="B63" s="122"/>
      <c r="C63" s="122"/>
      <c r="D63" s="1308"/>
      <c r="E63" s="1311"/>
      <c r="F63" s="1308"/>
      <c r="G63" s="123"/>
      <c r="H63" s="1311"/>
    </row>
    <row r="64" spans="2:8" x14ac:dyDescent="0.25">
      <c r="B64" s="122"/>
      <c r="C64" s="122"/>
      <c r="D64" s="1309"/>
      <c r="E64" s="1312"/>
      <c r="F64" s="1309"/>
      <c r="G64" s="123"/>
      <c r="H64" s="1312"/>
    </row>
    <row r="65" spans="1:8" x14ac:dyDescent="0.25">
      <c r="B65" s="122"/>
      <c r="C65" s="122"/>
      <c r="D65" s="1309"/>
      <c r="E65" s="1312"/>
      <c r="F65" s="1309"/>
      <c r="G65" s="123"/>
      <c r="H65" s="1312"/>
    </row>
    <row r="66" spans="1:8" x14ac:dyDescent="0.25">
      <c r="B66" s="122"/>
      <c r="C66" s="122"/>
      <c r="D66" s="1309"/>
      <c r="E66" s="1312"/>
      <c r="F66" s="1309"/>
      <c r="G66" s="123"/>
      <c r="H66" s="1312"/>
    </row>
    <row r="67" spans="1:8" x14ac:dyDescent="0.25">
      <c r="B67" s="122"/>
      <c r="C67" s="122"/>
      <c r="D67" s="1309"/>
      <c r="E67" s="1312"/>
      <c r="F67" s="1309"/>
      <c r="G67" s="123"/>
      <c r="H67" s="1312"/>
    </row>
    <row r="68" spans="1:8" x14ac:dyDescent="0.25">
      <c r="B68" s="122"/>
      <c r="C68" s="122"/>
      <c r="D68" s="1309"/>
      <c r="E68" s="1312"/>
      <c r="F68" s="1309"/>
      <c r="G68" s="123"/>
      <c r="H68" s="1312"/>
    </row>
    <row r="69" spans="1:8" x14ac:dyDescent="0.25">
      <c r="B69" s="122"/>
      <c r="C69" s="122"/>
      <c r="D69" s="1309"/>
      <c r="E69" s="1312"/>
      <c r="F69" s="1309"/>
      <c r="G69" s="123"/>
      <c r="H69" s="1312"/>
    </row>
    <row r="70" spans="1:8" x14ac:dyDescent="0.25">
      <c r="A70" s="184"/>
      <c r="B70" s="332"/>
      <c r="C70" s="332"/>
      <c r="D70" s="99"/>
      <c r="E70" s="99"/>
      <c r="F70" s="99"/>
      <c r="G70" s="333"/>
      <c r="H70" s="99"/>
    </row>
    <row r="71" spans="1:8" x14ac:dyDescent="0.25">
      <c r="A71" s="128" t="s">
        <v>32</v>
      </c>
      <c r="B71" s="122"/>
      <c r="C71" s="122"/>
      <c r="D71" s="1308"/>
      <c r="E71" s="260"/>
      <c r="F71" s="1308"/>
      <c r="G71" s="123"/>
      <c r="H71" s="1311"/>
    </row>
    <row r="72" spans="1:8" x14ac:dyDescent="0.25">
      <c r="B72" s="922"/>
      <c r="C72" s="922"/>
      <c r="D72" s="547"/>
      <c r="E72" s="547"/>
      <c r="F72" s="547"/>
      <c r="G72" s="921"/>
      <c r="H72" s="572"/>
    </row>
    <row r="73" spans="1:8" x14ac:dyDescent="0.25">
      <c r="B73" s="922"/>
      <c r="C73" s="922"/>
      <c r="D73" s="867"/>
      <c r="E73" s="935"/>
      <c r="F73" s="547"/>
      <c r="G73" s="921"/>
      <c r="H73" s="572"/>
    </row>
    <row r="74" spans="1:8" x14ac:dyDescent="0.25">
      <c r="B74" s="922"/>
      <c r="C74" s="922"/>
      <c r="D74" s="547"/>
      <c r="E74" s="547"/>
      <c r="F74" s="547"/>
      <c r="G74" s="921"/>
      <c r="H74" s="572"/>
    </row>
    <row r="75" spans="1:8" x14ac:dyDescent="0.25">
      <c r="B75" s="922"/>
      <c r="C75" s="922"/>
      <c r="D75" s="547"/>
      <c r="E75" s="547"/>
      <c r="F75" s="547"/>
      <c r="G75" s="921"/>
      <c r="H75" s="572"/>
    </row>
    <row r="76" spans="1:8" x14ac:dyDescent="0.25">
      <c r="B76" s="922"/>
      <c r="C76" s="922"/>
      <c r="D76" s="547"/>
      <c r="E76" s="547"/>
      <c r="F76" s="547"/>
      <c r="G76" s="921"/>
      <c r="H76" s="572"/>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58"/>
      <c r="C84" s="958"/>
      <c r="D84" s="959"/>
      <c r="E84" s="960"/>
      <c r="F84" s="959"/>
      <c r="G84" s="957"/>
      <c r="H84" s="960"/>
    </row>
    <row r="85" spans="1:8" x14ac:dyDescent="0.25">
      <c r="B85" s="964"/>
      <c r="C85" s="964"/>
      <c r="D85" s="959"/>
      <c r="E85" s="960"/>
      <c r="F85" s="959"/>
      <c r="G85" s="971"/>
      <c r="H85" s="960"/>
    </row>
    <row r="86" spans="1:8" x14ac:dyDescent="0.25">
      <c r="B86" s="911"/>
      <c r="C86" s="911"/>
      <c r="D86" s="547"/>
      <c r="E86" s="547"/>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122"/>
      <c r="C90" s="122"/>
      <c r="D90" s="1309"/>
      <c r="E90" s="546"/>
      <c r="F90" s="1309"/>
      <c r="G90" s="123"/>
      <c r="H90" s="1312"/>
    </row>
    <row r="91" spans="1:8" x14ac:dyDescent="0.25">
      <c r="A91" s="184"/>
      <c r="B91" s="332"/>
      <c r="C91" s="332"/>
      <c r="D91" s="99"/>
      <c r="E91" s="99"/>
      <c r="F91" s="99"/>
      <c r="G91" s="333"/>
      <c r="H91" s="99"/>
    </row>
    <row r="92" spans="1:8" x14ac:dyDescent="0.25">
      <c r="A92" s="128" t="s">
        <v>10521</v>
      </c>
      <c r="B92" s="552"/>
      <c r="C92" s="552"/>
      <c r="D92" s="547"/>
      <c r="E92" s="547"/>
      <c r="F92" s="547"/>
      <c r="G92" s="123"/>
      <c r="H92" s="547"/>
    </row>
    <row r="93" spans="1:8" x14ac:dyDescent="0.25">
      <c r="B93" s="581"/>
      <c r="C93" s="581"/>
      <c r="D93" s="1309"/>
      <c r="E93" s="1309"/>
      <c r="F93" s="1309"/>
      <c r="G93" s="682"/>
      <c r="H93" s="1309"/>
    </row>
    <row r="94" spans="1:8" x14ac:dyDescent="0.25">
      <c r="B94" s="911"/>
      <c r="C94" s="911"/>
      <c r="D94" s="935"/>
      <c r="E94" s="935"/>
      <c r="F94" s="935"/>
      <c r="G94" s="1106"/>
      <c r="H94" s="935"/>
    </row>
    <row r="95" spans="1:8" x14ac:dyDescent="0.25">
      <c r="B95" s="911"/>
      <c r="C95" s="911"/>
      <c r="D95" s="935"/>
      <c r="E95" s="935"/>
      <c r="F95" s="935"/>
      <c r="G95" s="1106"/>
      <c r="H95" s="935"/>
    </row>
    <row r="96" spans="1:8" x14ac:dyDescent="0.25">
      <c r="B96" s="911"/>
      <c r="C96" s="911"/>
      <c r="D96" s="935"/>
      <c r="E96" s="935"/>
      <c r="F96" s="935"/>
      <c r="G96" s="1106"/>
      <c r="H96" s="935"/>
    </row>
    <row r="97" spans="1:8" x14ac:dyDescent="0.25">
      <c r="B97" s="581"/>
      <c r="C97" s="581"/>
      <c r="D97" s="1309"/>
      <c r="E97" s="1309"/>
      <c r="F97" s="1309"/>
      <c r="G97" s="682"/>
      <c r="H97" s="1309"/>
    </row>
    <row r="98" spans="1:8" x14ac:dyDescent="0.25">
      <c r="B98" s="581"/>
      <c r="C98" s="581"/>
      <c r="D98" s="1309"/>
      <c r="E98" s="1309"/>
      <c r="F98" s="1309"/>
      <c r="G98" s="682"/>
      <c r="H98" s="1309"/>
    </row>
    <row r="99" spans="1:8" x14ac:dyDescent="0.25">
      <c r="B99" s="911"/>
      <c r="C99" s="911"/>
      <c r="D99" s="935"/>
      <c r="E99" s="935"/>
      <c r="F99" s="935"/>
      <c r="G99" s="1106"/>
      <c r="H99" s="935"/>
    </row>
    <row r="100" spans="1:8" x14ac:dyDescent="0.25">
      <c r="B100" s="911"/>
      <c r="C100" s="911"/>
      <c r="D100" s="935"/>
      <c r="E100" s="935"/>
      <c r="F100" s="935"/>
      <c r="G100" s="1106"/>
      <c r="H100" s="935"/>
    </row>
    <row r="101" spans="1:8" x14ac:dyDescent="0.25">
      <c r="B101" s="911"/>
      <c r="C101" s="911"/>
      <c r="D101" s="935"/>
      <c r="E101" s="935"/>
      <c r="F101" s="935"/>
      <c r="G101" s="1106"/>
      <c r="H101" s="935"/>
    </row>
    <row r="102" spans="1:8" x14ac:dyDescent="0.25">
      <c r="B102" s="911"/>
      <c r="C102" s="911"/>
      <c r="D102" s="935"/>
      <c r="E102" s="935"/>
      <c r="F102" s="935"/>
      <c r="G102" s="1106"/>
      <c r="H102" s="935"/>
    </row>
    <row r="103" spans="1:8" x14ac:dyDescent="0.25">
      <c r="B103" s="581"/>
      <c r="C103" s="581"/>
      <c r="D103" s="1309"/>
      <c r="E103" s="1309"/>
      <c r="F103" s="1309"/>
      <c r="G103" s="682"/>
      <c r="H103" s="1309"/>
    </row>
    <row r="104" spans="1:8" x14ac:dyDescent="0.25">
      <c r="B104" s="581"/>
      <c r="C104" s="660"/>
      <c r="D104" s="1308"/>
      <c r="E104" s="1308"/>
      <c r="F104" s="1308"/>
      <c r="G104" s="682"/>
      <c r="H104" s="1308"/>
    </row>
    <row r="105" spans="1:8" x14ac:dyDescent="0.25">
      <c r="B105" s="1310"/>
      <c r="C105" s="1310"/>
      <c r="D105" s="1309"/>
      <c r="E105" s="1309"/>
      <c r="F105" s="1309"/>
      <c r="G105" s="682"/>
      <c r="H105" s="1309"/>
    </row>
    <row r="106" spans="1:8" x14ac:dyDescent="0.25">
      <c r="B106" s="1310"/>
      <c r="C106" s="1310"/>
      <c r="D106" s="1309"/>
      <c r="E106" s="1309"/>
      <c r="F106" s="1309"/>
      <c r="G106" s="682"/>
      <c r="H106" s="1309"/>
    </row>
    <row r="107" spans="1:8" x14ac:dyDescent="0.25">
      <c r="B107" s="581"/>
      <c r="C107" s="581"/>
      <c r="D107" s="1308"/>
      <c r="E107" s="1308"/>
      <c r="F107" s="1308"/>
      <c r="G107" s="682"/>
      <c r="H107" s="1308"/>
    </row>
    <row r="108" spans="1:8" x14ac:dyDescent="0.25">
      <c r="B108" s="911"/>
      <c r="C108" s="911"/>
      <c r="D108" s="547"/>
      <c r="E108" s="935"/>
      <c r="F108" s="547"/>
      <c r="G108" s="969"/>
      <c r="H108" s="935"/>
    </row>
    <row r="109" spans="1:8" x14ac:dyDescent="0.25">
      <c r="B109" s="911"/>
      <c r="C109" s="911"/>
      <c r="D109" s="547"/>
      <c r="E109" s="935"/>
      <c r="F109" s="935"/>
      <c r="G109" s="969"/>
      <c r="H109" s="547"/>
    </row>
    <row r="110" spans="1:8" x14ac:dyDescent="0.25">
      <c r="B110" s="551"/>
      <c r="C110" s="552"/>
      <c r="D110" s="548"/>
      <c r="E110" s="548"/>
      <c r="F110" s="548"/>
      <c r="G110" s="123"/>
      <c r="H110" s="548"/>
    </row>
    <row r="111" spans="1:8" x14ac:dyDescent="0.25">
      <c r="B111" s="552"/>
      <c r="C111" s="552"/>
      <c r="D111" s="548"/>
      <c r="E111" s="548"/>
      <c r="F111" s="548"/>
      <c r="G111" s="123"/>
      <c r="H111" s="548"/>
    </row>
    <row r="112" spans="1:8" x14ac:dyDescent="0.25">
      <c r="A112" s="184"/>
      <c r="B112" s="332"/>
      <c r="C112" s="332"/>
      <c r="D112" s="99"/>
      <c r="E112" s="99"/>
      <c r="F112" s="99"/>
      <c r="G112" s="333"/>
      <c r="H112" s="99"/>
    </row>
    <row r="113" spans="1:8" x14ac:dyDescent="0.25">
      <c r="A113" s="128" t="s">
        <v>29</v>
      </c>
      <c r="B113" s="122"/>
      <c r="C113" s="126"/>
      <c r="D113" s="1308"/>
      <c r="E113" s="1311"/>
      <c r="F113" s="1308"/>
      <c r="G113" s="25"/>
      <c r="H113" s="1311"/>
    </row>
    <row r="114" spans="1:8" x14ac:dyDescent="0.25">
      <c r="B114" s="122"/>
      <c r="C114" s="126"/>
      <c r="D114" s="1308"/>
      <c r="E114" s="1311"/>
      <c r="F114" s="1308"/>
      <c r="G114" s="25"/>
      <c r="H114" s="1311"/>
    </row>
    <row r="115" spans="1:8" x14ac:dyDescent="0.25">
      <c r="B115" s="122"/>
      <c r="C115" s="126"/>
      <c r="D115" s="1308"/>
      <c r="E115" s="1311"/>
      <c r="F115" s="1308"/>
      <c r="G115" s="25"/>
      <c r="H115" s="1311"/>
    </row>
    <row r="116" spans="1:8" x14ac:dyDescent="0.25">
      <c r="B116" s="122"/>
      <c r="C116" s="126"/>
      <c r="D116" s="1308"/>
      <c r="E116" s="1311"/>
      <c r="F116" s="1308"/>
      <c r="G116" s="25"/>
      <c r="H116" s="1311"/>
    </row>
    <row r="117" spans="1:8" x14ac:dyDescent="0.25">
      <c r="B117" s="122"/>
      <c r="C117" s="126"/>
      <c r="D117" s="1308"/>
      <c r="E117" s="1311"/>
      <c r="F117" s="1308"/>
      <c r="G117" s="25"/>
      <c r="H117" s="1311"/>
    </row>
    <row r="118" spans="1:8" x14ac:dyDescent="0.25">
      <c r="B118" s="122"/>
      <c r="C118" s="126"/>
      <c r="D118" s="1308"/>
      <c r="E118" s="1311"/>
      <c r="F118" s="1308"/>
      <c r="G118" s="25"/>
      <c r="H118" s="1311"/>
    </row>
    <row r="119" spans="1:8" x14ac:dyDescent="0.25">
      <c r="B119" s="122"/>
      <c r="C119" s="126"/>
      <c r="D119" s="1308"/>
      <c r="E119" s="1311"/>
      <c r="F119" s="1308"/>
      <c r="G119" s="25"/>
      <c r="H119" s="1311"/>
    </row>
    <row r="120" spans="1:8" x14ac:dyDescent="0.25">
      <c r="B120" s="122"/>
      <c r="C120" s="126"/>
      <c r="D120" s="1308"/>
      <c r="E120" s="1311"/>
      <c r="F120" s="1308"/>
      <c r="G120" s="25"/>
      <c r="H120" s="1311"/>
    </row>
    <row r="121" spans="1:8" x14ac:dyDescent="0.25">
      <c r="B121" s="122"/>
      <c r="C121" s="126"/>
      <c r="D121" s="1308"/>
      <c r="E121" s="1311"/>
      <c r="F121" s="1308"/>
      <c r="G121" s="25"/>
      <c r="H121" s="1311"/>
    </row>
    <row r="122" spans="1:8" x14ac:dyDescent="0.25">
      <c r="B122" s="122"/>
      <c r="C122" s="126"/>
      <c r="D122" s="1308"/>
      <c r="E122" s="1311"/>
      <c r="F122" s="1308"/>
      <c r="G122" s="25"/>
      <c r="H122" s="1311"/>
    </row>
    <row r="123" spans="1:8" x14ac:dyDescent="0.25">
      <c r="B123" s="122"/>
      <c r="C123" s="126"/>
      <c r="D123" s="1308"/>
      <c r="E123" s="1311"/>
      <c r="F123" s="1308"/>
      <c r="G123" s="25"/>
      <c r="H123" s="1311"/>
    </row>
    <row r="124" spans="1:8" x14ac:dyDescent="0.25">
      <c r="B124" s="122"/>
      <c r="C124" s="126"/>
      <c r="D124" s="1308"/>
      <c r="E124" s="1311"/>
      <c r="F124" s="1308"/>
      <c r="G124" s="25"/>
      <c r="H124" s="1311"/>
    </row>
    <row r="125" spans="1:8" x14ac:dyDescent="0.25">
      <c r="A125" s="184"/>
      <c r="B125" s="332"/>
      <c r="C125" s="332"/>
      <c r="D125" s="99"/>
      <c r="E125" s="99"/>
      <c r="F125" s="99"/>
      <c r="G125" s="333"/>
      <c r="H125" s="99"/>
    </row>
    <row r="126" spans="1:8" x14ac:dyDescent="0.25">
      <c r="A126" s="128" t="s">
        <v>13383</v>
      </c>
      <c r="B126" s="581"/>
      <c r="C126" s="581"/>
      <c r="D126" s="1311"/>
      <c r="E126" s="1311"/>
      <c r="F126" s="1308"/>
      <c r="G126" s="1307"/>
      <c r="H126" s="1311"/>
    </row>
    <row r="127" spans="1:8" x14ac:dyDescent="0.25">
      <c r="B127" s="995"/>
      <c r="C127" s="911"/>
      <c r="D127" s="572"/>
      <c r="E127" s="572"/>
      <c r="F127" s="547"/>
      <c r="G127" s="942"/>
      <c r="H127" s="572"/>
    </row>
    <row r="128" spans="1:8" x14ac:dyDescent="0.25">
      <c r="B128" s="995"/>
      <c r="C128" s="911"/>
      <c r="D128" s="572"/>
      <c r="E128" s="572"/>
      <c r="F128" s="547"/>
      <c r="G128" s="942"/>
      <c r="H128" s="572"/>
    </row>
    <row r="129" spans="1:8" x14ac:dyDescent="0.25">
      <c r="B129" s="995"/>
      <c r="C129" s="911"/>
      <c r="D129" s="572"/>
      <c r="E129" s="572"/>
      <c r="F129" s="547"/>
      <c r="G129" s="942"/>
      <c r="H129" s="572"/>
    </row>
    <row r="130" spans="1:8" x14ac:dyDescent="0.25">
      <c r="B130" s="995"/>
      <c r="C130" s="911"/>
      <c r="D130" s="572"/>
      <c r="E130" s="572"/>
      <c r="F130" s="547"/>
      <c r="G130" s="942"/>
      <c r="H130" s="572"/>
    </row>
    <row r="131" spans="1:8" x14ac:dyDescent="0.25">
      <c r="B131" s="995"/>
      <c r="C131" s="911"/>
      <c r="D131" s="572"/>
      <c r="E131" s="572"/>
      <c r="F131" s="547"/>
      <c r="G131" s="942"/>
      <c r="H131" s="572"/>
    </row>
    <row r="132" spans="1:8" x14ac:dyDescent="0.25">
      <c r="B132" s="995"/>
      <c r="C132" s="911"/>
      <c r="D132" s="572"/>
      <c r="E132" s="572"/>
      <c r="F132" s="547"/>
      <c r="G132" s="942"/>
      <c r="H132" s="572"/>
    </row>
    <row r="133" spans="1:8" x14ac:dyDescent="0.25">
      <c r="B133" s="995"/>
      <c r="C133" s="911"/>
      <c r="D133" s="572"/>
      <c r="E133" s="572"/>
      <c r="F133" s="547"/>
      <c r="G133" s="942"/>
      <c r="H133" s="572"/>
    </row>
    <row r="134" spans="1:8" x14ac:dyDescent="0.25">
      <c r="B134" s="581"/>
      <c r="C134" s="581"/>
      <c r="D134" s="1311"/>
      <c r="E134" s="1311"/>
      <c r="F134" s="1308"/>
      <c r="G134" s="1307"/>
      <c r="H134" s="1311"/>
    </row>
    <row r="135" spans="1:8" x14ac:dyDescent="0.25">
      <c r="B135" s="122"/>
      <c r="C135" s="122"/>
      <c r="D135" s="1311"/>
      <c r="E135" s="1311"/>
      <c r="F135" s="1308"/>
      <c r="G135" s="123"/>
      <c r="H135" s="1311"/>
    </row>
    <row r="136" spans="1:8" x14ac:dyDescent="0.25">
      <c r="A136" s="184"/>
      <c r="B136" s="332"/>
      <c r="C136" s="332"/>
      <c r="D136" s="99"/>
      <c r="E136" s="99"/>
      <c r="F136" s="99"/>
      <c r="G136" s="333"/>
      <c r="H136" s="99"/>
    </row>
    <row r="137" spans="1:8" x14ac:dyDescent="0.25">
      <c r="A137" s="128" t="s">
        <v>7352</v>
      </c>
      <c r="B137" s="122"/>
      <c r="C137" s="122"/>
      <c r="D137" s="1309"/>
      <c r="E137" s="1312"/>
      <c r="F137" s="1309"/>
      <c r="G137" s="123"/>
      <c r="H137" s="1312"/>
    </row>
    <row r="138" spans="1:8" x14ac:dyDescent="0.25">
      <c r="B138" s="941"/>
      <c r="C138" s="941"/>
      <c r="D138" s="936"/>
      <c r="E138" s="821"/>
      <c r="F138" s="936"/>
      <c r="G138" s="944"/>
      <c r="H138" s="821"/>
    </row>
    <row r="139" spans="1:8" x14ac:dyDescent="0.25">
      <c r="B139" s="941"/>
      <c r="C139" s="941"/>
      <c r="D139" s="936"/>
      <c r="E139" s="821"/>
      <c r="F139" s="936"/>
      <c r="G139" s="944"/>
      <c r="H139" s="821"/>
    </row>
    <row r="140" spans="1:8" x14ac:dyDescent="0.25">
      <c r="B140" s="941"/>
      <c r="C140" s="941"/>
      <c r="D140" s="936"/>
      <c r="E140" s="821"/>
      <c r="F140" s="936"/>
      <c r="G140" s="944"/>
      <c r="H140" s="821"/>
    </row>
    <row r="141" spans="1:8" x14ac:dyDescent="0.25">
      <c r="B141" s="122"/>
      <c r="C141" s="122"/>
      <c r="D141" s="1309"/>
      <c r="E141" s="1312"/>
      <c r="F141" s="1309"/>
      <c r="G141" s="123"/>
      <c r="H141" s="1312"/>
    </row>
    <row r="142" spans="1:8" x14ac:dyDescent="0.25">
      <c r="B142" s="122"/>
      <c r="C142" s="122"/>
      <c r="D142" s="1309"/>
      <c r="E142" s="1312"/>
      <c r="F142" s="1309"/>
      <c r="G142" s="123"/>
      <c r="H142" s="1312"/>
    </row>
    <row r="143" spans="1:8" x14ac:dyDescent="0.25">
      <c r="B143" s="122"/>
      <c r="C143" s="122"/>
      <c r="D143" s="1309"/>
      <c r="E143" s="1312"/>
      <c r="F143" s="1309"/>
      <c r="G143" s="123"/>
      <c r="H143" s="1312"/>
    </row>
    <row r="144" spans="1:8" x14ac:dyDescent="0.25">
      <c r="B144" s="122"/>
      <c r="C144" s="122"/>
      <c r="D144" s="1309"/>
      <c r="E144" s="1312"/>
      <c r="F144" s="1308"/>
      <c r="G144" s="123"/>
      <c r="H144" s="1312"/>
    </row>
    <row r="145" spans="1:10" x14ac:dyDescent="0.25">
      <c r="B145" s="122"/>
      <c r="C145" s="122"/>
      <c r="D145" s="1309"/>
      <c r="E145" s="1312"/>
      <c r="F145" s="1309"/>
      <c r="G145" s="123"/>
      <c r="H145" s="1312"/>
    </row>
    <row r="146" spans="1:10" x14ac:dyDescent="0.25">
      <c r="B146" s="122"/>
      <c r="C146" s="122"/>
      <c r="D146" s="1309"/>
      <c r="E146" s="1312"/>
      <c r="F146" s="1309"/>
      <c r="G146" s="123"/>
      <c r="H146" s="1312"/>
    </row>
    <row r="147" spans="1:10" x14ac:dyDescent="0.25">
      <c r="B147" s="122"/>
      <c r="C147" s="122"/>
      <c r="D147" s="1309"/>
      <c r="E147" s="1312"/>
      <c r="F147" s="1309"/>
      <c r="G147" s="123"/>
      <c r="H147" s="1309"/>
    </row>
    <row r="148" spans="1:10" x14ac:dyDescent="0.25">
      <c r="B148" s="122"/>
      <c r="C148" s="122"/>
      <c r="D148" s="1309"/>
      <c r="E148" s="1312"/>
      <c r="F148" s="1309"/>
      <c r="G148" s="123"/>
      <c r="H148" s="1309"/>
    </row>
    <row r="149" spans="1:10" x14ac:dyDescent="0.25">
      <c r="B149" s="122"/>
      <c r="C149" s="122"/>
      <c r="D149" s="1309"/>
      <c r="E149" s="1312"/>
      <c r="F149" s="1309"/>
      <c r="G149" s="123"/>
      <c r="H149" s="1309"/>
    </row>
    <row r="150" spans="1:10" x14ac:dyDescent="0.25">
      <c r="B150" s="122"/>
      <c r="C150" s="122"/>
      <c r="D150" s="1309"/>
      <c r="E150" s="1312"/>
      <c r="F150" s="1309"/>
      <c r="G150" s="123"/>
      <c r="H150" s="1309"/>
    </row>
    <row r="151" spans="1:10" x14ac:dyDescent="0.25">
      <c r="A151" s="184"/>
      <c r="B151" s="337"/>
      <c r="C151" s="337"/>
      <c r="D151" s="105"/>
      <c r="E151" s="105"/>
      <c r="F151" s="105"/>
      <c r="G151" s="338"/>
      <c r="H151" s="105"/>
    </row>
    <row r="152" spans="1:10" x14ac:dyDescent="0.25">
      <c r="A152" s="128" t="s">
        <v>13393</v>
      </c>
      <c r="B152" s="122"/>
      <c r="C152" s="122"/>
      <c r="D152" s="1309"/>
      <c r="E152" s="1312"/>
      <c r="F152" s="1309"/>
      <c r="G152" s="123"/>
      <c r="H152" s="1312"/>
    </row>
    <row r="153" spans="1:10" x14ac:dyDescent="0.25">
      <c r="B153" s="941"/>
      <c r="C153" s="941"/>
      <c r="D153" s="216"/>
      <c r="E153" s="216"/>
      <c r="F153" s="216"/>
      <c r="G153" s="944"/>
      <c r="H153" s="216"/>
      <c r="I153" s="936"/>
      <c r="J153" s="936"/>
    </row>
    <row r="154" spans="1:10" x14ac:dyDescent="0.25">
      <c r="B154" s="122"/>
      <c r="C154" s="122"/>
      <c r="D154" s="1309"/>
      <c r="E154" s="1312"/>
      <c r="F154" s="1309"/>
      <c r="G154" s="123"/>
      <c r="H154" s="1312"/>
    </row>
    <row r="155" spans="1:10" x14ac:dyDescent="0.25">
      <c r="A155" s="184"/>
      <c r="B155" s="337"/>
      <c r="C155" s="337"/>
      <c r="D155" s="105"/>
      <c r="E155" s="105"/>
      <c r="F155" s="105"/>
      <c r="G155" s="338"/>
      <c r="H155" s="105"/>
    </row>
    <row r="156" spans="1:10" x14ac:dyDescent="0.25">
      <c r="A156" s="128" t="s">
        <v>6335</v>
      </c>
      <c r="B156" s="115"/>
      <c r="C156" s="115"/>
      <c r="D156" s="1312"/>
      <c r="E156" s="1312"/>
      <c r="F156" s="1312"/>
      <c r="G156" s="113"/>
      <c r="H156" s="1312"/>
    </row>
    <row r="157" spans="1:10" x14ac:dyDescent="0.25">
      <c r="B157" s="115"/>
      <c r="C157" s="115"/>
      <c r="D157" s="1312"/>
      <c r="E157" s="1312"/>
      <c r="F157" s="1312"/>
      <c r="G157" s="113"/>
      <c r="H157" s="232"/>
    </row>
    <row r="158" spans="1:10" x14ac:dyDescent="0.25">
      <c r="B158" s="115"/>
      <c r="C158" s="115"/>
      <c r="D158" s="1312"/>
      <c r="E158" s="1312"/>
      <c r="F158" s="1312"/>
      <c r="G158" s="113"/>
      <c r="H158" s="1312"/>
    </row>
    <row r="159" spans="1:10" x14ac:dyDescent="0.25">
      <c r="B159" s="122"/>
      <c r="C159" s="122"/>
      <c r="D159" s="1309"/>
      <c r="E159" s="1312"/>
      <c r="F159" s="1309"/>
      <c r="G159" s="123"/>
      <c r="H159" s="1309"/>
    </row>
    <row r="160" spans="1:10" x14ac:dyDescent="0.25">
      <c r="B160" s="115"/>
      <c r="C160" s="115"/>
      <c r="D160" s="1312"/>
      <c r="E160" s="1312"/>
      <c r="F160" s="1312"/>
      <c r="G160" s="113"/>
      <c r="H160" s="1312"/>
    </row>
    <row r="161" spans="1:8" x14ac:dyDescent="0.25">
      <c r="B161" s="115"/>
      <c r="C161" s="115"/>
      <c r="D161" s="1312"/>
      <c r="E161" s="1312"/>
      <c r="F161" s="1312"/>
      <c r="G161" s="113"/>
      <c r="H161" s="1312"/>
    </row>
    <row r="162" spans="1:8" x14ac:dyDescent="0.25">
      <c r="A162" s="184"/>
      <c r="B162" s="332"/>
      <c r="C162" s="332"/>
      <c r="D162" s="99"/>
      <c r="E162" s="99"/>
      <c r="F162" s="99"/>
      <c r="G162" s="333"/>
      <c r="H162" s="99"/>
    </row>
    <row r="163" spans="1:8" x14ac:dyDescent="0.25">
      <c r="A163" s="128" t="s">
        <v>181</v>
      </c>
      <c r="B163" s="122"/>
      <c r="C163" s="122"/>
      <c r="D163" s="1309"/>
      <c r="E163" s="1312"/>
      <c r="F163" s="1309"/>
      <c r="G163" s="123"/>
      <c r="H163" s="1309"/>
    </row>
    <row r="164" spans="1:8" x14ac:dyDescent="0.25">
      <c r="B164" s="948"/>
      <c r="C164" s="948"/>
      <c r="D164" s="945"/>
      <c r="E164" s="946"/>
      <c r="F164" s="815"/>
      <c r="G164" s="947"/>
      <c r="H164" s="599"/>
    </row>
    <row r="165" spans="1:8" x14ac:dyDescent="0.25">
      <c r="B165" s="948"/>
      <c r="C165" s="948"/>
      <c r="D165" s="945"/>
      <c r="E165" s="946"/>
      <c r="F165" s="815"/>
      <c r="G165" s="947"/>
      <c r="H165" s="599"/>
    </row>
    <row r="166" spans="1:8" x14ac:dyDescent="0.25">
      <c r="B166" s="939"/>
      <c r="C166" s="939"/>
      <c r="D166" s="950"/>
      <c r="E166" s="950"/>
      <c r="F166" s="950"/>
      <c r="G166" s="951"/>
      <c r="H166" s="950"/>
    </row>
    <row r="167" spans="1:8" x14ac:dyDescent="0.25">
      <c r="B167" s="939"/>
      <c r="C167" s="939"/>
      <c r="D167" s="950"/>
      <c r="E167" s="935"/>
      <c r="F167" s="950"/>
      <c r="G167" s="951"/>
      <c r="H167" s="950"/>
    </row>
    <row r="168" spans="1:8" x14ac:dyDescent="0.25">
      <c r="A168" s="184"/>
      <c r="B168" s="337"/>
      <c r="C168" s="337"/>
      <c r="D168" s="105"/>
      <c r="E168" s="105"/>
      <c r="F168" s="105"/>
      <c r="G168" s="338"/>
      <c r="H168" s="105"/>
    </row>
    <row r="169" spans="1:8" x14ac:dyDescent="0.25">
      <c r="A169" s="128" t="s">
        <v>9060</v>
      </c>
      <c r="B169" s="115"/>
      <c r="C169" s="115"/>
      <c r="D169" s="549"/>
      <c r="E169" s="549"/>
      <c r="F169" s="549"/>
      <c r="G169" s="113"/>
      <c r="H169" s="549"/>
    </row>
    <row r="170" spans="1:8" x14ac:dyDescent="0.25">
      <c r="B170" s="115"/>
      <c r="C170" s="115"/>
      <c r="D170" s="549"/>
      <c r="E170" s="549"/>
      <c r="F170" s="549"/>
      <c r="G170" s="113"/>
      <c r="H170" s="549"/>
    </row>
    <row r="171" spans="1:8" x14ac:dyDescent="0.25">
      <c r="B171" s="115"/>
      <c r="C171" s="115"/>
      <c r="D171" s="549"/>
      <c r="E171" s="549"/>
      <c r="F171" s="549"/>
      <c r="G171" s="113"/>
      <c r="H171" s="549"/>
    </row>
    <row r="172" spans="1:8" x14ac:dyDescent="0.25">
      <c r="B172" s="115"/>
      <c r="C172" s="115"/>
      <c r="D172" s="549"/>
      <c r="E172" s="549"/>
      <c r="F172" s="549"/>
      <c r="G172" s="113"/>
      <c r="H172" s="549"/>
    </row>
    <row r="173" spans="1:8" x14ac:dyDescent="0.25">
      <c r="B173" s="115"/>
      <c r="C173" s="115"/>
      <c r="D173" s="549"/>
      <c r="E173" s="549"/>
      <c r="F173" s="549"/>
      <c r="G173" s="113"/>
      <c r="H173" s="549"/>
    </row>
    <row r="174" spans="1:8" x14ac:dyDescent="0.25">
      <c r="B174" s="115"/>
      <c r="C174" s="115"/>
      <c r="D174" s="549"/>
      <c r="E174" s="549"/>
      <c r="F174" s="549"/>
      <c r="G174" s="113"/>
      <c r="H174" s="549"/>
    </row>
    <row r="175" spans="1:8" x14ac:dyDescent="0.25">
      <c r="B175" s="115"/>
      <c r="C175" s="115"/>
      <c r="D175" s="549"/>
      <c r="E175" s="549"/>
      <c r="F175" s="549"/>
      <c r="G175" s="113"/>
      <c r="H175" s="549"/>
    </row>
    <row r="176" spans="1:8" x14ac:dyDescent="0.25">
      <c r="A176" s="184"/>
      <c r="B176" s="337"/>
      <c r="C176" s="337"/>
      <c r="D176" s="105"/>
      <c r="E176" s="105"/>
      <c r="F176" s="105"/>
      <c r="G176" s="338"/>
      <c r="H176" s="105"/>
    </row>
    <row r="177" spans="1:8" x14ac:dyDescent="0.25">
      <c r="A177" s="128" t="s">
        <v>8603</v>
      </c>
      <c r="B177" s="760"/>
      <c r="C177" s="760"/>
      <c r="D177" s="136"/>
      <c r="E177" s="136"/>
      <c r="F177" s="136"/>
      <c r="G177" s="732"/>
      <c r="H177" s="136"/>
    </row>
    <row r="178" spans="1:8" x14ac:dyDescent="0.25">
      <c r="B178" s="911"/>
      <c r="C178" s="911"/>
      <c r="D178" s="216"/>
      <c r="E178" s="216"/>
      <c r="F178" s="216"/>
      <c r="G178" s="1201"/>
      <c r="H178" s="216"/>
    </row>
    <row r="179" spans="1:8" x14ac:dyDescent="0.25">
      <c r="B179" s="760"/>
      <c r="C179" s="760"/>
      <c r="D179" s="136"/>
      <c r="E179" s="136"/>
      <c r="F179" s="136"/>
      <c r="G179" s="732"/>
      <c r="H179" s="136"/>
    </row>
    <row r="180" spans="1:8" x14ac:dyDescent="0.25">
      <c r="B180" s="760"/>
      <c r="C180" s="760"/>
      <c r="D180" s="136"/>
      <c r="E180" s="136"/>
      <c r="F180" s="136"/>
      <c r="G180" s="732"/>
      <c r="H180" s="136"/>
    </row>
    <row r="181" spans="1:8" x14ac:dyDescent="0.25">
      <c r="B181" s="760"/>
      <c r="C181" s="760"/>
      <c r="D181" s="136"/>
      <c r="E181" s="136"/>
      <c r="F181" s="136"/>
      <c r="G181" s="732"/>
      <c r="H181" s="136"/>
    </row>
    <row r="182" spans="1:8" x14ac:dyDescent="0.25">
      <c r="B182" s="760"/>
      <c r="C182" s="760"/>
      <c r="D182" s="136"/>
      <c r="E182" s="136"/>
      <c r="F182" s="136"/>
      <c r="G182" s="732"/>
      <c r="H182" s="136"/>
    </row>
    <row r="183" spans="1:8" x14ac:dyDescent="0.25">
      <c r="B183" s="115"/>
      <c r="C183" s="115"/>
      <c r="D183" s="549"/>
      <c r="E183" s="549"/>
      <c r="F183" s="549"/>
      <c r="G183" s="113"/>
      <c r="H183" s="1312"/>
    </row>
    <row r="184" spans="1:8" x14ac:dyDescent="0.25">
      <c r="B184" s="115"/>
      <c r="C184" s="115"/>
      <c r="D184" s="549"/>
      <c r="E184" s="549"/>
      <c r="F184" s="550"/>
      <c r="G184" s="113"/>
      <c r="H184" s="549"/>
    </row>
    <row r="185" spans="1:8" x14ac:dyDescent="0.25">
      <c r="A185" s="184"/>
      <c r="B185" s="332"/>
      <c r="C185" s="332"/>
      <c r="D185" s="99"/>
      <c r="E185" s="99"/>
      <c r="F185" s="99"/>
      <c r="G185" s="333"/>
      <c r="H185" s="99"/>
    </row>
    <row r="186" spans="1:8" x14ac:dyDescent="0.25">
      <c r="A186" s="128" t="s">
        <v>28</v>
      </c>
      <c r="B186" s="551"/>
      <c r="C186" s="552"/>
      <c r="D186" s="553"/>
      <c r="E186" s="553"/>
      <c r="F186" s="553"/>
      <c r="G186" s="560"/>
      <c r="H186" s="553"/>
    </row>
    <row r="187" spans="1:8" x14ac:dyDescent="0.25">
      <c r="B187" s="551"/>
      <c r="C187" s="551"/>
      <c r="D187" s="553"/>
      <c r="E187" s="553"/>
      <c r="F187" s="553"/>
      <c r="G187" s="123"/>
      <c r="H187" s="553"/>
    </row>
    <row r="188" spans="1:8" x14ac:dyDescent="0.25">
      <c r="B188" s="551"/>
      <c r="C188" s="551"/>
      <c r="D188" s="553"/>
      <c r="E188" s="553"/>
      <c r="F188" s="553"/>
      <c r="G188" s="123"/>
      <c r="H188" s="553"/>
    </row>
    <row r="189" spans="1:8" x14ac:dyDescent="0.25">
      <c r="B189" s="551"/>
      <c r="C189" s="551"/>
      <c r="D189" s="553"/>
      <c r="E189" s="553"/>
      <c r="F189" s="553"/>
      <c r="G189" s="123"/>
      <c r="H189" s="553"/>
    </row>
    <row r="190" spans="1:8" x14ac:dyDescent="0.25">
      <c r="B190" s="551"/>
      <c r="C190" s="551"/>
      <c r="D190" s="553"/>
      <c r="E190" s="553"/>
      <c r="F190" s="553"/>
      <c r="G190" s="123"/>
      <c r="H190" s="553"/>
    </row>
    <row r="191" spans="1:8" x14ac:dyDescent="0.25">
      <c r="B191" s="551"/>
      <c r="C191" s="551"/>
      <c r="D191" s="553"/>
      <c r="E191" s="553"/>
      <c r="F191" s="553"/>
      <c r="G191" s="123"/>
      <c r="H191" s="553"/>
    </row>
    <row r="192" spans="1:8" x14ac:dyDescent="0.25">
      <c r="A192" s="184"/>
      <c r="B192" s="332"/>
      <c r="C192" s="332"/>
      <c r="D192" s="99"/>
      <c r="E192" s="99"/>
      <c r="F192" s="99"/>
      <c r="G192" s="333"/>
      <c r="H192" s="99"/>
    </row>
    <row r="193" spans="1:8" x14ac:dyDescent="0.25">
      <c r="A193" s="128" t="s">
        <v>50</v>
      </c>
      <c r="B193" s="126"/>
      <c r="C193" s="126"/>
      <c r="D193" s="273"/>
      <c r="E193" s="1311"/>
      <c r="F193" s="1308"/>
      <c r="G193" s="25"/>
      <c r="H193" s="1311"/>
    </row>
    <row r="194" spans="1:8" x14ac:dyDescent="0.25">
      <c r="B194" s="126"/>
      <c r="C194" s="126"/>
      <c r="D194" s="1308"/>
      <c r="E194" s="1311"/>
      <c r="F194" s="1308"/>
      <c r="G194" s="25"/>
      <c r="H194" s="1311"/>
    </row>
    <row r="195" spans="1:8" x14ac:dyDescent="0.25">
      <c r="B195" s="126"/>
      <c r="C195" s="126"/>
      <c r="D195" s="273"/>
      <c r="E195" s="1311"/>
      <c r="F195" s="1308"/>
      <c r="G195" s="25"/>
      <c r="H195" s="1311"/>
    </row>
    <row r="196" spans="1:8" x14ac:dyDescent="0.25">
      <c r="B196" s="1149"/>
      <c r="C196" s="1149"/>
      <c r="D196" s="1148"/>
      <c r="E196" s="570"/>
      <c r="F196" s="813"/>
      <c r="G196" s="863"/>
      <c r="H196" s="570"/>
    </row>
    <row r="197" spans="1:8" x14ac:dyDescent="0.25">
      <c r="B197" s="1149"/>
      <c r="C197" s="1149"/>
      <c r="D197" s="1148"/>
      <c r="E197" s="570"/>
      <c r="F197" s="813"/>
      <c r="G197" s="863"/>
      <c r="H197" s="570"/>
    </row>
    <row r="198" spans="1:8" x14ac:dyDescent="0.25">
      <c r="B198" s="1149"/>
      <c r="C198" s="1149"/>
      <c r="D198" s="1148"/>
      <c r="E198" s="570"/>
      <c r="F198" s="813"/>
      <c r="G198" s="863"/>
      <c r="H198" s="570"/>
    </row>
    <row r="199" spans="1:8" x14ac:dyDescent="0.25">
      <c r="B199" s="1149"/>
      <c r="C199" s="1149"/>
      <c r="D199" s="1148"/>
      <c r="E199" s="570"/>
      <c r="F199" s="813"/>
      <c r="G199" s="863"/>
      <c r="H199" s="570"/>
    </row>
    <row r="200" spans="1:8" x14ac:dyDescent="0.25">
      <c r="B200" s="126"/>
      <c r="C200" s="126"/>
      <c r="D200" s="273"/>
      <c r="E200" s="1311"/>
      <c r="F200" s="1308"/>
      <c r="G200" s="25"/>
      <c r="H200" s="1311"/>
    </row>
    <row r="201" spans="1:8" x14ac:dyDescent="0.25">
      <c r="B201" s="126"/>
      <c r="C201" s="126"/>
      <c r="D201" s="273"/>
      <c r="E201" s="1311"/>
      <c r="F201" s="1308"/>
      <c r="G201" s="25"/>
      <c r="H201" s="1311"/>
    </row>
    <row r="202" spans="1:8" x14ac:dyDescent="0.25">
      <c r="B202" s="842"/>
      <c r="C202" s="842"/>
      <c r="D202" s="1121"/>
      <c r="E202" s="572"/>
      <c r="F202" s="813"/>
      <c r="G202" s="811"/>
      <c r="H202" s="572"/>
    </row>
    <row r="203" spans="1:8" x14ac:dyDescent="0.25">
      <c r="B203" s="126"/>
      <c r="C203" s="126"/>
      <c r="D203" s="1308"/>
      <c r="E203" s="1311"/>
      <c r="F203" s="1308"/>
      <c r="G203" s="76"/>
      <c r="H203" s="1311"/>
    </row>
    <row r="204" spans="1:8" x14ac:dyDescent="0.25">
      <c r="B204" s="126"/>
      <c r="C204" s="126"/>
      <c r="D204" s="1308"/>
      <c r="E204" s="1311"/>
      <c r="F204" s="1308"/>
      <c r="G204" s="76"/>
      <c r="H204" s="1311"/>
    </row>
    <row r="205" spans="1:8" x14ac:dyDescent="0.25">
      <c r="B205" s="126"/>
      <c r="C205" s="126"/>
      <c r="D205" s="1311"/>
      <c r="E205" s="1311"/>
      <c r="F205" s="1308"/>
      <c r="G205" s="76"/>
      <c r="H205" s="1311"/>
    </row>
    <row r="206" spans="1:8" x14ac:dyDescent="0.25">
      <c r="A206" s="184"/>
      <c r="B206" s="332"/>
      <c r="C206" s="332"/>
      <c r="D206" s="99"/>
      <c r="E206" s="99"/>
      <c r="F206" s="99"/>
      <c r="G206" s="333"/>
      <c r="H206" s="99"/>
    </row>
    <row r="207" spans="1:8" x14ac:dyDescent="0.25">
      <c r="A207" s="128" t="s">
        <v>1644</v>
      </c>
      <c r="B207" s="551"/>
      <c r="C207" s="551"/>
      <c r="D207" s="548"/>
      <c r="E207" s="548"/>
      <c r="F207" s="548"/>
      <c r="G207" s="123"/>
      <c r="H207" s="548"/>
    </row>
    <row r="208" spans="1:8" x14ac:dyDescent="0.25">
      <c r="B208" s="551"/>
      <c r="C208" s="551"/>
      <c r="D208" s="548"/>
      <c r="E208" s="548"/>
      <c r="F208" s="548"/>
      <c r="G208" s="123"/>
      <c r="H208" s="548"/>
    </row>
    <row r="209" spans="1:8" x14ac:dyDescent="0.25">
      <c r="B209" s="551"/>
      <c r="C209" s="551"/>
      <c r="D209" s="548"/>
      <c r="E209" s="548"/>
      <c r="F209" s="548"/>
      <c r="G209" s="123"/>
      <c r="H209" s="548"/>
    </row>
    <row r="210" spans="1:8" x14ac:dyDescent="0.25">
      <c r="B210" s="551"/>
      <c r="C210" s="551"/>
      <c r="D210" s="548"/>
      <c r="E210" s="548"/>
      <c r="F210" s="548"/>
      <c r="G210" s="123"/>
      <c r="H210" s="548"/>
    </row>
    <row r="211" spans="1:8" x14ac:dyDescent="0.25">
      <c r="B211" s="551"/>
      <c r="C211" s="551"/>
      <c r="D211" s="548"/>
      <c r="E211" s="548"/>
      <c r="F211" s="548"/>
      <c r="G211" s="123"/>
      <c r="H211" s="548"/>
    </row>
    <row r="212" spans="1:8" x14ac:dyDescent="0.25">
      <c r="B212" s="551"/>
      <c r="C212" s="551"/>
      <c r="D212" s="548"/>
      <c r="E212" s="548"/>
      <c r="F212" s="548"/>
      <c r="G212" s="123"/>
      <c r="H212" s="548"/>
    </row>
    <row r="213" spans="1:8" x14ac:dyDescent="0.25">
      <c r="B213" s="551"/>
      <c r="C213" s="551"/>
      <c r="D213" s="548"/>
      <c r="E213" s="548"/>
      <c r="F213" s="548"/>
      <c r="G213" s="123"/>
      <c r="H213" s="548"/>
    </row>
    <row r="214" spans="1:8" x14ac:dyDescent="0.25">
      <c r="B214" s="551"/>
      <c r="C214" s="551"/>
      <c r="D214" s="548"/>
      <c r="E214" s="548"/>
      <c r="F214" s="548"/>
      <c r="G214" s="123"/>
      <c r="H214" s="548"/>
    </row>
    <row r="215" spans="1:8" x14ac:dyDescent="0.25">
      <c r="B215" s="551"/>
      <c r="C215" s="551"/>
      <c r="D215" s="548"/>
      <c r="E215" s="548"/>
      <c r="F215" s="548"/>
      <c r="G215" s="123"/>
      <c r="H215" s="548"/>
    </row>
    <row r="216" spans="1:8" x14ac:dyDescent="0.25">
      <c r="B216" s="551"/>
      <c r="C216" s="551"/>
      <c r="D216" s="548"/>
      <c r="E216" s="548"/>
      <c r="F216" s="548"/>
      <c r="G216" s="123"/>
      <c r="H216" s="548"/>
    </row>
    <row r="217" spans="1:8" x14ac:dyDescent="0.25">
      <c r="B217" s="551"/>
      <c r="C217" s="551"/>
      <c r="D217" s="548"/>
      <c r="E217" s="548"/>
      <c r="F217" s="548"/>
      <c r="G217" s="123"/>
      <c r="H217" s="548"/>
    </row>
    <row r="218" spans="1:8" x14ac:dyDescent="0.25">
      <c r="B218" s="551"/>
      <c r="C218" s="551"/>
      <c r="D218" s="548"/>
      <c r="E218" s="548"/>
      <c r="F218" s="548"/>
      <c r="G218" s="123"/>
      <c r="H218" s="548"/>
    </row>
    <row r="219" spans="1:8" x14ac:dyDescent="0.25">
      <c r="B219" s="551"/>
      <c r="C219" s="551"/>
      <c r="D219" s="548"/>
      <c r="E219" s="548"/>
      <c r="F219" s="548"/>
      <c r="G219" s="123"/>
      <c r="H219" s="548"/>
    </row>
    <row r="220" spans="1:8" x14ac:dyDescent="0.25">
      <c r="B220" s="551"/>
      <c r="C220" s="551"/>
      <c r="D220" s="548"/>
      <c r="E220" s="548"/>
      <c r="F220" s="548"/>
      <c r="G220" s="123"/>
      <c r="H220" s="548"/>
    </row>
    <row r="221" spans="1:8" x14ac:dyDescent="0.25">
      <c r="A221" s="184"/>
      <c r="B221" s="332"/>
      <c r="C221" s="332"/>
      <c r="D221" s="99"/>
      <c r="E221" s="99"/>
      <c r="F221" s="99"/>
      <c r="G221" s="333"/>
      <c r="H221" s="99"/>
    </row>
    <row r="222" spans="1:8" x14ac:dyDescent="0.25">
      <c r="A222" s="128" t="s">
        <v>22</v>
      </c>
      <c r="B222" s="126"/>
      <c r="C222" s="126"/>
      <c r="D222" s="1308"/>
      <c r="E222" s="1308"/>
      <c r="F222" s="1308"/>
      <c r="G222" s="25"/>
      <c r="H222" s="1311"/>
    </row>
    <row r="223" spans="1:8" x14ac:dyDescent="0.25">
      <c r="B223" s="126"/>
      <c r="C223" s="126"/>
      <c r="D223" s="1308"/>
      <c r="E223" s="1311"/>
      <c r="F223" s="1308"/>
      <c r="G223" s="25"/>
      <c r="H223" s="1311"/>
    </row>
    <row r="224" spans="1:8" x14ac:dyDescent="0.25">
      <c r="A224" s="184"/>
      <c r="B224" s="332"/>
      <c r="C224" s="332"/>
      <c r="D224" s="99"/>
      <c r="E224" s="99"/>
      <c r="F224" s="99"/>
      <c r="G224" s="333"/>
      <c r="H224" s="99"/>
    </row>
    <row r="225" spans="1:8" x14ac:dyDescent="0.25">
      <c r="A225" s="128" t="s">
        <v>1289</v>
      </c>
      <c r="B225" s="122"/>
      <c r="C225" s="122"/>
      <c r="D225" s="1309"/>
      <c r="E225" s="1309"/>
      <c r="F225" s="1309"/>
      <c r="G225" s="123"/>
      <c r="H225" s="1311"/>
    </row>
    <row r="226" spans="1:8" x14ac:dyDescent="0.25">
      <c r="A226" s="184"/>
      <c r="B226" s="332"/>
      <c r="C226" s="332"/>
      <c r="D226" s="99"/>
      <c r="E226" s="99"/>
      <c r="F226" s="99"/>
      <c r="G226" s="333"/>
      <c r="H226" s="99"/>
    </row>
    <row r="227" spans="1:8" x14ac:dyDescent="0.25">
      <c r="A227" s="128" t="s">
        <v>955</v>
      </c>
      <c r="B227" s="95"/>
      <c r="C227" s="95"/>
      <c r="D227" s="1311"/>
      <c r="E227" s="1311"/>
      <c r="F227" s="1308"/>
      <c r="G227" s="25"/>
      <c r="H227" s="1311"/>
    </row>
    <row r="228" spans="1:8" x14ac:dyDescent="0.25">
      <c r="B228" s="95"/>
      <c r="C228" s="95"/>
      <c r="D228" s="175"/>
      <c r="E228" s="1311"/>
      <c r="F228" s="1308"/>
      <c r="G228" s="25"/>
      <c r="H228" s="1311"/>
    </row>
    <row r="229" spans="1:8" x14ac:dyDescent="0.25">
      <c r="B229" s="126"/>
      <c r="C229" s="126"/>
      <c r="D229" s="1311"/>
      <c r="E229" s="1311"/>
      <c r="F229" s="176"/>
      <c r="G229" s="25"/>
      <c r="H229" s="1311"/>
    </row>
    <row r="230" spans="1:8" x14ac:dyDescent="0.25">
      <c r="B230" s="126"/>
      <c r="C230" s="126"/>
      <c r="D230" s="1311"/>
      <c r="E230" s="1311"/>
      <c r="F230" s="1308"/>
      <c r="G230" s="25"/>
      <c r="H230" s="1311"/>
    </row>
    <row r="231" spans="1:8" x14ac:dyDescent="0.25">
      <c r="B231" s="126"/>
      <c r="C231" s="126"/>
      <c r="D231" s="1311"/>
      <c r="E231" s="1311"/>
      <c r="F231" s="1308"/>
      <c r="G231" s="25"/>
      <c r="H231" s="1311"/>
    </row>
    <row r="232" spans="1:8" x14ac:dyDescent="0.25">
      <c r="B232" s="126"/>
      <c r="C232" s="126"/>
      <c r="D232" s="1311"/>
      <c r="E232" s="1311"/>
      <c r="F232" s="1308"/>
      <c r="G232" s="25"/>
      <c r="H232" s="1311"/>
    </row>
    <row r="233" spans="1:8" x14ac:dyDescent="0.25">
      <c r="B233" s="126"/>
      <c r="C233" s="126"/>
      <c r="D233" s="1311"/>
      <c r="E233" s="1311"/>
      <c r="F233" s="1308"/>
      <c r="G233" s="25"/>
      <c r="H233" s="1311"/>
    </row>
    <row r="234" spans="1:8" x14ac:dyDescent="0.25">
      <c r="B234" s="126"/>
      <c r="C234" s="126"/>
      <c r="D234" s="1311"/>
      <c r="E234" s="1311"/>
      <c r="F234" s="1308"/>
      <c r="G234" s="25"/>
      <c r="H234" s="1311"/>
    </row>
    <row r="235" spans="1:8" x14ac:dyDescent="0.25">
      <c r="B235" s="126"/>
      <c r="C235" s="126"/>
      <c r="D235" s="1311"/>
      <c r="E235" s="1311"/>
      <c r="F235" s="1308"/>
      <c r="G235" s="25"/>
      <c r="H235" s="1311"/>
    </row>
    <row r="236" spans="1:8" x14ac:dyDescent="0.25">
      <c r="A236" s="184"/>
      <c r="B236" s="332"/>
      <c r="C236" s="332"/>
      <c r="D236" s="99"/>
      <c r="E236" s="99"/>
      <c r="F236" s="99"/>
      <c r="G236" s="333"/>
      <c r="H236" s="99"/>
    </row>
    <row r="237" spans="1:8" x14ac:dyDescent="0.25">
      <c r="A237" s="128" t="s">
        <v>190</v>
      </c>
      <c r="B237" s="122"/>
      <c r="C237" s="122"/>
      <c r="D237" s="1309"/>
      <c r="E237" s="1309"/>
      <c r="F237" s="1309"/>
      <c r="G237" s="123"/>
      <c r="H237" s="1309"/>
    </row>
    <row r="239" spans="1:8" x14ac:dyDescent="0.25">
      <c r="B239" s="989"/>
      <c r="C239" s="989"/>
      <c r="D239" s="950"/>
      <c r="E239" s="950"/>
      <c r="F239" s="950"/>
      <c r="G239" s="1041"/>
      <c r="H239" s="950"/>
    </row>
    <row r="240" spans="1:8" x14ac:dyDescent="0.25">
      <c r="B240" s="989"/>
      <c r="C240" s="989"/>
      <c r="D240" s="950"/>
      <c r="E240" s="950"/>
      <c r="F240" s="950"/>
      <c r="G240" s="1041"/>
      <c r="H240" s="950"/>
    </row>
    <row r="241" spans="2:8" x14ac:dyDescent="0.25">
      <c r="B241" s="989"/>
      <c r="C241" s="989"/>
      <c r="D241" s="950"/>
      <c r="E241" s="950"/>
      <c r="F241" s="950"/>
      <c r="G241" s="1041"/>
      <c r="H241" s="950"/>
    </row>
    <row r="242" spans="2:8" x14ac:dyDescent="0.25">
      <c r="B242" s="989"/>
      <c r="C242" s="989"/>
      <c r="D242" s="950"/>
      <c r="E242" s="950"/>
      <c r="F242" s="950"/>
      <c r="G242" s="1041"/>
      <c r="H242" s="950"/>
    </row>
    <row r="243" spans="2:8" x14ac:dyDescent="0.25">
      <c r="B243" s="989"/>
      <c r="C243" s="989"/>
      <c r="D243" s="950"/>
      <c r="E243" s="950"/>
      <c r="F243" s="950"/>
      <c r="G243" s="1041"/>
      <c r="H243" s="950"/>
    </row>
    <row r="244" spans="2:8" x14ac:dyDescent="0.25">
      <c r="B244" s="989"/>
      <c r="C244" s="989"/>
      <c r="D244" s="950"/>
      <c r="E244" s="950"/>
      <c r="F244" s="950"/>
      <c r="G244" s="1041"/>
      <c r="H244" s="950"/>
    </row>
    <row r="245" spans="2:8" x14ac:dyDescent="0.25">
      <c r="B245" s="939"/>
      <c r="C245" s="939"/>
      <c r="D245" s="950"/>
      <c r="E245" s="950"/>
      <c r="F245" s="950"/>
      <c r="G245" s="1041"/>
      <c r="H245" s="950"/>
    </row>
    <row r="246" spans="2:8" x14ac:dyDescent="0.25">
      <c r="B246" s="939"/>
      <c r="C246" s="939"/>
      <c r="D246" s="950"/>
      <c r="E246" s="950"/>
      <c r="F246" s="950"/>
      <c r="G246" s="1041"/>
      <c r="H246" s="950"/>
    </row>
    <row r="247" spans="2:8" x14ac:dyDescent="0.25">
      <c r="B247" s="922"/>
      <c r="C247" s="922"/>
      <c r="D247" s="935"/>
      <c r="E247" s="935"/>
      <c r="F247" s="935"/>
      <c r="G247" s="965"/>
      <c r="H247" s="935"/>
    </row>
    <row r="248" spans="2:8" x14ac:dyDescent="0.25">
      <c r="B248" s="989">
        <v>44007</v>
      </c>
      <c r="C248" s="989">
        <v>44007</v>
      </c>
      <c r="D248" s="950" t="s">
        <v>81</v>
      </c>
      <c r="E248" s="950" t="s">
        <v>16594</v>
      </c>
      <c r="F248" s="950" t="s">
        <v>1157</v>
      </c>
      <c r="G248" s="1041" t="s">
        <v>15797</v>
      </c>
      <c r="H248" s="950" t="s">
        <v>16595</v>
      </c>
    </row>
    <row r="249" spans="2:8" x14ac:dyDescent="0.25">
      <c r="B249" s="989"/>
      <c r="C249" s="989"/>
      <c r="D249" s="950"/>
      <c r="E249" s="950"/>
      <c r="F249" s="950"/>
      <c r="G249" s="1041"/>
      <c r="H249" s="950"/>
    </row>
    <row r="250" spans="2:8" x14ac:dyDescent="0.25">
      <c r="B250" s="122"/>
      <c r="C250" s="122"/>
      <c r="D250" s="1309"/>
      <c r="E250" s="1309"/>
      <c r="F250" s="1309"/>
      <c r="G250" s="123"/>
      <c r="H250" s="1309"/>
    </row>
    <row r="251" spans="2:8" x14ac:dyDescent="0.25">
      <c r="B251" s="122"/>
      <c r="C251" s="122"/>
      <c r="D251" s="1309"/>
      <c r="E251" s="1309"/>
      <c r="F251" s="1309"/>
      <c r="G251" s="123"/>
      <c r="H251" s="1309"/>
    </row>
    <row r="252" spans="2:8" x14ac:dyDescent="0.25">
      <c r="B252" s="122"/>
      <c r="C252" s="122"/>
      <c r="D252" s="1309"/>
      <c r="E252" s="1309"/>
      <c r="F252" s="1309"/>
      <c r="G252" s="123"/>
      <c r="H252" s="1309"/>
    </row>
    <row r="253" spans="2:8" x14ac:dyDescent="0.25">
      <c r="B253" s="122"/>
      <c r="C253" s="122"/>
      <c r="D253" s="1309"/>
      <c r="E253" s="1309"/>
      <c r="F253" s="1309"/>
      <c r="G253" s="123"/>
      <c r="H253" s="1309"/>
    </row>
    <row r="254" spans="2:8" x14ac:dyDescent="0.25">
      <c r="B254" s="122"/>
      <c r="C254" s="122"/>
      <c r="D254" s="1309"/>
      <c r="E254" s="1309"/>
      <c r="F254" s="1309"/>
      <c r="G254" s="123"/>
      <c r="H254" s="1309"/>
    </row>
    <row r="255" spans="2:8" x14ac:dyDescent="0.25">
      <c r="B255" s="122"/>
      <c r="C255" s="122"/>
      <c r="D255" s="1309"/>
      <c r="E255" s="1309"/>
      <c r="F255" s="1309"/>
      <c r="G255" s="123"/>
      <c r="H255" s="1309"/>
    </row>
    <row r="256" spans="2:8" x14ac:dyDescent="0.25">
      <c r="B256" s="551"/>
      <c r="C256" s="551"/>
      <c r="D256" s="548"/>
      <c r="E256" s="548"/>
      <c r="F256" s="548"/>
      <c r="G256" s="123"/>
      <c r="H256" s="548"/>
    </row>
    <row r="257" spans="1:8" x14ac:dyDescent="0.25">
      <c r="B257" s="551"/>
      <c r="C257" s="551"/>
      <c r="D257" s="548"/>
      <c r="E257" s="548"/>
      <c r="F257" s="548"/>
      <c r="G257" s="123"/>
      <c r="H257" s="548"/>
    </row>
    <row r="258" spans="1:8" x14ac:dyDescent="0.25">
      <c r="B258" s="551"/>
      <c r="C258" s="551"/>
      <c r="D258" s="548"/>
      <c r="E258" s="548"/>
      <c r="F258" s="548"/>
      <c r="G258" s="123"/>
      <c r="H258" s="548"/>
    </row>
    <row r="259" spans="1:8" x14ac:dyDescent="0.25">
      <c r="A259" s="184"/>
      <c r="B259" s="332"/>
      <c r="C259" s="332"/>
      <c r="D259" s="99"/>
      <c r="E259" s="99"/>
      <c r="F259" s="99"/>
      <c r="G259" s="333"/>
      <c r="H259" s="99"/>
    </row>
    <row r="260" spans="1:8" x14ac:dyDescent="0.25">
      <c r="A260" s="128" t="s">
        <v>198</v>
      </c>
      <c r="B260" s="122"/>
      <c r="C260" s="122"/>
      <c r="D260" s="1308"/>
      <c r="E260" s="1308"/>
      <c r="F260" s="1308"/>
      <c r="G260" s="123"/>
      <c r="H260" s="1311"/>
    </row>
    <row r="261" spans="1:8" x14ac:dyDescent="0.25">
      <c r="B261" s="628"/>
      <c r="C261" s="628"/>
      <c r="D261" s="371"/>
      <c r="E261" s="371"/>
      <c r="F261" s="371"/>
      <c r="G261" s="642"/>
      <c r="H261" s="376"/>
    </row>
    <row r="262" spans="1:8" x14ac:dyDescent="0.25">
      <c r="B262" s="911"/>
      <c r="C262" s="911"/>
      <c r="D262" s="935"/>
      <c r="E262" s="935"/>
      <c r="F262" s="935"/>
      <c r="G262" s="1015"/>
      <c r="H262" s="935"/>
    </row>
    <row r="263" spans="1:8" x14ac:dyDescent="0.25">
      <c r="B263" s="911"/>
      <c r="C263" s="911"/>
      <c r="D263" s="547"/>
      <c r="E263" s="572"/>
      <c r="F263" s="547"/>
      <c r="G263" s="942"/>
      <c r="H263" s="572"/>
    </row>
    <row r="264" spans="1:8" x14ac:dyDescent="0.25">
      <c r="B264" s="911"/>
      <c r="C264" s="911"/>
      <c r="D264" s="547"/>
      <c r="E264" s="572"/>
      <c r="F264" s="547"/>
      <c r="G264" s="942"/>
      <c r="H264" s="572"/>
    </row>
    <row r="265" spans="1:8" x14ac:dyDescent="0.25">
      <c r="B265" s="122"/>
      <c r="C265" s="122"/>
      <c r="D265" s="1308"/>
      <c r="E265" s="1311"/>
      <c r="F265" s="1308"/>
      <c r="G265" s="123"/>
      <c r="H265" s="1311"/>
    </row>
    <row r="266" spans="1:8" x14ac:dyDescent="0.25">
      <c r="B266" s="122"/>
      <c r="C266" s="122"/>
      <c r="D266" s="1308"/>
      <c r="E266" s="1308"/>
      <c r="F266" s="1308"/>
      <c r="G266" s="123"/>
      <c r="H266" s="1311"/>
    </row>
    <row r="267" spans="1:8" x14ac:dyDescent="0.25">
      <c r="B267" s="122"/>
      <c r="C267" s="122"/>
      <c r="D267" s="1311"/>
      <c r="E267" s="1308"/>
      <c r="F267" s="1308"/>
      <c r="G267" s="123"/>
      <c r="H267" s="1311"/>
    </row>
    <row r="268" spans="1:8" x14ac:dyDescent="0.25">
      <c r="B268" s="122"/>
      <c r="C268" s="122"/>
      <c r="D268" s="1308"/>
      <c r="E268" s="1308"/>
      <c r="F268" s="1308"/>
      <c r="G268" s="123"/>
      <c r="H268" s="1311"/>
    </row>
    <row r="269" spans="1:8" x14ac:dyDescent="0.25">
      <c r="B269" s="122"/>
      <c r="C269" s="122"/>
      <c r="D269" s="1308"/>
      <c r="E269" s="1308"/>
      <c r="F269" s="1308"/>
      <c r="G269" s="123"/>
      <c r="H269" s="1311"/>
    </row>
    <row r="270" spans="1:8" x14ac:dyDescent="0.25">
      <c r="B270" s="122"/>
      <c r="C270" s="122"/>
      <c r="D270" s="1308"/>
      <c r="E270" s="1308"/>
      <c r="F270" s="1308"/>
      <c r="G270" s="123"/>
      <c r="H270" s="1311"/>
    </row>
  </sheetData>
  <mergeCells count="4">
    <mergeCell ref="A2:H2"/>
    <mergeCell ref="A3:H3"/>
    <mergeCell ref="A4:H4"/>
    <mergeCell ref="B7:C7"/>
  </mergeCell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08E6D-F58A-49BC-B2F1-30DA3DD53E93}">
  <dimension ref="A1:J270"/>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16617</v>
      </c>
      <c r="B4" s="1352"/>
      <c r="C4" s="1352"/>
      <c r="D4" s="1352"/>
      <c r="E4" s="1352"/>
      <c r="F4" s="1352"/>
      <c r="G4" s="1352"/>
      <c r="H4" s="1352"/>
    </row>
    <row r="5" spans="1:8" s="475" customFormat="1" x14ac:dyDescent="0.25">
      <c r="B5" s="1306"/>
      <c r="C5" s="1306"/>
      <c r="D5" s="253"/>
      <c r="E5" s="253"/>
      <c r="F5" s="253"/>
      <c r="G5" s="557"/>
      <c r="H5" s="253"/>
    </row>
    <row r="6" spans="1:8" s="475" customFormat="1" x14ac:dyDescent="0.25">
      <c r="A6" s="1305"/>
      <c r="B6" s="1306"/>
      <c r="C6" s="1306"/>
      <c r="D6" s="253"/>
      <c r="E6" s="253"/>
      <c r="F6" s="253"/>
      <c r="G6" s="557"/>
      <c r="H6" s="253"/>
    </row>
    <row r="7" spans="1:8" s="475" customFormat="1" x14ac:dyDescent="0.25">
      <c r="A7" s="1305" t="s">
        <v>2</v>
      </c>
      <c r="B7" s="1350" t="s">
        <v>3</v>
      </c>
      <c r="C7" s="1350"/>
      <c r="D7" s="253" t="s">
        <v>4</v>
      </c>
      <c r="E7" s="253" t="s">
        <v>5</v>
      </c>
      <c r="F7" s="253" t="s">
        <v>6</v>
      </c>
      <c r="G7" s="557" t="s">
        <v>7</v>
      </c>
      <c r="H7" s="253" t="s">
        <v>8</v>
      </c>
    </row>
    <row r="8" spans="1:8" s="475" customFormat="1" x14ac:dyDescent="0.25">
      <c r="A8" s="1305"/>
      <c r="B8" s="1306" t="s">
        <v>9</v>
      </c>
      <c r="C8" s="1306"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308"/>
      <c r="F10" s="1308"/>
      <c r="G10" s="123"/>
      <c r="H10" s="1311"/>
    </row>
    <row r="11" spans="1:8" x14ac:dyDescent="0.25">
      <c r="B11" s="122"/>
      <c r="C11" s="122"/>
      <c r="D11" s="341"/>
      <c r="E11" s="1308"/>
      <c r="F11" s="1308"/>
      <c r="G11" s="123"/>
      <c r="H11" s="1311"/>
    </row>
    <row r="12" spans="1:8" x14ac:dyDescent="0.25">
      <c r="B12" s="122"/>
      <c r="C12" s="122"/>
      <c r="D12" s="341"/>
      <c r="E12" s="1308"/>
      <c r="F12" s="1308"/>
      <c r="G12" s="123"/>
      <c r="H12" s="1311"/>
    </row>
    <row r="13" spans="1:8" x14ac:dyDescent="0.25">
      <c r="A13" s="184"/>
      <c r="B13" s="332"/>
      <c r="C13" s="332"/>
      <c r="D13" s="99"/>
      <c r="E13" s="99"/>
      <c r="F13" s="99"/>
      <c r="G13" s="333"/>
      <c r="H13" s="99"/>
    </row>
    <row r="14" spans="1:8" x14ac:dyDescent="0.25">
      <c r="A14" s="128" t="s">
        <v>9166</v>
      </c>
      <c r="B14" s="122"/>
      <c r="C14" s="122"/>
      <c r="D14" s="341"/>
      <c r="E14" s="1308"/>
      <c r="F14" s="1308"/>
      <c r="G14" s="123"/>
      <c r="H14" s="1311"/>
    </row>
    <row r="15" spans="1:8" x14ac:dyDescent="0.25">
      <c r="B15" s="122"/>
      <c r="C15" s="122"/>
      <c r="D15" s="341"/>
      <c r="E15" s="1308"/>
      <c r="F15" s="1308"/>
      <c r="G15" s="123"/>
      <c r="H15" s="1311"/>
    </row>
    <row r="16" spans="1:8" x14ac:dyDescent="0.25">
      <c r="B16" s="122"/>
      <c r="C16" s="122"/>
      <c r="D16" s="341"/>
      <c r="E16" s="1308"/>
      <c r="F16" s="1308"/>
      <c r="G16" s="123"/>
      <c r="H16" s="1311"/>
    </row>
    <row r="17" spans="1:8" x14ac:dyDescent="0.25">
      <c r="B17" s="122"/>
      <c r="C17" s="122"/>
      <c r="D17" s="341"/>
      <c r="E17" s="1308"/>
      <c r="F17" s="1308"/>
      <c r="G17" s="123"/>
      <c r="H17" s="1311"/>
    </row>
    <row r="18" spans="1:8" x14ac:dyDescent="0.25">
      <c r="A18" s="184"/>
      <c r="B18" s="332"/>
      <c r="C18" s="332"/>
      <c r="D18" s="99"/>
      <c r="E18" s="99"/>
      <c r="F18" s="99"/>
      <c r="G18" s="333"/>
      <c r="H18" s="99"/>
    </row>
    <row r="19" spans="1:8" x14ac:dyDescent="0.25">
      <c r="A19" s="128" t="s">
        <v>24</v>
      </c>
      <c r="B19" s="115"/>
      <c r="C19" s="115"/>
      <c r="D19" s="1312"/>
      <c r="E19" s="544"/>
      <c r="F19" s="1312"/>
      <c r="G19" s="113"/>
      <c r="H19" s="1312"/>
    </row>
    <row r="20" spans="1:8" x14ac:dyDescent="0.25">
      <c r="B20" s="115"/>
      <c r="C20" s="115"/>
      <c r="D20" s="1312"/>
      <c r="E20" s="544"/>
      <c r="F20" s="1312"/>
      <c r="G20" s="113"/>
      <c r="H20" s="545"/>
    </row>
    <row r="21" spans="1:8" x14ac:dyDescent="0.25">
      <c r="B21" s="115"/>
      <c r="C21" s="115"/>
      <c r="D21" s="1312"/>
      <c r="E21" s="544"/>
      <c r="F21" s="1312"/>
      <c r="G21" s="113"/>
      <c r="H21" s="1312"/>
    </row>
    <row r="22" spans="1:8" x14ac:dyDescent="0.25">
      <c r="B22" s="115"/>
      <c r="C22" s="115"/>
      <c r="D22" s="1312"/>
      <c r="E22" s="544"/>
      <c r="F22" s="1312"/>
      <c r="G22" s="113"/>
      <c r="H22" s="1312"/>
    </row>
    <row r="23" spans="1:8" x14ac:dyDescent="0.25">
      <c r="B23" s="115"/>
      <c r="C23" s="115"/>
      <c r="D23" s="1312"/>
      <c r="E23" s="544"/>
      <c r="F23" s="1312"/>
      <c r="G23" s="113"/>
      <c r="H23" s="1312"/>
    </row>
    <row r="24" spans="1:8" x14ac:dyDescent="0.25">
      <c r="B24" s="115"/>
      <c r="C24" s="115"/>
      <c r="D24" s="1312"/>
      <c r="E24" s="544"/>
      <c r="F24" s="1312"/>
      <c r="G24" s="113"/>
      <c r="H24" s="544"/>
    </row>
    <row r="25" spans="1:8" x14ac:dyDescent="0.25">
      <c r="B25" s="115"/>
      <c r="C25" s="115"/>
      <c r="D25" s="1312"/>
      <c r="E25" s="544"/>
      <c r="F25" s="1312"/>
      <c r="G25" s="113"/>
      <c r="H25" s="544"/>
    </row>
    <row r="26" spans="1:8" x14ac:dyDescent="0.25">
      <c r="B26" s="115"/>
      <c r="C26" s="115"/>
      <c r="D26" s="1312"/>
      <c r="E26" s="544"/>
      <c r="F26" s="1312"/>
      <c r="G26" s="113"/>
      <c r="H26" s="1312"/>
    </row>
    <row r="27" spans="1:8" x14ac:dyDescent="0.25">
      <c r="B27" s="115"/>
      <c r="C27" s="115"/>
      <c r="D27" s="1312"/>
      <c r="E27" s="544"/>
      <c r="F27" s="1312"/>
      <c r="G27" s="113"/>
      <c r="H27" s="1312"/>
    </row>
    <row r="28" spans="1:8" x14ac:dyDescent="0.25">
      <c r="B28" s="115"/>
      <c r="C28" s="115"/>
      <c r="D28" s="1312"/>
      <c r="E28" s="544"/>
      <c r="F28" s="1312"/>
      <c r="G28" s="113"/>
      <c r="H28" s="544"/>
    </row>
    <row r="29" spans="1:8" x14ac:dyDescent="0.25">
      <c r="B29" s="115"/>
      <c r="C29" s="115"/>
      <c r="D29" s="1312"/>
      <c r="E29" s="544"/>
      <c r="F29" s="1312"/>
      <c r="G29" s="113"/>
      <c r="H29" s="1312"/>
    </row>
    <row r="30" spans="1:8" x14ac:dyDescent="0.25">
      <c r="B30" s="115"/>
      <c r="C30" s="115"/>
      <c r="D30" s="1312"/>
      <c r="E30" s="544"/>
      <c r="F30" s="1312"/>
      <c r="G30" s="113"/>
      <c r="H30" s="1312"/>
    </row>
    <row r="31" spans="1:8" x14ac:dyDescent="0.25">
      <c r="B31" s="115"/>
      <c r="C31" s="115"/>
      <c r="D31" s="1312"/>
      <c r="E31" s="544"/>
      <c r="F31" s="1312"/>
      <c r="G31" s="113"/>
      <c r="H31" s="1312"/>
    </row>
    <row r="32" spans="1:8" x14ac:dyDescent="0.25">
      <c r="B32" s="115"/>
      <c r="C32" s="115"/>
      <c r="D32" s="1312"/>
      <c r="E32" s="544"/>
      <c r="F32" s="1312"/>
      <c r="G32" s="113"/>
      <c r="H32" s="1312"/>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308"/>
      <c r="E39" s="1311"/>
      <c r="F39" s="1308"/>
      <c r="G39" s="123"/>
      <c r="H39" s="1311"/>
    </row>
    <row r="40" spans="1:8" x14ac:dyDescent="0.25">
      <c r="B40" s="911"/>
      <c r="C40" s="911"/>
      <c r="D40" s="914"/>
      <c r="E40" s="238"/>
      <c r="F40" s="914"/>
      <c r="G40" s="910"/>
      <c r="H40" s="238"/>
    </row>
    <row r="41" spans="1:8" x14ac:dyDescent="0.25">
      <c r="B41" s="122"/>
      <c r="C41" s="122"/>
      <c r="D41" s="1308"/>
      <c r="E41" s="1311"/>
      <c r="F41" s="1308"/>
      <c r="G41" s="123"/>
      <c r="H41" s="1311"/>
    </row>
    <row r="42" spans="1:8" x14ac:dyDescent="0.25">
      <c r="B42" s="122"/>
      <c r="C42" s="122"/>
      <c r="D42" s="1309"/>
      <c r="E42" s="1312"/>
      <c r="F42" s="1309"/>
      <c r="G42" s="123"/>
      <c r="H42" s="1312"/>
    </row>
    <row r="43" spans="1:8" x14ac:dyDescent="0.25">
      <c r="B43" s="122"/>
      <c r="C43" s="122"/>
      <c r="D43" s="1309"/>
      <c r="E43" s="1312"/>
      <c r="F43" s="1309"/>
      <c r="G43" s="123"/>
      <c r="H43" s="1312"/>
    </row>
    <row r="44" spans="1:8" x14ac:dyDescent="0.25">
      <c r="B44" s="122"/>
      <c r="C44" s="122"/>
      <c r="D44" s="1309"/>
      <c r="E44" s="1312"/>
      <c r="F44" s="1309"/>
      <c r="G44" s="123"/>
      <c r="H44" s="1312"/>
    </row>
    <row r="45" spans="1:8" x14ac:dyDescent="0.25">
      <c r="B45" s="122"/>
      <c r="C45" s="122"/>
      <c r="D45" s="1309"/>
      <c r="E45" s="1312"/>
      <c r="F45" s="1309"/>
      <c r="G45" s="123"/>
      <c r="H45" s="1312"/>
    </row>
    <row r="46" spans="1:8" x14ac:dyDescent="0.25">
      <c r="B46" s="122"/>
      <c r="C46" s="122"/>
      <c r="D46" s="1309"/>
      <c r="E46" s="1312"/>
      <c r="F46" s="1309"/>
      <c r="G46" s="123"/>
      <c r="H46" s="1312"/>
    </row>
    <row r="47" spans="1:8" x14ac:dyDescent="0.25">
      <c r="B47" s="122"/>
      <c r="C47" s="122"/>
      <c r="D47" s="1309"/>
      <c r="E47" s="1312"/>
      <c r="F47" s="1309"/>
      <c r="G47" s="123"/>
      <c r="H47" s="1312"/>
    </row>
    <row r="48" spans="1:8" x14ac:dyDescent="0.25">
      <c r="B48" s="122"/>
      <c r="C48" s="122"/>
      <c r="D48" s="1309"/>
      <c r="E48" s="1312"/>
      <c r="F48" s="1309"/>
      <c r="G48" s="123"/>
      <c r="H48" s="1312"/>
    </row>
    <row r="49" spans="2:8" x14ac:dyDescent="0.25">
      <c r="B49" s="122"/>
      <c r="C49" s="122"/>
      <c r="D49" s="1308"/>
      <c r="E49" s="1311"/>
      <c r="F49" s="1308"/>
      <c r="G49" s="123"/>
      <c r="H49" s="1311"/>
    </row>
    <row r="50" spans="2:8" x14ac:dyDescent="0.25">
      <c r="B50" s="122"/>
      <c r="C50" s="122"/>
      <c r="D50" s="1308"/>
      <c r="E50" s="1311"/>
      <c r="F50" s="1311"/>
      <c r="G50" s="123"/>
      <c r="H50" s="1311"/>
    </row>
    <row r="51" spans="2:8" x14ac:dyDescent="0.25">
      <c r="B51" s="122"/>
      <c r="C51" s="122"/>
      <c r="D51" s="1308"/>
      <c r="E51" s="1311"/>
      <c r="F51" s="1311"/>
      <c r="G51" s="123"/>
      <c r="H51" s="1311"/>
    </row>
    <row r="52" spans="2:8" x14ac:dyDescent="0.25">
      <c r="B52" s="122"/>
      <c r="C52" s="122"/>
      <c r="D52" s="85"/>
      <c r="E52" s="164"/>
      <c r="F52" s="85"/>
      <c r="G52" s="123"/>
      <c r="H52" s="164"/>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308"/>
      <c r="E55" s="1311"/>
      <c r="F55" s="1308"/>
      <c r="G55" s="123"/>
      <c r="H55" s="1311"/>
    </row>
    <row r="56" spans="2:8" x14ac:dyDescent="0.25">
      <c r="B56" s="122"/>
      <c r="C56" s="122"/>
      <c r="D56" s="1308"/>
      <c r="E56" s="1311"/>
      <c r="F56" s="1308"/>
      <c r="G56" s="123"/>
      <c r="H56" s="1311"/>
    </row>
    <row r="57" spans="2:8" x14ac:dyDescent="0.25">
      <c r="B57" s="122"/>
      <c r="C57" s="122"/>
      <c r="D57" s="1308"/>
      <c r="E57" s="1311"/>
      <c r="F57" s="1308"/>
      <c r="G57" s="123"/>
      <c r="H57" s="1311"/>
    </row>
    <row r="58" spans="2:8" x14ac:dyDescent="0.25">
      <c r="B58" s="122"/>
      <c r="C58" s="122"/>
      <c r="D58" s="1308"/>
      <c r="E58" s="1311"/>
      <c r="F58" s="1308"/>
      <c r="G58" s="123"/>
      <c r="H58" s="1311"/>
    </row>
    <row r="59" spans="2:8" x14ac:dyDescent="0.25">
      <c r="B59" s="122"/>
      <c r="C59" s="122"/>
      <c r="D59" s="1308"/>
      <c r="E59" s="1311"/>
      <c r="F59" s="1308"/>
      <c r="G59" s="123"/>
      <c r="H59" s="1311"/>
    </row>
    <row r="60" spans="2:8" x14ac:dyDescent="0.25">
      <c r="B60" s="122"/>
      <c r="C60" s="122"/>
      <c r="D60" s="1308"/>
      <c r="E60" s="1311"/>
      <c r="F60" s="1308"/>
      <c r="G60" s="123"/>
      <c r="H60" s="1311"/>
    </row>
    <row r="61" spans="2:8" x14ac:dyDescent="0.25">
      <c r="B61" s="122"/>
      <c r="C61" s="122"/>
      <c r="D61" s="1308"/>
      <c r="E61" s="1311"/>
      <c r="F61" s="1308"/>
      <c r="G61" s="123"/>
      <c r="H61" s="1311"/>
    </row>
    <row r="62" spans="2:8" x14ac:dyDescent="0.25">
      <c r="B62" s="122"/>
      <c r="C62" s="122"/>
      <c r="D62" s="1308"/>
      <c r="E62" s="1311"/>
      <c r="F62" s="1308"/>
      <c r="G62" s="123"/>
      <c r="H62" s="1311"/>
    </row>
    <row r="63" spans="2:8" x14ac:dyDescent="0.25">
      <c r="B63" s="122"/>
      <c r="C63" s="122"/>
      <c r="D63" s="1308"/>
      <c r="E63" s="1311"/>
      <c r="F63" s="1308"/>
      <c r="G63" s="123"/>
      <c r="H63" s="1311"/>
    </row>
    <row r="64" spans="2:8" x14ac:dyDescent="0.25">
      <c r="B64" s="122"/>
      <c r="C64" s="122"/>
      <c r="D64" s="1309"/>
      <c r="E64" s="1312"/>
      <c r="F64" s="1309"/>
      <c r="G64" s="123"/>
      <c r="H64" s="1312"/>
    </row>
    <row r="65" spans="1:8" x14ac:dyDescent="0.25">
      <c r="B65" s="122"/>
      <c r="C65" s="122"/>
      <c r="D65" s="1309"/>
      <c r="E65" s="1312"/>
      <c r="F65" s="1309"/>
      <c r="G65" s="123"/>
      <c r="H65" s="1312"/>
    </row>
    <row r="66" spans="1:8" x14ac:dyDescent="0.25">
      <c r="B66" s="122"/>
      <c r="C66" s="122"/>
      <c r="D66" s="1309"/>
      <c r="E66" s="1312"/>
      <c r="F66" s="1309"/>
      <c r="G66" s="123"/>
      <c r="H66" s="1312"/>
    </row>
    <row r="67" spans="1:8" x14ac:dyDescent="0.25">
      <c r="B67" s="122"/>
      <c r="C67" s="122"/>
      <c r="D67" s="1309"/>
      <c r="E67" s="1312"/>
      <c r="F67" s="1309"/>
      <c r="G67" s="123"/>
      <c r="H67" s="1312"/>
    </row>
    <row r="68" spans="1:8" x14ac:dyDescent="0.25">
      <c r="B68" s="122"/>
      <c r="C68" s="122"/>
      <c r="D68" s="1309"/>
      <c r="E68" s="1312"/>
      <c r="F68" s="1309"/>
      <c r="G68" s="123"/>
      <c r="H68" s="1312"/>
    </row>
    <row r="69" spans="1:8" x14ac:dyDescent="0.25">
      <c r="B69" s="122"/>
      <c r="C69" s="122"/>
      <c r="D69" s="1309"/>
      <c r="E69" s="1312"/>
      <c r="F69" s="1309"/>
      <c r="G69" s="123"/>
      <c r="H69" s="1312"/>
    </row>
    <row r="70" spans="1:8" x14ac:dyDescent="0.25">
      <c r="A70" s="184"/>
      <c r="B70" s="332"/>
      <c r="C70" s="332"/>
      <c r="D70" s="99"/>
      <c r="E70" s="99"/>
      <c r="F70" s="99"/>
      <c r="G70" s="333"/>
      <c r="H70" s="99"/>
    </row>
    <row r="71" spans="1:8" x14ac:dyDescent="0.25">
      <c r="A71" s="128" t="s">
        <v>32</v>
      </c>
      <c r="B71" s="122"/>
      <c r="C71" s="122"/>
      <c r="D71" s="1308"/>
      <c r="E71" s="260"/>
      <c r="F71" s="1308"/>
      <c r="G71" s="123"/>
      <c r="H71" s="1311"/>
    </row>
    <row r="72" spans="1:8" x14ac:dyDescent="0.25">
      <c r="B72" s="922"/>
      <c r="C72" s="922"/>
      <c r="D72" s="547"/>
      <c r="E72" s="547"/>
      <c r="F72" s="547"/>
      <c r="G72" s="921"/>
      <c r="H72" s="572"/>
    </row>
    <row r="73" spans="1:8" x14ac:dyDescent="0.25">
      <c r="B73" s="922"/>
      <c r="C73" s="922"/>
      <c r="D73" s="867"/>
      <c r="E73" s="935"/>
      <c r="F73" s="547"/>
      <c r="G73" s="921"/>
      <c r="H73" s="572"/>
    </row>
    <row r="74" spans="1:8" x14ac:dyDescent="0.25">
      <c r="B74" s="922"/>
      <c r="C74" s="922"/>
      <c r="D74" s="547"/>
      <c r="E74" s="547"/>
      <c r="F74" s="547"/>
      <c r="G74" s="921"/>
      <c r="H74" s="572"/>
    </row>
    <row r="75" spans="1:8" x14ac:dyDescent="0.25">
      <c r="B75" s="922"/>
      <c r="C75" s="922"/>
      <c r="D75" s="547"/>
      <c r="E75" s="547"/>
      <c r="F75" s="547"/>
      <c r="G75" s="921"/>
      <c r="H75" s="572"/>
    </row>
    <row r="76" spans="1:8" x14ac:dyDescent="0.25">
      <c r="B76" s="922"/>
      <c r="C76" s="922"/>
      <c r="D76" s="547"/>
      <c r="E76" s="547"/>
      <c r="F76" s="547"/>
      <c r="G76" s="921"/>
      <c r="H76" s="572"/>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58"/>
      <c r="C84" s="958"/>
      <c r="D84" s="959"/>
      <c r="E84" s="960"/>
      <c r="F84" s="959"/>
      <c r="G84" s="957"/>
      <c r="H84" s="960"/>
    </row>
    <row r="85" spans="1:8" x14ac:dyDescent="0.25">
      <c r="B85" s="964"/>
      <c r="C85" s="964"/>
      <c r="D85" s="959"/>
      <c r="E85" s="960"/>
      <c r="F85" s="959"/>
      <c r="G85" s="971"/>
      <c r="H85" s="960"/>
    </row>
    <row r="86" spans="1:8" x14ac:dyDescent="0.25">
      <c r="B86" s="911"/>
      <c r="C86" s="911"/>
      <c r="D86" s="547"/>
      <c r="E86" s="547"/>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122"/>
      <c r="C90" s="122"/>
      <c r="D90" s="1309"/>
      <c r="E90" s="546"/>
      <c r="F90" s="1309"/>
      <c r="G90" s="123"/>
      <c r="H90" s="1312"/>
    </row>
    <row r="91" spans="1:8" x14ac:dyDescent="0.25">
      <c r="A91" s="184"/>
      <c r="B91" s="332"/>
      <c r="C91" s="332"/>
      <c r="D91" s="99"/>
      <c r="E91" s="99"/>
      <c r="F91" s="99"/>
      <c r="G91" s="333"/>
      <c r="H91" s="99"/>
    </row>
    <row r="92" spans="1:8" x14ac:dyDescent="0.25">
      <c r="A92" s="128" t="s">
        <v>10521</v>
      </c>
      <c r="B92" s="552"/>
      <c r="C92" s="552"/>
      <c r="D92" s="547"/>
      <c r="E92" s="547"/>
      <c r="F92" s="547"/>
      <c r="G92" s="123"/>
      <c r="H92" s="547"/>
    </row>
    <row r="93" spans="1:8" x14ac:dyDescent="0.25">
      <c r="B93" s="581"/>
      <c r="C93" s="581"/>
      <c r="D93" s="1309"/>
      <c r="E93" s="1309"/>
      <c r="F93" s="1309"/>
      <c r="G93" s="682"/>
      <c r="H93" s="1309"/>
    </row>
    <row r="94" spans="1:8" x14ac:dyDescent="0.25">
      <c r="B94" s="911"/>
      <c r="C94" s="911"/>
      <c r="D94" s="935"/>
      <c r="E94" s="935"/>
      <c r="F94" s="935"/>
      <c r="G94" s="1106"/>
      <c r="H94" s="935"/>
    </row>
    <row r="95" spans="1:8" x14ac:dyDescent="0.25">
      <c r="B95" s="911"/>
      <c r="C95" s="911"/>
      <c r="D95" s="935"/>
      <c r="E95" s="935"/>
      <c r="F95" s="935"/>
      <c r="G95" s="1106"/>
      <c r="H95" s="935"/>
    </row>
    <row r="96" spans="1:8" x14ac:dyDescent="0.25">
      <c r="B96" s="911"/>
      <c r="C96" s="911"/>
      <c r="D96" s="935"/>
      <c r="E96" s="935"/>
      <c r="F96" s="935"/>
      <c r="G96" s="1106"/>
      <c r="H96" s="935"/>
    </row>
    <row r="97" spans="1:8" x14ac:dyDescent="0.25">
      <c r="B97" s="581"/>
      <c r="C97" s="581"/>
      <c r="D97" s="1309"/>
      <c r="E97" s="1309"/>
      <c r="F97" s="1309"/>
      <c r="G97" s="682"/>
      <c r="H97" s="1309"/>
    </row>
    <row r="98" spans="1:8" x14ac:dyDescent="0.25">
      <c r="B98" s="581"/>
      <c r="C98" s="581"/>
      <c r="D98" s="1309"/>
      <c r="E98" s="1309"/>
      <c r="F98" s="1309"/>
      <c r="G98" s="682"/>
      <c r="H98" s="1309"/>
    </row>
    <row r="99" spans="1:8" x14ac:dyDescent="0.25">
      <c r="B99" s="911">
        <v>44031</v>
      </c>
      <c r="C99" s="911">
        <v>44035</v>
      </c>
      <c r="D99" s="935" t="s">
        <v>16436</v>
      </c>
      <c r="E99" s="935" t="s">
        <v>16437</v>
      </c>
      <c r="F99" s="935" t="s">
        <v>11872</v>
      </c>
      <c r="G99" s="1106">
        <v>1701.36</v>
      </c>
      <c r="H99" s="935" t="s">
        <v>16438</v>
      </c>
    </row>
    <row r="100" spans="1:8" x14ac:dyDescent="0.25">
      <c r="B100" s="911"/>
      <c r="C100" s="911"/>
      <c r="D100" s="935"/>
      <c r="E100" s="935"/>
      <c r="F100" s="935"/>
      <c r="G100" s="1106"/>
      <c r="H100" s="935"/>
    </row>
    <row r="101" spans="1:8" x14ac:dyDescent="0.25">
      <c r="B101" s="911"/>
      <c r="C101" s="911"/>
      <c r="D101" s="935"/>
      <c r="E101" s="935"/>
      <c r="F101" s="935"/>
      <c r="G101" s="1106"/>
      <c r="H101" s="935"/>
    </row>
    <row r="102" spans="1:8" x14ac:dyDescent="0.25">
      <c r="B102" s="911"/>
      <c r="C102" s="911"/>
      <c r="D102" s="935"/>
      <c r="E102" s="935"/>
      <c r="F102" s="935"/>
      <c r="G102" s="1106"/>
      <c r="H102" s="935"/>
    </row>
    <row r="103" spans="1:8" x14ac:dyDescent="0.25">
      <c r="B103" s="581"/>
      <c r="C103" s="581"/>
      <c r="D103" s="1309"/>
      <c r="E103" s="1309"/>
      <c r="F103" s="1309"/>
      <c r="G103" s="682"/>
      <c r="H103" s="1309"/>
    </row>
    <row r="104" spans="1:8" x14ac:dyDescent="0.25">
      <c r="B104" s="581"/>
      <c r="C104" s="660"/>
      <c r="D104" s="1308"/>
      <c r="E104" s="1308"/>
      <c r="F104" s="1308"/>
      <c r="G104" s="682"/>
      <c r="H104" s="1308"/>
    </row>
    <row r="105" spans="1:8" x14ac:dyDescent="0.25">
      <c r="B105" s="1310"/>
      <c r="C105" s="1310"/>
      <c r="D105" s="1309"/>
      <c r="E105" s="1309"/>
      <c r="F105" s="1309"/>
      <c r="G105" s="682"/>
      <c r="H105" s="1309"/>
    </row>
    <row r="106" spans="1:8" x14ac:dyDescent="0.25">
      <c r="B106" s="1310"/>
      <c r="C106" s="1310"/>
      <c r="D106" s="1309"/>
      <c r="E106" s="1309"/>
      <c r="F106" s="1309"/>
      <c r="G106" s="682"/>
      <c r="H106" s="1309"/>
    </row>
    <row r="107" spans="1:8" x14ac:dyDescent="0.25">
      <c r="B107" s="581"/>
      <c r="C107" s="581"/>
      <c r="D107" s="1308"/>
      <c r="E107" s="1308"/>
      <c r="F107" s="1308"/>
      <c r="G107" s="682"/>
      <c r="H107" s="1308"/>
    </row>
    <row r="108" spans="1:8" x14ac:dyDescent="0.25">
      <c r="B108" s="911"/>
      <c r="C108" s="911"/>
      <c r="D108" s="547"/>
      <c r="E108" s="935"/>
      <c r="F108" s="547"/>
      <c r="G108" s="969"/>
      <c r="H108" s="935"/>
    </row>
    <row r="109" spans="1:8" x14ac:dyDescent="0.25">
      <c r="B109" s="911"/>
      <c r="C109" s="911"/>
      <c r="D109" s="547"/>
      <c r="E109" s="935"/>
      <c r="F109" s="935"/>
      <c r="G109" s="969"/>
      <c r="H109" s="547"/>
    </row>
    <row r="110" spans="1:8" x14ac:dyDescent="0.25">
      <c r="B110" s="551"/>
      <c r="C110" s="552"/>
      <c r="D110" s="548"/>
      <c r="E110" s="548"/>
      <c r="F110" s="548"/>
      <c r="G110" s="123"/>
      <c r="H110" s="548"/>
    </row>
    <row r="111" spans="1:8" x14ac:dyDescent="0.25">
      <c r="B111" s="552"/>
      <c r="C111" s="552"/>
      <c r="D111" s="548"/>
      <c r="E111" s="548"/>
      <c r="F111" s="548"/>
      <c r="G111" s="123"/>
      <c r="H111" s="548"/>
    </row>
    <row r="112" spans="1:8" x14ac:dyDescent="0.25">
      <c r="A112" s="184"/>
      <c r="B112" s="332"/>
      <c r="C112" s="332"/>
      <c r="D112" s="99"/>
      <c r="E112" s="99"/>
      <c r="F112" s="99"/>
      <c r="G112" s="333"/>
      <c r="H112" s="99"/>
    </row>
    <row r="113" spans="1:8" x14ac:dyDescent="0.25">
      <c r="A113" s="128" t="s">
        <v>29</v>
      </c>
      <c r="B113" s="122"/>
      <c r="C113" s="126"/>
      <c r="D113" s="1308"/>
      <c r="E113" s="1311"/>
      <c r="F113" s="1308"/>
      <c r="G113" s="25"/>
      <c r="H113" s="1311"/>
    </row>
    <row r="114" spans="1:8" x14ac:dyDescent="0.25">
      <c r="B114" s="122"/>
      <c r="C114" s="126"/>
      <c r="D114" s="1308"/>
      <c r="E114" s="1311"/>
      <c r="F114" s="1308"/>
      <c r="G114" s="25"/>
      <c r="H114" s="1311"/>
    </row>
    <row r="115" spans="1:8" x14ac:dyDescent="0.25">
      <c r="B115" s="122"/>
      <c r="C115" s="126"/>
      <c r="D115" s="1308"/>
      <c r="E115" s="1311"/>
      <c r="F115" s="1308"/>
      <c r="G115" s="25"/>
      <c r="H115" s="1311"/>
    </row>
    <row r="116" spans="1:8" x14ac:dyDescent="0.25">
      <c r="B116" s="122"/>
      <c r="C116" s="126"/>
      <c r="D116" s="1308"/>
      <c r="E116" s="1311"/>
      <c r="F116" s="1308"/>
      <c r="G116" s="25"/>
      <c r="H116" s="1311"/>
    </row>
    <row r="117" spans="1:8" x14ac:dyDescent="0.25">
      <c r="B117" s="122"/>
      <c r="C117" s="126"/>
      <c r="D117" s="1308"/>
      <c r="E117" s="1311"/>
      <c r="F117" s="1308"/>
      <c r="G117" s="25"/>
      <c r="H117" s="1311"/>
    </row>
    <row r="118" spans="1:8" x14ac:dyDescent="0.25">
      <c r="B118" s="122"/>
      <c r="C118" s="126"/>
      <c r="D118" s="1308"/>
      <c r="E118" s="1311"/>
      <c r="F118" s="1308"/>
      <c r="G118" s="25"/>
      <c r="H118" s="1311"/>
    </row>
    <row r="119" spans="1:8" x14ac:dyDescent="0.25">
      <c r="B119" s="122"/>
      <c r="C119" s="126"/>
      <c r="D119" s="1308"/>
      <c r="E119" s="1311"/>
      <c r="F119" s="1308"/>
      <c r="G119" s="25"/>
      <c r="H119" s="1311"/>
    </row>
    <row r="120" spans="1:8" x14ac:dyDescent="0.25">
      <c r="B120" s="122"/>
      <c r="C120" s="126"/>
      <c r="D120" s="1308"/>
      <c r="E120" s="1311"/>
      <c r="F120" s="1308"/>
      <c r="G120" s="25"/>
      <c r="H120" s="1311"/>
    </row>
    <row r="121" spans="1:8" x14ac:dyDescent="0.25">
      <c r="B121" s="122"/>
      <c r="C121" s="126"/>
      <c r="D121" s="1308"/>
      <c r="E121" s="1311"/>
      <c r="F121" s="1308"/>
      <c r="G121" s="25"/>
      <c r="H121" s="1311"/>
    </row>
    <row r="122" spans="1:8" x14ac:dyDescent="0.25">
      <c r="B122" s="122"/>
      <c r="C122" s="126"/>
      <c r="D122" s="1308"/>
      <c r="E122" s="1311"/>
      <c r="F122" s="1308"/>
      <c r="G122" s="25"/>
      <c r="H122" s="1311"/>
    </row>
    <row r="123" spans="1:8" x14ac:dyDescent="0.25">
      <c r="B123" s="122"/>
      <c r="C123" s="126"/>
      <c r="D123" s="1308"/>
      <c r="E123" s="1311"/>
      <c r="F123" s="1308"/>
      <c r="G123" s="25"/>
      <c r="H123" s="1311"/>
    </row>
    <row r="124" spans="1:8" x14ac:dyDescent="0.25">
      <c r="B124" s="122"/>
      <c r="C124" s="126"/>
      <c r="D124" s="1308"/>
      <c r="E124" s="1311"/>
      <c r="F124" s="1308"/>
      <c r="G124" s="25"/>
      <c r="H124" s="1311"/>
    </row>
    <row r="125" spans="1:8" x14ac:dyDescent="0.25">
      <c r="A125" s="184"/>
      <c r="B125" s="332"/>
      <c r="C125" s="332"/>
      <c r="D125" s="99"/>
      <c r="E125" s="99"/>
      <c r="F125" s="99"/>
      <c r="G125" s="333"/>
      <c r="H125" s="99"/>
    </row>
    <row r="126" spans="1:8" x14ac:dyDescent="0.25">
      <c r="A126" s="128" t="s">
        <v>13383</v>
      </c>
      <c r="B126" s="581"/>
      <c r="C126" s="581"/>
      <c r="D126" s="1311"/>
      <c r="E126" s="1311"/>
      <c r="F126" s="1308"/>
      <c r="G126" s="1307"/>
      <c r="H126" s="1311"/>
    </row>
    <row r="127" spans="1:8" x14ac:dyDescent="0.25">
      <c r="B127" s="995"/>
      <c r="C127" s="911"/>
      <c r="D127" s="572"/>
      <c r="E127" s="572"/>
      <c r="F127" s="547"/>
      <c r="G127" s="942"/>
      <c r="H127" s="572"/>
    </row>
    <row r="128" spans="1:8" x14ac:dyDescent="0.25">
      <c r="B128" s="995"/>
      <c r="C128" s="911"/>
      <c r="D128" s="572"/>
      <c r="E128" s="572"/>
      <c r="F128" s="547"/>
      <c r="G128" s="942"/>
      <c r="H128" s="572"/>
    </row>
    <row r="129" spans="1:8" x14ac:dyDescent="0.25">
      <c r="B129" s="995"/>
      <c r="C129" s="911"/>
      <c r="D129" s="572"/>
      <c r="E129" s="572"/>
      <c r="F129" s="547"/>
      <c r="G129" s="942"/>
      <c r="H129" s="572"/>
    </row>
    <row r="130" spans="1:8" x14ac:dyDescent="0.25">
      <c r="B130" s="995"/>
      <c r="C130" s="911"/>
      <c r="D130" s="572"/>
      <c r="E130" s="572"/>
      <c r="F130" s="547"/>
      <c r="G130" s="942"/>
      <c r="H130" s="572"/>
    </row>
    <row r="131" spans="1:8" x14ac:dyDescent="0.25">
      <c r="B131" s="995"/>
      <c r="C131" s="911"/>
      <c r="D131" s="572"/>
      <c r="E131" s="572"/>
      <c r="F131" s="547"/>
      <c r="G131" s="942"/>
      <c r="H131" s="572"/>
    </row>
    <row r="132" spans="1:8" x14ac:dyDescent="0.25">
      <c r="B132" s="995"/>
      <c r="C132" s="911"/>
      <c r="D132" s="572"/>
      <c r="E132" s="572"/>
      <c r="F132" s="547"/>
      <c r="G132" s="942"/>
      <c r="H132" s="572"/>
    </row>
    <row r="133" spans="1:8" x14ac:dyDescent="0.25">
      <c r="B133" s="995"/>
      <c r="C133" s="911"/>
      <c r="D133" s="572"/>
      <c r="E133" s="572"/>
      <c r="F133" s="547"/>
      <c r="G133" s="942"/>
      <c r="H133" s="572"/>
    </row>
    <row r="134" spans="1:8" x14ac:dyDescent="0.25">
      <c r="B134" s="581"/>
      <c r="C134" s="581"/>
      <c r="D134" s="1311"/>
      <c r="E134" s="1311"/>
      <c r="F134" s="1308"/>
      <c r="G134" s="1307"/>
      <c r="H134" s="1311"/>
    </row>
    <row r="135" spans="1:8" x14ac:dyDescent="0.25">
      <c r="B135" s="122"/>
      <c r="C135" s="122"/>
      <c r="D135" s="1311"/>
      <c r="E135" s="1311"/>
      <c r="F135" s="1308"/>
      <c r="G135" s="123"/>
      <c r="H135" s="1311"/>
    </row>
    <row r="136" spans="1:8" x14ac:dyDescent="0.25">
      <c r="A136" s="184"/>
      <c r="B136" s="332"/>
      <c r="C136" s="332"/>
      <c r="D136" s="99"/>
      <c r="E136" s="99"/>
      <c r="F136" s="99"/>
      <c r="G136" s="333"/>
      <c r="H136" s="99"/>
    </row>
    <row r="137" spans="1:8" x14ac:dyDescent="0.25">
      <c r="A137" s="128" t="s">
        <v>7352</v>
      </c>
      <c r="B137" s="122"/>
      <c r="C137" s="122"/>
      <c r="D137" s="1309"/>
      <c r="E137" s="1312"/>
      <c r="F137" s="1309"/>
      <c r="G137" s="123"/>
      <c r="H137" s="1312"/>
    </row>
    <row r="138" spans="1:8" x14ac:dyDescent="0.25">
      <c r="B138" s="941"/>
      <c r="C138" s="941"/>
      <c r="D138" s="936"/>
      <c r="E138" s="821"/>
      <c r="F138" s="936"/>
      <c r="G138" s="944"/>
      <c r="H138" s="821"/>
    </row>
    <row r="139" spans="1:8" x14ac:dyDescent="0.25">
      <c r="B139" s="941"/>
      <c r="C139" s="941"/>
      <c r="D139" s="936"/>
      <c r="E139" s="821"/>
      <c r="F139" s="936"/>
      <c r="G139" s="944"/>
      <c r="H139" s="821"/>
    </row>
    <row r="140" spans="1:8" x14ac:dyDescent="0.25">
      <c r="B140" s="941"/>
      <c r="C140" s="941"/>
      <c r="D140" s="936"/>
      <c r="E140" s="821"/>
      <c r="F140" s="936"/>
      <c r="G140" s="944"/>
      <c r="H140" s="821"/>
    </row>
    <row r="141" spans="1:8" x14ac:dyDescent="0.25">
      <c r="B141" s="122"/>
      <c r="C141" s="122"/>
      <c r="D141" s="1309"/>
      <c r="E141" s="1312"/>
      <c r="F141" s="1309"/>
      <c r="G141" s="123"/>
      <c r="H141" s="1312"/>
    </row>
    <row r="142" spans="1:8" x14ac:dyDescent="0.25">
      <c r="B142" s="122"/>
      <c r="C142" s="122"/>
      <c r="D142" s="1309"/>
      <c r="E142" s="1312"/>
      <c r="F142" s="1309"/>
      <c r="G142" s="123"/>
      <c r="H142" s="1312"/>
    </row>
    <row r="143" spans="1:8" x14ac:dyDescent="0.25">
      <c r="B143" s="122"/>
      <c r="C143" s="122"/>
      <c r="D143" s="1309"/>
      <c r="E143" s="1312"/>
      <c r="F143" s="1309"/>
      <c r="G143" s="123"/>
      <c r="H143" s="1312"/>
    </row>
    <row r="144" spans="1:8" x14ac:dyDescent="0.25">
      <c r="B144" s="122"/>
      <c r="C144" s="122"/>
      <c r="D144" s="1309"/>
      <c r="E144" s="1312"/>
      <c r="F144" s="1308"/>
      <c r="G144" s="123"/>
      <c r="H144" s="1312"/>
    </row>
    <row r="145" spans="1:10" x14ac:dyDescent="0.25">
      <c r="B145" s="122"/>
      <c r="C145" s="122"/>
      <c r="D145" s="1309"/>
      <c r="E145" s="1312"/>
      <c r="F145" s="1309"/>
      <c r="G145" s="123"/>
      <c r="H145" s="1312"/>
    </row>
    <row r="146" spans="1:10" x14ac:dyDescent="0.25">
      <c r="B146" s="122"/>
      <c r="C146" s="122"/>
      <c r="D146" s="1309"/>
      <c r="E146" s="1312"/>
      <c r="F146" s="1309"/>
      <c r="G146" s="123"/>
      <c r="H146" s="1312"/>
    </row>
    <row r="147" spans="1:10" x14ac:dyDescent="0.25">
      <c r="B147" s="122"/>
      <c r="C147" s="122"/>
      <c r="D147" s="1309"/>
      <c r="E147" s="1312"/>
      <c r="F147" s="1309"/>
      <c r="G147" s="123"/>
      <c r="H147" s="1309"/>
    </row>
    <row r="148" spans="1:10" x14ac:dyDescent="0.25">
      <c r="B148" s="122"/>
      <c r="C148" s="122"/>
      <c r="D148" s="1309"/>
      <c r="E148" s="1312"/>
      <c r="F148" s="1309"/>
      <c r="G148" s="123"/>
      <c r="H148" s="1309"/>
    </row>
    <row r="149" spans="1:10" x14ac:dyDescent="0.25">
      <c r="B149" s="122"/>
      <c r="C149" s="122"/>
      <c r="D149" s="1309"/>
      <c r="E149" s="1312"/>
      <c r="F149" s="1309"/>
      <c r="G149" s="123"/>
      <c r="H149" s="1309"/>
    </row>
    <row r="150" spans="1:10" x14ac:dyDescent="0.25">
      <c r="B150" s="122"/>
      <c r="C150" s="122"/>
      <c r="D150" s="1309"/>
      <c r="E150" s="1312"/>
      <c r="F150" s="1309"/>
      <c r="G150" s="123"/>
      <c r="H150" s="1309"/>
    </row>
    <row r="151" spans="1:10" x14ac:dyDescent="0.25">
      <c r="A151" s="184"/>
      <c r="B151" s="337"/>
      <c r="C151" s="337"/>
      <c r="D151" s="105"/>
      <c r="E151" s="105"/>
      <c r="F151" s="105"/>
      <c r="G151" s="338"/>
      <c r="H151" s="105"/>
    </row>
    <row r="152" spans="1:10" x14ac:dyDescent="0.25">
      <c r="A152" s="128" t="s">
        <v>13393</v>
      </c>
      <c r="B152" s="122"/>
      <c r="C152" s="122"/>
      <c r="D152" s="1309"/>
      <c r="E152" s="1312"/>
      <c r="F152" s="1309"/>
      <c r="G152" s="123"/>
      <c r="H152" s="1312"/>
    </row>
    <row r="153" spans="1:10" x14ac:dyDescent="0.25">
      <c r="B153" s="941"/>
      <c r="C153" s="941"/>
      <c r="D153" s="216"/>
      <c r="E153" s="216"/>
      <c r="F153" s="216"/>
      <c r="G153" s="944"/>
      <c r="H153" s="216"/>
      <c r="I153" s="936"/>
      <c r="J153" s="936"/>
    </row>
    <row r="154" spans="1:10" x14ac:dyDescent="0.25">
      <c r="B154" s="122"/>
      <c r="C154" s="122"/>
      <c r="D154" s="1309"/>
      <c r="E154" s="1312"/>
      <c r="F154" s="1309"/>
      <c r="G154" s="123"/>
      <c r="H154" s="1312"/>
    </row>
    <row r="155" spans="1:10" x14ac:dyDescent="0.25">
      <c r="A155" s="184"/>
      <c r="B155" s="337"/>
      <c r="C155" s="337"/>
      <c r="D155" s="105"/>
      <c r="E155" s="105"/>
      <c r="F155" s="105"/>
      <c r="G155" s="338"/>
      <c r="H155" s="105"/>
    </row>
    <row r="156" spans="1:10" x14ac:dyDescent="0.25">
      <c r="A156" s="128" t="s">
        <v>6335</v>
      </c>
      <c r="B156" s="115"/>
      <c r="C156" s="115"/>
      <c r="D156" s="1312"/>
      <c r="E156" s="1312"/>
      <c r="F156" s="1312"/>
      <c r="G156" s="113"/>
      <c r="H156" s="1312"/>
    </row>
    <row r="157" spans="1:10" x14ac:dyDescent="0.25">
      <c r="B157" s="115"/>
      <c r="C157" s="115"/>
      <c r="D157" s="1312"/>
      <c r="E157" s="1312"/>
      <c r="F157" s="1312"/>
      <c r="G157" s="113"/>
      <c r="H157" s="232"/>
    </row>
    <row r="158" spans="1:10" x14ac:dyDescent="0.25">
      <c r="B158" s="115"/>
      <c r="C158" s="115"/>
      <c r="D158" s="1312"/>
      <c r="E158" s="1312"/>
      <c r="F158" s="1312"/>
      <c r="G158" s="113"/>
      <c r="H158" s="1312"/>
    </row>
    <row r="159" spans="1:10" x14ac:dyDescent="0.25">
      <c r="B159" s="122"/>
      <c r="C159" s="122"/>
      <c r="D159" s="1309"/>
      <c r="E159" s="1312"/>
      <c r="F159" s="1309"/>
      <c r="G159" s="123"/>
      <c r="H159" s="1309"/>
    </row>
    <row r="160" spans="1:10" x14ac:dyDescent="0.25">
      <c r="B160" s="115"/>
      <c r="C160" s="115"/>
      <c r="D160" s="1312"/>
      <c r="E160" s="1312"/>
      <c r="F160" s="1312"/>
      <c r="G160" s="113"/>
      <c r="H160" s="1312"/>
    </row>
    <row r="161" spans="1:8" x14ac:dyDescent="0.25">
      <c r="B161" s="115"/>
      <c r="C161" s="115"/>
      <c r="D161" s="1312"/>
      <c r="E161" s="1312"/>
      <c r="F161" s="1312"/>
      <c r="G161" s="113"/>
      <c r="H161" s="1312"/>
    </row>
    <row r="162" spans="1:8" x14ac:dyDescent="0.25">
      <c r="A162" s="184"/>
      <c r="B162" s="332"/>
      <c r="C162" s="332"/>
      <c r="D162" s="99"/>
      <c r="E162" s="99"/>
      <c r="F162" s="99"/>
      <c r="G162" s="333"/>
      <c r="H162" s="99"/>
    </row>
    <row r="163" spans="1:8" x14ac:dyDescent="0.25">
      <c r="A163" s="128" t="s">
        <v>181</v>
      </c>
      <c r="B163" s="122"/>
      <c r="C163" s="122"/>
      <c r="D163" s="1309"/>
      <c r="E163" s="1312"/>
      <c r="F163" s="1309"/>
      <c r="G163" s="123"/>
      <c r="H163" s="1309"/>
    </row>
    <row r="164" spans="1:8" x14ac:dyDescent="0.25">
      <c r="B164" s="948"/>
      <c r="C164" s="948"/>
      <c r="D164" s="945"/>
      <c r="E164" s="946"/>
      <c r="F164" s="815"/>
      <c r="G164" s="947"/>
      <c r="H164" s="599"/>
    </row>
    <row r="165" spans="1:8" x14ac:dyDescent="0.25">
      <c r="B165" s="948"/>
      <c r="C165" s="948"/>
      <c r="D165" s="945"/>
      <c r="E165" s="946"/>
      <c r="F165" s="815"/>
      <c r="G165" s="947"/>
      <c r="H165" s="599"/>
    </row>
    <row r="166" spans="1:8" x14ac:dyDescent="0.25">
      <c r="B166" s="939"/>
      <c r="C166" s="939"/>
      <c r="D166" s="950"/>
      <c r="E166" s="950"/>
      <c r="F166" s="950"/>
      <c r="G166" s="951"/>
      <c r="H166" s="950"/>
    </row>
    <row r="167" spans="1:8" x14ac:dyDescent="0.25">
      <c r="B167" s="939"/>
      <c r="C167" s="939"/>
      <c r="D167" s="950"/>
      <c r="E167" s="935"/>
      <c r="F167" s="950"/>
      <c r="G167" s="951"/>
      <c r="H167" s="950"/>
    </row>
    <row r="168" spans="1:8" x14ac:dyDescent="0.25">
      <c r="A168" s="184"/>
      <c r="B168" s="337"/>
      <c r="C168" s="337"/>
      <c r="D168" s="105"/>
      <c r="E168" s="105"/>
      <c r="F168" s="105"/>
      <c r="G168" s="338"/>
      <c r="H168" s="105"/>
    </row>
    <row r="169" spans="1:8" x14ac:dyDescent="0.25">
      <c r="A169" s="128" t="s">
        <v>9060</v>
      </c>
      <c r="B169" s="115"/>
      <c r="C169" s="115"/>
      <c r="D169" s="549"/>
      <c r="E169" s="549"/>
      <c r="F169" s="549"/>
      <c r="G169" s="113"/>
      <c r="H169" s="549"/>
    </row>
    <row r="170" spans="1:8" x14ac:dyDescent="0.25">
      <c r="B170" s="115"/>
      <c r="C170" s="115"/>
      <c r="D170" s="549"/>
      <c r="E170" s="549"/>
      <c r="F170" s="549"/>
      <c r="G170" s="113"/>
      <c r="H170" s="549"/>
    </row>
    <row r="171" spans="1:8" x14ac:dyDescent="0.25">
      <c r="B171" s="115"/>
      <c r="C171" s="115"/>
      <c r="D171" s="549"/>
      <c r="E171" s="549"/>
      <c r="F171" s="549"/>
      <c r="G171" s="113"/>
      <c r="H171" s="549"/>
    </row>
    <row r="172" spans="1:8" x14ac:dyDescent="0.25">
      <c r="B172" s="115"/>
      <c r="C172" s="115"/>
      <c r="D172" s="549"/>
      <c r="E172" s="549"/>
      <c r="F172" s="549"/>
      <c r="G172" s="113"/>
      <c r="H172" s="549"/>
    </row>
    <row r="173" spans="1:8" x14ac:dyDescent="0.25">
      <c r="B173" s="115"/>
      <c r="C173" s="115"/>
      <c r="D173" s="549"/>
      <c r="E173" s="549"/>
      <c r="F173" s="549"/>
      <c r="G173" s="113"/>
      <c r="H173" s="549"/>
    </row>
    <row r="174" spans="1:8" x14ac:dyDescent="0.25">
      <c r="B174" s="115"/>
      <c r="C174" s="115"/>
      <c r="D174" s="549"/>
      <c r="E174" s="549"/>
      <c r="F174" s="549"/>
      <c r="G174" s="113"/>
      <c r="H174" s="549"/>
    </row>
    <row r="175" spans="1:8" x14ac:dyDescent="0.25">
      <c r="B175" s="115"/>
      <c r="C175" s="115"/>
      <c r="D175" s="549"/>
      <c r="E175" s="549"/>
      <c r="F175" s="549"/>
      <c r="G175" s="113"/>
      <c r="H175" s="549"/>
    </row>
    <row r="176" spans="1:8" x14ac:dyDescent="0.25">
      <c r="A176" s="184"/>
      <c r="B176" s="337"/>
      <c r="C176" s="337"/>
      <c r="D176" s="105"/>
      <c r="E176" s="105"/>
      <c r="F176" s="105"/>
      <c r="G176" s="338"/>
      <c r="H176" s="105"/>
    </row>
    <row r="177" spans="1:8" x14ac:dyDescent="0.25">
      <c r="A177" s="128" t="s">
        <v>8603</v>
      </c>
      <c r="B177" s="760"/>
      <c r="C177" s="760"/>
      <c r="D177" s="136"/>
      <c r="E177" s="136"/>
      <c r="F177" s="136"/>
      <c r="G177" s="732"/>
      <c r="H177" s="136"/>
    </row>
    <row r="178" spans="1:8" x14ac:dyDescent="0.25">
      <c r="B178" s="911"/>
      <c r="C178" s="911"/>
      <c r="D178" s="216"/>
      <c r="E178" s="216"/>
      <c r="F178" s="216"/>
      <c r="G178" s="1201"/>
      <c r="H178" s="216"/>
    </row>
    <row r="179" spans="1:8" x14ac:dyDescent="0.25">
      <c r="B179" s="760"/>
      <c r="C179" s="760"/>
      <c r="D179" s="136"/>
      <c r="E179" s="136"/>
      <c r="F179" s="136"/>
      <c r="G179" s="732"/>
      <c r="H179" s="136"/>
    </row>
    <row r="180" spans="1:8" x14ac:dyDescent="0.25">
      <c r="B180" s="760"/>
      <c r="C180" s="760"/>
      <c r="D180" s="136"/>
      <c r="E180" s="136"/>
      <c r="F180" s="136"/>
      <c r="G180" s="732"/>
      <c r="H180" s="136"/>
    </row>
    <row r="181" spans="1:8" x14ac:dyDescent="0.25">
      <c r="B181" s="760"/>
      <c r="C181" s="760"/>
      <c r="D181" s="136"/>
      <c r="E181" s="136"/>
      <c r="F181" s="136"/>
      <c r="G181" s="732"/>
      <c r="H181" s="136"/>
    </row>
    <row r="182" spans="1:8" x14ac:dyDescent="0.25">
      <c r="B182" s="760"/>
      <c r="C182" s="760"/>
      <c r="D182" s="136"/>
      <c r="E182" s="136"/>
      <c r="F182" s="136"/>
      <c r="G182" s="732"/>
      <c r="H182" s="136"/>
    </row>
    <row r="183" spans="1:8" x14ac:dyDescent="0.25">
      <c r="B183" s="115"/>
      <c r="C183" s="115"/>
      <c r="D183" s="549"/>
      <c r="E183" s="549"/>
      <c r="F183" s="549"/>
      <c r="G183" s="113"/>
      <c r="H183" s="1312"/>
    </row>
    <row r="184" spans="1:8" x14ac:dyDescent="0.25">
      <c r="B184" s="115"/>
      <c r="C184" s="115"/>
      <c r="D184" s="549"/>
      <c r="E184" s="549"/>
      <c r="F184" s="550"/>
      <c r="G184" s="113"/>
      <c r="H184" s="549"/>
    </row>
    <row r="185" spans="1:8" x14ac:dyDescent="0.25">
      <c r="A185" s="184"/>
      <c r="B185" s="332"/>
      <c r="C185" s="332"/>
      <c r="D185" s="99"/>
      <c r="E185" s="99"/>
      <c r="F185" s="99"/>
      <c r="G185" s="333"/>
      <c r="H185" s="99"/>
    </row>
    <row r="186" spans="1:8" x14ac:dyDescent="0.25">
      <c r="A186" s="128" t="s">
        <v>28</v>
      </c>
      <c r="B186" s="551"/>
      <c r="C186" s="552"/>
      <c r="D186" s="553"/>
      <c r="E186" s="553"/>
      <c r="F186" s="553"/>
      <c r="G186" s="560"/>
      <c r="H186" s="553"/>
    </row>
    <row r="187" spans="1:8" x14ac:dyDescent="0.25">
      <c r="B187" s="551"/>
      <c r="C187" s="551"/>
      <c r="D187" s="553"/>
      <c r="E187" s="553"/>
      <c r="F187" s="553"/>
      <c r="G187" s="123"/>
      <c r="H187" s="553"/>
    </row>
    <row r="188" spans="1:8" x14ac:dyDescent="0.25">
      <c r="B188" s="551"/>
      <c r="C188" s="551"/>
      <c r="D188" s="553"/>
      <c r="E188" s="553"/>
      <c r="F188" s="553"/>
      <c r="G188" s="123"/>
      <c r="H188" s="553"/>
    </row>
    <row r="189" spans="1:8" x14ac:dyDescent="0.25">
      <c r="B189" s="551"/>
      <c r="C189" s="551"/>
      <c r="D189" s="553"/>
      <c r="E189" s="553"/>
      <c r="F189" s="553"/>
      <c r="G189" s="123"/>
      <c r="H189" s="553"/>
    </row>
    <row r="190" spans="1:8" x14ac:dyDescent="0.25">
      <c r="B190" s="551"/>
      <c r="C190" s="551"/>
      <c r="D190" s="553"/>
      <c r="E190" s="553"/>
      <c r="F190" s="553"/>
      <c r="G190" s="123"/>
      <c r="H190" s="553"/>
    </row>
    <row r="191" spans="1:8" x14ac:dyDescent="0.25">
      <c r="B191" s="551"/>
      <c r="C191" s="551"/>
      <c r="D191" s="553"/>
      <c r="E191" s="553"/>
      <c r="F191" s="553"/>
      <c r="G191" s="123"/>
      <c r="H191" s="553"/>
    </row>
    <row r="192" spans="1:8" x14ac:dyDescent="0.25">
      <c r="A192" s="184"/>
      <c r="B192" s="332"/>
      <c r="C192" s="332"/>
      <c r="D192" s="99"/>
      <c r="E192" s="99"/>
      <c r="F192" s="99"/>
      <c r="G192" s="333"/>
      <c r="H192" s="99"/>
    </row>
    <row r="193" spans="1:8" x14ac:dyDescent="0.25">
      <c r="A193" s="128" t="s">
        <v>50</v>
      </c>
      <c r="B193" s="126"/>
      <c r="C193" s="126"/>
      <c r="D193" s="273"/>
      <c r="E193" s="1311"/>
      <c r="F193" s="1308"/>
      <c r="G193" s="25"/>
      <c r="H193" s="1311"/>
    </row>
    <row r="194" spans="1:8" x14ac:dyDescent="0.25">
      <c r="B194" s="126"/>
      <c r="C194" s="126"/>
      <c r="D194" s="1308"/>
      <c r="E194" s="1311"/>
      <c r="F194" s="1308"/>
      <c r="G194" s="25"/>
      <c r="H194" s="1311"/>
    </row>
    <row r="195" spans="1:8" x14ac:dyDescent="0.25">
      <c r="B195" s="126"/>
      <c r="C195" s="126"/>
      <c r="D195" s="273"/>
      <c r="E195" s="1311"/>
      <c r="F195" s="1308"/>
      <c r="G195" s="25"/>
      <c r="H195" s="1311"/>
    </row>
    <row r="196" spans="1:8" x14ac:dyDescent="0.25">
      <c r="B196" s="1149"/>
      <c r="C196" s="1149"/>
      <c r="D196" s="1148"/>
      <c r="E196" s="570"/>
      <c r="F196" s="813"/>
      <c r="G196" s="863"/>
      <c r="H196" s="570"/>
    </row>
    <row r="197" spans="1:8" x14ac:dyDescent="0.25">
      <c r="B197" s="1149"/>
      <c r="C197" s="1149"/>
      <c r="D197" s="1148"/>
      <c r="E197" s="570"/>
      <c r="F197" s="813"/>
      <c r="G197" s="863"/>
      <c r="H197" s="570"/>
    </row>
    <row r="198" spans="1:8" x14ac:dyDescent="0.25">
      <c r="B198" s="1149"/>
      <c r="C198" s="1149"/>
      <c r="D198" s="1148"/>
      <c r="E198" s="570"/>
      <c r="F198" s="813"/>
      <c r="G198" s="863"/>
      <c r="H198" s="570"/>
    </row>
    <row r="199" spans="1:8" x14ac:dyDescent="0.25">
      <c r="B199" s="1149"/>
      <c r="C199" s="1149"/>
      <c r="D199" s="1148"/>
      <c r="E199" s="570"/>
      <c r="F199" s="813"/>
      <c r="G199" s="863"/>
      <c r="H199" s="570"/>
    </row>
    <row r="200" spans="1:8" x14ac:dyDescent="0.25">
      <c r="B200" s="126"/>
      <c r="C200" s="126"/>
      <c r="D200" s="273"/>
      <c r="E200" s="1311"/>
      <c r="F200" s="1308"/>
      <c r="G200" s="25"/>
      <c r="H200" s="1311"/>
    </row>
    <row r="201" spans="1:8" x14ac:dyDescent="0.25">
      <c r="B201" s="126"/>
      <c r="C201" s="126"/>
      <c r="D201" s="273"/>
      <c r="E201" s="1311"/>
      <c r="F201" s="1308"/>
      <c r="G201" s="25"/>
      <c r="H201" s="1311"/>
    </row>
    <row r="202" spans="1:8" x14ac:dyDescent="0.25">
      <c r="B202" s="842"/>
      <c r="C202" s="842"/>
      <c r="D202" s="1121"/>
      <c r="E202" s="572"/>
      <c r="F202" s="813"/>
      <c r="G202" s="811"/>
      <c r="H202" s="572"/>
    </row>
    <row r="203" spans="1:8" x14ac:dyDescent="0.25">
      <c r="B203" s="126"/>
      <c r="C203" s="126"/>
      <c r="D203" s="1308"/>
      <c r="E203" s="1311"/>
      <c r="F203" s="1308"/>
      <c r="G203" s="76"/>
      <c r="H203" s="1311"/>
    </row>
    <row r="204" spans="1:8" x14ac:dyDescent="0.25">
      <c r="B204" s="126"/>
      <c r="C204" s="126"/>
      <c r="D204" s="1308"/>
      <c r="E204" s="1311"/>
      <c r="F204" s="1308"/>
      <c r="G204" s="76"/>
      <c r="H204" s="1311"/>
    </row>
    <row r="205" spans="1:8" x14ac:dyDescent="0.25">
      <c r="B205" s="126"/>
      <c r="C205" s="126"/>
      <c r="D205" s="1311"/>
      <c r="E205" s="1311"/>
      <c r="F205" s="1308"/>
      <c r="G205" s="76"/>
      <c r="H205" s="1311"/>
    </row>
    <row r="206" spans="1:8" x14ac:dyDescent="0.25">
      <c r="A206" s="184"/>
      <c r="B206" s="332"/>
      <c r="C206" s="332"/>
      <c r="D206" s="99"/>
      <c r="E206" s="99"/>
      <c r="F206" s="99"/>
      <c r="G206" s="333"/>
      <c r="H206" s="99"/>
    </row>
    <row r="207" spans="1:8" x14ac:dyDescent="0.25">
      <c r="A207" s="128" t="s">
        <v>1644</v>
      </c>
      <c r="B207" s="551"/>
      <c r="C207" s="551"/>
      <c r="D207" s="548"/>
      <c r="E207" s="548"/>
      <c r="F207" s="548"/>
      <c r="G207" s="123"/>
      <c r="H207" s="548"/>
    </row>
    <row r="208" spans="1:8" x14ac:dyDescent="0.25">
      <c r="B208" s="551"/>
      <c r="C208" s="551"/>
      <c r="D208" s="548"/>
      <c r="E208" s="548"/>
      <c r="F208" s="548"/>
      <c r="G208" s="123"/>
      <c r="H208" s="548"/>
    </row>
    <row r="209" spans="1:8" x14ac:dyDescent="0.25">
      <c r="B209" s="551"/>
      <c r="C209" s="551"/>
      <c r="D209" s="548"/>
      <c r="E209" s="548"/>
      <c r="F209" s="548"/>
      <c r="G209" s="123"/>
      <c r="H209" s="548"/>
    </row>
    <row r="210" spans="1:8" x14ac:dyDescent="0.25">
      <c r="B210" s="551"/>
      <c r="C210" s="551"/>
      <c r="D210" s="548"/>
      <c r="E210" s="548"/>
      <c r="F210" s="548"/>
      <c r="G210" s="123"/>
      <c r="H210" s="548"/>
    </row>
    <row r="211" spans="1:8" x14ac:dyDescent="0.25">
      <c r="B211" s="551"/>
      <c r="C211" s="551"/>
      <c r="D211" s="548"/>
      <c r="E211" s="548"/>
      <c r="F211" s="548"/>
      <c r="G211" s="123"/>
      <c r="H211" s="548"/>
    </row>
    <row r="212" spans="1:8" x14ac:dyDescent="0.25">
      <c r="B212" s="551"/>
      <c r="C212" s="551"/>
      <c r="D212" s="548"/>
      <c r="E212" s="548"/>
      <c r="F212" s="548"/>
      <c r="G212" s="123"/>
      <c r="H212" s="548"/>
    </row>
    <row r="213" spans="1:8" x14ac:dyDescent="0.25">
      <c r="B213" s="551"/>
      <c r="C213" s="551"/>
      <c r="D213" s="548"/>
      <c r="E213" s="548"/>
      <c r="F213" s="548"/>
      <c r="G213" s="123"/>
      <c r="H213" s="548"/>
    </row>
    <row r="214" spans="1:8" x14ac:dyDescent="0.25">
      <c r="B214" s="551"/>
      <c r="C214" s="551"/>
      <c r="D214" s="548"/>
      <c r="E214" s="548"/>
      <c r="F214" s="548"/>
      <c r="G214" s="123"/>
      <c r="H214" s="548"/>
    </row>
    <row r="215" spans="1:8" x14ac:dyDescent="0.25">
      <c r="B215" s="551"/>
      <c r="C215" s="551"/>
      <c r="D215" s="548"/>
      <c r="E215" s="548"/>
      <c r="F215" s="548"/>
      <c r="G215" s="123"/>
      <c r="H215" s="548"/>
    </row>
    <row r="216" spans="1:8" x14ac:dyDescent="0.25">
      <c r="B216" s="551"/>
      <c r="C216" s="551"/>
      <c r="D216" s="548"/>
      <c r="E216" s="548"/>
      <c r="F216" s="548"/>
      <c r="G216" s="123"/>
      <c r="H216" s="548"/>
    </row>
    <row r="217" spans="1:8" x14ac:dyDescent="0.25">
      <c r="B217" s="551"/>
      <c r="C217" s="551"/>
      <c r="D217" s="548"/>
      <c r="E217" s="548"/>
      <c r="F217" s="548"/>
      <c r="G217" s="123"/>
      <c r="H217" s="548"/>
    </row>
    <row r="218" spans="1:8" x14ac:dyDescent="0.25">
      <c r="B218" s="551"/>
      <c r="C218" s="551"/>
      <c r="D218" s="548"/>
      <c r="E218" s="548"/>
      <c r="F218" s="548"/>
      <c r="G218" s="123"/>
      <c r="H218" s="548"/>
    </row>
    <row r="219" spans="1:8" x14ac:dyDescent="0.25">
      <c r="B219" s="551"/>
      <c r="C219" s="551"/>
      <c r="D219" s="548"/>
      <c r="E219" s="548"/>
      <c r="F219" s="548"/>
      <c r="G219" s="123"/>
      <c r="H219" s="548"/>
    </row>
    <row r="220" spans="1:8" x14ac:dyDescent="0.25">
      <c r="B220" s="551"/>
      <c r="C220" s="551"/>
      <c r="D220" s="548"/>
      <c r="E220" s="548"/>
      <c r="F220" s="548"/>
      <c r="G220" s="123"/>
      <c r="H220" s="548"/>
    </row>
    <row r="221" spans="1:8" x14ac:dyDescent="0.25">
      <c r="A221" s="184"/>
      <c r="B221" s="332"/>
      <c r="C221" s="332"/>
      <c r="D221" s="99"/>
      <c r="E221" s="99"/>
      <c r="F221" s="99"/>
      <c r="G221" s="333"/>
      <c r="H221" s="99"/>
    </row>
    <row r="222" spans="1:8" x14ac:dyDescent="0.25">
      <c r="A222" s="128" t="s">
        <v>22</v>
      </c>
      <c r="B222" s="126"/>
      <c r="C222" s="126"/>
      <c r="D222" s="1308"/>
      <c r="E222" s="1308"/>
      <c r="F222" s="1308"/>
      <c r="G222" s="25"/>
      <c r="H222" s="1311"/>
    </row>
    <row r="223" spans="1:8" x14ac:dyDescent="0.25">
      <c r="B223" s="126"/>
      <c r="C223" s="126"/>
      <c r="D223" s="1308"/>
      <c r="E223" s="1311"/>
      <c r="F223" s="1308"/>
      <c r="G223" s="25"/>
      <c r="H223" s="1311"/>
    </row>
    <row r="224" spans="1:8" x14ac:dyDescent="0.25">
      <c r="A224" s="184"/>
      <c r="B224" s="332"/>
      <c r="C224" s="332"/>
      <c r="D224" s="99"/>
      <c r="E224" s="99"/>
      <c r="F224" s="99"/>
      <c r="G224" s="333"/>
      <c r="H224" s="99"/>
    </row>
    <row r="225" spans="1:8" x14ac:dyDescent="0.25">
      <c r="A225" s="128" t="s">
        <v>1289</v>
      </c>
      <c r="B225" s="122"/>
      <c r="C225" s="122"/>
      <c r="D225" s="1309"/>
      <c r="E225" s="1309"/>
      <c r="F225" s="1309"/>
      <c r="G225" s="123"/>
      <c r="H225" s="1311"/>
    </row>
    <row r="226" spans="1:8" x14ac:dyDescent="0.25">
      <c r="A226" s="184"/>
      <c r="B226" s="332"/>
      <c r="C226" s="332"/>
      <c r="D226" s="99"/>
      <c r="E226" s="99"/>
      <c r="F226" s="99"/>
      <c r="G226" s="333"/>
      <c r="H226" s="99"/>
    </row>
    <row r="227" spans="1:8" x14ac:dyDescent="0.25">
      <c r="A227" s="128" t="s">
        <v>955</v>
      </c>
      <c r="B227" s="95"/>
      <c r="C227" s="95"/>
      <c r="D227" s="1311"/>
      <c r="E227" s="1311"/>
      <c r="F227" s="1308"/>
      <c r="G227" s="25"/>
      <c r="H227" s="1311"/>
    </row>
    <row r="228" spans="1:8" x14ac:dyDescent="0.25">
      <c r="B228" s="95"/>
      <c r="C228" s="95"/>
      <c r="D228" s="175"/>
      <c r="E228" s="1311"/>
      <c r="F228" s="1308"/>
      <c r="G228" s="25"/>
      <c r="H228" s="1311"/>
    </row>
    <row r="229" spans="1:8" x14ac:dyDescent="0.25">
      <c r="B229" s="126"/>
      <c r="C229" s="126"/>
      <c r="D229" s="1311"/>
      <c r="E229" s="1311"/>
      <c r="F229" s="176"/>
      <c r="G229" s="25"/>
      <c r="H229" s="1311"/>
    </row>
    <row r="230" spans="1:8" x14ac:dyDescent="0.25">
      <c r="B230" s="126"/>
      <c r="C230" s="126"/>
      <c r="D230" s="1311"/>
      <c r="E230" s="1311"/>
      <c r="F230" s="1308"/>
      <c r="G230" s="25"/>
      <c r="H230" s="1311"/>
    </row>
    <row r="231" spans="1:8" x14ac:dyDescent="0.25">
      <c r="B231" s="126"/>
      <c r="C231" s="126"/>
      <c r="D231" s="1311"/>
      <c r="E231" s="1311"/>
      <c r="F231" s="1308"/>
      <c r="G231" s="25"/>
      <c r="H231" s="1311"/>
    </row>
    <row r="232" spans="1:8" x14ac:dyDescent="0.25">
      <c r="B232" s="126"/>
      <c r="C232" s="126"/>
      <c r="D232" s="1311"/>
      <c r="E232" s="1311"/>
      <c r="F232" s="1308"/>
      <c r="G232" s="25"/>
      <c r="H232" s="1311"/>
    </row>
    <row r="233" spans="1:8" x14ac:dyDescent="0.25">
      <c r="B233" s="126"/>
      <c r="C233" s="126"/>
      <c r="D233" s="1311"/>
      <c r="E233" s="1311"/>
      <c r="F233" s="1308"/>
      <c r="G233" s="25"/>
      <c r="H233" s="1311"/>
    </row>
    <row r="234" spans="1:8" x14ac:dyDescent="0.25">
      <c r="B234" s="126"/>
      <c r="C234" s="126"/>
      <c r="D234" s="1311"/>
      <c r="E234" s="1311"/>
      <c r="F234" s="1308"/>
      <c r="G234" s="25"/>
      <c r="H234" s="1311"/>
    </row>
    <row r="235" spans="1:8" x14ac:dyDescent="0.25">
      <c r="B235" s="126"/>
      <c r="C235" s="126"/>
      <c r="D235" s="1311"/>
      <c r="E235" s="1311"/>
      <c r="F235" s="1308"/>
      <c r="G235" s="25"/>
      <c r="H235" s="1311"/>
    </row>
    <row r="236" spans="1:8" x14ac:dyDescent="0.25">
      <c r="A236" s="184"/>
      <c r="B236" s="332"/>
      <c r="C236" s="332"/>
      <c r="D236" s="99"/>
      <c r="E236" s="99"/>
      <c r="F236" s="99"/>
      <c r="G236" s="333"/>
      <c r="H236" s="99"/>
    </row>
    <row r="237" spans="1:8" x14ac:dyDescent="0.25">
      <c r="A237" s="128" t="s">
        <v>190</v>
      </c>
      <c r="B237" s="122"/>
      <c r="C237" s="122"/>
      <c r="D237" s="1309"/>
      <c r="E237" s="1309"/>
      <c r="F237" s="1309"/>
      <c r="G237" s="123"/>
      <c r="H237" s="1309"/>
    </row>
    <row r="239" spans="1:8" x14ac:dyDescent="0.25">
      <c r="B239" s="989"/>
      <c r="C239" s="989"/>
      <c r="D239" s="950"/>
      <c r="E239" s="950"/>
      <c r="F239" s="950"/>
      <c r="G239" s="1041"/>
      <c r="H239" s="950"/>
    </row>
    <row r="240" spans="1:8" x14ac:dyDescent="0.25">
      <c r="B240" s="989"/>
      <c r="C240" s="989"/>
      <c r="D240" s="950"/>
      <c r="E240" s="950"/>
      <c r="F240" s="950"/>
      <c r="G240" s="1041"/>
      <c r="H240" s="950"/>
    </row>
    <row r="241" spans="2:8" x14ac:dyDescent="0.25">
      <c r="B241" s="989"/>
      <c r="C241" s="989"/>
      <c r="D241" s="950"/>
      <c r="E241" s="950"/>
      <c r="F241" s="950"/>
      <c r="G241" s="1041"/>
      <c r="H241" s="950"/>
    </row>
    <row r="242" spans="2:8" x14ac:dyDescent="0.25">
      <c r="B242" s="989"/>
      <c r="C242" s="989"/>
      <c r="D242" s="950"/>
      <c r="E242" s="950"/>
      <c r="F242" s="950"/>
      <c r="G242" s="1041"/>
      <c r="H242" s="950"/>
    </row>
    <row r="243" spans="2:8" x14ac:dyDescent="0.25">
      <c r="B243" s="989"/>
      <c r="C243" s="989"/>
      <c r="D243" s="950"/>
      <c r="E243" s="950"/>
      <c r="F243" s="950"/>
      <c r="G243" s="1041"/>
      <c r="H243" s="950"/>
    </row>
    <row r="244" spans="2:8" x14ac:dyDescent="0.25">
      <c r="B244" s="989"/>
      <c r="C244" s="989"/>
      <c r="D244" s="950"/>
      <c r="E244" s="950"/>
      <c r="F244" s="950"/>
      <c r="G244" s="1041"/>
      <c r="H244" s="950"/>
    </row>
    <row r="245" spans="2:8" x14ac:dyDescent="0.25">
      <c r="B245" s="939"/>
      <c r="C245" s="939"/>
      <c r="D245" s="950"/>
      <c r="E245" s="950"/>
      <c r="F245" s="950"/>
      <c r="G245" s="1041"/>
      <c r="H245" s="950"/>
    </row>
    <row r="246" spans="2:8" x14ac:dyDescent="0.25">
      <c r="B246" s="939"/>
      <c r="C246" s="939"/>
      <c r="D246" s="950"/>
      <c r="E246" s="950"/>
      <c r="F246" s="950"/>
      <c r="G246" s="1041"/>
      <c r="H246" s="950"/>
    </row>
    <row r="247" spans="2:8" x14ac:dyDescent="0.25">
      <c r="B247" s="922"/>
      <c r="C247" s="922"/>
      <c r="D247" s="935"/>
      <c r="E247" s="935"/>
      <c r="F247" s="935"/>
      <c r="G247" s="965"/>
      <c r="H247" s="935"/>
    </row>
    <row r="248" spans="2:8" x14ac:dyDescent="0.25">
      <c r="B248" s="989"/>
      <c r="C248" s="989"/>
      <c r="D248" s="950"/>
      <c r="E248" s="950"/>
      <c r="F248" s="950"/>
      <c r="G248" s="1041"/>
      <c r="H248" s="950"/>
    </row>
    <row r="249" spans="2:8" x14ac:dyDescent="0.25">
      <c r="B249" s="989"/>
      <c r="C249" s="989"/>
      <c r="D249" s="950"/>
      <c r="E249" s="950"/>
      <c r="F249" s="950"/>
      <c r="G249" s="1041"/>
      <c r="H249" s="950"/>
    </row>
    <row r="250" spans="2:8" x14ac:dyDescent="0.25">
      <c r="B250" s="122"/>
      <c r="C250" s="122"/>
      <c r="D250" s="1309"/>
      <c r="E250" s="1309"/>
      <c r="F250" s="1309"/>
      <c r="G250" s="123"/>
      <c r="H250" s="1309"/>
    </row>
    <row r="251" spans="2:8" x14ac:dyDescent="0.25">
      <c r="B251" s="122"/>
      <c r="C251" s="122"/>
      <c r="D251" s="1309"/>
      <c r="E251" s="1309"/>
      <c r="F251" s="1309"/>
      <c r="G251" s="123"/>
      <c r="H251" s="1309"/>
    </row>
    <row r="252" spans="2:8" x14ac:dyDescent="0.25">
      <c r="B252" s="122"/>
      <c r="C252" s="122"/>
      <c r="D252" s="1309"/>
      <c r="E252" s="1309"/>
      <c r="F252" s="1309"/>
      <c r="G252" s="123"/>
      <c r="H252" s="1309"/>
    </row>
    <row r="253" spans="2:8" x14ac:dyDescent="0.25">
      <c r="B253" s="122"/>
      <c r="C253" s="122"/>
      <c r="D253" s="1309"/>
      <c r="E253" s="1309"/>
      <c r="F253" s="1309"/>
      <c r="G253" s="123"/>
      <c r="H253" s="1309"/>
    </row>
    <row r="254" spans="2:8" x14ac:dyDescent="0.25">
      <c r="B254" s="122"/>
      <c r="C254" s="122"/>
      <c r="D254" s="1309"/>
      <c r="E254" s="1309"/>
      <c r="F254" s="1309"/>
      <c r="G254" s="123"/>
      <c r="H254" s="1309"/>
    </row>
    <row r="255" spans="2:8" x14ac:dyDescent="0.25">
      <c r="B255" s="122"/>
      <c r="C255" s="122"/>
      <c r="D255" s="1309"/>
      <c r="E255" s="1309"/>
      <c r="F255" s="1309"/>
      <c r="G255" s="123"/>
      <c r="H255" s="1309"/>
    </row>
    <row r="256" spans="2:8" x14ac:dyDescent="0.25">
      <c r="B256" s="551"/>
      <c r="C256" s="551"/>
      <c r="D256" s="548"/>
      <c r="E256" s="548"/>
      <c r="F256" s="548"/>
      <c r="G256" s="123"/>
      <c r="H256" s="548"/>
    </row>
    <row r="257" spans="1:8" x14ac:dyDescent="0.25">
      <c r="B257" s="551"/>
      <c r="C257" s="551"/>
      <c r="D257" s="548"/>
      <c r="E257" s="548"/>
      <c r="F257" s="548"/>
      <c r="G257" s="123"/>
      <c r="H257" s="548"/>
    </row>
    <row r="258" spans="1:8" x14ac:dyDescent="0.25">
      <c r="B258" s="551"/>
      <c r="C258" s="551"/>
      <c r="D258" s="548"/>
      <c r="E258" s="548"/>
      <c r="F258" s="548"/>
      <c r="G258" s="123"/>
      <c r="H258" s="548"/>
    </row>
    <row r="259" spans="1:8" x14ac:dyDescent="0.25">
      <c r="A259" s="184"/>
      <c r="B259" s="332"/>
      <c r="C259" s="332"/>
      <c r="D259" s="99"/>
      <c r="E259" s="99"/>
      <c r="F259" s="99"/>
      <c r="G259" s="333"/>
      <c r="H259" s="99"/>
    </row>
    <row r="260" spans="1:8" x14ac:dyDescent="0.25">
      <c r="A260" s="128" t="s">
        <v>198</v>
      </c>
      <c r="B260" s="122"/>
      <c r="C260" s="122"/>
      <c r="D260" s="1308"/>
      <c r="E260" s="1308"/>
      <c r="F260" s="1308"/>
      <c r="G260" s="123"/>
      <c r="H260" s="1311"/>
    </row>
    <row r="261" spans="1:8" x14ac:dyDescent="0.25">
      <c r="B261" s="628"/>
      <c r="C261" s="628"/>
      <c r="D261" s="371"/>
      <c r="E261" s="371"/>
      <c r="F261" s="371"/>
      <c r="G261" s="642"/>
      <c r="H261" s="376"/>
    </row>
    <row r="262" spans="1:8" x14ac:dyDescent="0.25">
      <c r="B262" s="911"/>
      <c r="C262" s="911"/>
      <c r="D262" s="935"/>
      <c r="E262" s="935"/>
      <c r="F262" s="935"/>
      <c r="G262" s="1015"/>
      <c r="H262" s="935"/>
    </row>
    <row r="263" spans="1:8" x14ac:dyDescent="0.25">
      <c r="B263" s="911"/>
      <c r="C263" s="911"/>
      <c r="D263" s="547"/>
      <c r="E263" s="572"/>
      <c r="F263" s="547"/>
      <c r="G263" s="942"/>
      <c r="H263" s="572"/>
    </row>
    <row r="264" spans="1:8" x14ac:dyDescent="0.25">
      <c r="B264" s="911"/>
      <c r="C264" s="911"/>
      <c r="D264" s="547"/>
      <c r="E264" s="572"/>
      <c r="F264" s="547"/>
      <c r="G264" s="942"/>
      <c r="H264" s="572"/>
    </row>
    <row r="265" spans="1:8" x14ac:dyDescent="0.25">
      <c r="B265" s="122"/>
      <c r="C265" s="122"/>
      <c r="D265" s="1308"/>
      <c r="E265" s="1311"/>
      <c r="F265" s="1308"/>
      <c r="G265" s="123"/>
      <c r="H265" s="1311"/>
    </row>
    <row r="266" spans="1:8" x14ac:dyDescent="0.25">
      <c r="B266" s="122"/>
      <c r="C266" s="122"/>
      <c r="D266" s="1308"/>
      <c r="E266" s="1308"/>
      <c r="F266" s="1308"/>
      <c r="G266" s="123"/>
      <c r="H266" s="1311"/>
    </row>
    <row r="267" spans="1:8" x14ac:dyDescent="0.25">
      <c r="B267" s="122"/>
      <c r="C267" s="122"/>
      <c r="D267" s="1311"/>
      <c r="E267" s="1308"/>
      <c r="F267" s="1308"/>
      <c r="G267" s="123"/>
      <c r="H267" s="1311"/>
    </row>
    <row r="268" spans="1:8" x14ac:dyDescent="0.25">
      <c r="B268" s="122"/>
      <c r="C268" s="122"/>
      <c r="D268" s="1308"/>
      <c r="E268" s="1308"/>
      <c r="F268" s="1308"/>
      <c r="G268" s="123"/>
      <c r="H268" s="1311"/>
    </row>
    <row r="269" spans="1:8" x14ac:dyDescent="0.25">
      <c r="B269" s="122"/>
      <c r="C269" s="122"/>
      <c r="D269" s="1308"/>
      <c r="E269" s="1308"/>
      <c r="F269" s="1308"/>
      <c r="G269" s="123"/>
      <c r="H269" s="1311"/>
    </row>
    <row r="270" spans="1:8" x14ac:dyDescent="0.25">
      <c r="B270" s="122"/>
      <c r="C270" s="122"/>
      <c r="D270" s="1308"/>
      <c r="E270" s="1308"/>
      <c r="F270" s="1308"/>
      <c r="G270" s="123"/>
      <c r="H270" s="1311"/>
    </row>
  </sheetData>
  <mergeCells count="4">
    <mergeCell ref="A2:H2"/>
    <mergeCell ref="A3:H3"/>
    <mergeCell ref="A4:H4"/>
    <mergeCell ref="B7:C7"/>
  </mergeCell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1D990-49B6-4A40-BF60-727922E591A0}">
  <dimension ref="A1:J270"/>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16618</v>
      </c>
      <c r="B4" s="1352"/>
      <c r="C4" s="1352"/>
      <c r="D4" s="1352"/>
      <c r="E4" s="1352"/>
      <c r="F4" s="1352"/>
      <c r="G4" s="1352"/>
      <c r="H4" s="1352"/>
    </row>
    <row r="5" spans="1:8" s="475" customFormat="1" x14ac:dyDescent="0.25">
      <c r="B5" s="1306"/>
      <c r="C5" s="1306"/>
      <c r="D5" s="253"/>
      <c r="E5" s="253"/>
      <c r="F5" s="253"/>
      <c r="G5" s="557"/>
      <c r="H5" s="253"/>
    </row>
    <row r="6" spans="1:8" s="475" customFormat="1" x14ac:dyDescent="0.25">
      <c r="A6" s="1305"/>
      <c r="B6" s="1306"/>
      <c r="C6" s="1306"/>
      <c r="D6" s="253"/>
      <c r="E6" s="253"/>
      <c r="F6" s="253"/>
      <c r="G6" s="557"/>
      <c r="H6" s="253"/>
    </row>
    <row r="7" spans="1:8" s="475" customFormat="1" x14ac:dyDescent="0.25">
      <c r="A7" s="1305" t="s">
        <v>2</v>
      </c>
      <c r="B7" s="1350" t="s">
        <v>3</v>
      </c>
      <c r="C7" s="1350"/>
      <c r="D7" s="253" t="s">
        <v>4</v>
      </c>
      <c r="E7" s="253" t="s">
        <v>5</v>
      </c>
      <c r="F7" s="253" t="s">
        <v>6</v>
      </c>
      <c r="G7" s="557" t="s">
        <v>7</v>
      </c>
      <c r="H7" s="253" t="s">
        <v>8</v>
      </c>
    </row>
    <row r="8" spans="1:8" s="475" customFormat="1" x14ac:dyDescent="0.25">
      <c r="A8" s="1305"/>
      <c r="B8" s="1306" t="s">
        <v>9</v>
      </c>
      <c r="C8" s="1306"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308"/>
      <c r="F10" s="1308"/>
      <c r="G10" s="123"/>
      <c r="H10" s="1311"/>
    </row>
    <row r="11" spans="1:8" x14ac:dyDescent="0.25">
      <c r="B11" s="122"/>
      <c r="C11" s="122"/>
      <c r="D11" s="341"/>
      <c r="E11" s="1308"/>
      <c r="F11" s="1308"/>
      <c r="G11" s="123"/>
      <c r="H11" s="1311"/>
    </row>
    <row r="12" spans="1:8" x14ac:dyDescent="0.25">
      <c r="B12" s="122"/>
      <c r="C12" s="122"/>
      <c r="D12" s="341"/>
      <c r="E12" s="1308"/>
      <c r="F12" s="1308"/>
      <c r="G12" s="123"/>
      <c r="H12" s="1311"/>
    </row>
    <row r="13" spans="1:8" x14ac:dyDescent="0.25">
      <c r="A13" s="184"/>
      <c r="B13" s="332"/>
      <c r="C13" s="332"/>
      <c r="D13" s="99"/>
      <c r="E13" s="99"/>
      <c r="F13" s="99"/>
      <c r="G13" s="333"/>
      <c r="H13" s="99"/>
    </row>
    <row r="14" spans="1:8" x14ac:dyDescent="0.25">
      <c r="A14" s="128" t="s">
        <v>9166</v>
      </c>
      <c r="B14" s="122"/>
      <c r="C14" s="122"/>
      <c r="D14" s="341"/>
      <c r="E14" s="1308"/>
      <c r="F14" s="1308"/>
      <c r="G14" s="123"/>
      <c r="H14" s="1311"/>
    </row>
    <row r="15" spans="1:8" x14ac:dyDescent="0.25">
      <c r="B15" s="122"/>
      <c r="C15" s="122"/>
      <c r="D15" s="341"/>
      <c r="E15" s="1308"/>
      <c r="F15" s="1308"/>
      <c r="G15" s="123"/>
      <c r="H15" s="1311"/>
    </row>
    <row r="16" spans="1:8" x14ac:dyDescent="0.25">
      <c r="B16" s="122"/>
      <c r="C16" s="122"/>
      <c r="D16" s="341"/>
      <c r="E16" s="1308"/>
      <c r="F16" s="1308"/>
      <c r="G16" s="123"/>
      <c r="H16" s="1311"/>
    </row>
    <row r="17" spans="1:8" x14ac:dyDescent="0.25">
      <c r="B17" s="122"/>
      <c r="C17" s="122"/>
      <c r="D17" s="341"/>
      <c r="E17" s="1308"/>
      <c r="F17" s="1308"/>
      <c r="G17" s="123"/>
      <c r="H17" s="1311"/>
    </row>
    <row r="18" spans="1:8" x14ac:dyDescent="0.25">
      <c r="A18" s="184"/>
      <c r="B18" s="332"/>
      <c r="C18" s="332"/>
      <c r="D18" s="99"/>
      <c r="E18" s="99"/>
      <c r="F18" s="99"/>
      <c r="G18" s="333"/>
      <c r="H18" s="99"/>
    </row>
    <row r="19" spans="1:8" x14ac:dyDescent="0.25">
      <c r="A19" s="128" t="s">
        <v>24</v>
      </c>
      <c r="B19" s="115"/>
      <c r="C19" s="115"/>
      <c r="D19" s="1312"/>
      <c r="E19" s="544"/>
      <c r="F19" s="1312"/>
      <c r="G19" s="113"/>
      <c r="H19" s="1312"/>
    </row>
    <row r="20" spans="1:8" x14ac:dyDescent="0.25">
      <c r="B20" s="115"/>
      <c r="C20" s="115"/>
      <c r="D20" s="1312"/>
      <c r="E20" s="544"/>
      <c r="F20" s="1312"/>
      <c r="G20" s="113"/>
      <c r="H20" s="545"/>
    </row>
    <row r="21" spans="1:8" x14ac:dyDescent="0.25">
      <c r="B21" s="115"/>
      <c r="C21" s="115"/>
      <c r="D21" s="1312"/>
      <c r="E21" s="544"/>
      <c r="F21" s="1312"/>
      <c r="G21" s="113"/>
      <c r="H21" s="1312"/>
    </row>
    <row r="22" spans="1:8" x14ac:dyDescent="0.25">
      <c r="B22" s="115"/>
      <c r="C22" s="115"/>
      <c r="D22" s="1312"/>
      <c r="E22" s="544"/>
      <c r="F22" s="1312"/>
      <c r="G22" s="113"/>
      <c r="H22" s="1312"/>
    </row>
    <row r="23" spans="1:8" x14ac:dyDescent="0.25">
      <c r="B23" s="115"/>
      <c r="C23" s="115"/>
      <c r="D23" s="1312"/>
      <c r="E23" s="544"/>
      <c r="F23" s="1312"/>
      <c r="G23" s="113"/>
      <c r="H23" s="1312"/>
    </row>
    <row r="24" spans="1:8" x14ac:dyDescent="0.25">
      <c r="B24" s="115"/>
      <c r="C24" s="115"/>
      <c r="D24" s="1312"/>
      <c r="E24" s="544"/>
      <c r="F24" s="1312"/>
      <c r="G24" s="113"/>
      <c r="H24" s="544"/>
    </row>
    <row r="25" spans="1:8" x14ac:dyDescent="0.25">
      <c r="B25" s="115"/>
      <c r="C25" s="115"/>
      <c r="D25" s="1312"/>
      <c r="E25" s="544"/>
      <c r="F25" s="1312"/>
      <c r="G25" s="113"/>
      <c r="H25" s="544"/>
    </row>
    <row r="26" spans="1:8" x14ac:dyDescent="0.25">
      <c r="B26" s="115"/>
      <c r="C26" s="115"/>
      <c r="D26" s="1312"/>
      <c r="E26" s="544"/>
      <c r="F26" s="1312"/>
      <c r="G26" s="113"/>
      <c r="H26" s="1312"/>
    </row>
    <row r="27" spans="1:8" x14ac:dyDescent="0.25">
      <c r="B27" s="115"/>
      <c r="C27" s="115"/>
      <c r="D27" s="1312"/>
      <c r="E27" s="544"/>
      <c r="F27" s="1312"/>
      <c r="G27" s="113"/>
      <c r="H27" s="1312"/>
    </row>
    <row r="28" spans="1:8" x14ac:dyDescent="0.25">
      <c r="B28" s="115"/>
      <c r="C28" s="115"/>
      <c r="D28" s="1312"/>
      <c r="E28" s="544"/>
      <c r="F28" s="1312"/>
      <c r="G28" s="113"/>
      <c r="H28" s="544"/>
    </row>
    <row r="29" spans="1:8" x14ac:dyDescent="0.25">
      <c r="B29" s="115"/>
      <c r="C29" s="115"/>
      <c r="D29" s="1312"/>
      <c r="E29" s="544"/>
      <c r="F29" s="1312"/>
      <c r="G29" s="113"/>
      <c r="H29" s="1312"/>
    </row>
    <row r="30" spans="1:8" x14ac:dyDescent="0.25">
      <c r="B30" s="115"/>
      <c r="C30" s="115"/>
      <c r="D30" s="1312"/>
      <c r="E30" s="544"/>
      <c r="F30" s="1312"/>
      <c r="G30" s="113"/>
      <c r="H30" s="1312"/>
    </row>
    <row r="31" spans="1:8" x14ac:dyDescent="0.25">
      <c r="B31" s="115"/>
      <c r="C31" s="115"/>
      <c r="D31" s="1312"/>
      <c r="E31" s="544"/>
      <c r="F31" s="1312"/>
      <c r="G31" s="113"/>
      <c r="H31" s="1312"/>
    </row>
    <row r="32" spans="1:8" x14ac:dyDescent="0.25">
      <c r="B32" s="115"/>
      <c r="C32" s="115"/>
      <c r="D32" s="1312"/>
      <c r="E32" s="544"/>
      <c r="F32" s="1312"/>
      <c r="G32" s="113"/>
      <c r="H32" s="1312"/>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308"/>
      <c r="E39" s="1311"/>
      <c r="F39" s="1308"/>
      <c r="G39" s="123"/>
      <c r="H39" s="1311"/>
    </row>
    <row r="40" spans="1:8" x14ac:dyDescent="0.25">
      <c r="B40" s="911"/>
      <c r="C40" s="911"/>
      <c r="D40" s="914"/>
      <c r="E40" s="238"/>
      <c r="F40" s="914"/>
      <c r="G40" s="910"/>
      <c r="H40" s="238"/>
    </row>
    <row r="41" spans="1:8" x14ac:dyDescent="0.25">
      <c r="B41" s="122"/>
      <c r="C41" s="122"/>
      <c r="D41" s="1308"/>
      <c r="E41" s="1311"/>
      <c r="F41" s="1308"/>
      <c r="G41" s="123"/>
      <c r="H41" s="1311"/>
    </row>
    <row r="42" spans="1:8" x14ac:dyDescent="0.25">
      <c r="B42" s="122"/>
      <c r="C42" s="122"/>
      <c r="D42" s="1309"/>
      <c r="E42" s="1312"/>
      <c r="F42" s="1309"/>
      <c r="G42" s="123"/>
      <c r="H42" s="1312"/>
    </row>
    <row r="43" spans="1:8" x14ac:dyDescent="0.25">
      <c r="B43" s="122"/>
      <c r="C43" s="122"/>
      <c r="D43" s="1309"/>
      <c r="E43" s="1312"/>
      <c r="F43" s="1309"/>
      <c r="G43" s="123"/>
      <c r="H43" s="1312"/>
    </row>
    <row r="44" spans="1:8" x14ac:dyDescent="0.25">
      <c r="B44" s="122"/>
      <c r="C44" s="122"/>
      <c r="D44" s="1309"/>
      <c r="E44" s="1312"/>
      <c r="F44" s="1309"/>
      <c r="G44" s="123"/>
      <c r="H44" s="1312"/>
    </row>
    <row r="45" spans="1:8" x14ac:dyDescent="0.25">
      <c r="B45" s="122"/>
      <c r="C45" s="122"/>
      <c r="D45" s="1309"/>
      <c r="E45" s="1312"/>
      <c r="F45" s="1309"/>
      <c r="G45" s="123"/>
      <c r="H45" s="1312"/>
    </row>
    <row r="46" spans="1:8" x14ac:dyDescent="0.25">
      <c r="B46" s="122"/>
      <c r="C46" s="122"/>
      <c r="D46" s="1309"/>
      <c r="E46" s="1312"/>
      <c r="F46" s="1309"/>
      <c r="G46" s="123"/>
      <c r="H46" s="1312"/>
    </row>
    <row r="47" spans="1:8" x14ac:dyDescent="0.25">
      <c r="B47" s="122"/>
      <c r="C47" s="122"/>
      <c r="D47" s="1309"/>
      <c r="E47" s="1312"/>
      <c r="F47" s="1309"/>
      <c r="G47" s="123"/>
      <c r="H47" s="1312"/>
    </row>
    <row r="48" spans="1:8" x14ac:dyDescent="0.25">
      <c r="B48" s="122"/>
      <c r="C48" s="122"/>
      <c r="D48" s="1309"/>
      <c r="E48" s="1312"/>
      <c r="F48" s="1309"/>
      <c r="G48" s="123"/>
      <c r="H48" s="1312"/>
    </row>
    <row r="49" spans="2:8" x14ac:dyDescent="0.25">
      <c r="B49" s="122"/>
      <c r="C49" s="122"/>
      <c r="D49" s="1308"/>
      <c r="E49" s="1311"/>
      <c r="F49" s="1308"/>
      <c r="G49" s="123"/>
      <c r="H49" s="1311"/>
    </row>
    <row r="50" spans="2:8" x14ac:dyDescent="0.25">
      <c r="B50" s="122"/>
      <c r="C50" s="122"/>
      <c r="D50" s="1308"/>
      <c r="E50" s="1311"/>
      <c r="F50" s="1311"/>
      <c r="G50" s="123"/>
      <c r="H50" s="1311"/>
    </row>
    <row r="51" spans="2:8" x14ac:dyDescent="0.25">
      <c r="B51" s="122"/>
      <c r="C51" s="122"/>
      <c r="D51" s="1308"/>
      <c r="E51" s="1311"/>
      <c r="F51" s="1311"/>
      <c r="G51" s="123"/>
      <c r="H51" s="1311"/>
    </row>
    <row r="52" spans="2:8" x14ac:dyDescent="0.25">
      <c r="B52" s="122"/>
      <c r="C52" s="122"/>
      <c r="D52" s="85"/>
      <c r="E52" s="164"/>
      <c r="F52" s="85"/>
      <c r="G52" s="123"/>
      <c r="H52" s="164"/>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308"/>
      <c r="E55" s="1311"/>
      <c r="F55" s="1308"/>
      <c r="G55" s="123"/>
      <c r="H55" s="1311"/>
    </row>
    <row r="56" spans="2:8" x14ac:dyDescent="0.25">
      <c r="B56" s="122"/>
      <c r="C56" s="122"/>
      <c r="D56" s="1308"/>
      <c r="E56" s="1311"/>
      <c r="F56" s="1308"/>
      <c r="G56" s="123"/>
      <c r="H56" s="1311"/>
    </row>
    <row r="57" spans="2:8" x14ac:dyDescent="0.25">
      <c r="B57" s="122"/>
      <c r="C57" s="122"/>
      <c r="D57" s="1308"/>
      <c r="E57" s="1311"/>
      <c r="F57" s="1308"/>
      <c r="G57" s="123"/>
      <c r="H57" s="1311"/>
    </row>
    <row r="58" spans="2:8" x14ac:dyDescent="0.25">
      <c r="B58" s="122"/>
      <c r="C58" s="122"/>
      <c r="D58" s="1308"/>
      <c r="E58" s="1311"/>
      <c r="F58" s="1308"/>
      <c r="G58" s="123"/>
      <c r="H58" s="1311"/>
    </row>
    <row r="59" spans="2:8" x14ac:dyDescent="0.25">
      <c r="B59" s="122"/>
      <c r="C59" s="122"/>
      <c r="D59" s="1308"/>
      <c r="E59" s="1311"/>
      <c r="F59" s="1308"/>
      <c r="G59" s="123"/>
      <c r="H59" s="1311"/>
    </row>
    <row r="60" spans="2:8" x14ac:dyDescent="0.25">
      <c r="B60" s="122"/>
      <c r="C60" s="122"/>
      <c r="D60" s="1308"/>
      <c r="E60" s="1311"/>
      <c r="F60" s="1308"/>
      <c r="G60" s="123"/>
      <c r="H60" s="1311"/>
    </row>
    <row r="61" spans="2:8" x14ac:dyDescent="0.25">
      <c r="B61" s="122"/>
      <c r="C61" s="122"/>
      <c r="D61" s="1308"/>
      <c r="E61" s="1311"/>
      <c r="F61" s="1308"/>
      <c r="G61" s="123"/>
      <c r="H61" s="1311"/>
    </row>
    <row r="62" spans="2:8" x14ac:dyDescent="0.25">
      <c r="B62" s="122"/>
      <c r="C62" s="122"/>
      <c r="D62" s="1308"/>
      <c r="E62" s="1311"/>
      <c r="F62" s="1308"/>
      <c r="G62" s="123"/>
      <c r="H62" s="1311"/>
    </row>
    <row r="63" spans="2:8" x14ac:dyDescent="0.25">
      <c r="B63" s="122"/>
      <c r="C63" s="122"/>
      <c r="D63" s="1308"/>
      <c r="E63" s="1311"/>
      <c r="F63" s="1308"/>
      <c r="G63" s="123"/>
      <c r="H63" s="1311"/>
    </row>
    <row r="64" spans="2:8" x14ac:dyDescent="0.25">
      <c r="B64" s="122"/>
      <c r="C64" s="122"/>
      <c r="D64" s="1309"/>
      <c r="E64" s="1312"/>
      <c r="F64" s="1309"/>
      <c r="G64" s="123"/>
      <c r="H64" s="1312"/>
    </row>
    <row r="65" spans="1:8" x14ac:dyDescent="0.25">
      <c r="B65" s="122"/>
      <c r="C65" s="122"/>
      <c r="D65" s="1309"/>
      <c r="E65" s="1312"/>
      <c r="F65" s="1309"/>
      <c r="G65" s="123"/>
      <c r="H65" s="1312"/>
    </row>
    <row r="66" spans="1:8" x14ac:dyDescent="0.25">
      <c r="B66" s="122"/>
      <c r="C66" s="122"/>
      <c r="D66" s="1309"/>
      <c r="E66" s="1312"/>
      <c r="F66" s="1309"/>
      <c r="G66" s="123"/>
      <c r="H66" s="1312"/>
    </row>
    <row r="67" spans="1:8" x14ac:dyDescent="0.25">
      <c r="B67" s="122"/>
      <c r="C67" s="122"/>
      <c r="D67" s="1309"/>
      <c r="E67" s="1312"/>
      <c r="F67" s="1309"/>
      <c r="G67" s="123"/>
      <c r="H67" s="1312"/>
    </row>
    <row r="68" spans="1:8" x14ac:dyDescent="0.25">
      <c r="B68" s="122"/>
      <c r="C68" s="122"/>
      <c r="D68" s="1309"/>
      <c r="E68" s="1312"/>
      <c r="F68" s="1309"/>
      <c r="G68" s="123"/>
      <c r="H68" s="1312"/>
    </row>
    <row r="69" spans="1:8" x14ac:dyDescent="0.25">
      <c r="B69" s="122"/>
      <c r="C69" s="122"/>
      <c r="D69" s="1309"/>
      <c r="E69" s="1312"/>
      <c r="F69" s="1309"/>
      <c r="G69" s="123"/>
      <c r="H69" s="1312"/>
    </row>
    <row r="70" spans="1:8" x14ac:dyDescent="0.25">
      <c r="A70" s="184"/>
      <c r="B70" s="332"/>
      <c r="C70" s="332"/>
      <c r="D70" s="99"/>
      <c r="E70" s="99"/>
      <c r="F70" s="99"/>
      <c r="G70" s="333"/>
      <c r="H70" s="99"/>
    </row>
    <row r="71" spans="1:8" x14ac:dyDescent="0.25">
      <c r="A71" s="128" t="s">
        <v>32</v>
      </c>
      <c r="B71" s="122"/>
      <c r="C71" s="122"/>
      <c r="D71" s="1308"/>
      <c r="E71" s="260"/>
      <c r="F71" s="1308"/>
      <c r="G71" s="123"/>
      <c r="H71" s="1311"/>
    </row>
    <row r="72" spans="1:8" x14ac:dyDescent="0.25">
      <c r="B72" s="922"/>
      <c r="C72" s="922"/>
      <c r="D72" s="547"/>
      <c r="E72" s="547"/>
      <c r="F72" s="547"/>
      <c r="G72" s="921"/>
      <c r="H72" s="572"/>
    </row>
    <row r="73" spans="1:8" x14ac:dyDescent="0.25">
      <c r="B73" s="922"/>
      <c r="C73" s="922"/>
      <c r="D73" s="867"/>
      <c r="E73" s="935"/>
      <c r="F73" s="547"/>
      <c r="G73" s="921"/>
      <c r="H73" s="572"/>
    </row>
    <row r="74" spans="1:8" x14ac:dyDescent="0.25">
      <c r="B74" s="922"/>
      <c r="C74" s="922"/>
      <c r="D74" s="547"/>
      <c r="E74" s="547"/>
      <c r="F74" s="547"/>
      <c r="G74" s="921"/>
      <c r="H74" s="572"/>
    </row>
    <row r="75" spans="1:8" x14ac:dyDescent="0.25">
      <c r="B75" s="922"/>
      <c r="C75" s="922"/>
      <c r="D75" s="547"/>
      <c r="E75" s="547"/>
      <c r="F75" s="547"/>
      <c r="G75" s="921"/>
      <c r="H75" s="572"/>
    </row>
    <row r="76" spans="1:8" x14ac:dyDescent="0.25">
      <c r="B76" s="922"/>
      <c r="C76" s="922"/>
      <c r="D76" s="547"/>
      <c r="E76" s="547"/>
      <c r="F76" s="547"/>
      <c r="G76" s="921"/>
      <c r="H76" s="572"/>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58"/>
      <c r="C84" s="958"/>
      <c r="D84" s="959"/>
      <c r="E84" s="960"/>
      <c r="F84" s="959"/>
      <c r="G84" s="957"/>
      <c r="H84" s="960"/>
    </row>
    <row r="85" spans="1:8" x14ac:dyDescent="0.25">
      <c r="B85" s="964"/>
      <c r="C85" s="964"/>
      <c r="D85" s="959"/>
      <c r="E85" s="960"/>
      <c r="F85" s="959"/>
      <c r="G85" s="971"/>
      <c r="H85" s="960"/>
    </row>
    <row r="86" spans="1:8" x14ac:dyDescent="0.25">
      <c r="B86" s="911"/>
      <c r="C86" s="911"/>
      <c r="D86" s="547"/>
      <c r="E86" s="547"/>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122"/>
      <c r="C90" s="122"/>
      <c r="D90" s="1309"/>
      <c r="E90" s="546"/>
      <c r="F90" s="1309"/>
      <c r="G90" s="123"/>
      <c r="H90" s="1312"/>
    </row>
    <row r="91" spans="1:8" x14ac:dyDescent="0.25">
      <c r="A91" s="184"/>
      <c r="B91" s="332"/>
      <c r="C91" s="332"/>
      <c r="D91" s="99"/>
      <c r="E91" s="99"/>
      <c r="F91" s="99"/>
      <c r="G91" s="333"/>
      <c r="H91" s="99"/>
    </row>
    <row r="92" spans="1:8" x14ac:dyDescent="0.25">
      <c r="A92" s="128" t="s">
        <v>10521</v>
      </c>
      <c r="B92" s="552"/>
      <c r="C92" s="552"/>
      <c r="D92" s="547"/>
      <c r="E92" s="547"/>
      <c r="F92" s="547"/>
      <c r="G92" s="123"/>
      <c r="H92" s="547"/>
    </row>
    <row r="93" spans="1:8" x14ac:dyDescent="0.25">
      <c r="B93" s="581"/>
      <c r="C93" s="581"/>
      <c r="D93" s="1309"/>
      <c r="E93" s="1309"/>
      <c r="F93" s="1309"/>
      <c r="G93" s="682"/>
      <c r="H93" s="1309"/>
    </row>
    <row r="94" spans="1:8" x14ac:dyDescent="0.25">
      <c r="B94" s="911"/>
      <c r="C94" s="911"/>
      <c r="D94" s="935"/>
      <c r="E94" s="935"/>
      <c r="F94" s="935"/>
      <c r="G94" s="1106"/>
      <c r="H94" s="935"/>
    </row>
    <row r="95" spans="1:8" x14ac:dyDescent="0.25">
      <c r="B95" s="911"/>
      <c r="C95" s="911"/>
      <c r="D95" s="935"/>
      <c r="E95" s="935"/>
      <c r="F95" s="935"/>
      <c r="G95" s="1106"/>
      <c r="H95" s="935"/>
    </row>
    <row r="96" spans="1:8" x14ac:dyDescent="0.25">
      <c r="B96" s="911"/>
      <c r="C96" s="911"/>
      <c r="D96" s="935"/>
      <c r="E96" s="935"/>
      <c r="F96" s="935"/>
      <c r="G96" s="1106"/>
      <c r="H96" s="935"/>
    </row>
    <row r="97" spans="1:8" x14ac:dyDescent="0.25">
      <c r="B97" s="581"/>
      <c r="C97" s="581"/>
      <c r="D97" s="1309"/>
      <c r="E97" s="1309"/>
      <c r="F97" s="1309"/>
      <c r="G97" s="682"/>
      <c r="H97" s="1309"/>
    </row>
    <row r="98" spans="1:8" x14ac:dyDescent="0.25">
      <c r="B98" s="581"/>
      <c r="C98" s="581"/>
      <c r="D98" s="1309"/>
      <c r="E98" s="1309"/>
      <c r="F98" s="1309"/>
      <c r="G98" s="682"/>
      <c r="H98" s="1309"/>
    </row>
    <row r="99" spans="1:8" x14ac:dyDescent="0.25">
      <c r="B99" s="911"/>
      <c r="C99" s="911"/>
      <c r="D99" s="935"/>
      <c r="E99" s="935"/>
      <c r="F99" s="935"/>
      <c r="G99" s="1106"/>
      <c r="H99" s="935"/>
    </row>
    <row r="100" spans="1:8" x14ac:dyDescent="0.25">
      <c r="B100" s="911"/>
      <c r="C100" s="911"/>
      <c r="D100" s="935"/>
      <c r="E100" s="935"/>
      <c r="F100" s="935"/>
      <c r="G100" s="1106"/>
      <c r="H100" s="935"/>
    </row>
    <row r="101" spans="1:8" x14ac:dyDescent="0.25">
      <c r="B101" s="911"/>
      <c r="C101" s="911"/>
      <c r="D101" s="935"/>
      <c r="E101" s="935"/>
      <c r="F101" s="935"/>
      <c r="G101" s="1106"/>
      <c r="H101" s="935"/>
    </row>
    <row r="102" spans="1:8" x14ac:dyDescent="0.25">
      <c r="B102" s="911"/>
      <c r="C102" s="911"/>
      <c r="D102" s="935"/>
      <c r="E102" s="935"/>
      <c r="F102" s="935"/>
      <c r="G102" s="1106"/>
      <c r="H102" s="935"/>
    </row>
    <row r="103" spans="1:8" x14ac:dyDescent="0.25">
      <c r="B103" s="581"/>
      <c r="C103" s="581"/>
      <c r="D103" s="1309"/>
      <c r="E103" s="1309"/>
      <c r="F103" s="1309"/>
      <c r="G103" s="682"/>
      <c r="H103" s="1309"/>
    </row>
    <row r="104" spans="1:8" x14ac:dyDescent="0.25">
      <c r="B104" s="581"/>
      <c r="C104" s="660"/>
      <c r="D104" s="1308"/>
      <c r="E104" s="1308"/>
      <c r="F104" s="1308"/>
      <c r="G104" s="682"/>
      <c r="H104" s="1308"/>
    </row>
    <row r="105" spans="1:8" x14ac:dyDescent="0.25">
      <c r="B105" s="1310"/>
      <c r="C105" s="1310"/>
      <c r="D105" s="1309"/>
      <c r="E105" s="1309"/>
      <c r="F105" s="1309"/>
      <c r="G105" s="682"/>
      <c r="H105" s="1309"/>
    </row>
    <row r="106" spans="1:8" x14ac:dyDescent="0.25">
      <c r="B106" s="1310"/>
      <c r="C106" s="1310"/>
      <c r="D106" s="1309"/>
      <c r="E106" s="1309"/>
      <c r="F106" s="1309"/>
      <c r="G106" s="682"/>
      <c r="H106" s="1309"/>
    </row>
    <row r="107" spans="1:8" x14ac:dyDescent="0.25">
      <c r="B107" s="581"/>
      <c r="C107" s="581"/>
      <c r="D107" s="1308"/>
      <c r="E107" s="1308"/>
      <c r="F107" s="1308"/>
      <c r="G107" s="682"/>
      <c r="H107" s="1308"/>
    </row>
    <row r="108" spans="1:8" x14ac:dyDescent="0.25">
      <c r="B108" s="911"/>
      <c r="C108" s="911"/>
      <c r="D108" s="547"/>
      <c r="E108" s="935"/>
      <c r="F108" s="547"/>
      <c r="G108" s="969"/>
      <c r="H108" s="935"/>
    </row>
    <row r="109" spans="1:8" x14ac:dyDescent="0.25">
      <c r="B109" s="911"/>
      <c r="C109" s="911"/>
      <c r="D109" s="547"/>
      <c r="E109" s="935"/>
      <c r="F109" s="935"/>
      <c r="G109" s="969"/>
      <c r="H109" s="547"/>
    </row>
    <row r="110" spans="1:8" x14ac:dyDescent="0.25">
      <c r="B110" s="551"/>
      <c r="C110" s="552"/>
      <c r="D110" s="548"/>
      <c r="E110" s="548"/>
      <c r="F110" s="548"/>
      <c r="G110" s="123"/>
      <c r="H110" s="548"/>
    </row>
    <row r="111" spans="1:8" x14ac:dyDescent="0.25">
      <c r="B111" s="552"/>
      <c r="C111" s="552"/>
      <c r="D111" s="548"/>
      <c r="E111" s="548"/>
      <c r="F111" s="548"/>
      <c r="G111" s="123"/>
      <c r="H111" s="548"/>
    </row>
    <row r="112" spans="1:8" x14ac:dyDescent="0.25">
      <c r="A112" s="184"/>
      <c r="B112" s="332"/>
      <c r="C112" s="332"/>
      <c r="D112" s="99"/>
      <c r="E112" s="99"/>
      <c r="F112" s="99"/>
      <c r="G112" s="333"/>
      <c r="H112" s="99"/>
    </row>
    <row r="113" spans="1:8" x14ac:dyDescent="0.25">
      <c r="A113" s="128" t="s">
        <v>29</v>
      </c>
      <c r="B113" s="122"/>
      <c r="C113" s="126"/>
      <c r="D113" s="1308"/>
      <c r="E113" s="1311"/>
      <c r="F113" s="1308"/>
      <c r="G113" s="25"/>
      <c r="H113" s="1311"/>
    </row>
    <row r="114" spans="1:8" x14ac:dyDescent="0.25">
      <c r="B114" s="122"/>
      <c r="C114" s="126"/>
      <c r="D114" s="1308"/>
      <c r="E114" s="1311"/>
      <c r="F114" s="1308"/>
      <c r="G114" s="25"/>
      <c r="H114" s="1311"/>
    </row>
    <row r="115" spans="1:8" x14ac:dyDescent="0.25">
      <c r="B115" s="122"/>
      <c r="C115" s="126"/>
      <c r="D115" s="1308"/>
      <c r="E115" s="1311"/>
      <c r="F115" s="1308"/>
      <c r="G115" s="25"/>
      <c r="H115" s="1311"/>
    </row>
    <row r="116" spans="1:8" x14ac:dyDescent="0.25">
      <c r="B116" s="122"/>
      <c r="C116" s="126"/>
      <c r="D116" s="1308"/>
      <c r="E116" s="1311"/>
      <c r="F116" s="1308"/>
      <c r="G116" s="25"/>
      <c r="H116" s="1311"/>
    </row>
    <row r="117" spans="1:8" x14ac:dyDescent="0.25">
      <c r="B117" s="122"/>
      <c r="C117" s="126"/>
      <c r="D117" s="1308"/>
      <c r="E117" s="1311"/>
      <c r="F117" s="1308"/>
      <c r="G117" s="25"/>
      <c r="H117" s="1311"/>
    </row>
    <row r="118" spans="1:8" x14ac:dyDescent="0.25">
      <c r="B118" s="122"/>
      <c r="C118" s="126"/>
      <c r="D118" s="1308"/>
      <c r="E118" s="1311"/>
      <c r="F118" s="1308"/>
      <c r="G118" s="25"/>
      <c r="H118" s="1311"/>
    </row>
    <row r="119" spans="1:8" x14ac:dyDescent="0.25">
      <c r="B119" s="122"/>
      <c r="C119" s="126"/>
      <c r="D119" s="1308"/>
      <c r="E119" s="1311"/>
      <c r="F119" s="1308"/>
      <c r="G119" s="25"/>
      <c r="H119" s="1311"/>
    </row>
    <row r="120" spans="1:8" x14ac:dyDescent="0.25">
      <c r="B120" s="122"/>
      <c r="C120" s="126"/>
      <c r="D120" s="1308"/>
      <c r="E120" s="1311"/>
      <c r="F120" s="1308"/>
      <c r="G120" s="25"/>
      <c r="H120" s="1311"/>
    </row>
    <row r="121" spans="1:8" x14ac:dyDescent="0.25">
      <c r="B121" s="122"/>
      <c r="C121" s="126"/>
      <c r="D121" s="1308"/>
      <c r="E121" s="1311"/>
      <c r="F121" s="1308"/>
      <c r="G121" s="25"/>
      <c r="H121" s="1311"/>
    </row>
    <row r="122" spans="1:8" x14ac:dyDescent="0.25">
      <c r="B122" s="122"/>
      <c r="C122" s="126"/>
      <c r="D122" s="1308"/>
      <c r="E122" s="1311"/>
      <c r="F122" s="1308"/>
      <c r="G122" s="25"/>
      <c r="H122" s="1311"/>
    </row>
    <row r="123" spans="1:8" x14ac:dyDescent="0.25">
      <c r="B123" s="122"/>
      <c r="C123" s="126"/>
      <c r="D123" s="1308"/>
      <c r="E123" s="1311"/>
      <c r="F123" s="1308"/>
      <c r="G123" s="25"/>
      <c r="H123" s="1311"/>
    </row>
    <row r="124" spans="1:8" x14ac:dyDescent="0.25">
      <c r="B124" s="122"/>
      <c r="C124" s="126"/>
      <c r="D124" s="1308"/>
      <c r="E124" s="1311"/>
      <c r="F124" s="1308"/>
      <c r="G124" s="25"/>
      <c r="H124" s="1311"/>
    </row>
    <row r="125" spans="1:8" x14ac:dyDescent="0.25">
      <c r="A125" s="184"/>
      <c r="B125" s="332"/>
      <c r="C125" s="332"/>
      <c r="D125" s="99"/>
      <c r="E125" s="99"/>
      <c r="F125" s="99"/>
      <c r="G125" s="333"/>
      <c r="H125" s="99"/>
    </row>
    <row r="126" spans="1:8" x14ac:dyDescent="0.25">
      <c r="A126" s="128" t="s">
        <v>13383</v>
      </c>
      <c r="B126" s="581"/>
      <c r="C126" s="581"/>
      <c r="D126" s="1311"/>
      <c r="E126" s="1311"/>
      <c r="F126" s="1308"/>
      <c r="G126" s="1307"/>
      <c r="H126" s="1311"/>
    </row>
    <row r="127" spans="1:8" x14ac:dyDescent="0.25">
      <c r="B127" s="995"/>
      <c r="C127" s="911"/>
      <c r="D127" s="572"/>
      <c r="E127" s="572"/>
      <c r="F127" s="547"/>
      <c r="G127" s="942"/>
      <c r="H127" s="572"/>
    </row>
    <row r="128" spans="1:8" x14ac:dyDescent="0.25">
      <c r="B128" s="995"/>
      <c r="C128" s="911"/>
      <c r="D128" s="572"/>
      <c r="E128" s="572"/>
      <c r="F128" s="547"/>
      <c r="G128" s="942"/>
      <c r="H128" s="572"/>
    </row>
    <row r="129" spans="1:8" x14ac:dyDescent="0.25">
      <c r="B129" s="995"/>
      <c r="C129" s="911"/>
      <c r="D129" s="572"/>
      <c r="E129" s="572"/>
      <c r="F129" s="547"/>
      <c r="G129" s="942"/>
      <c r="H129" s="572"/>
    </row>
    <row r="130" spans="1:8" x14ac:dyDescent="0.25">
      <c r="B130" s="995"/>
      <c r="C130" s="911"/>
      <c r="D130" s="572"/>
      <c r="E130" s="572"/>
      <c r="F130" s="547"/>
      <c r="G130" s="942"/>
      <c r="H130" s="572"/>
    </row>
    <row r="131" spans="1:8" x14ac:dyDescent="0.25">
      <c r="B131" s="995"/>
      <c r="C131" s="911"/>
      <c r="D131" s="572"/>
      <c r="E131" s="572"/>
      <c r="F131" s="547"/>
      <c r="G131" s="942"/>
      <c r="H131" s="572"/>
    </row>
    <row r="132" spans="1:8" x14ac:dyDescent="0.25">
      <c r="B132" s="995"/>
      <c r="C132" s="911"/>
      <c r="D132" s="572"/>
      <c r="E132" s="572"/>
      <c r="F132" s="547"/>
      <c r="G132" s="942"/>
      <c r="H132" s="572"/>
    </row>
    <row r="133" spans="1:8" x14ac:dyDescent="0.25">
      <c r="B133" s="995"/>
      <c r="C133" s="911"/>
      <c r="D133" s="572"/>
      <c r="E133" s="572"/>
      <c r="F133" s="547"/>
      <c r="G133" s="942"/>
      <c r="H133" s="572"/>
    </row>
    <row r="134" spans="1:8" x14ac:dyDescent="0.25">
      <c r="B134" s="581"/>
      <c r="C134" s="581"/>
      <c r="D134" s="1311"/>
      <c r="E134" s="1311"/>
      <c r="F134" s="1308"/>
      <c r="G134" s="1307"/>
      <c r="H134" s="1311"/>
    </row>
    <row r="135" spans="1:8" x14ac:dyDescent="0.25">
      <c r="B135" s="122"/>
      <c r="C135" s="122"/>
      <c r="D135" s="1311"/>
      <c r="E135" s="1311"/>
      <c r="F135" s="1308"/>
      <c r="G135" s="123"/>
      <c r="H135" s="1311"/>
    </row>
    <row r="136" spans="1:8" x14ac:dyDescent="0.25">
      <c r="A136" s="184"/>
      <c r="B136" s="332"/>
      <c r="C136" s="332"/>
      <c r="D136" s="99"/>
      <c r="E136" s="99"/>
      <c r="F136" s="99"/>
      <c r="G136" s="333"/>
      <c r="H136" s="99"/>
    </row>
    <row r="137" spans="1:8" x14ac:dyDescent="0.25">
      <c r="A137" s="128" t="s">
        <v>7352</v>
      </c>
      <c r="B137" s="122"/>
      <c r="C137" s="122"/>
      <c r="D137" s="1309"/>
      <c r="E137" s="1312"/>
      <c r="F137" s="1309"/>
      <c r="G137" s="123"/>
      <c r="H137" s="1312"/>
    </row>
    <row r="138" spans="1:8" x14ac:dyDescent="0.25">
      <c r="B138" s="941"/>
      <c r="C138" s="941"/>
      <c r="D138" s="936"/>
      <c r="E138" s="821"/>
      <c r="F138" s="936"/>
      <c r="G138" s="944"/>
      <c r="H138" s="821"/>
    </row>
    <row r="139" spans="1:8" x14ac:dyDescent="0.25">
      <c r="B139" s="941"/>
      <c r="C139" s="941"/>
      <c r="D139" s="936"/>
      <c r="E139" s="821"/>
      <c r="F139" s="936"/>
      <c r="G139" s="944"/>
      <c r="H139" s="821"/>
    </row>
    <row r="140" spans="1:8" x14ac:dyDescent="0.25">
      <c r="B140" s="941"/>
      <c r="C140" s="941"/>
      <c r="D140" s="936"/>
      <c r="E140" s="821"/>
      <c r="F140" s="936"/>
      <c r="G140" s="944"/>
      <c r="H140" s="821"/>
    </row>
    <row r="141" spans="1:8" x14ac:dyDescent="0.25">
      <c r="B141" s="122"/>
      <c r="C141" s="122"/>
      <c r="D141" s="1309"/>
      <c r="E141" s="1312"/>
      <c r="F141" s="1309"/>
      <c r="G141" s="123"/>
      <c r="H141" s="1312"/>
    </row>
    <row r="142" spans="1:8" x14ac:dyDescent="0.25">
      <c r="B142" s="122"/>
      <c r="C142" s="122"/>
      <c r="D142" s="1309"/>
      <c r="E142" s="1312"/>
      <c r="F142" s="1309"/>
      <c r="G142" s="123"/>
      <c r="H142" s="1312"/>
    </row>
    <row r="143" spans="1:8" x14ac:dyDescent="0.25">
      <c r="B143" s="122"/>
      <c r="C143" s="122"/>
      <c r="D143" s="1309"/>
      <c r="E143" s="1312"/>
      <c r="F143" s="1309"/>
      <c r="G143" s="123"/>
      <c r="H143" s="1312"/>
    </row>
    <row r="144" spans="1:8" x14ac:dyDescent="0.25">
      <c r="B144" s="122"/>
      <c r="C144" s="122"/>
      <c r="D144" s="1309"/>
      <c r="E144" s="1312"/>
      <c r="F144" s="1308"/>
      <c r="G144" s="123"/>
      <c r="H144" s="1312"/>
    </row>
    <row r="145" spans="1:10" x14ac:dyDescent="0.25">
      <c r="B145" s="122"/>
      <c r="C145" s="122"/>
      <c r="D145" s="1309"/>
      <c r="E145" s="1312"/>
      <c r="F145" s="1309"/>
      <c r="G145" s="123"/>
      <c r="H145" s="1312"/>
    </row>
    <row r="146" spans="1:10" x14ac:dyDescent="0.25">
      <c r="B146" s="122"/>
      <c r="C146" s="122"/>
      <c r="D146" s="1309"/>
      <c r="E146" s="1312"/>
      <c r="F146" s="1309"/>
      <c r="G146" s="123"/>
      <c r="H146" s="1312"/>
    </row>
    <row r="147" spans="1:10" x14ac:dyDescent="0.25">
      <c r="B147" s="122"/>
      <c r="C147" s="122"/>
      <c r="D147" s="1309"/>
      <c r="E147" s="1312"/>
      <c r="F147" s="1309"/>
      <c r="G147" s="123"/>
      <c r="H147" s="1309"/>
    </row>
    <row r="148" spans="1:10" x14ac:dyDescent="0.25">
      <c r="B148" s="122"/>
      <c r="C148" s="122"/>
      <c r="D148" s="1309"/>
      <c r="E148" s="1312"/>
      <c r="F148" s="1309"/>
      <c r="G148" s="123"/>
      <c r="H148" s="1309"/>
    </row>
    <row r="149" spans="1:10" x14ac:dyDescent="0.25">
      <c r="B149" s="122"/>
      <c r="C149" s="122"/>
      <c r="D149" s="1309"/>
      <c r="E149" s="1312"/>
      <c r="F149" s="1309"/>
      <c r="G149" s="123"/>
      <c r="H149" s="1309"/>
    </row>
    <row r="150" spans="1:10" x14ac:dyDescent="0.25">
      <c r="B150" s="122"/>
      <c r="C150" s="122"/>
      <c r="D150" s="1309"/>
      <c r="E150" s="1312"/>
      <c r="F150" s="1309"/>
      <c r="G150" s="123"/>
      <c r="H150" s="1309"/>
    </row>
    <row r="151" spans="1:10" x14ac:dyDescent="0.25">
      <c r="A151" s="184"/>
      <c r="B151" s="337"/>
      <c r="C151" s="337"/>
      <c r="D151" s="105"/>
      <c r="E151" s="105"/>
      <c r="F151" s="105"/>
      <c r="G151" s="338"/>
      <c r="H151" s="105"/>
    </row>
    <row r="152" spans="1:10" x14ac:dyDescent="0.25">
      <c r="A152" s="128" t="s">
        <v>13393</v>
      </c>
      <c r="B152" s="122"/>
      <c r="C152" s="122"/>
      <c r="D152" s="1309"/>
      <c r="E152" s="1312"/>
      <c r="F152" s="1309"/>
      <c r="G152" s="123"/>
      <c r="H152" s="1312"/>
    </row>
    <row r="153" spans="1:10" x14ac:dyDescent="0.25">
      <c r="B153" s="941"/>
      <c r="C153" s="941"/>
      <c r="D153" s="216"/>
      <c r="E153" s="216"/>
      <c r="F153" s="216"/>
      <c r="G153" s="944"/>
      <c r="H153" s="216"/>
      <c r="I153" s="936"/>
      <c r="J153" s="936"/>
    </row>
    <row r="154" spans="1:10" x14ac:dyDescent="0.25">
      <c r="B154" s="122"/>
      <c r="C154" s="122"/>
      <c r="D154" s="1309"/>
      <c r="E154" s="1312"/>
      <c r="F154" s="1309"/>
      <c r="G154" s="123"/>
      <c r="H154" s="1312"/>
    </row>
    <row r="155" spans="1:10" x14ac:dyDescent="0.25">
      <c r="A155" s="184"/>
      <c r="B155" s="337"/>
      <c r="C155" s="337"/>
      <c r="D155" s="105"/>
      <c r="E155" s="105"/>
      <c r="F155" s="105"/>
      <c r="G155" s="338"/>
      <c r="H155" s="105"/>
    </row>
    <row r="156" spans="1:10" x14ac:dyDescent="0.25">
      <c r="A156" s="128" t="s">
        <v>6335</v>
      </c>
      <c r="B156" s="115"/>
      <c r="C156" s="115"/>
      <c r="D156" s="1312"/>
      <c r="E156" s="1312"/>
      <c r="F156" s="1312"/>
      <c r="G156" s="113"/>
      <c r="H156" s="1312"/>
    </row>
    <row r="157" spans="1:10" x14ac:dyDescent="0.25">
      <c r="B157" s="115"/>
      <c r="C157" s="115"/>
      <c r="D157" s="1312"/>
      <c r="E157" s="1312"/>
      <c r="F157" s="1312"/>
      <c r="G157" s="113"/>
      <c r="H157" s="232"/>
    </row>
    <row r="158" spans="1:10" x14ac:dyDescent="0.25">
      <c r="B158" s="115"/>
      <c r="C158" s="115"/>
      <c r="D158" s="1312"/>
      <c r="E158" s="1312"/>
      <c r="F158" s="1312"/>
      <c r="G158" s="113"/>
      <c r="H158" s="1312"/>
    </row>
    <row r="159" spans="1:10" x14ac:dyDescent="0.25">
      <c r="B159" s="122"/>
      <c r="C159" s="122"/>
      <c r="D159" s="1309"/>
      <c r="E159" s="1312"/>
      <c r="F159" s="1309"/>
      <c r="G159" s="123"/>
      <c r="H159" s="1309"/>
    </row>
    <row r="160" spans="1:10" x14ac:dyDescent="0.25">
      <c r="B160" s="115"/>
      <c r="C160" s="115"/>
      <c r="D160" s="1312"/>
      <c r="E160" s="1312"/>
      <c r="F160" s="1312"/>
      <c r="G160" s="113"/>
      <c r="H160" s="1312"/>
    </row>
    <row r="161" spans="1:8" x14ac:dyDescent="0.25">
      <c r="B161" s="115"/>
      <c r="C161" s="115"/>
      <c r="D161" s="1312"/>
      <c r="E161" s="1312"/>
      <c r="F161" s="1312"/>
      <c r="G161" s="113"/>
      <c r="H161" s="1312"/>
    </row>
    <row r="162" spans="1:8" x14ac:dyDescent="0.25">
      <c r="A162" s="184"/>
      <c r="B162" s="332"/>
      <c r="C162" s="332"/>
      <c r="D162" s="99"/>
      <c r="E162" s="99"/>
      <c r="F162" s="99"/>
      <c r="G162" s="333"/>
      <c r="H162" s="99"/>
    </row>
    <row r="163" spans="1:8" x14ac:dyDescent="0.25">
      <c r="A163" s="128" t="s">
        <v>181</v>
      </c>
      <c r="B163" s="122"/>
      <c r="C163" s="122"/>
      <c r="D163" s="1309"/>
      <c r="E163" s="1312"/>
      <c r="F163" s="1309"/>
      <c r="G163" s="123"/>
      <c r="H163" s="1309"/>
    </row>
    <row r="164" spans="1:8" x14ac:dyDescent="0.25">
      <c r="B164" s="948"/>
      <c r="C164" s="948"/>
      <c r="D164" s="945"/>
      <c r="E164" s="946"/>
      <c r="F164" s="815"/>
      <c r="G164" s="947"/>
      <c r="H164" s="599"/>
    </row>
    <row r="165" spans="1:8" x14ac:dyDescent="0.25">
      <c r="B165" s="948"/>
      <c r="C165" s="948"/>
      <c r="D165" s="945"/>
      <c r="E165" s="946"/>
      <c r="F165" s="815"/>
      <c r="G165" s="947"/>
      <c r="H165" s="599"/>
    </row>
    <row r="166" spans="1:8" x14ac:dyDescent="0.25">
      <c r="B166" s="939"/>
      <c r="C166" s="939"/>
      <c r="D166" s="950"/>
      <c r="E166" s="950"/>
      <c r="F166" s="950"/>
      <c r="G166" s="951"/>
      <c r="H166" s="950"/>
    </row>
    <row r="167" spans="1:8" x14ac:dyDescent="0.25">
      <c r="B167" s="939"/>
      <c r="C167" s="939"/>
      <c r="D167" s="950"/>
      <c r="E167" s="935"/>
      <c r="F167" s="950"/>
      <c r="G167" s="951"/>
      <c r="H167" s="950"/>
    </row>
    <row r="168" spans="1:8" x14ac:dyDescent="0.25">
      <c r="A168" s="184"/>
      <c r="B168" s="337"/>
      <c r="C168" s="337"/>
      <c r="D168" s="105"/>
      <c r="E168" s="105"/>
      <c r="F168" s="105"/>
      <c r="G168" s="338"/>
      <c r="H168" s="105"/>
    </row>
    <row r="169" spans="1:8" x14ac:dyDescent="0.25">
      <c r="A169" s="128" t="s">
        <v>9060</v>
      </c>
      <c r="B169" s="115"/>
      <c r="C169" s="115"/>
      <c r="D169" s="549"/>
      <c r="E169" s="549"/>
      <c r="F169" s="549"/>
      <c r="G169" s="113"/>
      <c r="H169" s="549"/>
    </row>
    <row r="170" spans="1:8" x14ac:dyDescent="0.25">
      <c r="B170" s="115"/>
      <c r="C170" s="115"/>
      <c r="D170" s="549"/>
      <c r="E170" s="549"/>
      <c r="F170" s="549"/>
      <c r="G170" s="113"/>
      <c r="H170" s="549"/>
    </row>
    <row r="171" spans="1:8" x14ac:dyDescent="0.25">
      <c r="B171" s="115"/>
      <c r="C171" s="115"/>
      <c r="D171" s="549"/>
      <c r="E171" s="549"/>
      <c r="F171" s="549"/>
      <c r="G171" s="113"/>
      <c r="H171" s="549"/>
    </row>
    <row r="172" spans="1:8" x14ac:dyDescent="0.25">
      <c r="B172" s="115"/>
      <c r="C172" s="115"/>
      <c r="D172" s="549"/>
      <c r="E172" s="549"/>
      <c r="F172" s="549"/>
      <c r="G172" s="113"/>
      <c r="H172" s="549"/>
    </row>
    <row r="173" spans="1:8" x14ac:dyDescent="0.25">
      <c r="B173" s="115"/>
      <c r="C173" s="115"/>
      <c r="D173" s="549"/>
      <c r="E173" s="549"/>
      <c r="F173" s="549"/>
      <c r="G173" s="113"/>
      <c r="H173" s="549"/>
    </row>
    <row r="174" spans="1:8" x14ac:dyDescent="0.25">
      <c r="B174" s="115"/>
      <c r="C174" s="115"/>
      <c r="D174" s="549"/>
      <c r="E174" s="549"/>
      <c r="F174" s="549"/>
      <c r="G174" s="113"/>
      <c r="H174" s="549"/>
    </row>
    <row r="175" spans="1:8" x14ac:dyDescent="0.25">
      <c r="B175" s="115"/>
      <c r="C175" s="115"/>
      <c r="D175" s="549"/>
      <c r="E175" s="549"/>
      <c r="F175" s="549"/>
      <c r="G175" s="113"/>
      <c r="H175" s="549"/>
    </row>
    <row r="176" spans="1:8" x14ac:dyDescent="0.25">
      <c r="A176" s="184"/>
      <c r="B176" s="337"/>
      <c r="C176" s="337"/>
      <c r="D176" s="105"/>
      <c r="E176" s="105"/>
      <c r="F176" s="105"/>
      <c r="G176" s="338"/>
      <c r="H176" s="105"/>
    </row>
    <row r="177" spans="1:8" x14ac:dyDescent="0.25">
      <c r="A177" s="128" t="s">
        <v>8603</v>
      </c>
      <c r="B177" s="760"/>
      <c r="C177" s="760"/>
      <c r="D177" s="136"/>
      <c r="E177" s="136"/>
      <c r="F177" s="136"/>
      <c r="G177" s="732"/>
      <c r="H177" s="136"/>
    </row>
    <row r="178" spans="1:8" x14ac:dyDescent="0.25">
      <c r="B178" s="911"/>
      <c r="C178" s="911"/>
      <c r="D178" s="216"/>
      <c r="E178" s="216"/>
      <c r="F178" s="216"/>
      <c r="G178" s="1201"/>
      <c r="H178" s="216"/>
    </row>
    <row r="179" spans="1:8" x14ac:dyDescent="0.25">
      <c r="B179" s="760"/>
      <c r="C179" s="760"/>
      <c r="D179" s="136"/>
      <c r="E179" s="136"/>
      <c r="F179" s="136"/>
      <c r="G179" s="732"/>
      <c r="H179" s="136"/>
    </row>
    <row r="180" spans="1:8" x14ac:dyDescent="0.25">
      <c r="B180" s="760"/>
      <c r="C180" s="760"/>
      <c r="D180" s="136"/>
      <c r="E180" s="136"/>
      <c r="F180" s="136"/>
      <c r="G180" s="732"/>
      <c r="H180" s="136"/>
    </row>
    <row r="181" spans="1:8" x14ac:dyDescent="0.25">
      <c r="B181" s="760"/>
      <c r="C181" s="760"/>
      <c r="D181" s="136"/>
      <c r="E181" s="136"/>
      <c r="F181" s="136"/>
      <c r="G181" s="732"/>
      <c r="H181" s="136"/>
    </row>
    <row r="182" spans="1:8" x14ac:dyDescent="0.25">
      <c r="B182" s="760"/>
      <c r="C182" s="760"/>
      <c r="D182" s="136"/>
      <c r="E182" s="136"/>
      <c r="F182" s="136"/>
      <c r="G182" s="732"/>
      <c r="H182" s="136"/>
    </row>
    <row r="183" spans="1:8" x14ac:dyDescent="0.25">
      <c r="B183" s="115"/>
      <c r="C183" s="115"/>
      <c r="D183" s="549"/>
      <c r="E183" s="549"/>
      <c r="F183" s="549"/>
      <c r="G183" s="113"/>
      <c r="H183" s="1312"/>
    </row>
    <row r="184" spans="1:8" x14ac:dyDescent="0.25">
      <c r="B184" s="115"/>
      <c r="C184" s="115"/>
      <c r="D184" s="549"/>
      <c r="E184" s="549"/>
      <c r="F184" s="550"/>
      <c r="G184" s="113"/>
      <c r="H184" s="549"/>
    </row>
    <row r="185" spans="1:8" x14ac:dyDescent="0.25">
      <c r="A185" s="184"/>
      <c r="B185" s="332"/>
      <c r="C185" s="332"/>
      <c r="D185" s="99"/>
      <c r="E185" s="99"/>
      <c r="F185" s="99"/>
      <c r="G185" s="333"/>
      <c r="H185" s="99"/>
    </row>
    <row r="186" spans="1:8" x14ac:dyDescent="0.25">
      <c r="A186" s="128" t="s">
        <v>28</v>
      </c>
      <c r="B186" s="551"/>
      <c r="C186" s="552"/>
      <c r="D186" s="553"/>
      <c r="E186" s="553"/>
      <c r="F186" s="553"/>
      <c r="G186" s="560"/>
      <c r="H186" s="553"/>
    </row>
    <row r="187" spans="1:8" x14ac:dyDescent="0.25">
      <c r="B187" s="551"/>
      <c r="C187" s="551"/>
      <c r="D187" s="553"/>
      <c r="E187" s="553"/>
      <c r="F187" s="553"/>
      <c r="G187" s="123"/>
      <c r="H187" s="553"/>
    </row>
    <row r="188" spans="1:8" x14ac:dyDescent="0.25">
      <c r="B188" s="551"/>
      <c r="C188" s="551"/>
      <c r="D188" s="553"/>
      <c r="E188" s="553"/>
      <c r="F188" s="553"/>
      <c r="G188" s="123"/>
      <c r="H188" s="553"/>
    </row>
    <row r="189" spans="1:8" x14ac:dyDescent="0.25">
      <c r="B189" s="551"/>
      <c r="C189" s="551"/>
      <c r="D189" s="553"/>
      <c r="E189" s="553"/>
      <c r="F189" s="553"/>
      <c r="G189" s="123"/>
      <c r="H189" s="553"/>
    </row>
    <row r="190" spans="1:8" x14ac:dyDescent="0.25">
      <c r="B190" s="551"/>
      <c r="C190" s="551"/>
      <c r="D190" s="553"/>
      <c r="E190" s="553"/>
      <c r="F190" s="553"/>
      <c r="G190" s="123"/>
      <c r="H190" s="553"/>
    </row>
    <row r="191" spans="1:8" x14ac:dyDescent="0.25">
      <c r="B191" s="551"/>
      <c r="C191" s="551"/>
      <c r="D191" s="553"/>
      <c r="E191" s="553"/>
      <c r="F191" s="553"/>
      <c r="G191" s="123"/>
      <c r="H191" s="553"/>
    </row>
    <row r="192" spans="1:8" x14ac:dyDescent="0.25">
      <c r="A192" s="184"/>
      <c r="B192" s="332"/>
      <c r="C192" s="332"/>
      <c r="D192" s="99"/>
      <c r="E192" s="99"/>
      <c r="F192" s="99"/>
      <c r="G192" s="333"/>
      <c r="H192" s="99"/>
    </row>
    <row r="193" spans="1:8" x14ac:dyDescent="0.25">
      <c r="A193" s="128" t="s">
        <v>50</v>
      </c>
      <c r="B193" s="126"/>
      <c r="C193" s="126"/>
      <c r="D193" s="273"/>
      <c r="E193" s="1311"/>
      <c r="F193" s="1308"/>
      <c r="G193" s="25"/>
      <c r="H193" s="1311"/>
    </row>
    <row r="194" spans="1:8" x14ac:dyDescent="0.25">
      <c r="B194" s="126"/>
      <c r="C194" s="126"/>
      <c r="D194" s="1308"/>
      <c r="E194" s="1311"/>
      <c r="F194" s="1308"/>
      <c r="G194" s="25"/>
      <c r="H194" s="1311"/>
    </row>
    <row r="195" spans="1:8" x14ac:dyDescent="0.25">
      <c r="B195" s="126"/>
      <c r="C195" s="126"/>
      <c r="D195" s="273"/>
      <c r="E195" s="1311"/>
      <c r="F195" s="1308"/>
      <c r="G195" s="25"/>
      <c r="H195" s="1311"/>
    </row>
    <row r="196" spans="1:8" x14ac:dyDescent="0.25">
      <c r="B196" s="1149"/>
      <c r="C196" s="1149"/>
      <c r="D196" s="1148"/>
      <c r="E196" s="570"/>
      <c r="F196" s="813"/>
      <c r="G196" s="863"/>
      <c r="H196" s="570"/>
    </row>
    <row r="197" spans="1:8" x14ac:dyDescent="0.25">
      <c r="B197" s="1149"/>
      <c r="C197" s="1149"/>
      <c r="D197" s="1148"/>
      <c r="E197" s="570"/>
      <c r="F197" s="813"/>
      <c r="G197" s="863"/>
      <c r="H197" s="570"/>
    </row>
    <row r="198" spans="1:8" x14ac:dyDescent="0.25">
      <c r="B198" s="1149"/>
      <c r="C198" s="1149"/>
      <c r="D198" s="1148"/>
      <c r="E198" s="570"/>
      <c r="F198" s="813"/>
      <c r="G198" s="863"/>
      <c r="H198" s="570"/>
    </row>
    <row r="199" spans="1:8" x14ac:dyDescent="0.25">
      <c r="B199" s="1149"/>
      <c r="C199" s="1149"/>
      <c r="D199" s="1148"/>
      <c r="E199" s="570"/>
      <c r="F199" s="813"/>
      <c r="G199" s="863"/>
      <c r="H199" s="570"/>
    </row>
    <row r="200" spans="1:8" x14ac:dyDescent="0.25">
      <c r="B200" s="126"/>
      <c r="C200" s="126"/>
      <c r="D200" s="273"/>
      <c r="E200" s="1311"/>
      <c r="F200" s="1308"/>
      <c r="G200" s="25"/>
      <c r="H200" s="1311"/>
    </row>
    <row r="201" spans="1:8" x14ac:dyDescent="0.25">
      <c r="B201" s="126"/>
      <c r="C201" s="126"/>
      <c r="D201" s="273"/>
      <c r="E201" s="1311"/>
      <c r="F201" s="1308"/>
      <c r="G201" s="25"/>
      <c r="H201" s="1311"/>
    </row>
    <row r="202" spans="1:8" x14ac:dyDescent="0.25">
      <c r="B202" s="842"/>
      <c r="C202" s="842"/>
      <c r="D202" s="1121"/>
      <c r="E202" s="572"/>
      <c r="F202" s="813"/>
      <c r="G202" s="811"/>
      <c r="H202" s="572"/>
    </row>
    <row r="203" spans="1:8" x14ac:dyDescent="0.25">
      <c r="B203" s="126"/>
      <c r="C203" s="126"/>
      <c r="D203" s="1308"/>
      <c r="E203" s="1311"/>
      <c r="F203" s="1308"/>
      <c r="G203" s="76"/>
      <c r="H203" s="1311"/>
    </row>
    <row r="204" spans="1:8" x14ac:dyDescent="0.25">
      <c r="B204" s="126"/>
      <c r="C204" s="126"/>
      <c r="D204" s="1308"/>
      <c r="E204" s="1311"/>
      <c r="F204" s="1308"/>
      <c r="G204" s="76"/>
      <c r="H204" s="1311"/>
    </row>
    <row r="205" spans="1:8" x14ac:dyDescent="0.25">
      <c r="B205" s="126"/>
      <c r="C205" s="126"/>
      <c r="D205" s="1311"/>
      <c r="E205" s="1311"/>
      <c r="F205" s="1308"/>
      <c r="G205" s="76"/>
      <c r="H205" s="1311"/>
    </row>
    <row r="206" spans="1:8" x14ac:dyDescent="0.25">
      <c r="A206" s="184"/>
      <c r="B206" s="332"/>
      <c r="C206" s="332"/>
      <c r="D206" s="99"/>
      <c r="E206" s="99"/>
      <c r="F206" s="99"/>
      <c r="G206" s="333"/>
      <c r="H206" s="99"/>
    </row>
    <row r="207" spans="1:8" x14ac:dyDescent="0.25">
      <c r="A207" s="128" t="s">
        <v>1644</v>
      </c>
      <c r="B207" s="551"/>
      <c r="C207" s="551"/>
      <c r="D207" s="548"/>
      <c r="E207" s="548"/>
      <c r="F207" s="548"/>
      <c r="G207" s="123"/>
      <c r="H207" s="548"/>
    </row>
    <row r="208" spans="1:8" x14ac:dyDescent="0.25">
      <c r="B208" s="551"/>
      <c r="C208" s="551"/>
      <c r="D208" s="548"/>
      <c r="E208" s="548"/>
      <c r="F208" s="548"/>
      <c r="G208" s="123"/>
      <c r="H208" s="548"/>
    </row>
    <row r="209" spans="1:8" x14ac:dyDescent="0.25">
      <c r="B209" s="551"/>
      <c r="C209" s="551"/>
      <c r="D209" s="548"/>
      <c r="E209" s="548"/>
      <c r="F209" s="548"/>
      <c r="G209" s="123"/>
      <c r="H209" s="548"/>
    </row>
    <row r="210" spans="1:8" x14ac:dyDescent="0.25">
      <c r="B210" s="551"/>
      <c r="C210" s="551"/>
      <c r="D210" s="548"/>
      <c r="E210" s="548"/>
      <c r="F210" s="548"/>
      <c r="G210" s="123"/>
      <c r="H210" s="548"/>
    </row>
    <row r="211" spans="1:8" x14ac:dyDescent="0.25">
      <c r="B211" s="551"/>
      <c r="C211" s="551"/>
      <c r="D211" s="548"/>
      <c r="E211" s="548"/>
      <c r="F211" s="548"/>
      <c r="G211" s="123"/>
      <c r="H211" s="548"/>
    </row>
    <row r="212" spans="1:8" x14ac:dyDescent="0.25">
      <c r="B212" s="551"/>
      <c r="C212" s="551"/>
      <c r="D212" s="548"/>
      <c r="E212" s="548"/>
      <c r="F212" s="548"/>
      <c r="G212" s="123"/>
      <c r="H212" s="548"/>
    </row>
    <row r="213" spans="1:8" x14ac:dyDescent="0.25">
      <c r="B213" s="551"/>
      <c r="C213" s="551"/>
      <c r="D213" s="548"/>
      <c r="E213" s="548"/>
      <c r="F213" s="548"/>
      <c r="G213" s="123"/>
      <c r="H213" s="548"/>
    </row>
    <row r="214" spans="1:8" x14ac:dyDescent="0.25">
      <c r="B214" s="551"/>
      <c r="C214" s="551"/>
      <c r="D214" s="548"/>
      <c r="E214" s="548"/>
      <c r="F214" s="548"/>
      <c r="G214" s="123"/>
      <c r="H214" s="548"/>
    </row>
    <row r="215" spans="1:8" x14ac:dyDescent="0.25">
      <c r="B215" s="551"/>
      <c r="C215" s="551"/>
      <c r="D215" s="548"/>
      <c r="E215" s="548"/>
      <c r="F215" s="548"/>
      <c r="G215" s="123"/>
      <c r="H215" s="548"/>
    </row>
    <row r="216" spans="1:8" x14ac:dyDescent="0.25">
      <c r="B216" s="551"/>
      <c r="C216" s="551"/>
      <c r="D216" s="548"/>
      <c r="E216" s="548"/>
      <c r="F216" s="548"/>
      <c r="G216" s="123"/>
      <c r="H216" s="548"/>
    </row>
    <row r="217" spans="1:8" x14ac:dyDescent="0.25">
      <c r="B217" s="551"/>
      <c r="C217" s="551"/>
      <c r="D217" s="548"/>
      <c r="E217" s="548"/>
      <c r="F217" s="548"/>
      <c r="G217" s="123"/>
      <c r="H217" s="548"/>
    </row>
    <row r="218" spans="1:8" x14ac:dyDescent="0.25">
      <c r="B218" s="551"/>
      <c r="C218" s="551"/>
      <c r="D218" s="548"/>
      <c r="E218" s="548"/>
      <c r="F218" s="548"/>
      <c r="G218" s="123"/>
      <c r="H218" s="548"/>
    </row>
    <row r="219" spans="1:8" x14ac:dyDescent="0.25">
      <c r="B219" s="551"/>
      <c r="C219" s="551"/>
      <c r="D219" s="548"/>
      <c r="E219" s="548"/>
      <c r="F219" s="548"/>
      <c r="G219" s="123"/>
      <c r="H219" s="548"/>
    </row>
    <row r="220" spans="1:8" x14ac:dyDescent="0.25">
      <c r="B220" s="551"/>
      <c r="C220" s="551"/>
      <c r="D220" s="548"/>
      <c r="E220" s="548"/>
      <c r="F220" s="548"/>
      <c r="G220" s="123"/>
      <c r="H220" s="548"/>
    </row>
    <row r="221" spans="1:8" x14ac:dyDescent="0.25">
      <c r="A221" s="184"/>
      <c r="B221" s="332"/>
      <c r="C221" s="332"/>
      <c r="D221" s="99"/>
      <c r="E221" s="99"/>
      <c r="F221" s="99"/>
      <c r="G221" s="333"/>
      <c r="H221" s="99"/>
    </row>
    <row r="222" spans="1:8" x14ac:dyDescent="0.25">
      <c r="A222" s="128" t="s">
        <v>22</v>
      </c>
      <c r="B222" s="126"/>
      <c r="C222" s="126"/>
      <c r="D222" s="1308"/>
      <c r="E222" s="1308"/>
      <c r="F222" s="1308"/>
      <c r="G222" s="25"/>
      <c r="H222" s="1311"/>
    </row>
    <row r="223" spans="1:8" x14ac:dyDescent="0.25">
      <c r="B223" s="126"/>
      <c r="C223" s="126"/>
      <c r="D223" s="1308"/>
      <c r="E223" s="1311"/>
      <c r="F223" s="1308"/>
      <c r="G223" s="25"/>
      <c r="H223" s="1311"/>
    </row>
    <row r="224" spans="1:8" x14ac:dyDescent="0.25">
      <c r="A224" s="184"/>
      <c r="B224" s="332"/>
      <c r="C224" s="332"/>
      <c r="D224" s="99"/>
      <c r="E224" s="99"/>
      <c r="F224" s="99"/>
      <c r="G224" s="333"/>
      <c r="H224" s="99"/>
    </row>
    <row r="225" spans="1:8" x14ac:dyDescent="0.25">
      <c r="A225" s="128" t="s">
        <v>1289</v>
      </c>
      <c r="B225" s="122"/>
      <c r="C225" s="122"/>
      <c r="D225" s="1309"/>
      <c r="E225" s="1309"/>
      <c r="F225" s="1309"/>
      <c r="G225" s="123"/>
      <c r="H225" s="1311"/>
    </row>
    <row r="226" spans="1:8" x14ac:dyDescent="0.25">
      <c r="A226" s="184"/>
      <c r="B226" s="332"/>
      <c r="C226" s="332"/>
      <c r="D226" s="99"/>
      <c r="E226" s="99"/>
      <c r="F226" s="99"/>
      <c r="G226" s="333"/>
      <c r="H226" s="99"/>
    </row>
    <row r="227" spans="1:8" x14ac:dyDescent="0.25">
      <c r="A227" s="128" t="s">
        <v>955</v>
      </c>
      <c r="B227" s="95"/>
      <c r="C227" s="95"/>
      <c r="D227" s="1311"/>
      <c r="E227" s="1311"/>
      <c r="F227" s="1308"/>
      <c r="G227" s="25"/>
      <c r="H227" s="1311"/>
    </row>
    <row r="228" spans="1:8" x14ac:dyDescent="0.25">
      <c r="B228" s="95"/>
      <c r="C228" s="95"/>
      <c r="D228" s="175"/>
      <c r="E228" s="1311"/>
      <c r="F228" s="1308"/>
      <c r="G228" s="25"/>
      <c r="H228" s="1311"/>
    </row>
    <row r="229" spans="1:8" x14ac:dyDescent="0.25">
      <c r="B229" s="126"/>
      <c r="C229" s="126"/>
      <c r="D229" s="1311"/>
      <c r="E229" s="1311"/>
      <c r="F229" s="176"/>
      <c r="G229" s="25"/>
      <c r="H229" s="1311"/>
    </row>
    <row r="230" spans="1:8" x14ac:dyDescent="0.25">
      <c r="B230" s="126"/>
      <c r="C230" s="126"/>
      <c r="D230" s="1311"/>
      <c r="E230" s="1311"/>
      <c r="F230" s="1308"/>
      <c r="G230" s="25"/>
      <c r="H230" s="1311"/>
    </row>
    <row r="231" spans="1:8" x14ac:dyDescent="0.25">
      <c r="B231" s="126"/>
      <c r="C231" s="126"/>
      <c r="D231" s="1311"/>
      <c r="E231" s="1311"/>
      <c r="F231" s="1308"/>
      <c r="G231" s="25"/>
      <c r="H231" s="1311"/>
    </row>
    <row r="232" spans="1:8" x14ac:dyDescent="0.25">
      <c r="B232" s="126"/>
      <c r="C232" s="126"/>
      <c r="D232" s="1311"/>
      <c r="E232" s="1311"/>
      <c r="F232" s="1308"/>
      <c r="G232" s="25"/>
      <c r="H232" s="1311"/>
    </row>
    <row r="233" spans="1:8" x14ac:dyDescent="0.25">
      <c r="B233" s="126"/>
      <c r="C233" s="126"/>
      <c r="D233" s="1311"/>
      <c r="E233" s="1311"/>
      <c r="F233" s="1308"/>
      <c r="G233" s="25"/>
      <c r="H233" s="1311"/>
    </row>
    <row r="234" spans="1:8" x14ac:dyDescent="0.25">
      <c r="B234" s="126"/>
      <c r="C234" s="126"/>
      <c r="D234" s="1311"/>
      <c r="E234" s="1311"/>
      <c r="F234" s="1308"/>
      <c r="G234" s="25"/>
      <c r="H234" s="1311"/>
    </row>
    <row r="235" spans="1:8" x14ac:dyDescent="0.25">
      <c r="B235" s="126"/>
      <c r="C235" s="126"/>
      <c r="D235" s="1311"/>
      <c r="E235" s="1311"/>
      <c r="F235" s="1308"/>
      <c r="G235" s="25"/>
      <c r="H235" s="1311"/>
    </row>
    <row r="236" spans="1:8" x14ac:dyDescent="0.25">
      <c r="A236" s="184"/>
      <c r="B236" s="332"/>
      <c r="C236" s="332"/>
      <c r="D236" s="99"/>
      <c r="E236" s="99"/>
      <c r="F236" s="99"/>
      <c r="G236" s="333"/>
      <c r="H236" s="99"/>
    </row>
    <row r="237" spans="1:8" x14ac:dyDescent="0.25">
      <c r="A237" s="128" t="s">
        <v>190</v>
      </c>
      <c r="B237" s="122"/>
      <c r="C237" s="122"/>
      <c r="D237" s="1309"/>
      <c r="E237" s="1309"/>
      <c r="F237" s="1309"/>
      <c r="G237" s="123"/>
      <c r="H237" s="1309"/>
    </row>
    <row r="239" spans="1:8" x14ac:dyDescent="0.25">
      <c r="B239" s="989"/>
      <c r="C239" s="989"/>
      <c r="D239" s="950"/>
      <c r="E239" s="950"/>
      <c r="F239" s="950"/>
      <c r="G239" s="1041"/>
      <c r="H239" s="950"/>
    </row>
    <row r="240" spans="1:8" x14ac:dyDescent="0.25">
      <c r="B240" s="989"/>
      <c r="C240" s="989"/>
      <c r="D240" s="950"/>
      <c r="E240" s="950"/>
      <c r="F240" s="950"/>
      <c r="G240" s="1041"/>
      <c r="H240" s="950"/>
    </row>
    <row r="241" spans="2:8" x14ac:dyDescent="0.25">
      <c r="B241" s="989"/>
      <c r="C241" s="989"/>
      <c r="D241" s="950"/>
      <c r="E241" s="950"/>
      <c r="F241" s="950"/>
      <c r="G241" s="1041"/>
      <c r="H241" s="950"/>
    </row>
    <row r="242" spans="2:8" x14ac:dyDescent="0.25">
      <c r="B242" s="989"/>
      <c r="C242" s="989"/>
      <c r="D242" s="950"/>
      <c r="E242" s="950"/>
      <c r="F242" s="950"/>
      <c r="G242" s="1041"/>
      <c r="H242" s="950"/>
    </row>
    <row r="243" spans="2:8" x14ac:dyDescent="0.25">
      <c r="B243" s="989"/>
      <c r="C243" s="989"/>
      <c r="D243" s="950"/>
      <c r="E243" s="950"/>
      <c r="F243" s="950"/>
      <c r="G243" s="1041"/>
      <c r="H243" s="950"/>
    </row>
    <row r="244" spans="2:8" x14ac:dyDescent="0.25">
      <c r="B244" s="989"/>
      <c r="C244" s="989"/>
      <c r="D244" s="950"/>
      <c r="E244" s="950"/>
      <c r="F244" s="950"/>
      <c r="G244" s="1041"/>
      <c r="H244" s="950"/>
    </row>
    <row r="245" spans="2:8" x14ac:dyDescent="0.25">
      <c r="B245" s="939"/>
      <c r="C245" s="939"/>
      <c r="D245" s="950"/>
      <c r="E245" s="950"/>
      <c r="F245" s="950"/>
      <c r="G245" s="1041"/>
      <c r="H245" s="950"/>
    </row>
    <row r="246" spans="2:8" x14ac:dyDescent="0.25">
      <c r="B246" s="939"/>
      <c r="C246" s="939"/>
      <c r="D246" s="950"/>
      <c r="E246" s="950"/>
      <c r="F246" s="950"/>
      <c r="G246" s="1041"/>
      <c r="H246" s="950"/>
    </row>
    <row r="247" spans="2:8" x14ac:dyDescent="0.25">
      <c r="B247" s="922"/>
      <c r="C247" s="922"/>
      <c r="D247" s="935"/>
      <c r="E247" s="935"/>
      <c r="F247" s="935"/>
      <c r="G247" s="965"/>
      <c r="H247" s="935"/>
    </row>
    <row r="248" spans="2:8" x14ac:dyDescent="0.25">
      <c r="B248" s="989"/>
      <c r="C248" s="989"/>
      <c r="D248" s="950"/>
      <c r="E248" s="950"/>
      <c r="F248" s="950"/>
      <c r="G248" s="1041"/>
      <c r="H248" s="950"/>
    </row>
    <row r="249" spans="2:8" x14ac:dyDescent="0.25">
      <c r="B249" s="989"/>
      <c r="C249" s="989"/>
      <c r="D249" s="950"/>
      <c r="E249" s="950"/>
      <c r="F249" s="950"/>
      <c r="G249" s="1041"/>
      <c r="H249" s="950"/>
    </row>
    <row r="250" spans="2:8" x14ac:dyDescent="0.25">
      <c r="B250" s="122"/>
      <c r="C250" s="122"/>
      <c r="D250" s="1309"/>
      <c r="E250" s="1309"/>
      <c r="F250" s="1309"/>
      <c r="G250" s="123"/>
      <c r="H250" s="1309"/>
    </row>
    <row r="251" spans="2:8" x14ac:dyDescent="0.25">
      <c r="B251" s="122"/>
      <c r="C251" s="122"/>
      <c r="D251" s="1309"/>
      <c r="E251" s="1309"/>
      <c r="F251" s="1309"/>
      <c r="G251" s="123"/>
      <c r="H251" s="1309"/>
    </row>
    <row r="252" spans="2:8" x14ac:dyDescent="0.25">
      <c r="B252" s="122"/>
      <c r="C252" s="122"/>
      <c r="D252" s="1309"/>
      <c r="E252" s="1309"/>
      <c r="F252" s="1309"/>
      <c r="G252" s="123"/>
      <c r="H252" s="1309"/>
    </row>
    <row r="253" spans="2:8" x14ac:dyDescent="0.25">
      <c r="B253" s="122"/>
      <c r="C253" s="122"/>
      <c r="D253" s="1309"/>
      <c r="E253" s="1309"/>
      <c r="F253" s="1309"/>
      <c r="G253" s="123"/>
      <c r="H253" s="1309"/>
    </row>
    <row r="254" spans="2:8" x14ac:dyDescent="0.25">
      <c r="B254" s="122"/>
      <c r="C254" s="122"/>
      <c r="D254" s="1309"/>
      <c r="E254" s="1309"/>
      <c r="F254" s="1309"/>
      <c r="G254" s="123"/>
      <c r="H254" s="1309"/>
    </row>
    <row r="255" spans="2:8" x14ac:dyDescent="0.25">
      <c r="B255" s="122"/>
      <c r="C255" s="122"/>
      <c r="D255" s="1309"/>
      <c r="E255" s="1309"/>
      <c r="F255" s="1309"/>
      <c r="G255" s="123"/>
      <c r="H255" s="1309"/>
    </row>
    <row r="256" spans="2:8" x14ac:dyDescent="0.25">
      <c r="B256" s="551"/>
      <c r="C256" s="551"/>
      <c r="D256" s="548"/>
      <c r="E256" s="548"/>
      <c r="F256" s="548"/>
      <c r="G256" s="123"/>
      <c r="H256" s="548"/>
    </row>
    <row r="257" spans="1:8" x14ac:dyDescent="0.25">
      <c r="B257" s="551"/>
      <c r="C257" s="551"/>
      <c r="D257" s="548"/>
      <c r="E257" s="548"/>
      <c r="F257" s="548"/>
      <c r="G257" s="123"/>
      <c r="H257" s="548"/>
    </row>
    <row r="258" spans="1:8" x14ac:dyDescent="0.25">
      <c r="B258" s="551"/>
      <c r="C258" s="551"/>
      <c r="D258" s="548"/>
      <c r="E258" s="548"/>
      <c r="F258" s="548"/>
      <c r="G258" s="123"/>
      <c r="H258" s="548"/>
    </row>
    <row r="259" spans="1:8" x14ac:dyDescent="0.25">
      <c r="A259" s="184"/>
      <c r="B259" s="332"/>
      <c r="C259" s="332"/>
      <c r="D259" s="99"/>
      <c r="E259" s="99"/>
      <c r="F259" s="99"/>
      <c r="G259" s="333"/>
      <c r="H259" s="99"/>
    </row>
    <row r="260" spans="1:8" x14ac:dyDescent="0.25">
      <c r="A260" s="128" t="s">
        <v>198</v>
      </c>
      <c r="B260" s="122"/>
      <c r="C260" s="122"/>
      <c r="D260" s="1308"/>
      <c r="E260" s="1308"/>
      <c r="F260" s="1308"/>
      <c r="G260" s="123"/>
      <c r="H260" s="1311"/>
    </row>
    <row r="261" spans="1:8" x14ac:dyDescent="0.25">
      <c r="B261" s="628"/>
      <c r="C261" s="628"/>
      <c r="D261" s="371"/>
      <c r="E261" s="371"/>
      <c r="F261" s="371"/>
      <c r="G261" s="642"/>
      <c r="H261" s="376"/>
    </row>
    <row r="262" spans="1:8" x14ac:dyDescent="0.25">
      <c r="B262" s="911"/>
      <c r="C262" s="911"/>
      <c r="D262" s="935"/>
      <c r="E262" s="935"/>
      <c r="F262" s="935"/>
      <c r="G262" s="1015"/>
      <c r="H262" s="935"/>
    </row>
    <row r="263" spans="1:8" x14ac:dyDescent="0.25">
      <c r="B263" s="911"/>
      <c r="C263" s="911"/>
      <c r="D263" s="547"/>
      <c r="E263" s="572"/>
      <c r="F263" s="547"/>
      <c r="G263" s="942"/>
      <c r="H263" s="572"/>
    </row>
    <row r="264" spans="1:8" x14ac:dyDescent="0.25">
      <c r="B264" s="911"/>
      <c r="C264" s="911"/>
      <c r="D264" s="547"/>
      <c r="E264" s="572"/>
      <c r="F264" s="547"/>
      <c r="G264" s="942"/>
      <c r="H264" s="572"/>
    </row>
    <row r="265" spans="1:8" x14ac:dyDescent="0.25">
      <c r="B265" s="122"/>
      <c r="C265" s="122"/>
      <c r="D265" s="1308"/>
      <c r="E265" s="1311"/>
      <c r="F265" s="1308"/>
      <c r="G265" s="123"/>
      <c r="H265" s="1311"/>
    </row>
    <row r="266" spans="1:8" x14ac:dyDescent="0.25">
      <c r="B266" s="122"/>
      <c r="C266" s="122"/>
      <c r="D266" s="1308"/>
      <c r="E266" s="1308"/>
      <c r="F266" s="1308"/>
      <c r="G266" s="123"/>
      <c r="H266" s="1311"/>
    </row>
    <row r="267" spans="1:8" x14ac:dyDescent="0.25">
      <c r="B267" s="122"/>
      <c r="C267" s="122"/>
      <c r="D267" s="1311"/>
      <c r="E267" s="1308"/>
      <c r="F267" s="1308"/>
      <c r="G267" s="123"/>
      <c r="H267" s="1311"/>
    </row>
    <row r="268" spans="1:8" x14ac:dyDescent="0.25">
      <c r="B268" s="122"/>
      <c r="C268" s="122"/>
      <c r="D268" s="1308"/>
      <c r="E268" s="1308"/>
      <c r="F268" s="1308"/>
      <c r="G268" s="123"/>
      <c r="H268" s="1311"/>
    </row>
    <row r="269" spans="1:8" x14ac:dyDescent="0.25">
      <c r="B269" s="122"/>
      <c r="C269" s="122"/>
      <c r="D269" s="1308"/>
      <c r="E269" s="1308"/>
      <c r="F269" s="1308"/>
      <c r="G269" s="123"/>
      <c r="H269" s="1311"/>
    </row>
    <row r="270" spans="1:8" x14ac:dyDescent="0.25">
      <c r="B270" s="122"/>
      <c r="C270" s="122"/>
      <c r="D270" s="1308"/>
      <c r="E270" s="1308"/>
      <c r="F270" s="1308"/>
      <c r="G270" s="123"/>
      <c r="H270" s="1311"/>
    </row>
  </sheetData>
  <mergeCells count="4">
    <mergeCell ref="A2:H2"/>
    <mergeCell ref="A3:H3"/>
    <mergeCell ref="A4:H4"/>
    <mergeCell ref="B7:C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19"/>
  <sheetViews>
    <sheetView view="pageBreakPreview" zoomScale="60" zoomScaleNormal="60" workbookViewId="0">
      <selection activeCell="E196" sqref="E196"/>
    </sheetView>
  </sheetViews>
  <sheetFormatPr defaultColWidth="9.140625" defaultRowHeight="15" x14ac:dyDescent="0.25"/>
  <cols>
    <col min="1" max="1" width="48.42578125" style="6" bestFit="1" customWidth="1"/>
    <col min="2" max="2" width="9.85546875" style="18" bestFit="1" customWidth="1"/>
    <col min="3" max="3" width="12.7109375" style="18" bestFit="1" customWidth="1"/>
    <col min="4" max="4" width="32.5703125" style="6" bestFit="1" customWidth="1"/>
    <col min="5" max="5" width="86.140625" style="6" bestFit="1" customWidth="1"/>
    <col min="6" max="6" width="30.85546875" style="6" bestFit="1" customWidth="1"/>
    <col min="7" max="7" width="13.28515625" style="19" bestFit="1" customWidth="1"/>
    <col min="8" max="8" width="89.140625" style="7" bestFit="1" customWidth="1"/>
    <col min="9" max="16384" width="9.140625" style="2"/>
  </cols>
  <sheetData>
    <row r="1" spans="1:8" s="474" customFormat="1" x14ac:dyDescent="0.25">
      <c r="A1" s="470"/>
      <c r="B1" s="471"/>
      <c r="C1" s="471"/>
      <c r="D1" s="470"/>
      <c r="E1" s="472"/>
      <c r="F1" s="470"/>
      <c r="G1" s="473"/>
      <c r="H1" s="472"/>
    </row>
    <row r="2" spans="1:8" s="474" customFormat="1" x14ac:dyDescent="0.25">
      <c r="A2" s="1324" t="s">
        <v>0</v>
      </c>
      <c r="B2" s="1324"/>
      <c r="C2" s="1324"/>
      <c r="D2" s="1324"/>
      <c r="E2" s="1324"/>
      <c r="F2" s="1324"/>
      <c r="G2" s="1324"/>
      <c r="H2" s="1324"/>
    </row>
    <row r="3" spans="1:8" s="474" customFormat="1" x14ac:dyDescent="0.25">
      <c r="A3" s="1324" t="s">
        <v>1</v>
      </c>
      <c r="B3" s="1324"/>
      <c r="C3" s="1324"/>
      <c r="D3" s="1324"/>
      <c r="E3" s="1324"/>
      <c r="F3" s="1324"/>
      <c r="G3" s="1324"/>
      <c r="H3" s="1324"/>
    </row>
    <row r="4" spans="1:8" s="474" customFormat="1" x14ac:dyDescent="0.25">
      <c r="A4" s="1325">
        <v>41609</v>
      </c>
      <c r="B4" s="1326"/>
      <c r="C4" s="1326"/>
      <c r="D4" s="1326"/>
      <c r="E4" s="1326"/>
      <c r="F4" s="1326"/>
      <c r="G4" s="1326"/>
      <c r="H4" s="1326"/>
    </row>
    <row r="5" spans="1:8" s="474" customFormat="1" x14ac:dyDescent="0.25">
      <c r="A5" s="470"/>
      <c r="B5" s="143"/>
      <c r="C5" s="143"/>
      <c r="D5" s="144"/>
      <c r="E5" s="87"/>
      <c r="F5" s="144"/>
      <c r="G5" s="438"/>
      <c r="H5" s="87"/>
    </row>
    <row r="6" spans="1:8" s="474" customFormat="1" x14ac:dyDescent="0.25">
      <c r="A6" s="496"/>
      <c r="B6" s="497"/>
      <c r="C6" s="497"/>
      <c r="D6" s="496"/>
      <c r="E6" s="498"/>
      <c r="F6" s="496"/>
      <c r="G6" s="499"/>
      <c r="H6" s="498"/>
    </row>
    <row r="7" spans="1:8" s="474" customFormat="1" x14ac:dyDescent="0.25">
      <c r="A7" s="496" t="s">
        <v>2</v>
      </c>
      <c r="B7" s="1331" t="s">
        <v>3</v>
      </c>
      <c r="C7" s="1331"/>
      <c r="D7" s="496" t="s">
        <v>4</v>
      </c>
      <c r="E7" s="498" t="s">
        <v>5</v>
      </c>
      <c r="F7" s="496" t="s">
        <v>6</v>
      </c>
      <c r="G7" s="499" t="s">
        <v>7</v>
      </c>
      <c r="H7" s="498" t="s">
        <v>8</v>
      </c>
    </row>
    <row r="8" spans="1:8" s="474" customFormat="1" x14ac:dyDescent="0.25">
      <c r="A8" s="496"/>
      <c r="B8" s="497" t="s">
        <v>9</v>
      </c>
      <c r="C8" s="497" t="s">
        <v>10</v>
      </c>
      <c r="D8" s="496"/>
      <c r="E8" s="498"/>
      <c r="F8" s="496" t="s">
        <v>11</v>
      </c>
      <c r="G8" s="500"/>
      <c r="H8" s="498"/>
    </row>
    <row r="9" spans="1:8" x14ac:dyDescent="0.25">
      <c r="A9" s="3" t="s">
        <v>24</v>
      </c>
      <c r="B9" s="14">
        <v>41613</v>
      </c>
      <c r="C9" s="14">
        <v>41615</v>
      </c>
      <c r="D9" s="15" t="s">
        <v>1769</v>
      </c>
      <c r="E9" s="15" t="s">
        <v>1770</v>
      </c>
      <c r="F9" s="15" t="s">
        <v>2245</v>
      </c>
      <c r="G9" s="17">
        <v>330</v>
      </c>
      <c r="H9" s="16" t="s">
        <v>2246</v>
      </c>
    </row>
    <row r="10" spans="1:8" x14ac:dyDescent="0.25">
      <c r="A10" s="3"/>
      <c r="B10" s="14">
        <v>41614</v>
      </c>
      <c r="C10" s="14">
        <v>41616</v>
      </c>
      <c r="D10" s="15" t="s">
        <v>2247</v>
      </c>
      <c r="E10" s="15" t="s">
        <v>2248</v>
      </c>
      <c r="F10" s="15" t="s">
        <v>1796</v>
      </c>
      <c r="G10" s="17">
        <v>0</v>
      </c>
      <c r="H10" s="20" t="s">
        <v>1797</v>
      </c>
    </row>
    <row r="11" spans="1:8" x14ac:dyDescent="0.25">
      <c r="A11" s="3"/>
      <c r="B11" s="14">
        <v>41615</v>
      </c>
      <c r="C11" s="14">
        <v>41618</v>
      </c>
      <c r="D11" s="15" t="s">
        <v>736</v>
      </c>
      <c r="E11" s="15" t="s">
        <v>737</v>
      </c>
      <c r="F11" s="15" t="s">
        <v>23</v>
      </c>
      <c r="G11" s="17">
        <v>1020</v>
      </c>
      <c r="H11" s="20" t="s">
        <v>1802</v>
      </c>
    </row>
    <row r="12" spans="1:8" x14ac:dyDescent="0.25">
      <c r="A12" s="171"/>
      <c r="B12" s="439"/>
      <c r="C12" s="439"/>
      <c r="D12" s="170"/>
      <c r="E12" s="170"/>
      <c r="F12" s="171"/>
      <c r="G12" s="441"/>
      <c r="H12" s="170"/>
    </row>
    <row r="13" spans="1:8" x14ac:dyDescent="0.25">
      <c r="A13" s="3" t="s">
        <v>100</v>
      </c>
      <c r="B13" s="14">
        <v>41610</v>
      </c>
      <c r="C13" s="14">
        <v>41614</v>
      </c>
      <c r="D13" s="15" t="s">
        <v>2249</v>
      </c>
      <c r="E13" s="15" t="s">
        <v>2250</v>
      </c>
      <c r="F13" s="15" t="s">
        <v>1341</v>
      </c>
      <c r="G13" s="17">
        <v>1700</v>
      </c>
      <c r="H13" s="16" t="s">
        <v>2251</v>
      </c>
    </row>
    <row r="14" spans="1:8" x14ac:dyDescent="0.25">
      <c r="A14" s="3"/>
      <c r="B14" s="14">
        <v>41610</v>
      </c>
      <c r="C14" s="14">
        <v>41614</v>
      </c>
      <c r="D14" s="15" t="s">
        <v>2252</v>
      </c>
      <c r="E14" s="15" t="s">
        <v>161</v>
      </c>
      <c r="F14" s="15" t="s">
        <v>356</v>
      </c>
      <c r="G14" s="17">
        <v>1522.28</v>
      </c>
      <c r="H14" s="16" t="s">
        <v>2251</v>
      </c>
    </row>
    <row r="15" spans="1:8" x14ac:dyDescent="0.25">
      <c r="A15" s="3"/>
      <c r="B15" s="14">
        <v>41610</v>
      </c>
      <c r="C15" s="14">
        <v>41614</v>
      </c>
      <c r="D15" s="15" t="s">
        <v>2253</v>
      </c>
      <c r="E15" s="15" t="s">
        <v>2254</v>
      </c>
      <c r="F15" s="15" t="s">
        <v>356</v>
      </c>
      <c r="G15" s="17">
        <v>1703.52</v>
      </c>
      <c r="H15" s="16" t="s">
        <v>2251</v>
      </c>
    </row>
    <row r="16" spans="1:8" x14ac:dyDescent="0.25">
      <c r="A16" s="3"/>
      <c r="B16" s="14">
        <v>41610</v>
      </c>
      <c r="C16" s="14">
        <v>41614</v>
      </c>
      <c r="D16" s="15" t="s">
        <v>2255</v>
      </c>
      <c r="E16" s="15" t="s">
        <v>2256</v>
      </c>
      <c r="F16" s="15" t="s">
        <v>356</v>
      </c>
      <c r="G16" s="17">
        <v>1578.8</v>
      </c>
      <c r="H16" s="16" t="s">
        <v>2251</v>
      </c>
    </row>
    <row r="17" spans="1:8" x14ac:dyDescent="0.25">
      <c r="A17" s="3"/>
      <c r="B17" s="14">
        <v>41611</v>
      </c>
      <c r="C17" s="14">
        <v>41614</v>
      </c>
      <c r="D17" s="15" t="s">
        <v>2257</v>
      </c>
      <c r="E17" s="15" t="s">
        <v>2075</v>
      </c>
      <c r="F17" s="15" t="s">
        <v>356</v>
      </c>
      <c r="G17" s="17">
        <v>1789</v>
      </c>
      <c r="H17" s="16" t="s">
        <v>2258</v>
      </c>
    </row>
    <row r="18" spans="1:8" x14ac:dyDescent="0.25">
      <c r="A18" s="3"/>
      <c r="B18" s="14">
        <v>41611</v>
      </c>
      <c r="C18" s="14">
        <v>41615</v>
      </c>
      <c r="D18" s="15" t="s">
        <v>2259</v>
      </c>
      <c r="E18" s="15" t="s">
        <v>2260</v>
      </c>
      <c r="F18" s="15" t="s">
        <v>356</v>
      </c>
      <c r="G18" s="17">
        <v>2065.5</v>
      </c>
      <c r="H18" s="16" t="s">
        <v>2258</v>
      </c>
    </row>
    <row r="19" spans="1:8" x14ac:dyDescent="0.25">
      <c r="A19" s="3"/>
      <c r="B19" s="14">
        <v>41614</v>
      </c>
      <c r="C19" s="14">
        <v>41618</v>
      </c>
      <c r="D19" s="15" t="s">
        <v>2072</v>
      </c>
      <c r="E19" s="15" t="s">
        <v>2073</v>
      </c>
      <c r="F19" s="15" t="s">
        <v>172</v>
      </c>
      <c r="G19" s="17">
        <v>1775</v>
      </c>
      <c r="H19" s="16" t="s">
        <v>2261</v>
      </c>
    </row>
    <row r="20" spans="1:8" x14ac:dyDescent="0.25">
      <c r="B20" s="14">
        <v>41614</v>
      </c>
      <c r="C20" s="14">
        <v>41617</v>
      </c>
      <c r="D20" s="15" t="s">
        <v>1084</v>
      </c>
      <c r="E20" s="15" t="s">
        <v>18</v>
      </c>
      <c r="F20" s="15" t="s">
        <v>172</v>
      </c>
      <c r="G20" s="17">
        <v>1675</v>
      </c>
      <c r="H20" s="33" t="s">
        <v>2261</v>
      </c>
    </row>
    <row r="21" spans="1:8" x14ac:dyDescent="0.25">
      <c r="A21" s="3"/>
      <c r="B21" s="14">
        <v>41615</v>
      </c>
      <c r="C21" s="14">
        <v>41618</v>
      </c>
      <c r="D21" s="15" t="s">
        <v>2257</v>
      </c>
      <c r="E21" s="15" t="s">
        <v>2075</v>
      </c>
      <c r="F21" s="15" t="s">
        <v>172</v>
      </c>
      <c r="G21" s="17">
        <v>1828</v>
      </c>
      <c r="H21" s="16" t="s">
        <v>2261</v>
      </c>
    </row>
    <row r="22" spans="1:8" x14ac:dyDescent="0.25">
      <c r="A22" s="3"/>
      <c r="B22" s="14">
        <v>41615</v>
      </c>
      <c r="C22" s="14">
        <v>41618</v>
      </c>
      <c r="D22" s="15" t="s">
        <v>2080</v>
      </c>
      <c r="E22" s="15" t="s">
        <v>2081</v>
      </c>
      <c r="F22" s="15" t="s">
        <v>172</v>
      </c>
      <c r="G22" s="17">
        <v>1747</v>
      </c>
      <c r="H22" s="33" t="s">
        <v>2261</v>
      </c>
    </row>
    <row r="23" spans="1:8" x14ac:dyDescent="0.25">
      <c r="A23" s="3"/>
      <c r="B23" s="14">
        <v>41616</v>
      </c>
      <c r="C23" s="14">
        <v>41618</v>
      </c>
      <c r="D23" s="15" t="s">
        <v>371</v>
      </c>
      <c r="E23" s="15" t="s">
        <v>18</v>
      </c>
      <c r="F23" s="15" t="s">
        <v>172</v>
      </c>
      <c r="G23" s="17">
        <v>1505.5</v>
      </c>
      <c r="H23" s="16" t="s">
        <v>2261</v>
      </c>
    </row>
    <row r="24" spans="1:8" x14ac:dyDescent="0.25">
      <c r="A24" s="171"/>
      <c r="B24" s="439"/>
      <c r="C24" s="439"/>
      <c r="D24" s="170"/>
      <c r="E24" s="170"/>
      <c r="F24" s="171"/>
      <c r="G24" s="441"/>
      <c r="H24" s="170"/>
    </row>
    <row r="25" spans="1:8" ht="30" x14ac:dyDescent="0.25">
      <c r="A25" s="3" t="s">
        <v>25</v>
      </c>
      <c r="B25" s="14">
        <v>41610</v>
      </c>
      <c r="C25" s="14">
        <v>41613</v>
      </c>
      <c r="D25" s="15" t="s">
        <v>1830</v>
      </c>
      <c r="E25" s="15" t="s">
        <v>2262</v>
      </c>
      <c r="F25" s="15" t="s">
        <v>313</v>
      </c>
      <c r="G25" s="17">
        <v>1400</v>
      </c>
      <c r="H25" s="33" t="s">
        <v>2263</v>
      </c>
    </row>
    <row r="26" spans="1:8" ht="30" x14ac:dyDescent="0.25">
      <c r="A26" s="3"/>
      <c r="B26" s="14">
        <v>41610</v>
      </c>
      <c r="C26" s="14">
        <v>41613</v>
      </c>
      <c r="D26" s="15" t="s">
        <v>2264</v>
      </c>
      <c r="E26" s="16" t="s">
        <v>2265</v>
      </c>
      <c r="F26" s="15" t="s">
        <v>1187</v>
      </c>
      <c r="G26" s="17">
        <v>0</v>
      </c>
      <c r="H26" s="16" t="s">
        <v>2266</v>
      </c>
    </row>
    <row r="27" spans="1:8" x14ac:dyDescent="0.25">
      <c r="A27" s="3"/>
      <c r="B27" s="14">
        <v>41610</v>
      </c>
      <c r="C27" s="14">
        <v>41615</v>
      </c>
      <c r="D27" s="15" t="s">
        <v>2267</v>
      </c>
      <c r="E27" s="16" t="s">
        <v>2268</v>
      </c>
      <c r="F27" s="15" t="s">
        <v>356</v>
      </c>
      <c r="G27" s="17">
        <v>1339</v>
      </c>
      <c r="H27" s="16" t="s">
        <v>2269</v>
      </c>
    </row>
    <row r="28" spans="1:8" x14ac:dyDescent="0.25">
      <c r="A28" s="3"/>
      <c r="B28" s="14">
        <v>41610</v>
      </c>
      <c r="C28" s="14">
        <v>41615</v>
      </c>
      <c r="D28" s="46" t="s">
        <v>2270</v>
      </c>
      <c r="E28" s="33" t="s">
        <v>2271</v>
      </c>
      <c r="F28" s="46" t="s">
        <v>356</v>
      </c>
      <c r="G28" s="17">
        <v>1339</v>
      </c>
      <c r="H28" s="33" t="s">
        <v>2269</v>
      </c>
    </row>
    <row r="29" spans="1:8" ht="30" x14ac:dyDescent="0.25">
      <c r="A29" s="3"/>
      <c r="B29" s="14">
        <v>41613</v>
      </c>
      <c r="C29" s="14">
        <v>41617</v>
      </c>
      <c r="D29" s="46" t="s">
        <v>2272</v>
      </c>
      <c r="E29" s="33" t="s">
        <v>36</v>
      </c>
      <c r="F29" s="46" t="s">
        <v>172</v>
      </c>
      <c r="G29" s="17">
        <v>1800</v>
      </c>
      <c r="H29" s="33" t="s">
        <v>2273</v>
      </c>
    </row>
    <row r="30" spans="1:8" ht="30" x14ac:dyDescent="0.25">
      <c r="A30" s="3"/>
      <c r="B30" s="14">
        <v>41614</v>
      </c>
      <c r="C30" s="14">
        <v>41618</v>
      </c>
      <c r="D30" s="46" t="s">
        <v>2274</v>
      </c>
      <c r="E30" s="33" t="s">
        <v>2275</v>
      </c>
      <c r="F30" s="46" t="s">
        <v>172</v>
      </c>
      <c r="G30" s="17">
        <v>1830</v>
      </c>
      <c r="H30" s="33" t="s">
        <v>2273</v>
      </c>
    </row>
    <row r="31" spans="1:8" x14ac:dyDescent="0.25">
      <c r="A31" s="3"/>
      <c r="B31" s="14">
        <v>41614</v>
      </c>
      <c r="C31" s="14">
        <v>41621</v>
      </c>
      <c r="D31" s="15" t="s">
        <v>2084</v>
      </c>
      <c r="E31" s="16" t="s">
        <v>2276</v>
      </c>
      <c r="F31" s="15" t="s">
        <v>2277</v>
      </c>
      <c r="G31" s="17">
        <v>4490</v>
      </c>
      <c r="H31" s="16" t="s">
        <v>2278</v>
      </c>
    </row>
    <row r="32" spans="1:8" ht="30" x14ac:dyDescent="0.25">
      <c r="A32" s="3"/>
      <c r="B32" s="14">
        <v>41615</v>
      </c>
      <c r="C32" s="14">
        <v>41618</v>
      </c>
      <c r="D32" s="15" t="s">
        <v>2109</v>
      </c>
      <c r="E32" s="16" t="s">
        <v>2279</v>
      </c>
      <c r="F32" s="15" t="s">
        <v>172</v>
      </c>
      <c r="G32" s="17">
        <v>1400</v>
      </c>
      <c r="H32" s="16" t="s">
        <v>2273</v>
      </c>
    </row>
    <row r="33" spans="1:8" ht="30" x14ac:dyDescent="0.25">
      <c r="A33" s="3"/>
      <c r="B33" s="14">
        <v>41615</v>
      </c>
      <c r="C33" s="14">
        <v>41618</v>
      </c>
      <c r="D33" s="15" t="s">
        <v>2102</v>
      </c>
      <c r="E33" s="16" t="s">
        <v>2103</v>
      </c>
      <c r="F33" s="15" t="s">
        <v>172</v>
      </c>
      <c r="G33" s="17">
        <v>1539</v>
      </c>
      <c r="H33" s="16" t="s">
        <v>2273</v>
      </c>
    </row>
    <row r="34" spans="1:8" ht="30" x14ac:dyDescent="0.25">
      <c r="A34" s="3"/>
      <c r="B34" s="14">
        <v>41625</v>
      </c>
      <c r="C34" s="14">
        <v>41625</v>
      </c>
      <c r="D34" s="15" t="s">
        <v>803</v>
      </c>
      <c r="E34" s="16" t="s">
        <v>2280</v>
      </c>
      <c r="F34" s="15" t="s">
        <v>2281</v>
      </c>
      <c r="G34" s="17">
        <v>0</v>
      </c>
      <c r="H34" s="16" t="s">
        <v>2282</v>
      </c>
    </row>
    <row r="35" spans="1:8" ht="30" x14ac:dyDescent="0.25">
      <c r="A35" s="3"/>
      <c r="B35" s="14">
        <v>41625</v>
      </c>
      <c r="C35" s="14">
        <v>41625</v>
      </c>
      <c r="D35" s="15" t="s">
        <v>72</v>
      </c>
      <c r="E35" s="16" t="s">
        <v>113</v>
      </c>
      <c r="F35" s="15" t="s">
        <v>2281</v>
      </c>
      <c r="G35" s="17">
        <v>0</v>
      </c>
      <c r="H35" s="16" t="s">
        <v>2282</v>
      </c>
    </row>
    <row r="36" spans="1:8" ht="30" x14ac:dyDescent="0.25">
      <c r="A36" s="3"/>
      <c r="B36" s="14">
        <v>41625</v>
      </c>
      <c r="C36" s="14">
        <v>41625</v>
      </c>
      <c r="D36" s="15" t="s">
        <v>2283</v>
      </c>
      <c r="E36" s="16" t="s">
        <v>821</v>
      </c>
      <c r="F36" s="15" t="s">
        <v>2281</v>
      </c>
      <c r="G36" s="17">
        <v>0</v>
      </c>
      <c r="H36" s="16" t="s">
        <v>2282</v>
      </c>
    </row>
    <row r="37" spans="1:8" ht="30" x14ac:dyDescent="0.25">
      <c r="A37" s="3"/>
      <c r="B37" s="14">
        <v>41625</v>
      </c>
      <c r="C37" s="14">
        <v>41625</v>
      </c>
      <c r="D37" s="15" t="s">
        <v>1555</v>
      </c>
      <c r="E37" s="16" t="s">
        <v>2284</v>
      </c>
      <c r="F37" s="15" t="s">
        <v>2281</v>
      </c>
      <c r="G37" s="17">
        <v>0</v>
      </c>
      <c r="H37" s="16" t="s">
        <v>2282</v>
      </c>
    </row>
    <row r="38" spans="1:8" ht="30" x14ac:dyDescent="0.25">
      <c r="A38" s="3"/>
      <c r="B38" s="14">
        <v>41625</v>
      </c>
      <c r="C38" s="14">
        <v>41625</v>
      </c>
      <c r="D38" s="15" t="s">
        <v>2285</v>
      </c>
      <c r="E38" s="16" t="s">
        <v>2286</v>
      </c>
      <c r="F38" s="15" t="s">
        <v>2281</v>
      </c>
      <c r="G38" s="17">
        <v>0</v>
      </c>
      <c r="H38" s="33" t="s">
        <v>2282</v>
      </c>
    </row>
    <row r="39" spans="1:8" ht="30" x14ac:dyDescent="0.25">
      <c r="A39" s="3"/>
      <c r="B39" s="14">
        <v>41625</v>
      </c>
      <c r="C39" s="14">
        <v>41625</v>
      </c>
      <c r="D39" s="15" t="s">
        <v>2287</v>
      </c>
      <c r="E39" s="16" t="s">
        <v>2288</v>
      </c>
      <c r="F39" s="15" t="s">
        <v>2281</v>
      </c>
      <c r="G39" s="17">
        <v>0</v>
      </c>
      <c r="H39" s="16" t="s">
        <v>2282</v>
      </c>
    </row>
    <row r="40" spans="1:8" x14ac:dyDescent="0.25">
      <c r="A40" s="171"/>
      <c r="B40" s="439"/>
      <c r="C40" s="439"/>
      <c r="D40" s="170"/>
      <c r="E40" s="170"/>
      <c r="F40" s="171"/>
      <c r="G40" s="441"/>
      <c r="H40" s="170"/>
    </row>
    <row r="41" spans="1:8" x14ac:dyDescent="0.25">
      <c r="A41" s="3" t="s">
        <v>32</v>
      </c>
      <c r="B41" s="14">
        <v>41615</v>
      </c>
      <c r="C41" s="14">
        <v>41618</v>
      </c>
      <c r="D41" s="15" t="s">
        <v>2289</v>
      </c>
      <c r="E41" s="15" t="s">
        <v>2290</v>
      </c>
      <c r="F41" s="15" t="s">
        <v>2291</v>
      </c>
      <c r="G41" s="17">
        <v>1012</v>
      </c>
      <c r="H41" s="16" t="s">
        <v>2292</v>
      </c>
    </row>
    <row r="42" spans="1:8" x14ac:dyDescent="0.25">
      <c r="A42" s="3"/>
      <c r="B42" s="14">
        <v>41614</v>
      </c>
      <c r="C42" s="14">
        <v>41618</v>
      </c>
      <c r="D42" s="15" t="s">
        <v>2293</v>
      </c>
      <c r="E42" s="15" t="s">
        <v>2294</v>
      </c>
      <c r="F42" s="15" t="s">
        <v>172</v>
      </c>
      <c r="G42" s="17">
        <v>505.09</v>
      </c>
      <c r="H42" s="16" t="s">
        <v>2295</v>
      </c>
    </row>
    <row r="43" spans="1:8" x14ac:dyDescent="0.25">
      <c r="A43" s="3"/>
      <c r="B43" s="14">
        <v>41614</v>
      </c>
      <c r="C43" s="14" t="s">
        <v>2296</v>
      </c>
      <c r="D43" s="15" t="s">
        <v>1860</v>
      </c>
      <c r="E43" s="15" t="s">
        <v>2297</v>
      </c>
      <c r="F43" s="15" t="s">
        <v>172</v>
      </c>
      <c r="G43" s="17">
        <v>1575</v>
      </c>
      <c r="H43" s="16" t="s">
        <v>2295</v>
      </c>
    </row>
    <row r="44" spans="1:8" x14ac:dyDescent="0.25">
      <c r="A44" s="3"/>
      <c r="B44" s="14">
        <v>41614</v>
      </c>
      <c r="C44" s="14">
        <v>41618</v>
      </c>
      <c r="D44" s="15" t="s">
        <v>2298</v>
      </c>
      <c r="E44" s="15" t="s">
        <v>1173</v>
      </c>
      <c r="F44" s="15" t="s">
        <v>172</v>
      </c>
      <c r="G44" s="17">
        <v>2047</v>
      </c>
      <c r="H44" s="16" t="s">
        <v>2295</v>
      </c>
    </row>
    <row r="45" spans="1:8" x14ac:dyDescent="0.25">
      <c r="A45" s="3"/>
      <c r="B45" s="14">
        <v>41614</v>
      </c>
      <c r="C45" s="14">
        <v>41618</v>
      </c>
      <c r="D45" s="15" t="s">
        <v>2299</v>
      </c>
      <c r="E45" s="15" t="s">
        <v>2300</v>
      </c>
      <c r="F45" s="15" t="s">
        <v>172</v>
      </c>
      <c r="G45" s="17">
        <v>1725</v>
      </c>
      <c r="H45" s="16" t="s">
        <v>2295</v>
      </c>
    </row>
    <row r="46" spans="1:8" x14ac:dyDescent="0.25">
      <c r="A46" s="3"/>
      <c r="B46" s="14">
        <v>41615</v>
      </c>
      <c r="C46" s="14">
        <v>41618</v>
      </c>
      <c r="D46" s="15" t="s">
        <v>1856</v>
      </c>
      <c r="E46" s="15" t="s">
        <v>1177</v>
      </c>
      <c r="F46" s="15" t="s">
        <v>1009</v>
      </c>
      <c r="G46" s="17">
        <v>1364</v>
      </c>
      <c r="H46" s="16" t="s">
        <v>2295</v>
      </c>
    </row>
    <row r="47" spans="1:8" x14ac:dyDescent="0.25">
      <c r="A47" s="3"/>
      <c r="B47" s="14">
        <v>41616</v>
      </c>
      <c r="C47" s="14">
        <v>41618</v>
      </c>
      <c r="D47" s="15" t="s">
        <v>2301</v>
      </c>
      <c r="E47" s="15" t="s">
        <v>2302</v>
      </c>
      <c r="F47" s="15" t="s">
        <v>172</v>
      </c>
      <c r="G47" s="17">
        <v>177</v>
      </c>
      <c r="H47" s="16" t="s">
        <v>2295</v>
      </c>
    </row>
    <row r="48" spans="1:8" x14ac:dyDescent="0.25">
      <c r="A48" s="3"/>
      <c r="B48" s="14">
        <v>41616</v>
      </c>
      <c r="C48" s="14">
        <v>41618</v>
      </c>
      <c r="D48" s="15" t="s">
        <v>2303</v>
      </c>
      <c r="E48" s="15" t="s">
        <v>2304</v>
      </c>
      <c r="F48" s="15" t="s">
        <v>172</v>
      </c>
      <c r="G48" s="17">
        <v>1359</v>
      </c>
      <c r="H48" s="16" t="s">
        <v>2295</v>
      </c>
    </row>
    <row r="49" spans="1:8" x14ac:dyDescent="0.25">
      <c r="A49" s="3"/>
      <c r="B49" s="14">
        <v>41616</v>
      </c>
      <c r="C49" s="14">
        <v>41619</v>
      </c>
      <c r="D49" s="15" t="s">
        <v>33</v>
      </c>
      <c r="E49" s="15" t="s">
        <v>34</v>
      </c>
      <c r="F49" s="15" t="s">
        <v>356</v>
      </c>
      <c r="G49" s="17">
        <v>1516</v>
      </c>
      <c r="H49" s="16" t="s">
        <v>2305</v>
      </c>
    </row>
    <row r="50" spans="1:8" x14ac:dyDescent="0.25">
      <c r="A50" s="171"/>
      <c r="B50" s="439"/>
      <c r="C50" s="439"/>
      <c r="D50" s="170"/>
      <c r="E50" s="170"/>
      <c r="F50" s="171"/>
      <c r="G50" s="441"/>
      <c r="H50" s="170"/>
    </row>
    <row r="51" spans="1:8" x14ac:dyDescent="0.25">
      <c r="A51" s="3" t="s">
        <v>85</v>
      </c>
      <c r="B51" s="442">
        <v>41610</v>
      </c>
      <c r="C51" s="442">
        <v>41614</v>
      </c>
      <c r="D51" s="443" t="s">
        <v>2306</v>
      </c>
      <c r="E51" s="444" t="s">
        <v>1356</v>
      </c>
      <c r="F51" s="443" t="s">
        <v>356</v>
      </c>
      <c r="G51" s="304">
        <v>1155</v>
      </c>
      <c r="H51" s="444" t="s">
        <v>2307</v>
      </c>
    </row>
    <row r="52" spans="1:8" x14ac:dyDescent="0.25">
      <c r="B52" s="442">
        <v>41612</v>
      </c>
      <c r="C52" s="442">
        <v>41612</v>
      </c>
      <c r="D52" s="443" t="s">
        <v>2308</v>
      </c>
      <c r="E52" s="444" t="s">
        <v>613</v>
      </c>
      <c r="F52" s="443" t="s">
        <v>2309</v>
      </c>
      <c r="G52" s="304">
        <v>0</v>
      </c>
      <c r="H52" s="444" t="s">
        <v>1576</v>
      </c>
    </row>
    <row r="53" spans="1:8" x14ac:dyDescent="0.25">
      <c r="A53" s="3"/>
      <c r="B53" s="26">
        <v>41614</v>
      </c>
      <c r="C53" s="26">
        <v>41618</v>
      </c>
      <c r="D53" s="27" t="s">
        <v>2310</v>
      </c>
      <c r="E53" s="28" t="s">
        <v>742</v>
      </c>
      <c r="F53" s="27" t="s">
        <v>172</v>
      </c>
      <c r="G53" s="30">
        <v>1360</v>
      </c>
      <c r="H53" s="28" t="s">
        <v>1802</v>
      </c>
    </row>
    <row r="54" spans="1:8" x14ac:dyDescent="0.25">
      <c r="B54" s="442">
        <v>41615</v>
      </c>
      <c r="C54" s="442">
        <v>41618</v>
      </c>
      <c r="D54" s="443" t="s">
        <v>2311</v>
      </c>
      <c r="E54" s="444" t="s">
        <v>2312</v>
      </c>
      <c r="F54" s="443" t="s">
        <v>172</v>
      </c>
      <c r="G54" s="304">
        <v>1325</v>
      </c>
      <c r="H54" s="444" t="s">
        <v>1802</v>
      </c>
    </row>
    <row r="55" spans="1:8" x14ac:dyDescent="0.25">
      <c r="A55" s="3"/>
      <c r="B55" s="26">
        <v>41615</v>
      </c>
      <c r="C55" s="26">
        <v>41618</v>
      </c>
      <c r="D55" s="27" t="s">
        <v>2313</v>
      </c>
      <c r="E55" s="28" t="s">
        <v>36</v>
      </c>
      <c r="F55" s="27" t="s">
        <v>172</v>
      </c>
      <c r="G55" s="30">
        <v>1461.89</v>
      </c>
      <c r="H55" s="28" t="s">
        <v>1802</v>
      </c>
    </row>
    <row r="56" spans="1:8" x14ac:dyDescent="0.25">
      <c r="A56" s="3"/>
      <c r="B56" s="26">
        <v>41615</v>
      </c>
      <c r="C56" s="26">
        <v>41618</v>
      </c>
      <c r="D56" s="27" t="s">
        <v>2314</v>
      </c>
      <c r="E56" s="28" t="s">
        <v>2315</v>
      </c>
      <c r="F56" s="27" t="s">
        <v>172</v>
      </c>
      <c r="G56" s="30">
        <v>1550</v>
      </c>
      <c r="H56" s="28" t="s">
        <v>1802</v>
      </c>
    </row>
    <row r="57" spans="1:8" x14ac:dyDescent="0.25">
      <c r="A57" s="3"/>
      <c r="B57" s="26">
        <v>41616</v>
      </c>
      <c r="C57" s="26">
        <v>41618</v>
      </c>
      <c r="D57" s="27" t="s">
        <v>2316</v>
      </c>
      <c r="E57" s="28" t="s">
        <v>2317</v>
      </c>
      <c r="F57" s="27" t="s">
        <v>172</v>
      </c>
      <c r="G57" s="30">
        <v>1500.07</v>
      </c>
      <c r="H57" s="28" t="s">
        <v>1802</v>
      </c>
    </row>
    <row r="58" spans="1:8" x14ac:dyDescent="0.25">
      <c r="A58" s="3"/>
      <c r="B58" s="26">
        <v>41618</v>
      </c>
      <c r="C58" s="26">
        <v>41618</v>
      </c>
      <c r="D58" s="27" t="s">
        <v>2125</v>
      </c>
      <c r="E58" s="28" t="s">
        <v>613</v>
      </c>
      <c r="F58" s="27" t="s">
        <v>1871</v>
      </c>
      <c r="G58" s="30">
        <v>0</v>
      </c>
      <c r="H58" s="28" t="s">
        <v>1576</v>
      </c>
    </row>
    <row r="59" spans="1:8" x14ac:dyDescent="0.25">
      <c r="A59" s="3"/>
      <c r="B59" s="26">
        <v>41620</v>
      </c>
      <c r="C59" s="26">
        <v>41620</v>
      </c>
      <c r="D59" s="27" t="s">
        <v>2125</v>
      </c>
      <c r="E59" s="28" t="s">
        <v>613</v>
      </c>
      <c r="F59" s="27" t="s">
        <v>1572</v>
      </c>
      <c r="G59" s="30">
        <v>0</v>
      </c>
      <c r="H59" s="28" t="s">
        <v>1576</v>
      </c>
    </row>
    <row r="60" spans="1:8" x14ac:dyDescent="0.25">
      <c r="A60" s="3"/>
      <c r="B60" s="26">
        <v>41624</v>
      </c>
      <c r="C60" s="26">
        <v>41624</v>
      </c>
      <c r="D60" s="27" t="s">
        <v>2125</v>
      </c>
      <c r="E60" s="28" t="s">
        <v>613</v>
      </c>
      <c r="F60" s="27" t="s">
        <v>2318</v>
      </c>
      <c r="G60" s="30">
        <v>0</v>
      </c>
      <c r="H60" s="28" t="s">
        <v>1576</v>
      </c>
    </row>
    <row r="61" spans="1:8" x14ac:dyDescent="0.25">
      <c r="A61" s="3"/>
      <c r="B61" s="26">
        <v>41624</v>
      </c>
      <c r="C61" s="26">
        <v>41624</v>
      </c>
      <c r="D61" s="27" t="s">
        <v>2319</v>
      </c>
      <c r="E61" s="28" t="s">
        <v>166</v>
      </c>
      <c r="F61" s="27" t="s">
        <v>2318</v>
      </c>
      <c r="G61" s="30">
        <v>30</v>
      </c>
      <c r="H61" s="28" t="s">
        <v>1576</v>
      </c>
    </row>
    <row r="62" spans="1:8" x14ac:dyDescent="0.25">
      <c r="A62" s="171"/>
      <c r="B62" s="439"/>
      <c r="C62" s="439"/>
      <c r="D62" s="170"/>
      <c r="E62" s="170"/>
      <c r="F62" s="171"/>
      <c r="G62" s="441"/>
      <c r="H62" s="170"/>
    </row>
    <row r="63" spans="1:8" x14ac:dyDescent="0.25">
      <c r="A63" s="6" t="s">
        <v>1408</v>
      </c>
      <c r="B63" s="157">
        <v>41614</v>
      </c>
      <c r="C63" s="157">
        <v>41618</v>
      </c>
      <c r="D63" s="6" t="s">
        <v>2320</v>
      </c>
      <c r="E63" s="6" t="s">
        <v>1177</v>
      </c>
      <c r="F63" s="6" t="s">
        <v>23</v>
      </c>
      <c r="G63" s="78">
        <v>1415.6</v>
      </c>
      <c r="H63" s="6" t="s">
        <v>2321</v>
      </c>
    </row>
    <row r="64" spans="1:8" x14ac:dyDescent="0.25">
      <c r="B64" s="155">
        <v>41614</v>
      </c>
      <c r="C64" s="155">
        <v>41619</v>
      </c>
      <c r="D64" s="4" t="s">
        <v>2322</v>
      </c>
      <c r="E64" s="4" t="s">
        <v>2323</v>
      </c>
      <c r="F64" s="4" t="s">
        <v>23</v>
      </c>
      <c r="G64" s="48">
        <v>1750</v>
      </c>
      <c r="H64" s="4" t="s">
        <v>2324</v>
      </c>
    </row>
    <row r="65" spans="1:8" x14ac:dyDescent="0.25">
      <c r="B65" s="155">
        <v>41614</v>
      </c>
      <c r="C65" s="155">
        <v>41619</v>
      </c>
      <c r="D65" s="4" t="s">
        <v>2325</v>
      </c>
      <c r="E65" s="4" t="s">
        <v>2326</v>
      </c>
      <c r="F65" s="4" t="s">
        <v>23</v>
      </c>
      <c r="G65" s="48">
        <v>1993.32</v>
      </c>
      <c r="H65" s="4" t="s">
        <v>2324</v>
      </c>
    </row>
    <row r="66" spans="1:8" x14ac:dyDescent="0.25">
      <c r="B66" s="155">
        <v>41614</v>
      </c>
      <c r="C66" s="155">
        <v>41619</v>
      </c>
      <c r="D66" s="4" t="s">
        <v>1153</v>
      </c>
      <c r="E66" s="4" t="s">
        <v>2327</v>
      </c>
      <c r="F66" s="4" t="s">
        <v>23</v>
      </c>
      <c r="G66" s="48">
        <v>1825</v>
      </c>
      <c r="H66" s="4" t="s">
        <v>2324</v>
      </c>
    </row>
    <row r="67" spans="1:8" x14ac:dyDescent="0.25">
      <c r="B67" s="155">
        <v>41614</v>
      </c>
      <c r="C67" s="155">
        <v>41619</v>
      </c>
      <c r="D67" s="4" t="s">
        <v>1152</v>
      </c>
      <c r="E67" s="4" t="s">
        <v>2328</v>
      </c>
      <c r="F67" s="4" t="s">
        <v>23</v>
      </c>
      <c r="G67" s="48">
        <v>1875</v>
      </c>
      <c r="H67" s="4" t="s">
        <v>2324</v>
      </c>
    </row>
    <row r="68" spans="1:8" x14ac:dyDescent="0.25">
      <c r="B68" s="414">
        <v>41614</v>
      </c>
      <c r="C68" s="155">
        <v>41619</v>
      </c>
      <c r="D68" s="4" t="s">
        <v>2329</v>
      </c>
      <c r="E68" s="4" t="s">
        <v>2330</v>
      </c>
      <c r="F68" s="4" t="s">
        <v>23</v>
      </c>
      <c r="G68" s="48">
        <v>1837.7</v>
      </c>
      <c r="H68" s="4" t="s">
        <v>2324</v>
      </c>
    </row>
    <row r="69" spans="1:8" x14ac:dyDescent="0.25">
      <c r="B69" s="169">
        <v>41614</v>
      </c>
      <c r="C69" s="157">
        <v>41618</v>
      </c>
      <c r="D69" s="6" t="s">
        <v>2331</v>
      </c>
      <c r="E69" s="6" t="s">
        <v>18</v>
      </c>
      <c r="F69" s="6" t="s">
        <v>23</v>
      </c>
      <c r="G69" s="78">
        <v>1754.69</v>
      </c>
      <c r="H69" s="4" t="s">
        <v>2324</v>
      </c>
    </row>
    <row r="70" spans="1:8" x14ac:dyDescent="0.25">
      <c r="A70" s="171"/>
      <c r="B70" s="439"/>
      <c r="C70" s="439"/>
      <c r="D70" s="170"/>
      <c r="E70" s="170"/>
      <c r="F70" s="171"/>
      <c r="G70" s="441"/>
      <c r="H70" s="170"/>
    </row>
    <row r="71" spans="1:8" x14ac:dyDescent="0.25">
      <c r="A71" s="3" t="s">
        <v>29</v>
      </c>
      <c r="B71" s="14">
        <v>41614</v>
      </c>
      <c r="C71" s="14">
        <v>41618</v>
      </c>
      <c r="D71" s="15" t="s">
        <v>2332</v>
      </c>
      <c r="E71" s="16" t="s">
        <v>18</v>
      </c>
      <c r="F71" s="15" t="s">
        <v>172</v>
      </c>
      <c r="G71" s="17">
        <v>1213.5999999999999</v>
      </c>
      <c r="H71" s="16" t="s">
        <v>1802</v>
      </c>
    </row>
    <row r="72" spans="1:8" x14ac:dyDescent="0.25">
      <c r="A72" s="3"/>
      <c r="B72" s="160">
        <v>41615</v>
      </c>
      <c r="C72" s="161">
        <v>41618</v>
      </c>
      <c r="D72" s="46" t="s">
        <v>2136</v>
      </c>
      <c r="E72" s="33" t="s">
        <v>2333</v>
      </c>
      <c r="F72" s="46" t="s">
        <v>172</v>
      </c>
      <c r="G72" s="39">
        <v>1320</v>
      </c>
      <c r="H72" s="33" t="s">
        <v>1802</v>
      </c>
    </row>
    <row r="73" spans="1:8" x14ac:dyDescent="0.25">
      <c r="A73" s="3"/>
      <c r="B73" s="14">
        <v>41615</v>
      </c>
      <c r="C73" s="14">
        <v>41618</v>
      </c>
      <c r="D73" s="15" t="s">
        <v>2334</v>
      </c>
      <c r="E73" s="16" t="s">
        <v>18</v>
      </c>
      <c r="F73" s="15" t="s">
        <v>172</v>
      </c>
      <c r="G73" s="17">
        <v>1075.53</v>
      </c>
      <c r="H73" s="16" t="s">
        <v>1802</v>
      </c>
    </row>
    <row r="74" spans="1:8" x14ac:dyDescent="0.25">
      <c r="A74" s="3"/>
      <c r="B74" s="14">
        <v>41615</v>
      </c>
      <c r="C74" s="14">
        <v>41618</v>
      </c>
      <c r="D74" s="15" t="s">
        <v>2335</v>
      </c>
      <c r="E74" s="16" t="s">
        <v>742</v>
      </c>
      <c r="F74" s="15" t="s">
        <v>172</v>
      </c>
      <c r="G74" s="17">
        <v>1109.42</v>
      </c>
      <c r="H74" s="16" t="s">
        <v>1802</v>
      </c>
    </row>
    <row r="75" spans="1:8" x14ac:dyDescent="0.25">
      <c r="A75" s="3"/>
      <c r="B75" s="14">
        <v>41615</v>
      </c>
      <c r="C75" s="14">
        <v>41618</v>
      </c>
      <c r="D75" s="15" t="s">
        <v>1430</v>
      </c>
      <c r="E75" s="16" t="s">
        <v>1431</v>
      </c>
      <c r="F75" s="15" t="s">
        <v>172</v>
      </c>
      <c r="G75" s="17">
        <v>1120.1400000000001</v>
      </c>
      <c r="H75" s="16" t="s">
        <v>1802</v>
      </c>
    </row>
    <row r="76" spans="1:8" x14ac:dyDescent="0.25">
      <c r="A76" s="3"/>
      <c r="B76" s="14">
        <v>41615</v>
      </c>
      <c r="C76" s="14">
        <v>41618</v>
      </c>
      <c r="D76" s="15" t="s">
        <v>1176</v>
      </c>
      <c r="E76" s="16" t="s">
        <v>1177</v>
      </c>
      <c r="F76" s="15" t="s">
        <v>172</v>
      </c>
      <c r="G76" s="17">
        <v>1270.0999999999999</v>
      </c>
      <c r="H76" s="16" t="s">
        <v>1802</v>
      </c>
    </row>
    <row r="77" spans="1:8" x14ac:dyDescent="0.25">
      <c r="A77" s="3"/>
      <c r="B77" s="14">
        <v>41615</v>
      </c>
      <c r="C77" s="14">
        <v>41618</v>
      </c>
      <c r="D77" s="15" t="s">
        <v>2336</v>
      </c>
      <c r="E77" s="16" t="s">
        <v>2337</v>
      </c>
      <c r="F77" s="15" t="s">
        <v>172</v>
      </c>
      <c r="G77" s="17">
        <v>1253.19</v>
      </c>
      <c r="H77" s="16" t="s">
        <v>1802</v>
      </c>
    </row>
    <row r="78" spans="1:8" x14ac:dyDescent="0.25">
      <c r="A78" s="3"/>
      <c r="B78" s="14">
        <v>41615</v>
      </c>
      <c r="C78" s="14">
        <v>41618</v>
      </c>
      <c r="D78" s="15" t="s">
        <v>848</v>
      </c>
      <c r="E78" s="16" t="s">
        <v>849</v>
      </c>
      <c r="F78" s="15" t="s">
        <v>172</v>
      </c>
      <c r="G78" s="17">
        <v>1195.2</v>
      </c>
      <c r="H78" s="16" t="s">
        <v>1802</v>
      </c>
    </row>
    <row r="79" spans="1:8" x14ac:dyDescent="0.25">
      <c r="A79" s="3"/>
      <c r="B79" s="14">
        <v>41616</v>
      </c>
      <c r="C79" s="14">
        <v>41619</v>
      </c>
      <c r="D79" s="15" t="s">
        <v>2338</v>
      </c>
      <c r="E79" s="16" t="s">
        <v>2339</v>
      </c>
      <c r="F79" s="15" t="s">
        <v>172</v>
      </c>
      <c r="G79" s="17">
        <v>1057</v>
      </c>
      <c r="H79" s="16" t="s">
        <v>1802</v>
      </c>
    </row>
    <row r="80" spans="1:8" x14ac:dyDescent="0.25">
      <c r="A80" s="3"/>
      <c r="B80" s="14">
        <v>41623</v>
      </c>
      <c r="C80" s="14">
        <v>41629</v>
      </c>
      <c r="D80" s="15" t="s">
        <v>2340</v>
      </c>
      <c r="E80" s="16" t="s">
        <v>18</v>
      </c>
      <c r="F80" s="15" t="s">
        <v>1187</v>
      </c>
      <c r="G80" s="17">
        <v>1780</v>
      </c>
      <c r="H80" s="16" t="s">
        <v>1802</v>
      </c>
    </row>
    <row r="81" spans="1:8" x14ac:dyDescent="0.25">
      <c r="A81" s="3"/>
      <c r="B81" s="14">
        <v>41628</v>
      </c>
      <c r="C81" s="14">
        <v>41631</v>
      </c>
      <c r="D81" s="15" t="s">
        <v>2341</v>
      </c>
      <c r="E81" s="16" t="s">
        <v>18</v>
      </c>
      <c r="F81" s="15" t="s">
        <v>2046</v>
      </c>
      <c r="G81" s="17">
        <v>600</v>
      </c>
      <c r="H81" s="16" t="s">
        <v>2342</v>
      </c>
    </row>
    <row r="82" spans="1:8" x14ac:dyDescent="0.25">
      <c r="A82" s="3"/>
      <c r="B82" s="14">
        <v>41628</v>
      </c>
      <c r="C82" s="14">
        <v>41631</v>
      </c>
      <c r="D82" s="15" t="s">
        <v>2343</v>
      </c>
      <c r="E82" s="16" t="s">
        <v>18</v>
      </c>
      <c r="F82" s="15" t="s">
        <v>2046</v>
      </c>
      <c r="G82" s="17">
        <v>600</v>
      </c>
      <c r="H82" s="16" t="s">
        <v>2342</v>
      </c>
    </row>
    <row r="83" spans="1:8" x14ac:dyDescent="0.25">
      <c r="A83" s="3"/>
      <c r="B83" s="14">
        <v>41628</v>
      </c>
      <c r="C83" s="14">
        <v>41631</v>
      </c>
      <c r="D83" s="15" t="s">
        <v>2332</v>
      </c>
      <c r="E83" s="16" t="s">
        <v>18</v>
      </c>
      <c r="F83" s="15" t="s">
        <v>2046</v>
      </c>
      <c r="G83" s="17">
        <v>600</v>
      </c>
      <c r="H83" s="16" t="s">
        <v>2342</v>
      </c>
    </row>
    <row r="84" spans="1:8" x14ac:dyDescent="0.25">
      <c r="A84" s="171"/>
      <c r="B84" s="439"/>
      <c r="C84" s="439"/>
      <c r="D84" s="170"/>
      <c r="E84" s="170"/>
      <c r="F84" s="171"/>
      <c r="G84" s="441"/>
      <c r="H84" s="170"/>
    </row>
    <row r="85" spans="1:8" x14ac:dyDescent="0.25">
      <c r="A85" s="3" t="s">
        <v>13</v>
      </c>
      <c r="B85" s="14">
        <v>40520</v>
      </c>
      <c r="C85" s="14">
        <v>41618</v>
      </c>
      <c r="D85" s="15" t="s">
        <v>14</v>
      </c>
      <c r="E85" s="15" t="s">
        <v>15</v>
      </c>
      <c r="F85" s="15" t="s">
        <v>172</v>
      </c>
      <c r="G85" s="17">
        <v>1520</v>
      </c>
      <c r="H85" s="16" t="s">
        <v>2344</v>
      </c>
    </row>
    <row r="86" spans="1:8" x14ac:dyDescent="0.25">
      <c r="A86" s="3"/>
      <c r="B86" s="14">
        <v>41610</v>
      </c>
      <c r="C86" s="14">
        <v>41614</v>
      </c>
      <c r="D86" s="15" t="s">
        <v>2345</v>
      </c>
      <c r="E86" s="15" t="s">
        <v>1300</v>
      </c>
      <c r="F86" s="15" t="s">
        <v>356</v>
      </c>
      <c r="G86" s="17">
        <v>1269</v>
      </c>
      <c r="H86" s="16" t="s">
        <v>2346</v>
      </c>
    </row>
    <row r="87" spans="1:8" x14ac:dyDescent="0.25">
      <c r="A87" s="3"/>
      <c r="B87" s="14">
        <v>41614</v>
      </c>
      <c r="C87" s="14">
        <v>41619</v>
      </c>
      <c r="D87" s="15" t="s">
        <v>592</v>
      </c>
      <c r="E87" s="15" t="s">
        <v>34</v>
      </c>
      <c r="F87" s="15" t="s">
        <v>356</v>
      </c>
      <c r="G87" s="17">
        <v>2090.5700000000002</v>
      </c>
      <c r="H87" s="16" t="s">
        <v>2347</v>
      </c>
    </row>
    <row r="88" spans="1:8" x14ac:dyDescent="0.25">
      <c r="B88" s="14">
        <v>41615</v>
      </c>
      <c r="C88" s="14">
        <v>41618</v>
      </c>
      <c r="D88" s="15" t="s">
        <v>319</v>
      </c>
      <c r="E88" s="15" t="s">
        <v>2348</v>
      </c>
      <c r="F88" s="15" t="s">
        <v>172</v>
      </c>
      <c r="G88" s="17">
        <v>1520</v>
      </c>
      <c r="H88" s="16" t="s">
        <v>2344</v>
      </c>
    </row>
    <row r="89" spans="1:8" x14ac:dyDescent="0.25">
      <c r="A89" s="3"/>
      <c r="B89" s="14">
        <v>41615</v>
      </c>
      <c r="C89" s="14">
        <v>41618</v>
      </c>
      <c r="D89" s="15" t="s">
        <v>69</v>
      </c>
      <c r="E89" s="15" t="s">
        <v>2349</v>
      </c>
      <c r="F89" s="15" t="s">
        <v>172</v>
      </c>
      <c r="G89" s="17">
        <v>1035</v>
      </c>
      <c r="H89" s="16" t="s">
        <v>2350</v>
      </c>
    </row>
    <row r="90" spans="1:8" x14ac:dyDescent="0.25">
      <c r="A90" s="3"/>
      <c r="B90" s="14">
        <v>41616</v>
      </c>
      <c r="C90" s="14">
        <v>41618</v>
      </c>
      <c r="D90" s="15" t="s">
        <v>1201</v>
      </c>
      <c r="E90" s="15" t="s">
        <v>2351</v>
      </c>
      <c r="F90" s="15" t="s">
        <v>172</v>
      </c>
      <c r="G90" s="17">
        <v>1520</v>
      </c>
      <c r="H90" s="16" t="s">
        <v>2344</v>
      </c>
    </row>
    <row r="91" spans="1:8" x14ac:dyDescent="0.25">
      <c r="B91" s="23">
        <v>41616</v>
      </c>
      <c r="C91" s="23">
        <v>41618</v>
      </c>
      <c r="D91" s="5" t="s">
        <v>2352</v>
      </c>
      <c r="E91" s="5" t="s">
        <v>1663</v>
      </c>
      <c r="F91" s="5" t="s">
        <v>172</v>
      </c>
      <c r="G91" s="17">
        <v>1520</v>
      </c>
      <c r="H91" s="10" t="s">
        <v>2344</v>
      </c>
    </row>
    <row r="92" spans="1:8" x14ac:dyDescent="0.25">
      <c r="B92" s="23">
        <v>41616</v>
      </c>
      <c r="C92" s="23">
        <v>41618</v>
      </c>
      <c r="D92" s="5" t="s">
        <v>2353</v>
      </c>
      <c r="E92" s="5" t="s">
        <v>2354</v>
      </c>
      <c r="F92" s="5" t="s">
        <v>172</v>
      </c>
      <c r="G92" s="17">
        <v>1520</v>
      </c>
      <c r="H92" s="10" t="s">
        <v>2344</v>
      </c>
    </row>
    <row r="93" spans="1:8" x14ac:dyDescent="0.25">
      <c r="B93" s="14">
        <v>41616</v>
      </c>
      <c r="C93" s="14">
        <v>41618</v>
      </c>
      <c r="D93" s="15" t="s">
        <v>1197</v>
      </c>
      <c r="E93" s="15" t="s">
        <v>2355</v>
      </c>
      <c r="F93" s="15" t="s">
        <v>172</v>
      </c>
      <c r="G93" s="17">
        <v>1520</v>
      </c>
      <c r="H93" s="16" t="s">
        <v>2356</v>
      </c>
    </row>
    <row r="94" spans="1:8" x14ac:dyDescent="0.25">
      <c r="B94" s="14">
        <v>41616</v>
      </c>
      <c r="C94" s="14">
        <v>41618</v>
      </c>
      <c r="D94" s="15" t="s">
        <v>2357</v>
      </c>
      <c r="E94" s="15" t="s">
        <v>2358</v>
      </c>
      <c r="F94" s="15" t="s">
        <v>172</v>
      </c>
      <c r="G94" s="17">
        <v>1520</v>
      </c>
      <c r="H94" s="16" t="s">
        <v>2344</v>
      </c>
    </row>
    <row r="95" spans="1:8" x14ac:dyDescent="0.25">
      <c r="B95" s="14">
        <v>41616</v>
      </c>
      <c r="C95" s="14">
        <v>41618</v>
      </c>
      <c r="D95" s="15" t="s">
        <v>2359</v>
      </c>
      <c r="E95" s="15" t="s">
        <v>2360</v>
      </c>
      <c r="F95" s="15" t="s">
        <v>172</v>
      </c>
      <c r="G95" s="17">
        <v>1520</v>
      </c>
      <c r="H95" s="16" t="s">
        <v>2356</v>
      </c>
    </row>
    <row r="96" spans="1:8" x14ac:dyDescent="0.25">
      <c r="B96" s="14">
        <v>41616</v>
      </c>
      <c r="C96" s="14">
        <v>41618</v>
      </c>
      <c r="D96" s="15" t="s">
        <v>1196</v>
      </c>
      <c r="E96" s="15" t="s">
        <v>1177</v>
      </c>
      <c r="F96" s="15" t="s">
        <v>172</v>
      </c>
      <c r="G96" s="17">
        <v>1520</v>
      </c>
      <c r="H96" s="16" t="s">
        <v>2344</v>
      </c>
    </row>
    <row r="97" spans="1:8" x14ac:dyDescent="0.25">
      <c r="A97" s="3"/>
      <c r="B97" s="14">
        <v>41616</v>
      </c>
      <c r="C97" s="14">
        <v>41618</v>
      </c>
      <c r="D97" s="15" t="s">
        <v>2361</v>
      </c>
      <c r="E97" s="15" t="s">
        <v>2362</v>
      </c>
      <c r="F97" s="15" t="s">
        <v>172</v>
      </c>
      <c r="G97" s="17">
        <v>1520</v>
      </c>
      <c r="H97" s="16" t="s">
        <v>2344</v>
      </c>
    </row>
    <row r="98" spans="1:8" x14ac:dyDescent="0.25">
      <c r="A98" s="3"/>
      <c r="B98" s="23">
        <v>41623</v>
      </c>
      <c r="C98" s="23">
        <v>41624</v>
      </c>
      <c r="D98" s="5" t="s">
        <v>165</v>
      </c>
      <c r="E98" s="5" t="s">
        <v>166</v>
      </c>
      <c r="F98" s="5" t="s">
        <v>1872</v>
      </c>
      <c r="G98" s="17">
        <v>150</v>
      </c>
      <c r="H98" s="10" t="s">
        <v>1887</v>
      </c>
    </row>
    <row r="99" spans="1:8" x14ac:dyDescent="0.25">
      <c r="A99" s="3"/>
      <c r="B99" s="23">
        <v>41624</v>
      </c>
      <c r="C99" s="23">
        <v>41624</v>
      </c>
      <c r="D99" s="5" t="s">
        <v>12</v>
      </c>
      <c r="E99" s="5" t="s">
        <v>2144</v>
      </c>
      <c r="F99" s="5" t="s">
        <v>1886</v>
      </c>
      <c r="G99" s="17">
        <v>25</v>
      </c>
      <c r="H99" s="10" t="s">
        <v>1887</v>
      </c>
    </row>
    <row r="100" spans="1:8" x14ac:dyDescent="0.25">
      <c r="B100" s="14">
        <v>41657</v>
      </c>
      <c r="C100" s="14">
        <v>41657</v>
      </c>
      <c r="D100" s="15" t="s">
        <v>165</v>
      </c>
      <c r="E100" s="15" t="s">
        <v>166</v>
      </c>
      <c r="F100" s="15" t="s">
        <v>180</v>
      </c>
      <c r="G100" s="17">
        <v>25</v>
      </c>
      <c r="H100" s="16" t="s">
        <v>1887</v>
      </c>
    </row>
    <row r="101" spans="1:8" x14ac:dyDescent="0.25">
      <c r="A101" s="171"/>
      <c r="B101" s="439"/>
      <c r="C101" s="439"/>
      <c r="D101" s="170"/>
      <c r="E101" s="170"/>
      <c r="F101" s="171"/>
      <c r="G101" s="441"/>
      <c r="H101" s="170"/>
    </row>
    <row r="102" spans="1:8" x14ac:dyDescent="0.25">
      <c r="A102" s="3" t="s">
        <v>26</v>
      </c>
      <c r="B102" s="14">
        <v>41614</v>
      </c>
      <c r="C102" s="14">
        <v>41618</v>
      </c>
      <c r="D102" s="15" t="s">
        <v>604</v>
      </c>
      <c r="E102" s="16" t="s">
        <v>605</v>
      </c>
      <c r="F102" s="15" t="s">
        <v>23</v>
      </c>
      <c r="G102" s="17">
        <v>1963</v>
      </c>
      <c r="H102" s="16" t="s">
        <v>2363</v>
      </c>
    </row>
    <row r="103" spans="1:8" x14ac:dyDescent="0.25">
      <c r="A103" s="3"/>
      <c r="B103" s="14">
        <v>41614</v>
      </c>
      <c r="C103" s="14">
        <v>41618</v>
      </c>
      <c r="D103" s="15" t="s">
        <v>2364</v>
      </c>
      <c r="E103" s="16" t="s">
        <v>2365</v>
      </c>
      <c r="F103" s="15" t="s">
        <v>23</v>
      </c>
      <c r="G103" s="17">
        <v>2150</v>
      </c>
      <c r="H103" s="16" t="s">
        <v>2363</v>
      </c>
    </row>
    <row r="104" spans="1:8" x14ac:dyDescent="0.25">
      <c r="A104" s="3"/>
      <c r="B104" s="14">
        <v>41614</v>
      </c>
      <c r="C104" s="14">
        <v>41618</v>
      </c>
      <c r="D104" s="15" t="s">
        <v>2366</v>
      </c>
      <c r="E104" s="16" t="s">
        <v>58</v>
      </c>
      <c r="F104" s="15" t="s">
        <v>23</v>
      </c>
      <c r="G104" s="17">
        <v>1275</v>
      </c>
      <c r="H104" s="16" t="s">
        <v>2363</v>
      </c>
    </row>
    <row r="105" spans="1:8" x14ac:dyDescent="0.25">
      <c r="A105" s="3"/>
      <c r="B105" s="14">
        <v>41614</v>
      </c>
      <c r="C105" s="14">
        <v>41618</v>
      </c>
      <c r="D105" s="15" t="s">
        <v>2367</v>
      </c>
      <c r="E105" s="16" t="s">
        <v>2368</v>
      </c>
      <c r="F105" s="15" t="s">
        <v>23</v>
      </c>
      <c r="G105" s="17">
        <v>1195</v>
      </c>
      <c r="H105" s="16" t="s">
        <v>2363</v>
      </c>
    </row>
    <row r="106" spans="1:8" x14ac:dyDescent="0.25">
      <c r="A106" s="3"/>
      <c r="B106" s="14">
        <v>41615</v>
      </c>
      <c r="C106" s="14">
        <v>41618</v>
      </c>
      <c r="D106" s="15" t="s">
        <v>126</v>
      </c>
      <c r="E106" s="16" t="s">
        <v>43</v>
      </c>
      <c r="F106" s="15" t="s">
        <v>23</v>
      </c>
      <c r="G106" s="17">
        <v>1730</v>
      </c>
      <c r="H106" s="16" t="s">
        <v>2363</v>
      </c>
    </row>
    <row r="107" spans="1:8" x14ac:dyDescent="0.25">
      <c r="A107" s="3"/>
      <c r="B107" s="14">
        <v>41619</v>
      </c>
      <c r="C107" s="14">
        <v>41622</v>
      </c>
      <c r="D107" s="15" t="s">
        <v>106</v>
      </c>
      <c r="E107" s="16" t="s">
        <v>1912</v>
      </c>
      <c r="F107" s="15" t="s">
        <v>75</v>
      </c>
      <c r="G107" s="17">
        <v>1295</v>
      </c>
      <c r="H107" s="16" t="s">
        <v>2369</v>
      </c>
    </row>
    <row r="108" spans="1:8" x14ac:dyDescent="0.25">
      <c r="A108" s="3"/>
      <c r="B108" s="14">
        <v>41637</v>
      </c>
      <c r="C108" s="14">
        <v>41639</v>
      </c>
      <c r="D108" s="15" t="s">
        <v>612</v>
      </c>
      <c r="E108" s="16" t="s">
        <v>2370</v>
      </c>
      <c r="F108" s="15" t="s">
        <v>2175</v>
      </c>
      <c r="G108" s="17">
        <v>4875</v>
      </c>
      <c r="H108" s="16" t="s">
        <v>2371</v>
      </c>
    </row>
    <row r="109" spans="1:8" s="136" customFormat="1" x14ac:dyDescent="0.25">
      <c r="A109" s="171"/>
      <c r="B109" s="439"/>
      <c r="C109" s="439"/>
      <c r="D109" s="170"/>
      <c r="E109" s="170"/>
      <c r="F109" s="171"/>
      <c r="G109" s="154"/>
      <c r="H109" s="170"/>
    </row>
    <row r="110" spans="1:8" s="136" customFormat="1" ht="45" x14ac:dyDescent="0.25">
      <c r="A110" s="111" t="s">
        <v>79</v>
      </c>
      <c r="B110" s="69">
        <v>41611</v>
      </c>
      <c r="C110" s="14">
        <v>41616</v>
      </c>
      <c r="D110" s="15" t="s">
        <v>2372</v>
      </c>
      <c r="E110" s="16" t="s">
        <v>868</v>
      </c>
      <c r="F110" s="15" t="s">
        <v>2373</v>
      </c>
      <c r="G110" s="25">
        <v>2505.2600000000002</v>
      </c>
      <c r="H110" s="16" t="s">
        <v>2374</v>
      </c>
    </row>
    <row r="111" spans="1:8" ht="30" x14ac:dyDescent="0.25">
      <c r="A111" s="3"/>
      <c r="B111" s="14">
        <v>41612</v>
      </c>
      <c r="C111" s="14">
        <v>41616</v>
      </c>
      <c r="D111" s="15" t="s">
        <v>2375</v>
      </c>
      <c r="E111" s="16" t="s">
        <v>1919</v>
      </c>
      <c r="F111" s="15" t="s">
        <v>143</v>
      </c>
      <c r="G111" s="17">
        <v>975</v>
      </c>
      <c r="H111" s="16" t="s">
        <v>2376</v>
      </c>
    </row>
    <row r="112" spans="1:8" x14ac:dyDescent="0.25">
      <c r="A112" s="3"/>
      <c r="B112" s="14">
        <v>41614</v>
      </c>
      <c r="C112" s="14">
        <v>41618</v>
      </c>
      <c r="D112" s="15" t="s">
        <v>2377</v>
      </c>
      <c r="E112" s="16" t="s">
        <v>2378</v>
      </c>
      <c r="F112" s="15" t="s">
        <v>172</v>
      </c>
      <c r="G112" s="17">
        <v>1525</v>
      </c>
      <c r="H112" s="16" t="s">
        <v>2379</v>
      </c>
    </row>
    <row r="113" spans="1:8" x14ac:dyDescent="0.25">
      <c r="A113" s="3"/>
      <c r="B113" s="14">
        <v>41614</v>
      </c>
      <c r="C113" s="14">
        <v>41618</v>
      </c>
      <c r="D113" s="15" t="s">
        <v>2380</v>
      </c>
      <c r="E113" s="16" t="s">
        <v>2381</v>
      </c>
      <c r="F113" s="15" t="s">
        <v>172</v>
      </c>
      <c r="G113" s="17">
        <v>1525</v>
      </c>
      <c r="H113" s="16" t="s">
        <v>2379</v>
      </c>
    </row>
    <row r="114" spans="1:8" x14ac:dyDescent="0.25">
      <c r="A114" s="3"/>
      <c r="B114" s="14">
        <v>41619</v>
      </c>
      <c r="C114" s="14">
        <v>41621</v>
      </c>
      <c r="D114" s="15" t="s">
        <v>2382</v>
      </c>
      <c r="E114" s="16" t="s">
        <v>2383</v>
      </c>
      <c r="F114" s="15" t="s">
        <v>180</v>
      </c>
      <c r="G114" s="17">
        <v>0</v>
      </c>
      <c r="H114" s="16" t="s">
        <v>2384</v>
      </c>
    </row>
    <row r="115" spans="1:8" x14ac:dyDescent="0.25">
      <c r="A115" s="3"/>
      <c r="B115" s="14">
        <v>41619</v>
      </c>
      <c r="C115" s="14">
        <v>41621</v>
      </c>
      <c r="D115" s="15" t="s">
        <v>110</v>
      </c>
      <c r="E115" s="16" t="s">
        <v>2385</v>
      </c>
      <c r="F115" s="15" t="s">
        <v>180</v>
      </c>
      <c r="G115" s="17">
        <v>0</v>
      </c>
      <c r="H115" s="16" t="s">
        <v>2384</v>
      </c>
    </row>
    <row r="116" spans="1:8" x14ac:dyDescent="0.25">
      <c r="A116" s="3"/>
      <c r="B116" s="14">
        <v>41619</v>
      </c>
      <c r="C116" s="14">
        <v>41621</v>
      </c>
      <c r="D116" s="15" t="s">
        <v>2386</v>
      </c>
      <c r="E116" s="16" t="s">
        <v>2383</v>
      </c>
      <c r="F116" s="15" t="s">
        <v>180</v>
      </c>
      <c r="G116" s="17">
        <v>0</v>
      </c>
      <c r="H116" s="16" t="s">
        <v>2384</v>
      </c>
    </row>
    <row r="117" spans="1:8" x14ac:dyDescent="0.25">
      <c r="A117" s="171"/>
      <c r="B117" s="439"/>
      <c r="C117" s="439"/>
      <c r="D117" s="170"/>
      <c r="E117" s="170"/>
      <c r="F117" s="171"/>
      <c r="G117" s="441"/>
      <c r="H117" s="170"/>
    </row>
    <row r="118" spans="1:8" x14ac:dyDescent="0.25">
      <c r="A118" s="3" t="s">
        <v>28</v>
      </c>
      <c r="B118" s="14">
        <v>41615</v>
      </c>
      <c r="C118" s="14">
        <v>41618</v>
      </c>
      <c r="D118" s="33" t="s">
        <v>2387</v>
      </c>
      <c r="E118" s="33" t="s">
        <v>2388</v>
      </c>
      <c r="F118" s="33" t="s">
        <v>172</v>
      </c>
      <c r="G118" s="17">
        <v>1750</v>
      </c>
      <c r="H118" s="33" t="s">
        <v>2389</v>
      </c>
    </row>
    <row r="119" spans="1:8" x14ac:dyDescent="0.25">
      <c r="A119" s="3"/>
      <c r="B119" s="14">
        <v>41615</v>
      </c>
      <c r="C119" s="14">
        <v>41618</v>
      </c>
      <c r="D119" s="33" t="s">
        <v>2390</v>
      </c>
      <c r="E119" s="33" t="s">
        <v>915</v>
      </c>
      <c r="F119" s="33" t="s">
        <v>172</v>
      </c>
      <c r="G119" s="17">
        <v>1750</v>
      </c>
      <c r="H119" s="33" t="s">
        <v>2389</v>
      </c>
    </row>
    <row r="120" spans="1:8" x14ac:dyDescent="0.25">
      <c r="A120" s="3"/>
      <c r="B120" s="14">
        <v>41615</v>
      </c>
      <c r="C120" s="14">
        <v>41618</v>
      </c>
      <c r="D120" s="33" t="s">
        <v>2391</v>
      </c>
      <c r="E120" s="33" t="s">
        <v>36</v>
      </c>
      <c r="F120" s="33" t="s">
        <v>172</v>
      </c>
      <c r="G120" s="17">
        <v>1785</v>
      </c>
      <c r="H120" s="33" t="s">
        <v>2389</v>
      </c>
    </row>
    <row r="121" spans="1:8" x14ac:dyDescent="0.25">
      <c r="A121" s="3"/>
      <c r="B121" s="14">
        <v>41615</v>
      </c>
      <c r="C121" s="14">
        <v>41618</v>
      </c>
      <c r="D121" s="33" t="s">
        <v>1631</v>
      </c>
      <c r="E121" s="33" t="s">
        <v>2392</v>
      </c>
      <c r="F121" s="33" t="s">
        <v>172</v>
      </c>
      <c r="G121" s="17">
        <v>1750</v>
      </c>
      <c r="H121" s="33" t="s">
        <v>2389</v>
      </c>
    </row>
    <row r="122" spans="1:8" x14ac:dyDescent="0.25">
      <c r="A122" s="3"/>
      <c r="B122" s="14">
        <v>41615</v>
      </c>
      <c r="C122" s="14">
        <v>41618</v>
      </c>
      <c r="D122" s="33" t="s">
        <v>2393</v>
      </c>
      <c r="E122" s="33" t="s">
        <v>2394</v>
      </c>
      <c r="F122" s="33" t="s">
        <v>172</v>
      </c>
      <c r="G122" s="17">
        <v>1750</v>
      </c>
      <c r="H122" s="33" t="s">
        <v>2389</v>
      </c>
    </row>
    <row r="123" spans="1:8" x14ac:dyDescent="0.25">
      <c r="A123" s="3"/>
      <c r="B123" s="14">
        <v>41615</v>
      </c>
      <c r="C123" s="14">
        <v>41618</v>
      </c>
      <c r="D123" s="33" t="s">
        <v>2395</v>
      </c>
      <c r="E123" s="33" t="s">
        <v>633</v>
      </c>
      <c r="F123" s="33" t="s">
        <v>172</v>
      </c>
      <c r="G123" s="17">
        <v>1750</v>
      </c>
      <c r="H123" s="33" t="s">
        <v>2389</v>
      </c>
    </row>
    <row r="124" spans="1:8" ht="30" x14ac:dyDescent="0.25">
      <c r="A124" s="3"/>
      <c r="B124" s="14">
        <v>41615</v>
      </c>
      <c r="C124" s="14">
        <v>41618</v>
      </c>
      <c r="D124" s="33" t="s">
        <v>2396</v>
      </c>
      <c r="E124" s="33" t="s">
        <v>2397</v>
      </c>
      <c r="F124" s="33" t="s">
        <v>172</v>
      </c>
      <c r="G124" s="17">
        <v>1750</v>
      </c>
      <c r="H124" s="33" t="s">
        <v>2389</v>
      </c>
    </row>
    <row r="125" spans="1:8" x14ac:dyDescent="0.25">
      <c r="A125" s="3"/>
      <c r="B125" s="14">
        <v>41615</v>
      </c>
      <c r="C125" s="14">
        <v>41618</v>
      </c>
      <c r="D125" s="33" t="s">
        <v>2398</v>
      </c>
      <c r="E125" s="33" t="s">
        <v>1663</v>
      </c>
      <c r="F125" s="33" t="s">
        <v>172</v>
      </c>
      <c r="G125" s="17">
        <v>1750</v>
      </c>
      <c r="H125" s="33" t="s">
        <v>2389</v>
      </c>
    </row>
    <row r="126" spans="1:8" x14ac:dyDescent="0.25">
      <c r="A126" s="3"/>
      <c r="B126" s="14">
        <v>41615</v>
      </c>
      <c r="C126" s="14">
        <v>41618</v>
      </c>
      <c r="D126" s="33" t="s">
        <v>2399</v>
      </c>
      <c r="E126" s="33" t="s">
        <v>2400</v>
      </c>
      <c r="F126" s="33" t="s">
        <v>172</v>
      </c>
      <c r="G126" s="17">
        <v>1750</v>
      </c>
      <c r="H126" s="33" t="s">
        <v>2389</v>
      </c>
    </row>
    <row r="127" spans="1:8" x14ac:dyDescent="0.25">
      <c r="A127" s="3"/>
      <c r="B127" s="14">
        <v>41615</v>
      </c>
      <c r="C127" s="14">
        <v>41618</v>
      </c>
      <c r="D127" s="33" t="s">
        <v>2401</v>
      </c>
      <c r="E127" s="33" t="s">
        <v>2402</v>
      </c>
      <c r="F127" s="33" t="s">
        <v>172</v>
      </c>
      <c r="G127" s="17">
        <v>1750</v>
      </c>
      <c r="H127" s="33" t="s">
        <v>2389</v>
      </c>
    </row>
    <row r="128" spans="1:8" x14ac:dyDescent="0.25">
      <c r="A128" s="3"/>
      <c r="B128" s="14">
        <v>41615</v>
      </c>
      <c r="C128" s="14">
        <v>41618</v>
      </c>
      <c r="D128" s="33" t="s">
        <v>2403</v>
      </c>
      <c r="E128" s="33" t="s">
        <v>2404</v>
      </c>
      <c r="F128" s="33" t="s">
        <v>172</v>
      </c>
      <c r="G128" s="17">
        <v>1750</v>
      </c>
      <c r="H128" s="33" t="s">
        <v>2389</v>
      </c>
    </row>
    <row r="129" spans="1:8" x14ac:dyDescent="0.25">
      <c r="A129" s="3"/>
      <c r="B129" s="14">
        <v>41615</v>
      </c>
      <c r="C129" s="14">
        <v>41618</v>
      </c>
      <c r="D129" s="33" t="s">
        <v>2405</v>
      </c>
      <c r="E129" s="33" t="s">
        <v>2406</v>
      </c>
      <c r="F129" s="33" t="s">
        <v>172</v>
      </c>
      <c r="G129" s="17">
        <v>1750</v>
      </c>
      <c r="H129" s="33" t="s">
        <v>2389</v>
      </c>
    </row>
    <row r="130" spans="1:8" x14ac:dyDescent="0.25">
      <c r="A130" s="3"/>
      <c r="B130" s="14">
        <v>41615</v>
      </c>
      <c r="C130" s="14">
        <v>41618</v>
      </c>
      <c r="D130" s="33" t="s">
        <v>2407</v>
      </c>
      <c r="E130" s="33" t="s">
        <v>2408</v>
      </c>
      <c r="F130" s="33" t="s">
        <v>172</v>
      </c>
      <c r="G130" s="17">
        <v>1750</v>
      </c>
      <c r="H130" s="33" t="s">
        <v>2389</v>
      </c>
    </row>
    <row r="131" spans="1:8" x14ac:dyDescent="0.25">
      <c r="A131" s="171"/>
      <c r="B131" s="439"/>
      <c r="C131" s="439"/>
      <c r="D131" s="170"/>
      <c r="E131" s="170"/>
      <c r="F131" s="171"/>
      <c r="G131" s="441"/>
      <c r="H131" s="170"/>
    </row>
    <row r="132" spans="1:8" x14ac:dyDescent="0.25">
      <c r="A132" s="3" t="s">
        <v>50</v>
      </c>
      <c r="B132" s="23">
        <v>41614</v>
      </c>
      <c r="C132" s="23">
        <v>41618</v>
      </c>
      <c r="D132" s="5" t="s">
        <v>919</v>
      </c>
      <c r="E132" s="10" t="s">
        <v>43</v>
      </c>
      <c r="F132" s="5" t="s">
        <v>23</v>
      </c>
      <c r="G132" s="34">
        <v>930</v>
      </c>
      <c r="H132" s="10" t="s">
        <v>2409</v>
      </c>
    </row>
    <row r="133" spans="1:8" x14ac:dyDescent="0.25">
      <c r="A133" s="3"/>
      <c r="B133" s="23">
        <v>41614</v>
      </c>
      <c r="C133" s="23">
        <v>41618</v>
      </c>
      <c r="D133" s="12" t="s">
        <v>2410</v>
      </c>
      <c r="E133" s="10" t="s">
        <v>2411</v>
      </c>
      <c r="F133" s="5" t="s">
        <v>23</v>
      </c>
      <c r="G133" s="17">
        <v>930</v>
      </c>
      <c r="H133" s="10" t="s">
        <v>2409</v>
      </c>
    </row>
    <row r="134" spans="1:8" x14ac:dyDescent="0.25">
      <c r="A134" s="3"/>
      <c r="B134" s="23">
        <v>41614</v>
      </c>
      <c r="C134" s="23">
        <v>41618</v>
      </c>
      <c r="D134" s="12" t="s">
        <v>208</v>
      </c>
      <c r="E134" s="10" t="s">
        <v>2412</v>
      </c>
      <c r="F134" s="5" t="s">
        <v>23</v>
      </c>
      <c r="G134" s="17">
        <v>930</v>
      </c>
      <c r="H134" s="10" t="s">
        <v>2409</v>
      </c>
    </row>
    <row r="135" spans="1:8" x14ac:dyDescent="0.25">
      <c r="A135" s="3"/>
      <c r="B135" s="23">
        <v>41614</v>
      </c>
      <c r="C135" s="23">
        <v>41618</v>
      </c>
      <c r="D135" s="12" t="s">
        <v>1928</v>
      </c>
      <c r="E135" s="10" t="s">
        <v>2290</v>
      </c>
      <c r="F135" s="5" t="s">
        <v>23</v>
      </c>
      <c r="G135" s="17">
        <v>930</v>
      </c>
      <c r="H135" s="10" t="s">
        <v>2409</v>
      </c>
    </row>
    <row r="136" spans="1:8" x14ac:dyDescent="0.25">
      <c r="A136" s="3"/>
      <c r="B136" s="23">
        <v>41614</v>
      </c>
      <c r="C136" s="23">
        <v>41618</v>
      </c>
      <c r="D136" s="10" t="s">
        <v>59</v>
      </c>
      <c r="E136" s="10" t="s">
        <v>36</v>
      </c>
      <c r="F136" s="5" t="s">
        <v>23</v>
      </c>
      <c r="G136" s="39">
        <v>1500</v>
      </c>
      <c r="H136" s="10" t="s">
        <v>2409</v>
      </c>
    </row>
    <row r="137" spans="1:8" x14ac:dyDescent="0.25">
      <c r="A137" s="3"/>
      <c r="B137" s="14">
        <v>41617</v>
      </c>
      <c r="C137" s="14">
        <v>41620</v>
      </c>
      <c r="D137" s="15" t="s">
        <v>2413</v>
      </c>
      <c r="E137" s="16" t="s">
        <v>2414</v>
      </c>
      <c r="F137" s="15" t="s">
        <v>2415</v>
      </c>
      <c r="G137" s="17">
        <v>380</v>
      </c>
      <c r="H137" s="16" t="s">
        <v>2416</v>
      </c>
    </row>
    <row r="138" spans="1:8" x14ac:dyDescent="0.25">
      <c r="A138" s="171"/>
      <c r="B138" s="439"/>
      <c r="C138" s="439"/>
      <c r="D138" s="170"/>
      <c r="E138" s="170"/>
      <c r="F138" s="171"/>
      <c r="G138" s="441"/>
      <c r="H138" s="170"/>
    </row>
    <row r="139" spans="1:8" x14ac:dyDescent="0.25">
      <c r="A139" s="6" t="s">
        <v>1644</v>
      </c>
      <c r="B139" s="18">
        <v>41585</v>
      </c>
      <c r="C139" s="18">
        <v>41618</v>
      </c>
      <c r="D139" s="6" t="s">
        <v>2417</v>
      </c>
      <c r="E139" s="6" t="s">
        <v>87</v>
      </c>
      <c r="F139" s="6" t="s">
        <v>172</v>
      </c>
      <c r="G139" s="19">
        <v>1010</v>
      </c>
      <c r="H139" s="7" t="s">
        <v>2418</v>
      </c>
    </row>
    <row r="140" spans="1:8" x14ac:dyDescent="0.25">
      <c r="B140" s="18">
        <v>41610</v>
      </c>
      <c r="C140" s="18">
        <v>41610</v>
      </c>
      <c r="D140" s="6" t="s">
        <v>1952</v>
      </c>
      <c r="E140" s="6" t="s">
        <v>613</v>
      </c>
      <c r="F140" s="6" t="s">
        <v>2419</v>
      </c>
      <c r="G140" s="19">
        <v>1431.25</v>
      </c>
      <c r="H140" s="7" t="s">
        <v>1887</v>
      </c>
    </row>
    <row r="141" spans="1:8" x14ac:dyDescent="0.25">
      <c r="B141" s="18">
        <v>41610</v>
      </c>
      <c r="C141" s="18">
        <v>41614</v>
      </c>
      <c r="D141" s="6" t="s">
        <v>2420</v>
      </c>
      <c r="E141" s="6" t="s">
        <v>2421</v>
      </c>
      <c r="F141" s="6" t="s">
        <v>356</v>
      </c>
      <c r="G141" s="19">
        <v>1700</v>
      </c>
      <c r="H141" s="7" t="s">
        <v>2422</v>
      </c>
    </row>
    <row r="142" spans="1:8" x14ac:dyDescent="0.25">
      <c r="B142" s="18">
        <v>41615</v>
      </c>
      <c r="C142" s="18">
        <v>41618</v>
      </c>
      <c r="D142" s="6" t="s">
        <v>1475</v>
      </c>
      <c r="E142" s="6" t="s">
        <v>1663</v>
      </c>
      <c r="F142" s="6" t="s">
        <v>172</v>
      </c>
      <c r="G142" s="19">
        <v>1531.65</v>
      </c>
      <c r="H142" s="7" t="s">
        <v>2418</v>
      </c>
    </row>
    <row r="143" spans="1:8" x14ac:dyDescent="0.25">
      <c r="B143" s="18">
        <v>41615</v>
      </c>
      <c r="C143" s="18">
        <v>41618</v>
      </c>
      <c r="D143" s="6" t="s">
        <v>2423</v>
      </c>
      <c r="E143" s="6" t="s">
        <v>513</v>
      </c>
      <c r="F143" s="6" t="s">
        <v>172</v>
      </c>
      <c r="G143" s="19">
        <v>1531.65</v>
      </c>
      <c r="H143" s="7" t="s">
        <v>2418</v>
      </c>
    </row>
    <row r="144" spans="1:8" x14ac:dyDescent="0.25">
      <c r="B144" s="18">
        <v>41616</v>
      </c>
      <c r="C144" s="18">
        <v>41618</v>
      </c>
      <c r="D144" s="6" t="s">
        <v>1947</v>
      </c>
      <c r="E144" s="6" t="s">
        <v>1948</v>
      </c>
      <c r="F144" s="6" t="s">
        <v>172</v>
      </c>
      <c r="G144" s="19">
        <v>530</v>
      </c>
      <c r="H144" s="7" t="s">
        <v>2418</v>
      </c>
    </row>
    <row r="145" spans="1:8" x14ac:dyDescent="0.25">
      <c r="B145" s="18">
        <v>41616</v>
      </c>
      <c r="C145" s="18">
        <v>41618</v>
      </c>
      <c r="D145" s="6" t="s">
        <v>2424</v>
      </c>
      <c r="E145" s="6" t="s">
        <v>513</v>
      </c>
      <c r="F145" s="6" t="s">
        <v>172</v>
      </c>
      <c r="G145" s="19">
        <v>1103.74</v>
      </c>
      <c r="H145" s="7" t="s">
        <v>2418</v>
      </c>
    </row>
    <row r="146" spans="1:8" x14ac:dyDescent="0.25">
      <c r="B146" s="18">
        <v>41616</v>
      </c>
      <c r="C146" s="18">
        <v>41618</v>
      </c>
      <c r="D146" s="6" t="s">
        <v>1469</v>
      </c>
      <c r="E146" s="6" t="s">
        <v>1950</v>
      </c>
      <c r="F146" s="6" t="s">
        <v>172</v>
      </c>
      <c r="G146" s="19">
        <v>1300</v>
      </c>
      <c r="H146" s="7" t="s">
        <v>2418</v>
      </c>
    </row>
    <row r="147" spans="1:8" x14ac:dyDescent="0.25">
      <c r="B147" s="18">
        <v>41616</v>
      </c>
      <c r="C147" s="18">
        <v>41618</v>
      </c>
      <c r="D147" s="6" t="s">
        <v>2425</v>
      </c>
      <c r="E147" s="6" t="s">
        <v>2426</v>
      </c>
      <c r="F147" s="6" t="s">
        <v>172</v>
      </c>
      <c r="G147" s="19">
        <v>1007.8</v>
      </c>
      <c r="H147" s="7" t="s">
        <v>2418</v>
      </c>
    </row>
    <row r="148" spans="1:8" x14ac:dyDescent="0.25">
      <c r="B148" s="18">
        <v>41616</v>
      </c>
      <c r="C148" s="18">
        <v>41618</v>
      </c>
      <c r="D148" s="6" t="s">
        <v>2427</v>
      </c>
      <c r="E148" s="6" t="s">
        <v>36</v>
      </c>
      <c r="F148" s="6" t="s">
        <v>172</v>
      </c>
      <c r="G148" s="19">
        <v>1389</v>
      </c>
      <c r="H148" s="7" t="s">
        <v>2418</v>
      </c>
    </row>
    <row r="149" spans="1:8" x14ac:dyDescent="0.25">
      <c r="B149" s="18">
        <v>41617</v>
      </c>
      <c r="C149" s="18">
        <v>41622</v>
      </c>
      <c r="D149" s="6" t="s">
        <v>1660</v>
      </c>
      <c r="E149" s="6" t="s">
        <v>495</v>
      </c>
      <c r="F149" s="6" t="s">
        <v>1661</v>
      </c>
      <c r="G149" s="19">
        <v>3700</v>
      </c>
      <c r="H149" s="7" t="s">
        <v>2428</v>
      </c>
    </row>
    <row r="150" spans="1:8" x14ac:dyDescent="0.25">
      <c r="B150" s="18">
        <v>41623</v>
      </c>
      <c r="C150" s="18">
        <v>41626</v>
      </c>
      <c r="D150" s="6" t="s">
        <v>2429</v>
      </c>
      <c r="E150" s="6" t="s">
        <v>2430</v>
      </c>
      <c r="F150" s="6" t="s">
        <v>789</v>
      </c>
      <c r="G150" s="19">
        <v>2049</v>
      </c>
      <c r="H150" s="7" t="s">
        <v>2431</v>
      </c>
    </row>
    <row r="151" spans="1:8" x14ac:dyDescent="0.25">
      <c r="B151" s="18">
        <v>41625</v>
      </c>
      <c r="C151" s="18">
        <v>41626</v>
      </c>
      <c r="D151" s="6" t="s">
        <v>1945</v>
      </c>
      <c r="E151" s="6" t="s">
        <v>613</v>
      </c>
      <c r="F151" s="6" t="s">
        <v>2432</v>
      </c>
      <c r="G151" s="19">
        <v>3925.64</v>
      </c>
      <c r="H151" s="7" t="s">
        <v>2433</v>
      </c>
    </row>
    <row r="152" spans="1:8" x14ac:dyDescent="0.25">
      <c r="B152" s="18">
        <v>41625</v>
      </c>
      <c r="C152" s="18">
        <v>41626</v>
      </c>
      <c r="D152" s="6" t="s">
        <v>1940</v>
      </c>
      <c r="E152" s="6" t="s">
        <v>613</v>
      </c>
      <c r="F152" s="6" t="s">
        <v>2432</v>
      </c>
      <c r="G152" s="19">
        <v>150</v>
      </c>
      <c r="H152" s="7" t="s">
        <v>2433</v>
      </c>
    </row>
    <row r="153" spans="1:8" x14ac:dyDescent="0.25">
      <c r="B153" s="18">
        <v>41639</v>
      </c>
      <c r="C153" s="18">
        <v>41279</v>
      </c>
      <c r="D153" s="6" t="s">
        <v>1933</v>
      </c>
      <c r="E153" s="6" t="s">
        <v>613</v>
      </c>
      <c r="F153" s="6" t="s">
        <v>2434</v>
      </c>
      <c r="G153" s="19">
        <v>450</v>
      </c>
      <c r="H153" s="7" t="s">
        <v>2433</v>
      </c>
    </row>
    <row r="154" spans="1:8" x14ac:dyDescent="0.25">
      <c r="B154" s="18">
        <v>41639</v>
      </c>
      <c r="C154" s="18">
        <v>41279</v>
      </c>
      <c r="D154" s="6" t="s">
        <v>2435</v>
      </c>
      <c r="E154" s="6" t="s">
        <v>613</v>
      </c>
      <c r="F154" s="6" t="s">
        <v>2434</v>
      </c>
      <c r="G154" s="19" t="s">
        <v>2436</v>
      </c>
      <c r="H154" s="7" t="s">
        <v>2433</v>
      </c>
    </row>
    <row r="155" spans="1:8" x14ac:dyDescent="0.25">
      <c r="A155" s="171"/>
      <c r="B155" s="439"/>
      <c r="C155" s="439"/>
      <c r="D155" s="170"/>
      <c r="E155" s="170"/>
      <c r="F155" s="171"/>
      <c r="G155" s="441"/>
      <c r="H155" s="170"/>
    </row>
    <row r="156" spans="1:8" ht="30" x14ac:dyDescent="0.25">
      <c r="A156" s="3" t="s">
        <v>22</v>
      </c>
      <c r="B156" s="14">
        <v>41610</v>
      </c>
      <c r="C156" s="14">
        <v>41614</v>
      </c>
      <c r="D156" s="15" t="s">
        <v>2437</v>
      </c>
      <c r="E156" s="16" t="s">
        <v>2438</v>
      </c>
      <c r="F156" s="15" t="s">
        <v>1281</v>
      </c>
      <c r="G156" s="17">
        <v>1500</v>
      </c>
      <c r="H156" s="16" t="s">
        <v>2439</v>
      </c>
    </row>
    <row r="157" spans="1:8" ht="30" x14ac:dyDescent="0.25">
      <c r="B157" s="14">
        <v>41616</v>
      </c>
      <c r="C157" s="14">
        <v>41618</v>
      </c>
      <c r="D157" s="15" t="s">
        <v>264</v>
      </c>
      <c r="E157" s="15" t="s">
        <v>265</v>
      </c>
      <c r="F157" s="15" t="s">
        <v>286</v>
      </c>
      <c r="G157" s="17">
        <v>1057</v>
      </c>
      <c r="H157" s="16" t="s">
        <v>2440</v>
      </c>
    </row>
    <row r="158" spans="1:8" ht="30" x14ac:dyDescent="0.25">
      <c r="B158" s="14">
        <v>41616</v>
      </c>
      <c r="C158" s="14">
        <v>41618</v>
      </c>
      <c r="D158" s="15" t="s">
        <v>262</v>
      </c>
      <c r="E158" s="16" t="s">
        <v>263</v>
      </c>
      <c r="F158" s="15" t="s">
        <v>2441</v>
      </c>
      <c r="G158" s="17">
        <v>1057</v>
      </c>
      <c r="H158" s="16" t="s">
        <v>2440</v>
      </c>
    </row>
    <row r="159" spans="1:8" ht="30" x14ac:dyDescent="0.25">
      <c r="B159" s="14">
        <v>41616</v>
      </c>
      <c r="C159" s="14">
        <v>41618</v>
      </c>
      <c r="D159" s="15" t="s">
        <v>939</v>
      </c>
      <c r="E159" s="16" t="s">
        <v>2442</v>
      </c>
      <c r="F159" s="15" t="s">
        <v>2441</v>
      </c>
      <c r="G159" s="17">
        <v>1057</v>
      </c>
      <c r="H159" s="16" t="s">
        <v>2440</v>
      </c>
    </row>
    <row r="160" spans="1:8" ht="30" x14ac:dyDescent="0.25">
      <c r="B160" s="14">
        <v>41616</v>
      </c>
      <c r="C160" s="14">
        <v>41618</v>
      </c>
      <c r="D160" s="15" t="s">
        <v>1477</v>
      </c>
      <c r="E160" s="16" t="s">
        <v>2443</v>
      </c>
      <c r="F160" s="15" t="s">
        <v>2441</v>
      </c>
      <c r="G160" s="17">
        <v>1057</v>
      </c>
      <c r="H160" s="16" t="s">
        <v>2440</v>
      </c>
    </row>
    <row r="161" spans="1:8" ht="30" x14ac:dyDescent="0.25">
      <c r="A161" s="3"/>
      <c r="B161" s="14">
        <v>41616</v>
      </c>
      <c r="C161" s="14">
        <v>41618</v>
      </c>
      <c r="D161" s="15" t="s">
        <v>1280</v>
      </c>
      <c r="E161" s="15" t="s">
        <v>195</v>
      </c>
      <c r="F161" s="15" t="s">
        <v>2441</v>
      </c>
      <c r="G161" s="17">
        <v>1057</v>
      </c>
      <c r="H161" s="16" t="s">
        <v>2440</v>
      </c>
    </row>
    <row r="162" spans="1:8" x14ac:dyDescent="0.25">
      <c r="A162" s="171"/>
      <c r="B162" s="439"/>
      <c r="C162" s="439"/>
      <c r="D162" s="170"/>
      <c r="E162" s="170"/>
      <c r="F162" s="171"/>
      <c r="G162" s="441"/>
      <c r="H162" s="170"/>
    </row>
    <row r="163" spans="1:8" x14ac:dyDescent="0.25">
      <c r="A163" s="6" t="s">
        <v>1289</v>
      </c>
      <c r="B163" s="445">
        <v>41614</v>
      </c>
      <c r="C163" s="445">
        <v>41618</v>
      </c>
      <c r="D163" s="371" t="s">
        <v>919</v>
      </c>
      <c r="E163" s="371" t="s">
        <v>2444</v>
      </c>
      <c r="F163" s="371" t="s">
        <v>172</v>
      </c>
      <c r="G163" s="17">
        <v>653</v>
      </c>
      <c r="H163" s="376" t="s">
        <v>2445</v>
      </c>
    </row>
    <row r="164" spans="1:8" x14ac:dyDescent="0.25">
      <c r="A164" s="3"/>
      <c r="B164" s="445">
        <v>41615</v>
      </c>
      <c r="C164" s="445">
        <v>41618</v>
      </c>
      <c r="D164" s="371" t="s">
        <v>2446</v>
      </c>
      <c r="E164" s="371" t="s">
        <v>2447</v>
      </c>
      <c r="F164" s="371" t="s">
        <v>172</v>
      </c>
      <c r="G164" s="17">
        <v>976</v>
      </c>
      <c r="H164" s="376" t="s">
        <v>2445</v>
      </c>
    </row>
    <row r="165" spans="1:8" x14ac:dyDescent="0.25">
      <c r="A165" s="3"/>
      <c r="B165" s="445">
        <v>41616</v>
      </c>
      <c r="C165" s="445">
        <v>41618</v>
      </c>
      <c r="D165" s="371" t="s">
        <v>2448</v>
      </c>
      <c r="E165" s="371" t="s">
        <v>1177</v>
      </c>
      <c r="F165" s="371" t="s">
        <v>172</v>
      </c>
      <c r="G165" s="17">
        <v>550</v>
      </c>
      <c r="H165" s="376" t="s">
        <v>2445</v>
      </c>
    </row>
    <row r="166" spans="1:8" x14ac:dyDescent="0.25">
      <c r="A166" s="85"/>
      <c r="B166" s="445">
        <v>41616</v>
      </c>
      <c r="C166" s="445">
        <v>41618</v>
      </c>
      <c r="D166" s="371" t="s">
        <v>2449</v>
      </c>
      <c r="E166" s="371" t="s">
        <v>18</v>
      </c>
      <c r="F166" s="371" t="s">
        <v>172</v>
      </c>
      <c r="G166" s="17">
        <v>765</v>
      </c>
      <c r="H166" s="376" t="s">
        <v>2445</v>
      </c>
    </row>
    <row r="167" spans="1:8" x14ac:dyDescent="0.25">
      <c r="A167" s="171"/>
      <c r="B167" s="439"/>
      <c r="C167" s="439"/>
      <c r="D167" s="170"/>
      <c r="E167" s="170"/>
      <c r="F167" s="171"/>
      <c r="G167" s="441"/>
      <c r="H167" s="170"/>
    </row>
    <row r="168" spans="1:8" x14ac:dyDescent="0.25">
      <c r="A168" s="3" t="s">
        <v>955</v>
      </c>
      <c r="B168" s="446">
        <v>41611</v>
      </c>
      <c r="C168" s="446">
        <v>41615</v>
      </c>
      <c r="D168" s="16" t="s">
        <v>2450</v>
      </c>
      <c r="E168" s="16" t="s">
        <v>1297</v>
      </c>
      <c r="F168" s="15" t="s">
        <v>356</v>
      </c>
      <c r="G168" s="17">
        <v>2552.25</v>
      </c>
      <c r="H168" s="16" t="s">
        <v>2451</v>
      </c>
    </row>
    <row r="169" spans="1:8" x14ac:dyDescent="0.25">
      <c r="B169" s="446">
        <v>41611</v>
      </c>
      <c r="C169" s="446">
        <v>41615</v>
      </c>
      <c r="D169" s="437" t="s">
        <v>968</v>
      </c>
      <c r="E169" s="16" t="s">
        <v>2452</v>
      </c>
      <c r="F169" s="15" t="s">
        <v>356</v>
      </c>
      <c r="G169" s="17">
        <v>2304</v>
      </c>
      <c r="H169" s="16" t="s">
        <v>2451</v>
      </c>
    </row>
    <row r="170" spans="1:8" x14ac:dyDescent="0.25">
      <c r="A170" s="3"/>
      <c r="B170" s="14">
        <v>41614</v>
      </c>
      <c r="C170" s="14">
        <v>41618</v>
      </c>
      <c r="D170" s="16" t="s">
        <v>2453</v>
      </c>
      <c r="E170" s="16" t="s">
        <v>2454</v>
      </c>
      <c r="F170" s="40" t="s">
        <v>1684</v>
      </c>
      <c r="G170" s="17">
        <v>1835.61</v>
      </c>
      <c r="H170" s="16" t="s">
        <v>2455</v>
      </c>
    </row>
    <row r="171" spans="1:8" x14ac:dyDescent="0.25">
      <c r="A171" s="3"/>
      <c r="B171" s="14">
        <v>41615</v>
      </c>
      <c r="C171" s="14">
        <v>41618</v>
      </c>
      <c r="D171" s="16" t="s">
        <v>2456</v>
      </c>
      <c r="E171" s="16" t="s">
        <v>2457</v>
      </c>
      <c r="F171" s="15" t="s">
        <v>1684</v>
      </c>
      <c r="G171" s="17">
        <v>1330</v>
      </c>
      <c r="H171" s="16" t="s">
        <v>2455</v>
      </c>
    </row>
    <row r="172" spans="1:8" x14ac:dyDescent="0.25">
      <c r="A172" s="3"/>
      <c r="B172" s="14">
        <v>41615</v>
      </c>
      <c r="C172" s="14">
        <v>41618</v>
      </c>
      <c r="D172" s="16" t="s">
        <v>1676</v>
      </c>
      <c r="E172" s="16" t="s">
        <v>2457</v>
      </c>
      <c r="F172" s="15" t="s">
        <v>1684</v>
      </c>
      <c r="G172" s="17">
        <v>1662.6</v>
      </c>
      <c r="H172" s="16" t="s">
        <v>2455</v>
      </c>
    </row>
    <row r="173" spans="1:8" x14ac:dyDescent="0.25">
      <c r="A173" s="3"/>
      <c r="B173" s="14">
        <v>41615</v>
      </c>
      <c r="C173" s="14">
        <v>41618</v>
      </c>
      <c r="D173" s="16" t="s">
        <v>2458</v>
      </c>
      <c r="E173" s="16" t="s">
        <v>2459</v>
      </c>
      <c r="F173" s="15" t="s">
        <v>1684</v>
      </c>
      <c r="G173" s="17">
        <v>1504.5</v>
      </c>
      <c r="H173" s="16" t="s">
        <v>2455</v>
      </c>
    </row>
    <row r="174" spans="1:8" x14ac:dyDescent="0.25">
      <c r="B174" s="14">
        <v>41616</v>
      </c>
      <c r="C174" s="14">
        <v>41618</v>
      </c>
      <c r="D174" s="16" t="s">
        <v>2460</v>
      </c>
      <c r="E174" s="16" t="s">
        <v>2461</v>
      </c>
      <c r="F174" s="15" t="s">
        <v>1684</v>
      </c>
      <c r="G174" s="17">
        <v>1268.52</v>
      </c>
      <c r="H174" s="16" t="s">
        <v>2455</v>
      </c>
    </row>
    <row r="175" spans="1:8" x14ac:dyDescent="0.25">
      <c r="A175" s="3"/>
      <c r="B175" s="14">
        <v>41616</v>
      </c>
      <c r="C175" s="14">
        <v>41618</v>
      </c>
      <c r="D175" s="16" t="s">
        <v>2462</v>
      </c>
      <c r="E175" s="16" t="s">
        <v>2463</v>
      </c>
      <c r="F175" s="15" t="s">
        <v>1684</v>
      </c>
      <c r="G175" s="17">
        <v>1020</v>
      </c>
      <c r="H175" s="16" t="s">
        <v>2455</v>
      </c>
    </row>
    <row r="176" spans="1:8" x14ac:dyDescent="0.25">
      <c r="A176" s="3"/>
      <c r="B176" s="14">
        <v>41616</v>
      </c>
      <c r="C176" s="14">
        <v>41618</v>
      </c>
      <c r="D176" s="16" t="s">
        <v>2464</v>
      </c>
      <c r="E176" s="16" t="s">
        <v>2465</v>
      </c>
      <c r="F176" s="15" t="s">
        <v>1684</v>
      </c>
      <c r="G176" s="17">
        <v>1020</v>
      </c>
      <c r="H176" s="16" t="s">
        <v>2455</v>
      </c>
    </row>
    <row r="177" spans="1:8" x14ac:dyDescent="0.25">
      <c r="A177" s="171"/>
      <c r="B177" s="439"/>
      <c r="C177" s="439"/>
      <c r="D177" s="170"/>
      <c r="E177" s="170"/>
      <c r="F177" s="171"/>
      <c r="G177" s="441"/>
      <c r="H177" s="170"/>
    </row>
    <row r="178" spans="1:8" x14ac:dyDescent="0.25">
      <c r="A178" s="6" t="s">
        <v>973</v>
      </c>
      <c r="B178" s="14">
        <v>41615</v>
      </c>
      <c r="C178" s="14">
        <v>41618</v>
      </c>
      <c r="D178" s="16" t="s">
        <v>2466</v>
      </c>
      <c r="E178" s="16" t="s">
        <v>119</v>
      </c>
      <c r="F178" s="15" t="s">
        <v>172</v>
      </c>
      <c r="G178" s="34">
        <v>1339</v>
      </c>
      <c r="H178" s="16" t="s">
        <v>2467</v>
      </c>
    </row>
    <row r="179" spans="1:8" x14ac:dyDescent="0.25">
      <c r="A179" s="3"/>
      <c r="B179" s="14">
        <v>41615</v>
      </c>
      <c r="C179" s="14">
        <v>41618</v>
      </c>
      <c r="D179" s="16" t="s">
        <v>1324</v>
      </c>
      <c r="E179" s="16" t="s">
        <v>1993</v>
      </c>
      <c r="F179" s="15" t="s">
        <v>172</v>
      </c>
      <c r="G179" s="34">
        <v>1209</v>
      </c>
      <c r="H179" s="16" t="s">
        <v>2467</v>
      </c>
    </row>
    <row r="180" spans="1:8" x14ac:dyDescent="0.25">
      <c r="A180" s="3"/>
      <c r="B180" s="14">
        <v>41615</v>
      </c>
      <c r="C180" s="14">
        <v>41618</v>
      </c>
      <c r="D180" s="447" t="s">
        <v>2468</v>
      </c>
      <c r="E180" s="16" t="s">
        <v>2469</v>
      </c>
      <c r="F180" s="15" t="s">
        <v>172</v>
      </c>
      <c r="G180" s="34">
        <v>724</v>
      </c>
      <c r="H180" s="16" t="s">
        <v>2467</v>
      </c>
    </row>
    <row r="181" spans="1:8" x14ac:dyDescent="0.25">
      <c r="A181" s="3"/>
      <c r="B181" s="14">
        <v>41615</v>
      </c>
      <c r="C181" s="14">
        <v>41618</v>
      </c>
      <c r="D181" s="16" t="s">
        <v>2470</v>
      </c>
      <c r="E181" s="16" t="s">
        <v>146</v>
      </c>
      <c r="F181" s="15" t="s">
        <v>172</v>
      </c>
      <c r="G181" s="34">
        <v>1120</v>
      </c>
      <c r="H181" s="16" t="s">
        <v>2467</v>
      </c>
    </row>
    <row r="182" spans="1:8" x14ac:dyDescent="0.25">
      <c r="B182" s="14">
        <v>41615</v>
      </c>
      <c r="C182" s="14">
        <v>41618</v>
      </c>
      <c r="D182" s="15" t="s">
        <v>2471</v>
      </c>
      <c r="E182" s="16" t="s">
        <v>58</v>
      </c>
      <c r="F182" s="15" t="s">
        <v>172</v>
      </c>
      <c r="G182" s="17">
        <v>1130</v>
      </c>
      <c r="H182" s="16" t="s">
        <v>2467</v>
      </c>
    </row>
    <row r="183" spans="1:8" x14ac:dyDescent="0.25">
      <c r="B183" s="14">
        <v>41615</v>
      </c>
      <c r="C183" s="14">
        <v>41618</v>
      </c>
      <c r="D183" s="15" t="s">
        <v>2472</v>
      </c>
      <c r="E183" s="16" t="s">
        <v>2473</v>
      </c>
      <c r="F183" s="15" t="s">
        <v>172</v>
      </c>
      <c r="G183" s="17">
        <v>1550</v>
      </c>
      <c r="H183" s="16" t="s">
        <v>2467</v>
      </c>
    </row>
    <row r="184" spans="1:8" x14ac:dyDescent="0.25">
      <c r="B184" s="14">
        <v>41615</v>
      </c>
      <c r="C184" s="14">
        <v>41618</v>
      </c>
      <c r="D184" s="15" t="s">
        <v>2474</v>
      </c>
      <c r="E184" s="16" t="s">
        <v>2475</v>
      </c>
      <c r="F184" s="15" t="s">
        <v>172</v>
      </c>
      <c r="G184" s="17">
        <v>1500</v>
      </c>
      <c r="H184" s="16" t="s">
        <v>2467</v>
      </c>
    </row>
    <row r="185" spans="1:8" x14ac:dyDescent="0.25">
      <c r="A185" s="171"/>
      <c r="B185" s="439"/>
      <c r="C185" s="439"/>
      <c r="D185" s="170"/>
      <c r="E185" s="170"/>
      <c r="F185" s="171"/>
      <c r="G185" s="441"/>
      <c r="H185" s="170"/>
    </row>
    <row r="186" spans="1:8" x14ac:dyDescent="0.25">
      <c r="A186" s="6" t="s">
        <v>190</v>
      </c>
      <c r="B186" s="14">
        <v>41611</v>
      </c>
      <c r="C186" s="14">
        <v>41614</v>
      </c>
      <c r="D186" s="15" t="s">
        <v>2476</v>
      </c>
      <c r="E186" s="15" t="s">
        <v>2477</v>
      </c>
      <c r="F186" s="15" t="s">
        <v>2478</v>
      </c>
      <c r="G186" s="17">
        <v>150</v>
      </c>
      <c r="H186" s="16" t="s">
        <v>2479</v>
      </c>
    </row>
    <row r="187" spans="1:8" x14ac:dyDescent="0.25">
      <c r="B187" s="14">
        <v>41614</v>
      </c>
      <c r="C187" s="14">
        <v>41618</v>
      </c>
      <c r="D187" s="15" t="s">
        <v>2480</v>
      </c>
      <c r="E187" s="15" t="s">
        <v>93</v>
      </c>
      <c r="F187" s="15" t="s">
        <v>210</v>
      </c>
      <c r="G187" s="17">
        <v>1580</v>
      </c>
      <c r="H187" s="16" t="s">
        <v>2481</v>
      </c>
    </row>
    <row r="188" spans="1:8" x14ac:dyDescent="0.25">
      <c r="B188" s="14">
        <v>41614</v>
      </c>
      <c r="C188" s="14" t="s">
        <v>2482</v>
      </c>
      <c r="D188" s="15" t="s">
        <v>2483</v>
      </c>
      <c r="E188" s="15" t="s">
        <v>36</v>
      </c>
      <c r="F188" s="15" t="s">
        <v>210</v>
      </c>
      <c r="G188" s="17" t="s">
        <v>191</v>
      </c>
      <c r="H188" s="16" t="s">
        <v>2484</v>
      </c>
    </row>
    <row r="189" spans="1:8" x14ac:dyDescent="0.25">
      <c r="B189" s="14">
        <v>41615</v>
      </c>
      <c r="C189" s="14">
        <v>41618</v>
      </c>
      <c r="D189" s="15" t="s">
        <v>2485</v>
      </c>
      <c r="E189" s="15" t="s">
        <v>2486</v>
      </c>
      <c r="F189" s="15" t="s">
        <v>210</v>
      </c>
      <c r="G189" s="17">
        <v>750</v>
      </c>
      <c r="H189" s="16" t="s">
        <v>2484</v>
      </c>
    </row>
    <row r="190" spans="1:8" x14ac:dyDescent="0.25">
      <c r="B190" s="14">
        <v>41615</v>
      </c>
      <c r="C190" s="14">
        <v>41618</v>
      </c>
      <c r="D190" s="15" t="s">
        <v>1347</v>
      </c>
      <c r="E190" s="15" t="s">
        <v>1348</v>
      </c>
      <c r="F190" s="15" t="s">
        <v>210</v>
      </c>
      <c r="G190" s="17">
        <v>550</v>
      </c>
      <c r="H190" s="16" t="s">
        <v>2484</v>
      </c>
    </row>
    <row r="191" spans="1:8" x14ac:dyDescent="0.25">
      <c r="B191" s="14">
        <v>41615</v>
      </c>
      <c r="C191" s="14">
        <v>41618</v>
      </c>
      <c r="D191" s="15" t="s">
        <v>81</v>
      </c>
      <c r="E191" s="15" t="s">
        <v>2487</v>
      </c>
      <c r="F191" s="15" t="s">
        <v>210</v>
      </c>
      <c r="G191" s="17">
        <v>1150</v>
      </c>
      <c r="H191" s="16" t="s">
        <v>2484</v>
      </c>
    </row>
    <row r="192" spans="1:8" x14ac:dyDescent="0.25">
      <c r="B192" s="14">
        <v>41615</v>
      </c>
      <c r="C192" s="14">
        <v>41618</v>
      </c>
      <c r="D192" s="15" t="s">
        <v>2488</v>
      </c>
      <c r="E192" s="15" t="s">
        <v>2489</v>
      </c>
      <c r="F192" s="15" t="s">
        <v>210</v>
      </c>
      <c r="G192" s="17">
        <v>1450</v>
      </c>
      <c r="H192" s="16" t="s">
        <v>2484</v>
      </c>
    </row>
    <row r="193" spans="1:8" x14ac:dyDescent="0.25">
      <c r="B193" s="14">
        <v>41615</v>
      </c>
      <c r="C193" s="14">
        <v>41618</v>
      </c>
      <c r="D193" s="15" t="s">
        <v>2018</v>
      </c>
      <c r="E193" s="15" t="s">
        <v>2490</v>
      </c>
      <c r="F193" s="15" t="s">
        <v>210</v>
      </c>
      <c r="G193" s="17">
        <v>1318.62</v>
      </c>
      <c r="H193" s="16" t="s">
        <v>2484</v>
      </c>
    </row>
    <row r="194" spans="1:8" x14ac:dyDescent="0.25">
      <c r="B194" s="14">
        <v>41615</v>
      </c>
      <c r="C194" s="14">
        <v>41618</v>
      </c>
      <c r="D194" s="15" t="s">
        <v>2221</v>
      </c>
      <c r="E194" s="15" t="s">
        <v>686</v>
      </c>
      <c r="F194" s="15" t="s">
        <v>210</v>
      </c>
      <c r="G194" s="17">
        <v>1345</v>
      </c>
      <c r="H194" s="16" t="s">
        <v>2484</v>
      </c>
    </row>
    <row r="195" spans="1:8" x14ac:dyDescent="0.25">
      <c r="B195" s="161">
        <v>41615</v>
      </c>
      <c r="C195" s="161">
        <v>41618</v>
      </c>
      <c r="D195" s="46" t="s">
        <v>2491</v>
      </c>
      <c r="E195" s="46" t="s">
        <v>2492</v>
      </c>
      <c r="F195" s="46" t="s">
        <v>210</v>
      </c>
      <c r="G195" s="39">
        <v>1165</v>
      </c>
      <c r="H195" s="16" t="s">
        <v>2484</v>
      </c>
    </row>
    <row r="196" spans="1:8" x14ac:dyDescent="0.25">
      <c r="B196" s="448">
        <v>41616</v>
      </c>
      <c r="C196" s="448">
        <v>41618</v>
      </c>
      <c r="D196" s="449" t="s">
        <v>139</v>
      </c>
      <c r="E196" s="449" t="s">
        <v>80</v>
      </c>
      <c r="F196" s="449" t="s">
        <v>210</v>
      </c>
      <c r="G196" s="19">
        <v>742.8</v>
      </c>
      <c r="H196" s="16" t="s">
        <v>2484</v>
      </c>
    </row>
    <row r="197" spans="1:8" x14ac:dyDescent="0.25">
      <c r="B197" s="14">
        <v>41616</v>
      </c>
      <c r="C197" s="14">
        <v>41618</v>
      </c>
      <c r="D197" s="15" t="s">
        <v>138</v>
      </c>
      <c r="E197" s="15" t="s">
        <v>58</v>
      </c>
      <c r="F197" s="15" t="s">
        <v>210</v>
      </c>
      <c r="G197" s="17">
        <v>300</v>
      </c>
      <c r="H197" s="16" t="s">
        <v>2484</v>
      </c>
    </row>
    <row r="198" spans="1:8" x14ac:dyDescent="0.25">
      <c r="B198" s="14">
        <v>41624</v>
      </c>
      <c r="C198" s="14">
        <v>41628</v>
      </c>
      <c r="D198" s="15" t="s">
        <v>2493</v>
      </c>
      <c r="E198" s="15" t="s">
        <v>116</v>
      </c>
      <c r="F198" s="15" t="s">
        <v>2494</v>
      </c>
      <c r="G198" s="17">
        <v>200</v>
      </c>
      <c r="H198" s="16" t="s">
        <v>2495</v>
      </c>
    </row>
    <row r="199" spans="1:8" x14ac:dyDescent="0.25">
      <c r="B199" s="14">
        <v>41627</v>
      </c>
      <c r="C199" s="14">
        <v>41629</v>
      </c>
      <c r="D199" s="15" t="s">
        <v>2496</v>
      </c>
      <c r="E199" s="15" t="s">
        <v>2497</v>
      </c>
      <c r="F199" s="15" t="s">
        <v>2498</v>
      </c>
      <c r="G199" s="17">
        <v>4675</v>
      </c>
      <c r="H199" s="16" t="s">
        <v>2499</v>
      </c>
    </row>
    <row r="200" spans="1:8" x14ac:dyDescent="0.25">
      <c r="B200" s="14">
        <v>41627</v>
      </c>
      <c r="C200" s="14">
        <v>41629</v>
      </c>
      <c r="D200" s="15" t="s">
        <v>2500</v>
      </c>
      <c r="E200" s="15" t="s">
        <v>2501</v>
      </c>
      <c r="F200" s="15" t="s">
        <v>2498</v>
      </c>
      <c r="G200" s="17" t="s">
        <v>2502</v>
      </c>
      <c r="H200" s="16" t="s">
        <v>2499</v>
      </c>
    </row>
    <row r="201" spans="1:8" x14ac:dyDescent="0.25">
      <c r="B201" s="14">
        <v>41627</v>
      </c>
      <c r="C201" s="14">
        <v>41629</v>
      </c>
      <c r="D201" s="15" t="s">
        <v>2503</v>
      </c>
      <c r="E201" s="15"/>
      <c r="F201" s="15" t="s">
        <v>2498</v>
      </c>
      <c r="G201" s="17"/>
      <c r="H201" s="16" t="s">
        <v>2499</v>
      </c>
    </row>
    <row r="202" spans="1:8" x14ac:dyDescent="0.25">
      <c r="B202" s="14">
        <v>41638</v>
      </c>
      <c r="C202" s="14">
        <v>41639</v>
      </c>
      <c r="D202" s="15" t="s">
        <v>174</v>
      </c>
      <c r="E202" s="15" t="s">
        <v>175</v>
      </c>
      <c r="F202" s="15" t="s">
        <v>2504</v>
      </c>
      <c r="G202" s="17">
        <v>1000</v>
      </c>
      <c r="H202" s="16" t="s">
        <v>2505</v>
      </c>
    </row>
    <row r="203" spans="1:8" x14ac:dyDescent="0.25">
      <c r="B203" s="14">
        <v>41638</v>
      </c>
      <c r="C203" s="14">
        <v>41639</v>
      </c>
      <c r="D203" s="15" t="s">
        <v>2506</v>
      </c>
      <c r="E203" s="15" t="s">
        <v>2501</v>
      </c>
      <c r="F203" s="15" t="s">
        <v>2504</v>
      </c>
      <c r="G203" s="17"/>
      <c r="H203" s="16" t="s">
        <v>2505</v>
      </c>
    </row>
    <row r="204" spans="1:8" x14ac:dyDescent="0.25">
      <c r="B204" s="14">
        <v>41638</v>
      </c>
      <c r="C204" s="14">
        <v>41639</v>
      </c>
      <c r="D204" s="15" t="s">
        <v>2507</v>
      </c>
      <c r="E204" s="15"/>
      <c r="F204" s="15" t="s">
        <v>2504</v>
      </c>
      <c r="G204" s="24"/>
      <c r="H204" s="16" t="s">
        <v>2505</v>
      </c>
    </row>
    <row r="205" spans="1:8" x14ac:dyDescent="0.25">
      <c r="A205" s="171"/>
      <c r="B205" s="439"/>
      <c r="C205" s="439"/>
      <c r="D205" s="170"/>
      <c r="E205" s="170"/>
      <c r="F205" s="171"/>
      <c r="G205" s="441"/>
      <c r="H205" s="170"/>
    </row>
    <row r="206" spans="1:8" x14ac:dyDescent="0.25">
      <c r="A206" s="6" t="s">
        <v>198</v>
      </c>
      <c r="B206" s="14">
        <v>41614</v>
      </c>
      <c r="C206" s="14">
        <v>41618</v>
      </c>
      <c r="D206" s="15" t="s">
        <v>1372</v>
      </c>
      <c r="E206" s="15" t="s">
        <v>1373</v>
      </c>
      <c r="F206" s="15" t="s">
        <v>172</v>
      </c>
      <c r="G206" s="17">
        <v>2230</v>
      </c>
      <c r="H206" s="16" t="s">
        <v>2037</v>
      </c>
    </row>
    <row r="207" spans="1:8" x14ac:dyDescent="0.25">
      <c r="B207" s="14">
        <v>41610</v>
      </c>
      <c r="C207" s="14">
        <v>41615</v>
      </c>
      <c r="D207" s="15" t="s">
        <v>1358</v>
      </c>
      <c r="E207" s="15" t="s">
        <v>2508</v>
      </c>
      <c r="F207" s="15" t="s">
        <v>2509</v>
      </c>
      <c r="G207" s="17">
        <v>1695.52</v>
      </c>
      <c r="H207" s="16" t="s">
        <v>2510</v>
      </c>
    </row>
    <row r="208" spans="1:8" x14ac:dyDescent="0.25">
      <c r="B208" s="14">
        <v>41610</v>
      </c>
      <c r="C208" s="14">
        <v>41615</v>
      </c>
      <c r="D208" s="15" t="s">
        <v>1355</v>
      </c>
      <c r="E208" s="15" t="s">
        <v>2511</v>
      </c>
      <c r="F208" s="15" t="s">
        <v>2509</v>
      </c>
      <c r="G208" s="17">
        <v>1695.52</v>
      </c>
      <c r="H208" s="16" t="s">
        <v>2510</v>
      </c>
    </row>
    <row r="209" spans="1:8" x14ac:dyDescent="0.25">
      <c r="B209" s="14">
        <v>41610</v>
      </c>
      <c r="C209" s="14">
        <v>41615</v>
      </c>
      <c r="D209" s="15" t="s">
        <v>2512</v>
      </c>
      <c r="E209" s="16" t="s">
        <v>2513</v>
      </c>
      <c r="F209" s="15" t="s">
        <v>2509</v>
      </c>
      <c r="G209" s="17">
        <v>1695.52</v>
      </c>
      <c r="H209" s="16" t="s">
        <v>2510</v>
      </c>
    </row>
    <row r="210" spans="1:8" x14ac:dyDescent="0.25">
      <c r="B210" s="14">
        <v>41610</v>
      </c>
      <c r="C210" s="14">
        <v>41615</v>
      </c>
      <c r="D210" s="15" t="s">
        <v>2514</v>
      </c>
      <c r="E210" s="15"/>
      <c r="F210" s="15" t="s">
        <v>2509</v>
      </c>
      <c r="G210" s="17">
        <v>1695.52</v>
      </c>
      <c r="H210" s="16" t="s">
        <v>2510</v>
      </c>
    </row>
    <row r="211" spans="1:8" x14ac:dyDescent="0.25">
      <c r="B211" s="14">
        <v>41614</v>
      </c>
      <c r="C211" s="14">
        <v>41619</v>
      </c>
      <c r="D211" s="15" t="s">
        <v>66</v>
      </c>
      <c r="E211" s="16" t="s">
        <v>36</v>
      </c>
      <c r="F211" s="15" t="s">
        <v>172</v>
      </c>
      <c r="G211" s="17">
        <v>1660</v>
      </c>
      <c r="H211" s="16" t="s">
        <v>2515</v>
      </c>
    </row>
    <row r="212" spans="1:8" x14ac:dyDescent="0.25">
      <c r="B212" s="14">
        <v>41615</v>
      </c>
      <c r="C212" s="14">
        <v>41618</v>
      </c>
      <c r="D212" s="40" t="s">
        <v>2238</v>
      </c>
      <c r="E212" s="15" t="s">
        <v>737</v>
      </c>
      <c r="F212" s="15" t="s">
        <v>172</v>
      </c>
      <c r="G212" s="17">
        <v>1647.25</v>
      </c>
      <c r="H212" s="16" t="s">
        <v>2516</v>
      </c>
    </row>
    <row r="213" spans="1:8" x14ac:dyDescent="0.25">
      <c r="B213" s="18">
        <v>41615</v>
      </c>
      <c r="C213" s="18">
        <v>41618</v>
      </c>
      <c r="D213" s="4" t="s">
        <v>159</v>
      </c>
      <c r="E213" s="1" t="s">
        <v>97</v>
      </c>
      <c r="F213" s="4" t="s">
        <v>172</v>
      </c>
      <c r="G213" s="178">
        <v>1893.84</v>
      </c>
      <c r="H213" s="1" t="s">
        <v>2037</v>
      </c>
    </row>
    <row r="214" spans="1:8" x14ac:dyDescent="0.25">
      <c r="B214" s="14">
        <v>41615</v>
      </c>
      <c r="C214" s="14">
        <v>41620</v>
      </c>
      <c r="D214" s="40" t="s">
        <v>2517</v>
      </c>
      <c r="E214" s="15" t="s">
        <v>1410</v>
      </c>
      <c r="F214" s="15" t="s">
        <v>172</v>
      </c>
      <c r="G214" s="17">
        <v>1709.8</v>
      </c>
      <c r="H214" s="16" t="s">
        <v>2515</v>
      </c>
    </row>
    <row r="215" spans="1:8" x14ac:dyDescent="0.25">
      <c r="A215" s="171"/>
      <c r="B215" s="439"/>
      <c r="C215" s="439"/>
      <c r="D215" s="170"/>
      <c r="E215" s="170"/>
      <c r="F215" s="171"/>
      <c r="G215" s="441"/>
      <c r="H215" s="170"/>
    </row>
    <row r="216" spans="1:8" ht="30" x14ac:dyDescent="0.25">
      <c r="A216" s="6" t="s">
        <v>120</v>
      </c>
      <c r="B216" s="18">
        <v>41619</v>
      </c>
      <c r="C216" s="14">
        <v>41622</v>
      </c>
      <c r="D216" s="69" t="s">
        <v>702</v>
      </c>
      <c r="E216" s="15" t="s">
        <v>703</v>
      </c>
      <c r="F216" s="15" t="s">
        <v>2518</v>
      </c>
      <c r="G216" s="17">
        <v>1477.6</v>
      </c>
      <c r="H216" s="76" t="s">
        <v>2519</v>
      </c>
    </row>
    <row r="217" spans="1:8" ht="30" x14ac:dyDescent="0.25">
      <c r="B217" s="445">
        <v>41609</v>
      </c>
      <c r="C217" s="445">
        <v>41622</v>
      </c>
      <c r="D217" s="371" t="s">
        <v>2520</v>
      </c>
      <c r="E217" s="371" t="s">
        <v>2521</v>
      </c>
      <c r="F217" s="371" t="s">
        <v>1337</v>
      </c>
      <c r="G217" s="17">
        <v>3928.38</v>
      </c>
      <c r="H217" s="376" t="s">
        <v>2522</v>
      </c>
    </row>
    <row r="218" spans="1:8" ht="30" x14ac:dyDescent="0.25">
      <c r="B218" s="18">
        <v>41609</v>
      </c>
      <c r="C218" s="14">
        <v>41622</v>
      </c>
      <c r="D218" s="69" t="s">
        <v>2520</v>
      </c>
      <c r="E218" s="15" t="s">
        <v>2521</v>
      </c>
      <c r="F218" s="15" t="s">
        <v>1337</v>
      </c>
      <c r="G218" s="17">
        <v>3928.38</v>
      </c>
      <c r="H218" s="76" t="s">
        <v>2522</v>
      </c>
    </row>
    <row r="219" spans="1:8" x14ac:dyDescent="0.25">
      <c r="A219" s="171"/>
      <c r="B219" s="439"/>
      <c r="C219" s="439"/>
      <c r="D219" s="170"/>
      <c r="E219" s="170"/>
      <c r="F219" s="171"/>
      <c r="G219" s="441"/>
      <c r="H219" s="170"/>
    </row>
  </sheetData>
  <mergeCells count="4">
    <mergeCell ref="A2:H2"/>
    <mergeCell ref="A3:H3"/>
    <mergeCell ref="A4:H4"/>
    <mergeCell ref="B7:C7"/>
  </mergeCells>
  <pageMargins left="0.45" right="0.45" top="0.5" bottom="0.5" header="0.3" footer="0.3"/>
  <pageSetup paperSize="5" scale="51" fitToHeight="17" orientation="landscape" r:id="rId1"/>
  <rowBreaks count="2" manualBreakCount="2">
    <brk id="50" max="16383" man="1"/>
    <brk id="167" max="16383" man="1"/>
  </rowBreaks>
  <colBreaks count="1" manualBreakCount="1">
    <brk id="8" max="212"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B7750-76C2-4142-A8B1-F332817E5C79}">
  <dimension ref="A1:J270"/>
  <sheetViews>
    <sheetView zoomScaleNormal="100" workbookViewId="0">
      <selection activeCell="A4" sqref="A4:H4"/>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16619</v>
      </c>
      <c r="B4" s="1352"/>
      <c r="C4" s="1352"/>
      <c r="D4" s="1352"/>
      <c r="E4" s="1352"/>
      <c r="F4" s="1352"/>
      <c r="G4" s="1352"/>
      <c r="H4" s="1352"/>
    </row>
    <row r="5" spans="1:8" s="475" customFormat="1" x14ac:dyDescent="0.25">
      <c r="B5" s="1306"/>
      <c r="C5" s="1306"/>
      <c r="D5" s="253"/>
      <c r="E5" s="253"/>
      <c r="F5" s="253"/>
      <c r="G5" s="557"/>
      <c r="H5" s="253"/>
    </row>
    <row r="6" spans="1:8" s="475" customFormat="1" x14ac:dyDescent="0.25">
      <c r="A6" s="1305"/>
      <c r="B6" s="1306"/>
      <c r="C6" s="1306"/>
      <c r="D6" s="253"/>
      <c r="E6" s="253"/>
      <c r="F6" s="253"/>
      <c r="G6" s="557"/>
      <c r="H6" s="253"/>
    </row>
    <row r="7" spans="1:8" s="475" customFormat="1" x14ac:dyDescent="0.25">
      <c r="A7" s="1305" t="s">
        <v>2</v>
      </c>
      <c r="B7" s="1350" t="s">
        <v>3</v>
      </c>
      <c r="C7" s="1350"/>
      <c r="D7" s="253" t="s">
        <v>4</v>
      </c>
      <c r="E7" s="253" t="s">
        <v>5</v>
      </c>
      <c r="F7" s="253" t="s">
        <v>6</v>
      </c>
      <c r="G7" s="557" t="s">
        <v>7</v>
      </c>
      <c r="H7" s="253" t="s">
        <v>8</v>
      </c>
    </row>
    <row r="8" spans="1:8" s="475" customFormat="1" x14ac:dyDescent="0.25">
      <c r="A8" s="1305"/>
      <c r="B8" s="1306" t="s">
        <v>9</v>
      </c>
      <c r="C8" s="1306"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308"/>
      <c r="F10" s="1308"/>
      <c r="G10" s="123"/>
      <c r="H10" s="1311"/>
    </row>
    <row r="11" spans="1:8" x14ac:dyDescent="0.25">
      <c r="B11" s="122"/>
      <c r="C11" s="122"/>
      <c r="D11" s="341"/>
      <c r="E11" s="1308"/>
      <c r="F11" s="1308"/>
      <c r="G11" s="123"/>
      <c r="H11" s="1311"/>
    </row>
    <row r="12" spans="1:8" x14ac:dyDescent="0.25">
      <c r="B12" s="122"/>
      <c r="C12" s="122"/>
      <c r="D12" s="341"/>
      <c r="E12" s="1308"/>
      <c r="F12" s="1308"/>
      <c r="G12" s="123"/>
      <c r="H12" s="1311"/>
    </row>
    <row r="13" spans="1:8" x14ac:dyDescent="0.25">
      <c r="A13" s="184"/>
      <c r="B13" s="332"/>
      <c r="C13" s="332"/>
      <c r="D13" s="99"/>
      <c r="E13" s="99"/>
      <c r="F13" s="99"/>
      <c r="G13" s="333"/>
      <c r="H13" s="99"/>
    </row>
    <row r="14" spans="1:8" x14ac:dyDescent="0.25">
      <c r="A14" s="128" t="s">
        <v>9166</v>
      </c>
      <c r="B14" s="122"/>
      <c r="C14" s="122"/>
      <c r="D14" s="341"/>
      <c r="E14" s="1308"/>
      <c r="F14" s="1308"/>
      <c r="G14" s="123"/>
      <c r="H14" s="1311"/>
    </row>
    <row r="15" spans="1:8" x14ac:dyDescent="0.25">
      <c r="B15" s="122"/>
      <c r="C15" s="122"/>
      <c r="D15" s="341"/>
      <c r="E15" s="1308"/>
      <c r="F15" s="1308"/>
      <c r="G15" s="123"/>
      <c r="H15" s="1311"/>
    </row>
    <row r="16" spans="1:8" x14ac:dyDescent="0.25">
      <c r="B16" s="122"/>
      <c r="C16" s="122"/>
      <c r="D16" s="341"/>
      <c r="E16" s="1308"/>
      <c r="F16" s="1308"/>
      <c r="G16" s="123"/>
      <c r="H16" s="1311"/>
    </row>
    <row r="17" spans="1:8" x14ac:dyDescent="0.25">
      <c r="B17" s="122"/>
      <c r="C17" s="122"/>
      <c r="D17" s="341"/>
      <c r="E17" s="1308"/>
      <c r="F17" s="1308"/>
      <c r="G17" s="123"/>
      <c r="H17" s="1311"/>
    </row>
    <row r="18" spans="1:8" x14ac:dyDescent="0.25">
      <c r="A18" s="184"/>
      <c r="B18" s="332"/>
      <c r="C18" s="332"/>
      <c r="D18" s="99"/>
      <c r="E18" s="99"/>
      <c r="F18" s="99"/>
      <c r="G18" s="333"/>
      <c r="H18" s="99"/>
    </row>
    <row r="19" spans="1:8" x14ac:dyDescent="0.25">
      <c r="A19" s="128" t="s">
        <v>24</v>
      </c>
      <c r="B19" s="115"/>
      <c r="C19" s="115"/>
      <c r="D19" s="1312"/>
      <c r="E19" s="544"/>
      <c r="F19" s="1312"/>
      <c r="G19" s="113"/>
      <c r="H19" s="1312"/>
    </row>
    <row r="20" spans="1:8" x14ac:dyDescent="0.25">
      <c r="B20" s="115"/>
      <c r="C20" s="115"/>
      <c r="D20" s="1312"/>
      <c r="E20" s="544"/>
      <c r="F20" s="1312"/>
      <c r="G20" s="113"/>
      <c r="H20" s="545"/>
    </row>
    <row r="21" spans="1:8" x14ac:dyDescent="0.25">
      <c r="B21" s="115"/>
      <c r="C21" s="115"/>
      <c r="D21" s="1312"/>
      <c r="E21" s="544"/>
      <c r="F21" s="1312"/>
      <c r="G21" s="113"/>
      <c r="H21" s="1312"/>
    </row>
    <row r="22" spans="1:8" x14ac:dyDescent="0.25">
      <c r="B22" s="115"/>
      <c r="C22" s="115"/>
      <c r="D22" s="1312"/>
      <c r="E22" s="544"/>
      <c r="F22" s="1312"/>
      <c r="G22" s="113"/>
      <c r="H22" s="1312"/>
    </row>
    <row r="23" spans="1:8" x14ac:dyDescent="0.25">
      <c r="B23" s="115"/>
      <c r="C23" s="115"/>
      <c r="D23" s="1312"/>
      <c r="E23" s="544"/>
      <c r="F23" s="1312"/>
      <c r="G23" s="113"/>
      <c r="H23" s="1312"/>
    </row>
    <row r="24" spans="1:8" x14ac:dyDescent="0.25">
      <c r="B24" s="115"/>
      <c r="C24" s="115"/>
      <c r="D24" s="1312"/>
      <c r="E24" s="544"/>
      <c r="F24" s="1312"/>
      <c r="G24" s="113"/>
      <c r="H24" s="544"/>
    </row>
    <row r="25" spans="1:8" x14ac:dyDescent="0.25">
      <c r="B25" s="115"/>
      <c r="C25" s="115"/>
      <c r="D25" s="1312"/>
      <c r="E25" s="544"/>
      <c r="F25" s="1312"/>
      <c r="G25" s="113"/>
      <c r="H25" s="544"/>
    </row>
    <row r="26" spans="1:8" x14ac:dyDescent="0.25">
      <c r="B26" s="115"/>
      <c r="C26" s="115"/>
      <c r="D26" s="1312"/>
      <c r="E26" s="544"/>
      <c r="F26" s="1312"/>
      <c r="G26" s="113"/>
      <c r="H26" s="1312"/>
    </row>
    <row r="27" spans="1:8" x14ac:dyDescent="0.25">
      <c r="B27" s="115"/>
      <c r="C27" s="115"/>
      <c r="D27" s="1312"/>
      <c r="E27" s="544"/>
      <c r="F27" s="1312"/>
      <c r="G27" s="113"/>
      <c r="H27" s="1312"/>
    </row>
    <row r="28" spans="1:8" x14ac:dyDescent="0.25">
      <c r="B28" s="115"/>
      <c r="C28" s="115"/>
      <c r="D28" s="1312"/>
      <c r="E28" s="544"/>
      <c r="F28" s="1312"/>
      <c r="G28" s="113"/>
      <c r="H28" s="544"/>
    </row>
    <row r="29" spans="1:8" x14ac:dyDescent="0.25">
      <c r="B29" s="115"/>
      <c r="C29" s="115"/>
      <c r="D29" s="1312"/>
      <c r="E29" s="544"/>
      <c r="F29" s="1312"/>
      <c r="G29" s="113"/>
      <c r="H29" s="1312"/>
    </row>
    <row r="30" spans="1:8" x14ac:dyDescent="0.25">
      <c r="B30" s="115"/>
      <c r="C30" s="115"/>
      <c r="D30" s="1312"/>
      <c r="E30" s="544"/>
      <c r="F30" s="1312"/>
      <c r="G30" s="113"/>
      <c r="H30" s="1312"/>
    </row>
    <row r="31" spans="1:8" x14ac:dyDescent="0.25">
      <c r="B31" s="115"/>
      <c r="C31" s="115"/>
      <c r="D31" s="1312"/>
      <c r="E31" s="544"/>
      <c r="F31" s="1312"/>
      <c r="G31" s="113"/>
      <c r="H31" s="1312"/>
    </row>
    <row r="32" spans="1:8" x14ac:dyDescent="0.25">
      <c r="B32" s="115"/>
      <c r="C32" s="115"/>
      <c r="D32" s="1312"/>
      <c r="E32" s="544"/>
      <c r="F32" s="1312"/>
      <c r="G32" s="113"/>
      <c r="H32" s="1312"/>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308"/>
      <c r="E39" s="1311"/>
      <c r="F39" s="1308"/>
      <c r="G39" s="123"/>
      <c r="H39" s="1311"/>
    </row>
    <row r="40" spans="1:8" x14ac:dyDescent="0.25">
      <c r="B40" s="911"/>
      <c r="C40" s="911"/>
      <c r="D40" s="914"/>
      <c r="E40" s="238"/>
      <c r="F40" s="914"/>
      <c r="G40" s="910"/>
      <c r="H40" s="238"/>
    </row>
    <row r="41" spans="1:8" x14ac:dyDescent="0.25">
      <c r="B41" s="122"/>
      <c r="C41" s="122"/>
      <c r="D41" s="1308"/>
      <c r="E41" s="1311"/>
      <c r="F41" s="1308"/>
      <c r="G41" s="123"/>
      <c r="H41" s="1311"/>
    </row>
    <row r="42" spans="1:8" x14ac:dyDescent="0.25">
      <c r="B42" s="122"/>
      <c r="C42" s="122"/>
      <c r="D42" s="1309"/>
      <c r="E42" s="1312"/>
      <c r="F42" s="1309"/>
      <c r="G42" s="123"/>
      <c r="H42" s="1312"/>
    </row>
    <row r="43" spans="1:8" x14ac:dyDescent="0.25">
      <c r="B43" s="122"/>
      <c r="C43" s="122"/>
      <c r="D43" s="1309"/>
      <c r="E43" s="1312"/>
      <c r="F43" s="1309"/>
      <c r="G43" s="123"/>
      <c r="H43" s="1312"/>
    </row>
    <row r="44" spans="1:8" x14ac:dyDescent="0.25">
      <c r="B44" s="122"/>
      <c r="C44" s="122"/>
      <c r="D44" s="1309"/>
      <c r="E44" s="1312"/>
      <c r="F44" s="1309"/>
      <c r="G44" s="123"/>
      <c r="H44" s="1312"/>
    </row>
    <row r="45" spans="1:8" x14ac:dyDescent="0.25">
      <c r="B45" s="122"/>
      <c r="C45" s="122"/>
      <c r="D45" s="1309"/>
      <c r="E45" s="1312"/>
      <c r="F45" s="1309"/>
      <c r="G45" s="123"/>
      <c r="H45" s="1312"/>
    </row>
    <row r="46" spans="1:8" x14ac:dyDescent="0.25">
      <c r="B46" s="122"/>
      <c r="C46" s="122"/>
      <c r="D46" s="1309"/>
      <c r="E46" s="1312"/>
      <c r="F46" s="1309"/>
      <c r="G46" s="123"/>
      <c r="H46" s="1312"/>
    </row>
    <row r="47" spans="1:8" x14ac:dyDescent="0.25">
      <c r="B47" s="122"/>
      <c r="C47" s="122"/>
      <c r="D47" s="1309"/>
      <c r="E47" s="1312"/>
      <c r="F47" s="1309"/>
      <c r="G47" s="123"/>
      <c r="H47" s="1312"/>
    </row>
    <row r="48" spans="1:8" x14ac:dyDescent="0.25">
      <c r="B48" s="122"/>
      <c r="C48" s="122"/>
      <c r="D48" s="1309"/>
      <c r="E48" s="1312"/>
      <c r="F48" s="1309"/>
      <c r="G48" s="123"/>
      <c r="H48" s="1312"/>
    </row>
    <row r="49" spans="2:8" x14ac:dyDescent="0.25">
      <c r="B49" s="122"/>
      <c r="C49" s="122"/>
      <c r="D49" s="1308"/>
      <c r="E49" s="1311"/>
      <c r="F49" s="1308"/>
      <c r="G49" s="123"/>
      <c r="H49" s="1311"/>
    </row>
    <row r="50" spans="2:8" x14ac:dyDescent="0.25">
      <c r="B50" s="122"/>
      <c r="C50" s="122"/>
      <c r="D50" s="1308"/>
      <c r="E50" s="1311"/>
      <c r="F50" s="1311"/>
      <c r="G50" s="123"/>
      <c r="H50" s="1311"/>
    </row>
    <row r="51" spans="2:8" x14ac:dyDescent="0.25">
      <c r="B51" s="122"/>
      <c r="C51" s="122"/>
      <c r="D51" s="1308"/>
      <c r="E51" s="1311"/>
      <c r="F51" s="1311"/>
      <c r="G51" s="123"/>
      <c r="H51" s="1311"/>
    </row>
    <row r="52" spans="2:8" x14ac:dyDescent="0.25">
      <c r="B52" s="122"/>
      <c r="C52" s="122"/>
      <c r="D52" s="85"/>
      <c r="E52" s="164"/>
      <c r="F52" s="85"/>
      <c r="G52" s="123"/>
      <c r="H52" s="164"/>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308"/>
      <c r="E55" s="1311"/>
      <c r="F55" s="1308"/>
      <c r="G55" s="123"/>
      <c r="H55" s="1311"/>
    </row>
    <row r="56" spans="2:8" x14ac:dyDescent="0.25">
      <c r="B56" s="122"/>
      <c r="C56" s="122"/>
      <c r="D56" s="1308"/>
      <c r="E56" s="1311"/>
      <c r="F56" s="1308"/>
      <c r="G56" s="123"/>
      <c r="H56" s="1311"/>
    </row>
    <row r="57" spans="2:8" x14ac:dyDescent="0.25">
      <c r="B57" s="122"/>
      <c r="C57" s="122"/>
      <c r="D57" s="1308"/>
      <c r="E57" s="1311"/>
      <c r="F57" s="1308"/>
      <c r="G57" s="123"/>
      <c r="H57" s="1311"/>
    </row>
    <row r="58" spans="2:8" x14ac:dyDescent="0.25">
      <c r="B58" s="122"/>
      <c r="C58" s="122"/>
      <c r="D58" s="1308"/>
      <c r="E58" s="1311"/>
      <c r="F58" s="1308"/>
      <c r="G58" s="123"/>
      <c r="H58" s="1311"/>
    </row>
    <row r="59" spans="2:8" x14ac:dyDescent="0.25">
      <c r="B59" s="122"/>
      <c r="C59" s="122"/>
      <c r="D59" s="1308"/>
      <c r="E59" s="1311"/>
      <c r="F59" s="1308"/>
      <c r="G59" s="123"/>
      <c r="H59" s="1311"/>
    </row>
    <row r="60" spans="2:8" x14ac:dyDescent="0.25">
      <c r="B60" s="122"/>
      <c r="C60" s="122"/>
      <c r="D60" s="1308"/>
      <c r="E60" s="1311"/>
      <c r="F60" s="1308"/>
      <c r="G60" s="123"/>
      <c r="H60" s="1311"/>
    </row>
    <row r="61" spans="2:8" x14ac:dyDescent="0.25">
      <c r="B61" s="122"/>
      <c r="C61" s="122"/>
      <c r="D61" s="1308"/>
      <c r="E61" s="1311"/>
      <c r="F61" s="1308"/>
      <c r="G61" s="123"/>
      <c r="H61" s="1311"/>
    </row>
    <row r="62" spans="2:8" x14ac:dyDescent="0.25">
      <c r="B62" s="122"/>
      <c r="C62" s="122"/>
      <c r="D62" s="1308"/>
      <c r="E62" s="1311"/>
      <c r="F62" s="1308"/>
      <c r="G62" s="123"/>
      <c r="H62" s="1311"/>
    </row>
    <row r="63" spans="2:8" x14ac:dyDescent="0.25">
      <c r="B63" s="122"/>
      <c r="C63" s="122"/>
      <c r="D63" s="1308"/>
      <c r="E63" s="1311"/>
      <c r="F63" s="1308"/>
      <c r="G63" s="123"/>
      <c r="H63" s="1311"/>
    </row>
    <row r="64" spans="2:8" x14ac:dyDescent="0.25">
      <c r="B64" s="122"/>
      <c r="C64" s="122"/>
      <c r="D64" s="1309"/>
      <c r="E64" s="1312"/>
      <c r="F64" s="1309"/>
      <c r="G64" s="123"/>
      <c r="H64" s="1312"/>
    </row>
    <row r="65" spans="1:8" x14ac:dyDescent="0.25">
      <c r="B65" s="122"/>
      <c r="C65" s="122"/>
      <c r="D65" s="1309"/>
      <c r="E65" s="1312"/>
      <c r="F65" s="1309"/>
      <c r="G65" s="123"/>
      <c r="H65" s="1312"/>
    </row>
    <row r="66" spans="1:8" x14ac:dyDescent="0.25">
      <c r="B66" s="122"/>
      <c r="C66" s="122"/>
      <c r="D66" s="1309"/>
      <c r="E66" s="1312"/>
      <c r="F66" s="1309"/>
      <c r="G66" s="123"/>
      <c r="H66" s="1312"/>
    </row>
    <row r="67" spans="1:8" x14ac:dyDescent="0.25">
      <c r="B67" s="122"/>
      <c r="C67" s="122"/>
      <c r="D67" s="1309"/>
      <c r="E67" s="1312"/>
      <c r="F67" s="1309"/>
      <c r="G67" s="123"/>
      <c r="H67" s="1312"/>
    </row>
    <row r="68" spans="1:8" x14ac:dyDescent="0.25">
      <c r="B68" s="122"/>
      <c r="C68" s="122"/>
      <c r="D68" s="1309"/>
      <c r="E68" s="1312"/>
      <c r="F68" s="1309"/>
      <c r="G68" s="123"/>
      <c r="H68" s="1312"/>
    </row>
    <row r="69" spans="1:8" x14ac:dyDescent="0.25">
      <c r="B69" s="122"/>
      <c r="C69" s="122"/>
      <c r="D69" s="1309"/>
      <c r="E69" s="1312"/>
      <c r="F69" s="1309"/>
      <c r="G69" s="123"/>
      <c r="H69" s="1312"/>
    </row>
    <row r="70" spans="1:8" x14ac:dyDescent="0.25">
      <c r="A70" s="184"/>
      <c r="B70" s="332"/>
      <c r="C70" s="332"/>
      <c r="D70" s="99"/>
      <c r="E70" s="99"/>
      <c r="F70" s="99"/>
      <c r="G70" s="333"/>
      <c r="H70" s="99"/>
    </row>
    <row r="71" spans="1:8" x14ac:dyDescent="0.25">
      <c r="A71" s="128" t="s">
        <v>32</v>
      </c>
      <c r="B71" s="122"/>
      <c r="C71" s="122"/>
      <c r="D71" s="1308"/>
      <c r="E71" s="260"/>
      <c r="F71" s="1308"/>
      <c r="G71" s="123"/>
      <c r="H71" s="1311"/>
    </row>
    <row r="72" spans="1:8" x14ac:dyDescent="0.25">
      <c r="B72" s="922"/>
      <c r="C72" s="922"/>
      <c r="D72" s="547"/>
      <c r="E72" s="547"/>
      <c r="F72" s="547"/>
      <c r="G72" s="921"/>
      <c r="H72" s="572"/>
    </row>
    <row r="73" spans="1:8" x14ac:dyDescent="0.25">
      <c r="B73" s="922"/>
      <c r="C73" s="922"/>
      <c r="D73" s="867"/>
      <c r="E73" s="935"/>
      <c r="F73" s="547"/>
      <c r="G73" s="921"/>
      <c r="H73" s="572"/>
    </row>
    <row r="74" spans="1:8" x14ac:dyDescent="0.25">
      <c r="B74" s="922"/>
      <c r="C74" s="922"/>
      <c r="D74" s="547"/>
      <c r="E74" s="547"/>
      <c r="F74" s="547"/>
      <c r="G74" s="921"/>
      <c r="H74" s="572"/>
    </row>
    <row r="75" spans="1:8" x14ac:dyDescent="0.25">
      <c r="B75" s="922"/>
      <c r="C75" s="922"/>
      <c r="D75" s="547"/>
      <c r="E75" s="547"/>
      <c r="F75" s="547"/>
      <c r="G75" s="921"/>
      <c r="H75" s="572"/>
    </row>
    <row r="76" spans="1:8" x14ac:dyDescent="0.25">
      <c r="B76" s="922"/>
      <c r="C76" s="922"/>
      <c r="D76" s="547"/>
      <c r="E76" s="547"/>
      <c r="F76" s="547"/>
      <c r="G76" s="921"/>
      <c r="H76" s="572"/>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58"/>
      <c r="C84" s="958"/>
      <c r="D84" s="959"/>
      <c r="E84" s="960"/>
      <c r="F84" s="959"/>
      <c r="G84" s="957"/>
      <c r="H84" s="960"/>
    </row>
    <row r="85" spans="1:8" x14ac:dyDescent="0.25">
      <c r="B85" s="964"/>
      <c r="C85" s="964"/>
      <c r="D85" s="959"/>
      <c r="E85" s="960"/>
      <c r="F85" s="959"/>
      <c r="G85" s="971"/>
      <c r="H85" s="960"/>
    </row>
    <row r="86" spans="1:8" x14ac:dyDescent="0.25">
      <c r="B86" s="911"/>
      <c r="C86" s="911"/>
      <c r="D86" s="547"/>
      <c r="E86" s="547"/>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122"/>
      <c r="C90" s="122"/>
      <c r="D90" s="1309"/>
      <c r="E90" s="546"/>
      <c r="F90" s="1309"/>
      <c r="G90" s="123"/>
      <c r="H90" s="1312"/>
    </row>
    <row r="91" spans="1:8" x14ac:dyDescent="0.25">
      <c r="A91" s="184"/>
      <c r="B91" s="332"/>
      <c r="C91" s="332"/>
      <c r="D91" s="99"/>
      <c r="E91" s="99"/>
      <c r="F91" s="99"/>
      <c r="G91" s="333"/>
      <c r="H91" s="99"/>
    </row>
    <row r="92" spans="1:8" x14ac:dyDescent="0.25">
      <c r="A92" s="128" t="s">
        <v>10521</v>
      </c>
      <c r="B92" s="552"/>
      <c r="C92" s="552"/>
      <c r="D92" s="547"/>
      <c r="E92" s="547"/>
      <c r="F92" s="547"/>
      <c r="G92" s="123"/>
      <c r="H92" s="547"/>
    </row>
    <row r="93" spans="1:8" x14ac:dyDescent="0.25">
      <c r="B93" s="581"/>
      <c r="C93" s="581"/>
      <c r="D93" s="1309"/>
      <c r="E93" s="1309"/>
      <c r="F93" s="1309"/>
      <c r="G93" s="682"/>
      <c r="H93" s="1309"/>
    </row>
    <row r="94" spans="1:8" x14ac:dyDescent="0.25">
      <c r="B94" s="911"/>
      <c r="C94" s="911"/>
      <c r="D94" s="935"/>
      <c r="E94" s="935"/>
      <c r="F94" s="935"/>
      <c r="G94" s="1106"/>
      <c r="H94" s="935"/>
    </row>
    <row r="95" spans="1:8" x14ac:dyDescent="0.25">
      <c r="B95" s="911"/>
      <c r="C95" s="911"/>
      <c r="D95" s="935"/>
      <c r="E95" s="935"/>
      <c r="F95" s="935"/>
      <c r="G95" s="1106"/>
      <c r="H95" s="935"/>
    </row>
    <row r="96" spans="1:8" x14ac:dyDescent="0.25">
      <c r="B96" s="911"/>
      <c r="C96" s="911"/>
      <c r="D96" s="935"/>
      <c r="E96" s="935"/>
      <c r="F96" s="935"/>
      <c r="G96" s="1106"/>
      <c r="H96" s="935"/>
    </row>
    <row r="97" spans="1:8" x14ac:dyDescent="0.25">
      <c r="B97" s="581"/>
      <c r="C97" s="581"/>
      <c r="D97" s="1309"/>
      <c r="E97" s="1309"/>
      <c r="F97" s="1309"/>
      <c r="G97" s="682"/>
      <c r="H97" s="1309"/>
    </row>
    <row r="98" spans="1:8" x14ac:dyDescent="0.25">
      <c r="B98" s="581"/>
      <c r="C98" s="581"/>
      <c r="D98" s="1309"/>
      <c r="E98" s="1309"/>
      <c r="F98" s="1309"/>
      <c r="G98" s="682"/>
      <c r="H98" s="1309"/>
    </row>
    <row r="99" spans="1:8" x14ac:dyDescent="0.25">
      <c r="B99" s="911"/>
      <c r="C99" s="911"/>
      <c r="D99" s="935"/>
      <c r="E99" s="935"/>
      <c r="F99" s="935"/>
      <c r="G99" s="1106"/>
      <c r="H99" s="935"/>
    </row>
    <row r="100" spans="1:8" x14ac:dyDescent="0.25">
      <c r="B100" s="911"/>
      <c r="C100" s="911"/>
      <c r="D100" s="935"/>
      <c r="E100" s="935"/>
      <c r="F100" s="935"/>
      <c r="G100" s="1106"/>
      <c r="H100" s="935"/>
    </row>
    <row r="101" spans="1:8" x14ac:dyDescent="0.25">
      <c r="B101" s="911"/>
      <c r="C101" s="911"/>
      <c r="D101" s="935"/>
      <c r="E101" s="935"/>
      <c r="F101" s="935"/>
      <c r="G101" s="1106"/>
      <c r="H101" s="935"/>
    </row>
    <row r="102" spans="1:8" x14ac:dyDescent="0.25">
      <c r="B102" s="911"/>
      <c r="C102" s="911"/>
      <c r="D102" s="935"/>
      <c r="E102" s="935"/>
      <c r="F102" s="935"/>
      <c r="G102" s="1106"/>
      <c r="H102" s="935"/>
    </row>
    <row r="103" spans="1:8" x14ac:dyDescent="0.25">
      <c r="B103" s="581"/>
      <c r="C103" s="581"/>
      <c r="D103" s="1309"/>
      <c r="E103" s="1309"/>
      <c r="F103" s="1309"/>
      <c r="G103" s="682"/>
      <c r="H103" s="1309"/>
    </row>
    <row r="104" spans="1:8" x14ac:dyDescent="0.25">
      <c r="B104" s="581"/>
      <c r="C104" s="660"/>
      <c r="D104" s="1308"/>
      <c r="E104" s="1308"/>
      <c r="F104" s="1308"/>
      <c r="G104" s="682"/>
      <c r="H104" s="1308"/>
    </row>
    <row r="105" spans="1:8" x14ac:dyDescent="0.25">
      <c r="B105" s="1310"/>
      <c r="C105" s="1310"/>
      <c r="D105" s="1309"/>
      <c r="E105" s="1309"/>
      <c r="F105" s="1309"/>
      <c r="G105" s="682"/>
      <c r="H105" s="1309"/>
    </row>
    <row r="106" spans="1:8" x14ac:dyDescent="0.25">
      <c r="B106" s="1310"/>
      <c r="C106" s="1310"/>
      <c r="D106" s="1309"/>
      <c r="E106" s="1309"/>
      <c r="F106" s="1309"/>
      <c r="G106" s="682"/>
      <c r="H106" s="1309"/>
    </row>
    <row r="107" spans="1:8" x14ac:dyDescent="0.25">
      <c r="B107" s="581"/>
      <c r="C107" s="581"/>
      <c r="D107" s="1308"/>
      <c r="E107" s="1308"/>
      <c r="F107" s="1308"/>
      <c r="G107" s="682"/>
      <c r="H107" s="1308"/>
    </row>
    <row r="108" spans="1:8" x14ac:dyDescent="0.25">
      <c r="B108" s="911"/>
      <c r="C108" s="911"/>
      <c r="D108" s="547"/>
      <c r="E108" s="935"/>
      <c r="F108" s="547"/>
      <c r="G108" s="969"/>
      <c r="H108" s="935"/>
    </row>
    <row r="109" spans="1:8" x14ac:dyDescent="0.25">
      <c r="B109" s="911"/>
      <c r="C109" s="911"/>
      <c r="D109" s="547"/>
      <c r="E109" s="935"/>
      <c r="F109" s="935"/>
      <c r="G109" s="969"/>
      <c r="H109" s="547"/>
    </row>
    <row r="110" spans="1:8" x14ac:dyDescent="0.25">
      <c r="B110" s="551"/>
      <c r="C110" s="552"/>
      <c r="D110" s="548"/>
      <c r="E110" s="548"/>
      <c r="F110" s="548"/>
      <c r="G110" s="123"/>
      <c r="H110" s="548"/>
    </row>
    <row r="111" spans="1:8" x14ac:dyDescent="0.25">
      <c r="B111" s="552"/>
      <c r="C111" s="552"/>
      <c r="D111" s="548"/>
      <c r="E111" s="548"/>
      <c r="F111" s="548"/>
      <c r="G111" s="123"/>
      <c r="H111" s="548"/>
    </row>
    <row r="112" spans="1:8" x14ac:dyDescent="0.25">
      <c r="A112" s="184"/>
      <c r="B112" s="332"/>
      <c r="C112" s="332"/>
      <c r="D112" s="99"/>
      <c r="E112" s="99"/>
      <c r="F112" s="99"/>
      <c r="G112" s="333"/>
      <c r="H112" s="99"/>
    </row>
    <row r="113" spans="1:8" x14ac:dyDescent="0.25">
      <c r="A113" s="128" t="s">
        <v>29</v>
      </c>
      <c r="B113" s="122"/>
      <c r="C113" s="126"/>
      <c r="D113" s="1308"/>
      <c r="E113" s="1311"/>
      <c r="F113" s="1308"/>
      <c r="G113" s="25"/>
      <c r="H113" s="1311"/>
    </row>
    <row r="114" spans="1:8" x14ac:dyDescent="0.25">
      <c r="B114" s="122"/>
      <c r="C114" s="126"/>
      <c r="D114" s="1308"/>
      <c r="E114" s="1311"/>
      <c r="F114" s="1308"/>
      <c r="G114" s="25"/>
      <c r="H114" s="1311"/>
    </row>
    <row r="115" spans="1:8" x14ac:dyDescent="0.25">
      <c r="B115" s="122"/>
      <c r="C115" s="126"/>
      <c r="D115" s="1308"/>
      <c r="E115" s="1311"/>
      <c r="F115" s="1308"/>
      <c r="G115" s="25"/>
      <c r="H115" s="1311"/>
    </row>
    <row r="116" spans="1:8" x14ac:dyDescent="0.25">
      <c r="B116" s="122"/>
      <c r="C116" s="126"/>
      <c r="D116" s="1308"/>
      <c r="E116" s="1311"/>
      <c r="F116" s="1308"/>
      <c r="G116" s="25"/>
      <c r="H116" s="1311"/>
    </row>
    <row r="117" spans="1:8" x14ac:dyDescent="0.25">
      <c r="B117" s="122"/>
      <c r="C117" s="126"/>
      <c r="D117" s="1308"/>
      <c r="E117" s="1311"/>
      <c r="F117" s="1308"/>
      <c r="G117" s="25"/>
      <c r="H117" s="1311"/>
    </row>
    <row r="118" spans="1:8" x14ac:dyDescent="0.25">
      <c r="B118" s="122"/>
      <c r="C118" s="126"/>
      <c r="D118" s="1308"/>
      <c r="E118" s="1311"/>
      <c r="F118" s="1308"/>
      <c r="G118" s="25"/>
      <c r="H118" s="1311"/>
    </row>
    <row r="119" spans="1:8" x14ac:dyDescent="0.25">
      <c r="B119" s="122"/>
      <c r="C119" s="126"/>
      <c r="D119" s="1308"/>
      <c r="E119" s="1311"/>
      <c r="F119" s="1308"/>
      <c r="G119" s="25"/>
      <c r="H119" s="1311"/>
    </row>
    <row r="120" spans="1:8" x14ac:dyDescent="0.25">
      <c r="B120" s="122"/>
      <c r="C120" s="126"/>
      <c r="D120" s="1308"/>
      <c r="E120" s="1311"/>
      <c r="F120" s="1308"/>
      <c r="G120" s="25"/>
      <c r="H120" s="1311"/>
    </row>
    <row r="121" spans="1:8" x14ac:dyDescent="0.25">
      <c r="B121" s="122"/>
      <c r="C121" s="126"/>
      <c r="D121" s="1308"/>
      <c r="E121" s="1311"/>
      <c r="F121" s="1308"/>
      <c r="G121" s="25"/>
      <c r="H121" s="1311"/>
    </row>
    <row r="122" spans="1:8" x14ac:dyDescent="0.25">
      <c r="B122" s="122"/>
      <c r="C122" s="126"/>
      <c r="D122" s="1308"/>
      <c r="E122" s="1311"/>
      <c r="F122" s="1308"/>
      <c r="G122" s="25"/>
      <c r="H122" s="1311"/>
    </row>
    <row r="123" spans="1:8" x14ac:dyDescent="0.25">
      <c r="B123" s="122"/>
      <c r="C123" s="126"/>
      <c r="D123" s="1308"/>
      <c r="E123" s="1311"/>
      <c r="F123" s="1308"/>
      <c r="G123" s="25"/>
      <c r="H123" s="1311"/>
    </row>
    <row r="124" spans="1:8" x14ac:dyDescent="0.25">
      <c r="B124" s="122"/>
      <c r="C124" s="126"/>
      <c r="D124" s="1308"/>
      <c r="E124" s="1311"/>
      <c r="F124" s="1308"/>
      <c r="G124" s="25"/>
      <c r="H124" s="1311"/>
    </row>
    <row r="125" spans="1:8" x14ac:dyDescent="0.25">
      <c r="A125" s="184"/>
      <c r="B125" s="332"/>
      <c r="C125" s="332"/>
      <c r="D125" s="99"/>
      <c r="E125" s="99"/>
      <c r="F125" s="99"/>
      <c r="G125" s="333"/>
      <c r="H125" s="99"/>
    </row>
    <row r="126" spans="1:8" x14ac:dyDescent="0.25">
      <c r="A126" s="128" t="s">
        <v>13383</v>
      </c>
      <c r="B126" s="581"/>
      <c r="C126" s="581"/>
      <c r="D126" s="1311"/>
      <c r="E126" s="1311"/>
      <c r="F126" s="1308"/>
      <c r="G126" s="1307"/>
      <c r="H126" s="1311"/>
    </row>
    <row r="127" spans="1:8" x14ac:dyDescent="0.25">
      <c r="B127" s="995"/>
      <c r="C127" s="911"/>
      <c r="D127" s="572"/>
      <c r="E127" s="572"/>
      <c r="F127" s="547"/>
      <c r="G127" s="942"/>
      <c r="H127" s="572"/>
    </row>
    <row r="128" spans="1:8" x14ac:dyDescent="0.25">
      <c r="B128" s="995"/>
      <c r="C128" s="911"/>
      <c r="D128" s="572"/>
      <c r="E128" s="572"/>
      <c r="F128" s="547"/>
      <c r="G128" s="942"/>
      <c r="H128" s="572"/>
    </row>
    <row r="129" spans="1:8" x14ac:dyDescent="0.25">
      <c r="B129" s="995"/>
      <c r="C129" s="911"/>
      <c r="D129" s="572"/>
      <c r="E129" s="572"/>
      <c r="F129" s="547"/>
      <c r="G129" s="942"/>
      <c r="H129" s="572"/>
    </row>
    <row r="130" spans="1:8" x14ac:dyDescent="0.25">
      <c r="B130" s="995"/>
      <c r="C130" s="911"/>
      <c r="D130" s="572"/>
      <c r="E130" s="572"/>
      <c r="F130" s="547"/>
      <c r="G130" s="942"/>
      <c r="H130" s="572"/>
    </row>
    <row r="131" spans="1:8" x14ac:dyDescent="0.25">
      <c r="B131" s="995"/>
      <c r="C131" s="911"/>
      <c r="D131" s="572"/>
      <c r="E131" s="572"/>
      <c r="F131" s="547"/>
      <c r="G131" s="942"/>
      <c r="H131" s="572"/>
    </row>
    <row r="132" spans="1:8" x14ac:dyDescent="0.25">
      <c r="B132" s="995"/>
      <c r="C132" s="911"/>
      <c r="D132" s="572"/>
      <c r="E132" s="572"/>
      <c r="F132" s="547"/>
      <c r="G132" s="942"/>
      <c r="H132" s="572"/>
    </row>
    <row r="133" spans="1:8" x14ac:dyDescent="0.25">
      <c r="B133" s="995"/>
      <c r="C133" s="911"/>
      <c r="D133" s="572"/>
      <c r="E133" s="572"/>
      <c r="F133" s="547"/>
      <c r="G133" s="942"/>
      <c r="H133" s="572"/>
    </row>
    <row r="134" spans="1:8" x14ac:dyDescent="0.25">
      <c r="B134" s="581"/>
      <c r="C134" s="581"/>
      <c r="D134" s="1311"/>
      <c r="E134" s="1311"/>
      <c r="F134" s="1308"/>
      <c r="G134" s="1307"/>
      <c r="H134" s="1311"/>
    </row>
    <row r="135" spans="1:8" x14ac:dyDescent="0.25">
      <c r="B135" s="122"/>
      <c r="C135" s="122"/>
      <c r="D135" s="1311"/>
      <c r="E135" s="1311"/>
      <c r="F135" s="1308"/>
      <c r="G135" s="123"/>
      <c r="H135" s="1311"/>
    </row>
    <row r="136" spans="1:8" x14ac:dyDescent="0.25">
      <c r="A136" s="184"/>
      <c r="B136" s="332"/>
      <c r="C136" s="332"/>
      <c r="D136" s="99"/>
      <c r="E136" s="99"/>
      <c r="F136" s="99"/>
      <c r="G136" s="333"/>
      <c r="H136" s="99"/>
    </row>
    <row r="137" spans="1:8" x14ac:dyDescent="0.25">
      <c r="A137" s="128" t="s">
        <v>7352</v>
      </c>
      <c r="B137" s="122"/>
      <c r="C137" s="122"/>
      <c r="D137" s="1309"/>
      <c r="E137" s="1312"/>
      <c r="F137" s="1309"/>
      <c r="G137" s="123"/>
      <c r="H137" s="1312"/>
    </row>
    <row r="138" spans="1:8" x14ac:dyDescent="0.25">
      <c r="B138" s="941"/>
      <c r="C138" s="941"/>
      <c r="D138" s="936"/>
      <c r="E138" s="821"/>
      <c r="F138" s="936"/>
      <c r="G138" s="944"/>
      <c r="H138" s="821"/>
    </row>
    <row r="139" spans="1:8" x14ac:dyDescent="0.25">
      <c r="B139" s="941"/>
      <c r="C139" s="941"/>
      <c r="D139" s="936"/>
      <c r="E139" s="821"/>
      <c r="F139" s="936"/>
      <c r="G139" s="944"/>
      <c r="H139" s="821"/>
    </row>
    <row r="140" spans="1:8" x14ac:dyDescent="0.25">
      <c r="B140" s="941"/>
      <c r="C140" s="941"/>
      <c r="D140" s="936"/>
      <c r="E140" s="821"/>
      <c r="F140" s="936"/>
      <c r="G140" s="944"/>
      <c r="H140" s="821"/>
    </row>
    <row r="141" spans="1:8" x14ac:dyDescent="0.25">
      <c r="B141" s="122"/>
      <c r="C141" s="122"/>
      <c r="D141" s="1309"/>
      <c r="E141" s="1312"/>
      <c r="F141" s="1309"/>
      <c r="G141" s="123"/>
      <c r="H141" s="1312"/>
    </row>
    <row r="142" spans="1:8" x14ac:dyDescent="0.25">
      <c r="B142" s="122"/>
      <c r="C142" s="122"/>
      <c r="D142" s="1309"/>
      <c r="E142" s="1312"/>
      <c r="F142" s="1309"/>
      <c r="G142" s="123"/>
      <c r="H142" s="1312"/>
    </row>
    <row r="143" spans="1:8" x14ac:dyDescent="0.25">
      <c r="B143" s="122"/>
      <c r="C143" s="122"/>
      <c r="D143" s="1309"/>
      <c r="E143" s="1312"/>
      <c r="F143" s="1309"/>
      <c r="G143" s="123"/>
      <c r="H143" s="1312"/>
    </row>
    <row r="144" spans="1:8" x14ac:dyDescent="0.25">
      <c r="B144" s="122"/>
      <c r="C144" s="122"/>
      <c r="D144" s="1309"/>
      <c r="E144" s="1312"/>
      <c r="F144" s="1308"/>
      <c r="G144" s="123"/>
      <c r="H144" s="1312"/>
    </row>
    <row r="145" spans="1:10" x14ac:dyDescent="0.25">
      <c r="B145" s="122"/>
      <c r="C145" s="122"/>
      <c r="D145" s="1309"/>
      <c r="E145" s="1312"/>
      <c r="F145" s="1309"/>
      <c r="G145" s="123"/>
      <c r="H145" s="1312"/>
    </row>
    <row r="146" spans="1:10" x14ac:dyDescent="0.25">
      <c r="B146" s="122"/>
      <c r="C146" s="122"/>
      <c r="D146" s="1309"/>
      <c r="E146" s="1312"/>
      <c r="F146" s="1309"/>
      <c r="G146" s="123"/>
      <c r="H146" s="1312"/>
    </row>
    <row r="147" spans="1:10" x14ac:dyDescent="0.25">
      <c r="B147" s="122"/>
      <c r="C147" s="122"/>
      <c r="D147" s="1309"/>
      <c r="E147" s="1312"/>
      <c r="F147" s="1309"/>
      <c r="G147" s="123"/>
      <c r="H147" s="1309"/>
    </row>
    <row r="148" spans="1:10" x14ac:dyDescent="0.25">
      <c r="B148" s="122"/>
      <c r="C148" s="122"/>
      <c r="D148" s="1309"/>
      <c r="E148" s="1312"/>
      <c r="F148" s="1309"/>
      <c r="G148" s="123"/>
      <c r="H148" s="1309"/>
    </row>
    <row r="149" spans="1:10" x14ac:dyDescent="0.25">
      <c r="B149" s="122"/>
      <c r="C149" s="122"/>
      <c r="D149" s="1309"/>
      <c r="E149" s="1312"/>
      <c r="F149" s="1309"/>
      <c r="G149" s="123"/>
      <c r="H149" s="1309"/>
    </row>
    <row r="150" spans="1:10" x14ac:dyDescent="0.25">
      <c r="B150" s="122"/>
      <c r="C150" s="122"/>
      <c r="D150" s="1309"/>
      <c r="E150" s="1312"/>
      <c r="F150" s="1309"/>
      <c r="G150" s="123"/>
      <c r="H150" s="1309"/>
    </row>
    <row r="151" spans="1:10" x14ac:dyDescent="0.25">
      <c r="A151" s="184"/>
      <c r="B151" s="337"/>
      <c r="C151" s="337"/>
      <c r="D151" s="105"/>
      <c r="E151" s="105"/>
      <c r="F151" s="105"/>
      <c r="G151" s="338"/>
      <c r="H151" s="105"/>
    </row>
    <row r="152" spans="1:10" x14ac:dyDescent="0.25">
      <c r="A152" s="128" t="s">
        <v>13393</v>
      </c>
      <c r="B152" s="122"/>
      <c r="C152" s="122"/>
      <c r="D152" s="1309"/>
      <c r="E152" s="1312"/>
      <c r="F152" s="1309"/>
      <c r="G152" s="123"/>
      <c r="H152" s="1312"/>
    </row>
    <row r="153" spans="1:10" x14ac:dyDescent="0.25">
      <c r="B153" s="941"/>
      <c r="C153" s="941"/>
      <c r="D153" s="216"/>
      <c r="E153" s="216"/>
      <c r="F153" s="216"/>
      <c r="G153" s="944"/>
      <c r="H153" s="216"/>
      <c r="I153" s="936"/>
      <c r="J153" s="936"/>
    </row>
    <row r="154" spans="1:10" x14ac:dyDescent="0.25">
      <c r="B154" s="122"/>
      <c r="C154" s="122"/>
      <c r="D154" s="1309"/>
      <c r="E154" s="1312"/>
      <c r="F154" s="1309"/>
      <c r="G154" s="123"/>
      <c r="H154" s="1312"/>
    </row>
    <row r="155" spans="1:10" x14ac:dyDescent="0.25">
      <c r="A155" s="184"/>
      <c r="B155" s="337"/>
      <c r="C155" s="337"/>
      <c r="D155" s="105"/>
      <c r="E155" s="105"/>
      <c r="F155" s="105"/>
      <c r="G155" s="338"/>
      <c r="H155" s="105"/>
    </row>
    <row r="156" spans="1:10" x14ac:dyDescent="0.25">
      <c r="A156" s="128" t="s">
        <v>6335</v>
      </c>
      <c r="B156" s="115"/>
      <c r="C156" s="115"/>
      <c r="D156" s="1312"/>
      <c r="E156" s="1312"/>
      <c r="F156" s="1312"/>
      <c r="G156" s="113"/>
      <c r="H156" s="1312"/>
    </row>
    <row r="157" spans="1:10" x14ac:dyDescent="0.25">
      <c r="B157" s="115"/>
      <c r="C157" s="115"/>
      <c r="D157" s="1312"/>
      <c r="E157" s="1312"/>
      <c r="F157" s="1312"/>
      <c r="G157" s="113"/>
      <c r="H157" s="232"/>
    </row>
    <row r="158" spans="1:10" x14ac:dyDescent="0.25">
      <c r="B158" s="115"/>
      <c r="C158" s="115"/>
      <c r="D158" s="1312"/>
      <c r="E158" s="1312"/>
      <c r="F158" s="1312"/>
      <c r="G158" s="113"/>
      <c r="H158" s="1312"/>
    </row>
    <row r="159" spans="1:10" x14ac:dyDescent="0.25">
      <c r="B159" s="122"/>
      <c r="C159" s="122"/>
      <c r="D159" s="1309"/>
      <c r="E159" s="1312"/>
      <c r="F159" s="1309"/>
      <c r="G159" s="123"/>
      <c r="H159" s="1309"/>
    </row>
    <row r="160" spans="1:10" x14ac:dyDescent="0.25">
      <c r="B160" s="115"/>
      <c r="C160" s="115"/>
      <c r="D160" s="1312"/>
      <c r="E160" s="1312"/>
      <c r="F160" s="1312"/>
      <c r="G160" s="113"/>
      <c r="H160" s="1312"/>
    </row>
    <row r="161" spans="1:8" x14ac:dyDescent="0.25">
      <c r="B161" s="115"/>
      <c r="C161" s="115"/>
      <c r="D161" s="1312"/>
      <c r="E161" s="1312"/>
      <c r="F161" s="1312"/>
      <c r="G161" s="113"/>
      <c r="H161" s="1312"/>
    </row>
    <row r="162" spans="1:8" x14ac:dyDescent="0.25">
      <c r="A162" s="184"/>
      <c r="B162" s="332"/>
      <c r="C162" s="332"/>
      <c r="D162" s="99"/>
      <c r="E162" s="99"/>
      <c r="F162" s="99"/>
      <c r="G162" s="333"/>
      <c r="H162" s="99"/>
    </row>
    <row r="163" spans="1:8" x14ac:dyDescent="0.25">
      <c r="A163" s="128" t="s">
        <v>181</v>
      </c>
      <c r="B163" s="122"/>
      <c r="C163" s="122"/>
      <c r="D163" s="1309"/>
      <c r="E163" s="1312"/>
      <c r="F163" s="1309"/>
      <c r="G163" s="123"/>
      <c r="H163" s="1309"/>
    </row>
    <row r="164" spans="1:8" x14ac:dyDescent="0.25">
      <c r="B164" s="948"/>
      <c r="C164" s="948"/>
      <c r="D164" s="945"/>
      <c r="E164" s="946"/>
      <c r="F164" s="815"/>
      <c r="G164" s="947"/>
      <c r="H164" s="599"/>
    </row>
    <row r="165" spans="1:8" x14ac:dyDescent="0.25">
      <c r="B165" s="948"/>
      <c r="C165" s="948"/>
      <c r="D165" s="945"/>
      <c r="E165" s="946"/>
      <c r="F165" s="815"/>
      <c r="G165" s="947"/>
      <c r="H165" s="599"/>
    </row>
    <row r="166" spans="1:8" x14ac:dyDescent="0.25">
      <c r="B166" s="939"/>
      <c r="C166" s="939"/>
      <c r="D166" s="950"/>
      <c r="E166" s="950"/>
      <c r="F166" s="950"/>
      <c r="G166" s="951"/>
      <c r="H166" s="950"/>
    </row>
    <row r="167" spans="1:8" x14ac:dyDescent="0.25">
      <c r="B167" s="939"/>
      <c r="C167" s="939"/>
      <c r="D167" s="950"/>
      <c r="E167" s="935"/>
      <c r="F167" s="950"/>
      <c r="G167" s="951"/>
      <c r="H167" s="950"/>
    </row>
    <row r="168" spans="1:8" x14ac:dyDescent="0.25">
      <c r="A168" s="184"/>
      <c r="B168" s="337"/>
      <c r="C168" s="337"/>
      <c r="D168" s="105"/>
      <c r="E168" s="105"/>
      <c r="F168" s="105"/>
      <c r="G168" s="338"/>
      <c r="H168" s="105"/>
    </row>
    <row r="169" spans="1:8" x14ac:dyDescent="0.25">
      <c r="A169" s="128" t="s">
        <v>9060</v>
      </c>
      <c r="B169" s="115"/>
      <c r="C169" s="115"/>
      <c r="D169" s="549"/>
      <c r="E169" s="549"/>
      <c r="F169" s="549"/>
      <c r="G169" s="113"/>
      <c r="H169" s="549"/>
    </row>
    <row r="170" spans="1:8" x14ac:dyDescent="0.25">
      <c r="B170" s="115"/>
      <c r="C170" s="115"/>
      <c r="D170" s="549"/>
      <c r="E170" s="549"/>
      <c r="F170" s="549"/>
      <c r="G170" s="113"/>
      <c r="H170" s="549"/>
    </row>
    <row r="171" spans="1:8" x14ac:dyDescent="0.25">
      <c r="B171" s="115"/>
      <c r="C171" s="115"/>
      <c r="D171" s="549"/>
      <c r="E171" s="549"/>
      <c r="F171" s="549"/>
      <c r="G171" s="113"/>
      <c r="H171" s="549"/>
    </row>
    <row r="172" spans="1:8" x14ac:dyDescent="0.25">
      <c r="B172" s="115"/>
      <c r="C172" s="115"/>
      <c r="D172" s="549"/>
      <c r="E172" s="549"/>
      <c r="F172" s="549"/>
      <c r="G172" s="113"/>
      <c r="H172" s="549"/>
    </row>
    <row r="173" spans="1:8" x14ac:dyDescent="0.25">
      <c r="B173" s="115"/>
      <c r="C173" s="115"/>
      <c r="D173" s="549"/>
      <c r="E173" s="549"/>
      <c r="F173" s="549"/>
      <c r="G173" s="113"/>
      <c r="H173" s="549"/>
    </row>
    <row r="174" spans="1:8" x14ac:dyDescent="0.25">
      <c r="B174" s="115"/>
      <c r="C174" s="115"/>
      <c r="D174" s="549"/>
      <c r="E174" s="549"/>
      <c r="F174" s="549"/>
      <c r="G174" s="113"/>
      <c r="H174" s="549"/>
    </row>
    <row r="175" spans="1:8" x14ac:dyDescent="0.25">
      <c r="B175" s="115"/>
      <c r="C175" s="115"/>
      <c r="D175" s="549"/>
      <c r="E175" s="549"/>
      <c r="F175" s="549"/>
      <c r="G175" s="113"/>
      <c r="H175" s="549"/>
    </row>
    <row r="176" spans="1:8" x14ac:dyDescent="0.25">
      <c r="A176" s="184"/>
      <c r="B176" s="337"/>
      <c r="C176" s="337"/>
      <c r="D176" s="105"/>
      <c r="E176" s="105"/>
      <c r="F176" s="105"/>
      <c r="G176" s="338"/>
      <c r="H176" s="105"/>
    </row>
    <row r="177" spans="1:8" x14ac:dyDescent="0.25">
      <c r="A177" s="128" t="s">
        <v>8603</v>
      </c>
      <c r="B177" s="760"/>
      <c r="C177" s="760"/>
      <c r="D177" s="136"/>
      <c r="E177" s="136"/>
      <c r="F177" s="136"/>
      <c r="G177" s="732"/>
      <c r="H177" s="136"/>
    </row>
    <row r="178" spans="1:8" x14ac:dyDescent="0.25">
      <c r="B178" s="911"/>
      <c r="C178" s="911"/>
      <c r="D178" s="216"/>
      <c r="E178" s="216"/>
      <c r="F178" s="216"/>
      <c r="G178" s="1201"/>
      <c r="H178" s="216"/>
    </row>
    <row r="179" spans="1:8" x14ac:dyDescent="0.25">
      <c r="B179" s="760"/>
      <c r="C179" s="760"/>
      <c r="D179" s="136"/>
      <c r="E179" s="136"/>
      <c r="F179" s="136"/>
      <c r="G179" s="732"/>
      <c r="H179" s="136"/>
    </row>
    <row r="180" spans="1:8" x14ac:dyDescent="0.25">
      <c r="B180" s="760"/>
      <c r="C180" s="760"/>
      <c r="D180" s="136"/>
      <c r="E180" s="136"/>
      <c r="F180" s="136"/>
      <c r="G180" s="732"/>
      <c r="H180" s="136"/>
    </row>
    <row r="181" spans="1:8" x14ac:dyDescent="0.25">
      <c r="B181" s="760"/>
      <c r="C181" s="760"/>
      <c r="D181" s="136"/>
      <c r="E181" s="136"/>
      <c r="F181" s="136"/>
      <c r="G181" s="732"/>
      <c r="H181" s="136"/>
    </row>
    <row r="182" spans="1:8" x14ac:dyDescent="0.25">
      <c r="B182" s="760"/>
      <c r="C182" s="760"/>
      <c r="D182" s="136"/>
      <c r="E182" s="136"/>
      <c r="F182" s="136"/>
      <c r="G182" s="732"/>
      <c r="H182" s="136"/>
    </row>
    <row r="183" spans="1:8" x14ac:dyDescent="0.25">
      <c r="B183" s="115"/>
      <c r="C183" s="115"/>
      <c r="D183" s="549"/>
      <c r="E183" s="549"/>
      <c r="F183" s="549"/>
      <c r="G183" s="113"/>
      <c r="H183" s="1312"/>
    </row>
    <row r="184" spans="1:8" x14ac:dyDescent="0.25">
      <c r="B184" s="115"/>
      <c r="C184" s="115"/>
      <c r="D184" s="549"/>
      <c r="E184" s="549"/>
      <c r="F184" s="550"/>
      <c r="G184" s="113"/>
      <c r="H184" s="549"/>
    </row>
    <row r="185" spans="1:8" x14ac:dyDescent="0.25">
      <c r="A185" s="184"/>
      <c r="B185" s="332"/>
      <c r="C185" s="332"/>
      <c r="D185" s="99"/>
      <c r="E185" s="99"/>
      <c r="F185" s="99"/>
      <c r="G185" s="333"/>
      <c r="H185" s="99"/>
    </row>
    <row r="186" spans="1:8" x14ac:dyDescent="0.25">
      <c r="A186" s="128" t="s">
        <v>28</v>
      </c>
      <c r="B186" s="551"/>
      <c r="C186" s="552"/>
      <c r="D186" s="553"/>
      <c r="E186" s="553"/>
      <c r="F186" s="553"/>
      <c r="G186" s="560"/>
      <c r="H186" s="553"/>
    </row>
    <row r="187" spans="1:8" x14ac:dyDescent="0.25">
      <c r="B187" s="551"/>
      <c r="C187" s="551"/>
      <c r="D187" s="553"/>
      <c r="E187" s="553"/>
      <c r="F187" s="553"/>
      <c r="G187" s="123"/>
      <c r="H187" s="553"/>
    </row>
    <row r="188" spans="1:8" x14ac:dyDescent="0.25">
      <c r="B188" s="551"/>
      <c r="C188" s="551"/>
      <c r="D188" s="553"/>
      <c r="E188" s="553"/>
      <c r="F188" s="553"/>
      <c r="G188" s="123"/>
      <c r="H188" s="553"/>
    </row>
    <row r="189" spans="1:8" x14ac:dyDescent="0.25">
      <c r="B189" s="551"/>
      <c r="C189" s="551"/>
      <c r="D189" s="553"/>
      <c r="E189" s="553"/>
      <c r="F189" s="553"/>
      <c r="G189" s="123"/>
      <c r="H189" s="553"/>
    </row>
    <row r="190" spans="1:8" x14ac:dyDescent="0.25">
      <c r="B190" s="551"/>
      <c r="C190" s="551"/>
      <c r="D190" s="553"/>
      <c r="E190" s="553"/>
      <c r="F190" s="553"/>
      <c r="G190" s="123"/>
      <c r="H190" s="553"/>
    </row>
    <row r="191" spans="1:8" x14ac:dyDescent="0.25">
      <c r="B191" s="551"/>
      <c r="C191" s="551"/>
      <c r="D191" s="553"/>
      <c r="E191" s="553"/>
      <c r="F191" s="553"/>
      <c r="G191" s="123"/>
      <c r="H191" s="553"/>
    </row>
    <row r="192" spans="1:8" x14ac:dyDescent="0.25">
      <c r="A192" s="184"/>
      <c r="B192" s="332"/>
      <c r="C192" s="332"/>
      <c r="D192" s="99"/>
      <c r="E192" s="99"/>
      <c r="F192" s="99"/>
      <c r="G192" s="333"/>
      <c r="H192" s="99"/>
    </row>
    <row r="193" spans="1:8" x14ac:dyDescent="0.25">
      <c r="A193" s="128" t="s">
        <v>50</v>
      </c>
      <c r="B193" s="126"/>
      <c r="C193" s="126"/>
      <c r="D193" s="273"/>
      <c r="E193" s="1311"/>
      <c r="F193" s="1308"/>
      <c r="G193" s="25"/>
      <c r="H193" s="1311"/>
    </row>
    <row r="194" spans="1:8" x14ac:dyDescent="0.25">
      <c r="B194" s="126"/>
      <c r="C194" s="126"/>
      <c r="D194" s="1308"/>
      <c r="E194" s="1311"/>
      <c r="F194" s="1308"/>
      <c r="G194" s="25"/>
      <c r="H194" s="1311"/>
    </row>
    <row r="195" spans="1:8" x14ac:dyDescent="0.25">
      <c r="B195" s="126"/>
      <c r="C195" s="126"/>
      <c r="D195" s="273"/>
      <c r="E195" s="1311"/>
      <c r="F195" s="1308"/>
      <c r="G195" s="25"/>
      <c r="H195" s="1311"/>
    </row>
    <row r="196" spans="1:8" x14ac:dyDescent="0.25">
      <c r="B196" s="1149"/>
      <c r="C196" s="1149"/>
      <c r="D196" s="1148"/>
      <c r="E196" s="570"/>
      <c r="F196" s="813"/>
      <c r="G196" s="863"/>
      <c r="H196" s="570"/>
    </row>
    <row r="197" spans="1:8" x14ac:dyDescent="0.25">
      <c r="B197" s="1149"/>
      <c r="C197" s="1149"/>
      <c r="D197" s="1148"/>
      <c r="E197" s="570"/>
      <c r="F197" s="813"/>
      <c r="G197" s="863"/>
      <c r="H197" s="570"/>
    </row>
    <row r="198" spans="1:8" x14ac:dyDescent="0.25">
      <c r="B198" s="1149"/>
      <c r="C198" s="1149"/>
      <c r="D198" s="1148"/>
      <c r="E198" s="570"/>
      <c r="F198" s="813"/>
      <c r="G198" s="863"/>
      <c r="H198" s="570"/>
    </row>
    <row r="199" spans="1:8" x14ac:dyDescent="0.25">
      <c r="B199" s="1149"/>
      <c r="C199" s="1149"/>
      <c r="D199" s="1148"/>
      <c r="E199" s="570"/>
      <c r="F199" s="813"/>
      <c r="G199" s="863"/>
      <c r="H199" s="570"/>
    </row>
    <row r="200" spans="1:8" x14ac:dyDescent="0.25">
      <c r="B200" s="126"/>
      <c r="C200" s="126"/>
      <c r="D200" s="273"/>
      <c r="E200" s="1311"/>
      <c r="F200" s="1308"/>
      <c r="G200" s="25"/>
      <c r="H200" s="1311"/>
    </row>
    <row r="201" spans="1:8" x14ac:dyDescent="0.25">
      <c r="B201" s="126"/>
      <c r="C201" s="126"/>
      <c r="D201" s="273"/>
      <c r="E201" s="1311"/>
      <c r="F201" s="1308"/>
      <c r="G201" s="25"/>
      <c r="H201" s="1311"/>
    </row>
    <row r="202" spans="1:8" x14ac:dyDescent="0.25">
      <c r="B202" s="842"/>
      <c r="C202" s="842"/>
      <c r="D202" s="1121"/>
      <c r="E202" s="572"/>
      <c r="F202" s="813"/>
      <c r="G202" s="811"/>
      <c r="H202" s="572"/>
    </row>
    <row r="203" spans="1:8" x14ac:dyDescent="0.25">
      <c r="B203" s="126"/>
      <c r="C203" s="126"/>
      <c r="D203" s="1308"/>
      <c r="E203" s="1311"/>
      <c r="F203" s="1308"/>
      <c r="G203" s="76"/>
      <c r="H203" s="1311"/>
    </row>
    <row r="204" spans="1:8" x14ac:dyDescent="0.25">
      <c r="B204" s="126"/>
      <c r="C204" s="126"/>
      <c r="D204" s="1308"/>
      <c r="E204" s="1311"/>
      <c r="F204" s="1308"/>
      <c r="G204" s="76"/>
      <c r="H204" s="1311"/>
    </row>
    <row r="205" spans="1:8" x14ac:dyDescent="0.25">
      <c r="B205" s="126"/>
      <c r="C205" s="126"/>
      <c r="D205" s="1311"/>
      <c r="E205" s="1311"/>
      <c r="F205" s="1308"/>
      <c r="G205" s="76"/>
      <c r="H205" s="1311"/>
    </row>
    <row r="206" spans="1:8" x14ac:dyDescent="0.25">
      <c r="A206" s="184"/>
      <c r="B206" s="332"/>
      <c r="C206" s="332"/>
      <c r="D206" s="99"/>
      <c r="E206" s="99"/>
      <c r="F206" s="99"/>
      <c r="G206" s="333"/>
      <c r="H206" s="99"/>
    </row>
    <row r="207" spans="1:8" x14ac:dyDescent="0.25">
      <c r="A207" s="128" t="s">
        <v>1644</v>
      </c>
      <c r="B207" s="551"/>
      <c r="C207" s="551"/>
      <c r="D207" s="548"/>
      <c r="E207" s="548"/>
      <c r="F207" s="548"/>
      <c r="G207" s="123"/>
      <c r="H207" s="548"/>
    </row>
    <row r="208" spans="1:8" x14ac:dyDescent="0.25">
      <c r="B208" s="551"/>
      <c r="C208" s="551"/>
      <c r="D208" s="548"/>
      <c r="E208" s="548"/>
      <c r="F208" s="548"/>
      <c r="G208" s="123"/>
      <c r="H208" s="548"/>
    </row>
    <row r="209" spans="1:8" x14ac:dyDescent="0.25">
      <c r="B209" s="551"/>
      <c r="C209" s="551"/>
      <c r="D209" s="548"/>
      <c r="E209" s="548"/>
      <c r="F209" s="548"/>
      <c r="G209" s="123"/>
      <c r="H209" s="548"/>
    </row>
    <row r="210" spans="1:8" x14ac:dyDescent="0.25">
      <c r="B210" s="551"/>
      <c r="C210" s="551"/>
      <c r="D210" s="548"/>
      <c r="E210" s="548"/>
      <c r="F210" s="548"/>
      <c r="G210" s="123"/>
      <c r="H210" s="548"/>
    </row>
    <row r="211" spans="1:8" x14ac:dyDescent="0.25">
      <c r="B211" s="551"/>
      <c r="C211" s="551"/>
      <c r="D211" s="548"/>
      <c r="E211" s="548"/>
      <c r="F211" s="548"/>
      <c r="G211" s="123"/>
      <c r="H211" s="548"/>
    </row>
    <row r="212" spans="1:8" x14ac:dyDescent="0.25">
      <c r="B212" s="551"/>
      <c r="C212" s="551"/>
      <c r="D212" s="548"/>
      <c r="E212" s="548"/>
      <c r="F212" s="548"/>
      <c r="G212" s="123"/>
      <c r="H212" s="548"/>
    </row>
    <row r="213" spans="1:8" x14ac:dyDescent="0.25">
      <c r="B213" s="551"/>
      <c r="C213" s="551"/>
      <c r="D213" s="548"/>
      <c r="E213" s="548"/>
      <c r="F213" s="548"/>
      <c r="G213" s="123"/>
      <c r="H213" s="548"/>
    </row>
    <row r="214" spans="1:8" x14ac:dyDescent="0.25">
      <c r="B214" s="551"/>
      <c r="C214" s="551"/>
      <c r="D214" s="548"/>
      <c r="E214" s="548"/>
      <c r="F214" s="548"/>
      <c r="G214" s="123"/>
      <c r="H214" s="548"/>
    </row>
    <row r="215" spans="1:8" x14ac:dyDescent="0.25">
      <c r="B215" s="551"/>
      <c r="C215" s="551"/>
      <c r="D215" s="548"/>
      <c r="E215" s="548"/>
      <c r="F215" s="548"/>
      <c r="G215" s="123"/>
      <c r="H215" s="548"/>
    </row>
    <row r="216" spans="1:8" x14ac:dyDescent="0.25">
      <c r="B216" s="551"/>
      <c r="C216" s="551"/>
      <c r="D216" s="548"/>
      <c r="E216" s="548"/>
      <c r="F216" s="548"/>
      <c r="G216" s="123"/>
      <c r="H216" s="548"/>
    </row>
    <row r="217" spans="1:8" x14ac:dyDescent="0.25">
      <c r="B217" s="551"/>
      <c r="C217" s="551"/>
      <c r="D217" s="548"/>
      <c r="E217" s="548"/>
      <c r="F217" s="548"/>
      <c r="G217" s="123"/>
      <c r="H217" s="548"/>
    </row>
    <row r="218" spans="1:8" x14ac:dyDescent="0.25">
      <c r="B218" s="551"/>
      <c r="C218" s="551"/>
      <c r="D218" s="548"/>
      <c r="E218" s="548"/>
      <c r="F218" s="548"/>
      <c r="G218" s="123"/>
      <c r="H218" s="548"/>
    </row>
    <row r="219" spans="1:8" x14ac:dyDescent="0.25">
      <c r="B219" s="551"/>
      <c r="C219" s="551"/>
      <c r="D219" s="548"/>
      <c r="E219" s="548"/>
      <c r="F219" s="548"/>
      <c r="G219" s="123"/>
      <c r="H219" s="548"/>
    </row>
    <row r="220" spans="1:8" x14ac:dyDescent="0.25">
      <c r="B220" s="551"/>
      <c r="C220" s="551"/>
      <c r="D220" s="548"/>
      <c r="E220" s="548"/>
      <c r="F220" s="548"/>
      <c r="G220" s="123"/>
      <c r="H220" s="548"/>
    </row>
    <row r="221" spans="1:8" x14ac:dyDescent="0.25">
      <c r="A221" s="184"/>
      <c r="B221" s="332"/>
      <c r="C221" s="332"/>
      <c r="D221" s="99"/>
      <c r="E221" s="99"/>
      <c r="F221" s="99"/>
      <c r="G221" s="333"/>
      <c r="H221" s="99"/>
    </row>
    <row r="222" spans="1:8" x14ac:dyDescent="0.25">
      <c r="A222" s="128" t="s">
        <v>22</v>
      </c>
      <c r="B222" s="126"/>
      <c r="C222" s="126"/>
      <c r="D222" s="1308"/>
      <c r="E222" s="1308"/>
      <c r="F222" s="1308"/>
      <c r="G222" s="25"/>
      <c r="H222" s="1311"/>
    </row>
    <row r="223" spans="1:8" x14ac:dyDescent="0.25">
      <c r="B223" s="126"/>
      <c r="C223" s="126"/>
      <c r="D223" s="1308"/>
      <c r="E223" s="1311"/>
      <c r="F223" s="1308"/>
      <c r="G223" s="25"/>
      <c r="H223" s="1311"/>
    </row>
    <row r="224" spans="1:8" x14ac:dyDescent="0.25">
      <c r="A224" s="184"/>
      <c r="B224" s="332"/>
      <c r="C224" s="332"/>
      <c r="D224" s="99"/>
      <c r="E224" s="99"/>
      <c r="F224" s="99"/>
      <c r="G224" s="333"/>
      <c r="H224" s="99"/>
    </row>
    <row r="225" spans="1:8" x14ac:dyDescent="0.25">
      <c r="A225" s="128" t="s">
        <v>1289</v>
      </c>
      <c r="B225" s="122"/>
      <c r="C225" s="122"/>
      <c r="D225" s="1309"/>
      <c r="E225" s="1309"/>
      <c r="F225" s="1309"/>
      <c r="G225" s="123"/>
      <c r="H225" s="1311"/>
    </row>
    <row r="226" spans="1:8" x14ac:dyDescent="0.25">
      <c r="A226" s="184"/>
      <c r="B226" s="332"/>
      <c r="C226" s="332"/>
      <c r="D226" s="99"/>
      <c r="E226" s="99"/>
      <c r="F226" s="99"/>
      <c r="G226" s="333"/>
      <c r="H226" s="99"/>
    </row>
    <row r="227" spans="1:8" x14ac:dyDescent="0.25">
      <c r="A227" s="128" t="s">
        <v>955</v>
      </c>
      <c r="B227" s="95"/>
      <c r="C227" s="95"/>
      <c r="D227" s="1311"/>
      <c r="E227" s="1311"/>
      <c r="F227" s="1308"/>
      <c r="G227" s="25"/>
      <c r="H227" s="1311"/>
    </row>
    <row r="228" spans="1:8" x14ac:dyDescent="0.25">
      <c r="B228" s="95"/>
      <c r="C228" s="95"/>
      <c r="D228" s="175"/>
      <c r="E228" s="1311"/>
      <c r="F228" s="1308"/>
      <c r="G228" s="25"/>
      <c r="H228" s="1311"/>
    </row>
    <row r="229" spans="1:8" x14ac:dyDescent="0.25">
      <c r="B229" s="126"/>
      <c r="C229" s="126"/>
      <c r="D229" s="1311"/>
      <c r="E229" s="1311"/>
      <c r="F229" s="176"/>
      <c r="G229" s="25"/>
      <c r="H229" s="1311"/>
    </row>
    <row r="230" spans="1:8" x14ac:dyDescent="0.25">
      <c r="B230" s="126"/>
      <c r="C230" s="126"/>
      <c r="D230" s="1311"/>
      <c r="E230" s="1311"/>
      <c r="F230" s="1308"/>
      <c r="G230" s="25"/>
      <c r="H230" s="1311"/>
    </row>
    <row r="231" spans="1:8" x14ac:dyDescent="0.25">
      <c r="B231" s="126"/>
      <c r="C231" s="126"/>
      <c r="D231" s="1311"/>
      <c r="E231" s="1311"/>
      <c r="F231" s="1308"/>
      <c r="G231" s="25"/>
      <c r="H231" s="1311"/>
    </row>
    <row r="232" spans="1:8" x14ac:dyDescent="0.25">
      <c r="B232" s="126"/>
      <c r="C232" s="126"/>
      <c r="D232" s="1311"/>
      <c r="E232" s="1311"/>
      <c r="F232" s="1308"/>
      <c r="G232" s="25"/>
      <c r="H232" s="1311"/>
    </row>
    <row r="233" spans="1:8" x14ac:dyDescent="0.25">
      <c r="B233" s="126"/>
      <c r="C233" s="126"/>
      <c r="D233" s="1311"/>
      <c r="E233" s="1311"/>
      <c r="F233" s="1308"/>
      <c r="G233" s="25"/>
      <c r="H233" s="1311"/>
    </row>
    <row r="234" spans="1:8" x14ac:dyDescent="0.25">
      <c r="B234" s="126"/>
      <c r="C234" s="126"/>
      <c r="D234" s="1311"/>
      <c r="E234" s="1311"/>
      <c r="F234" s="1308"/>
      <c r="G234" s="25"/>
      <c r="H234" s="1311"/>
    </row>
    <row r="235" spans="1:8" x14ac:dyDescent="0.25">
      <c r="B235" s="126"/>
      <c r="C235" s="126"/>
      <c r="D235" s="1311"/>
      <c r="E235" s="1311"/>
      <c r="F235" s="1308"/>
      <c r="G235" s="25"/>
      <c r="H235" s="1311"/>
    </row>
    <row r="236" spans="1:8" x14ac:dyDescent="0.25">
      <c r="A236" s="184"/>
      <c r="B236" s="332"/>
      <c r="C236" s="332"/>
      <c r="D236" s="99"/>
      <c r="E236" s="99"/>
      <c r="F236" s="99"/>
      <c r="G236" s="333"/>
      <c r="H236" s="99"/>
    </row>
    <row r="237" spans="1:8" x14ac:dyDescent="0.25">
      <c r="A237" s="128" t="s">
        <v>190</v>
      </c>
      <c r="B237" s="122"/>
      <c r="C237" s="122"/>
      <c r="D237" s="1309"/>
      <c r="E237" s="1309"/>
      <c r="F237" s="1309"/>
      <c r="G237" s="123"/>
      <c r="H237" s="1309"/>
    </row>
    <row r="239" spans="1:8" x14ac:dyDescent="0.25">
      <c r="B239" s="989"/>
      <c r="C239" s="989"/>
      <c r="D239" s="950"/>
      <c r="E239" s="950"/>
      <c r="F239" s="950"/>
      <c r="G239" s="1041"/>
      <c r="H239" s="950"/>
    </row>
    <row r="240" spans="1:8" x14ac:dyDescent="0.25">
      <c r="B240" s="989"/>
      <c r="C240" s="989"/>
      <c r="D240" s="950"/>
      <c r="E240" s="950"/>
      <c r="F240" s="950"/>
      <c r="G240" s="1041"/>
      <c r="H240" s="950"/>
    </row>
    <row r="241" spans="2:8" x14ac:dyDescent="0.25">
      <c r="B241" s="989"/>
      <c r="C241" s="989"/>
      <c r="D241" s="950"/>
      <c r="E241" s="950"/>
      <c r="F241" s="950"/>
      <c r="G241" s="1041"/>
      <c r="H241" s="950"/>
    </row>
    <row r="242" spans="2:8" x14ac:dyDescent="0.25">
      <c r="B242" s="989"/>
      <c r="C242" s="989"/>
      <c r="D242" s="950"/>
      <c r="E242" s="950"/>
      <c r="F242" s="950"/>
      <c r="G242" s="1041"/>
      <c r="H242" s="950"/>
    </row>
    <row r="243" spans="2:8" x14ac:dyDescent="0.25">
      <c r="B243" s="989"/>
      <c r="C243" s="989"/>
      <c r="D243" s="950"/>
      <c r="E243" s="950"/>
      <c r="F243" s="950"/>
      <c r="G243" s="1041"/>
      <c r="H243" s="950"/>
    </row>
    <row r="244" spans="2:8" x14ac:dyDescent="0.25">
      <c r="B244" s="989"/>
      <c r="C244" s="989"/>
      <c r="D244" s="950"/>
      <c r="E244" s="950"/>
      <c r="F244" s="950"/>
      <c r="G244" s="1041"/>
      <c r="H244" s="950"/>
    </row>
    <row r="245" spans="2:8" x14ac:dyDescent="0.25">
      <c r="B245" s="939"/>
      <c r="C245" s="939"/>
      <c r="D245" s="950"/>
      <c r="E245" s="950"/>
      <c r="F245" s="950"/>
      <c r="G245" s="1041"/>
      <c r="H245" s="950"/>
    </row>
    <row r="246" spans="2:8" x14ac:dyDescent="0.25">
      <c r="B246" s="939"/>
      <c r="C246" s="939"/>
      <c r="D246" s="950"/>
      <c r="E246" s="950"/>
      <c r="F246" s="950"/>
      <c r="G246" s="1041"/>
      <c r="H246" s="950"/>
    </row>
    <row r="247" spans="2:8" x14ac:dyDescent="0.25">
      <c r="B247" s="922"/>
      <c r="C247" s="922"/>
      <c r="D247" s="935"/>
      <c r="E247" s="935"/>
      <c r="F247" s="935"/>
      <c r="G247" s="965"/>
      <c r="H247" s="935"/>
    </row>
    <row r="248" spans="2:8" x14ac:dyDescent="0.25">
      <c r="B248" s="989"/>
      <c r="C248" s="989"/>
      <c r="D248" s="950"/>
      <c r="E248" s="950"/>
      <c r="F248" s="950"/>
      <c r="G248" s="1041"/>
      <c r="H248" s="950"/>
    </row>
    <row r="249" spans="2:8" x14ac:dyDescent="0.25">
      <c r="B249" s="989"/>
      <c r="C249" s="989"/>
      <c r="D249" s="950"/>
      <c r="E249" s="950"/>
      <c r="F249" s="950"/>
      <c r="G249" s="1041"/>
      <c r="H249" s="950"/>
    </row>
    <row r="250" spans="2:8" x14ac:dyDescent="0.25">
      <c r="B250" s="122"/>
      <c r="C250" s="122"/>
      <c r="D250" s="1309"/>
      <c r="E250" s="1309"/>
      <c r="F250" s="1309"/>
      <c r="G250" s="123"/>
      <c r="H250" s="1309"/>
    </row>
    <row r="251" spans="2:8" x14ac:dyDescent="0.25">
      <c r="B251" s="122"/>
      <c r="C251" s="122"/>
      <c r="D251" s="1309"/>
      <c r="E251" s="1309"/>
      <c r="F251" s="1309"/>
      <c r="G251" s="123"/>
      <c r="H251" s="1309"/>
    </row>
    <row r="252" spans="2:8" x14ac:dyDescent="0.25">
      <c r="B252" s="122"/>
      <c r="C252" s="122"/>
      <c r="D252" s="1309"/>
      <c r="E252" s="1309"/>
      <c r="F252" s="1309"/>
      <c r="G252" s="123"/>
      <c r="H252" s="1309"/>
    </row>
    <row r="253" spans="2:8" x14ac:dyDescent="0.25">
      <c r="B253" s="122"/>
      <c r="C253" s="122"/>
      <c r="D253" s="1309"/>
      <c r="E253" s="1309"/>
      <c r="F253" s="1309"/>
      <c r="G253" s="123"/>
      <c r="H253" s="1309"/>
    </row>
    <row r="254" spans="2:8" x14ac:dyDescent="0.25">
      <c r="B254" s="122"/>
      <c r="C254" s="122"/>
      <c r="D254" s="1309"/>
      <c r="E254" s="1309"/>
      <c r="F254" s="1309"/>
      <c r="G254" s="123"/>
      <c r="H254" s="1309"/>
    </row>
    <row r="255" spans="2:8" x14ac:dyDescent="0.25">
      <c r="B255" s="122"/>
      <c r="C255" s="122"/>
      <c r="D255" s="1309"/>
      <c r="E255" s="1309"/>
      <c r="F255" s="1309"/>
      <c r="G255" s="123"/>
      <c r="H255" s="1309"/>
    </row>
    <row r="256" spans="2:8" x14ac:dyDescent="0.25">
      <c r="B256" s="551"/>
      <c r="C256" s="551"/>
      <c r="D256" s="548"/>
      <c r="E256" s="548"/>
      <c r="F256" s="548"/>
      <c r="G256" s="123"/>
      <c r="H256" s="548"/>
    </row>
    <row r="257" spans="1:8" x14ac:dyDescent="0.25">
      <c r="B257" s="551"/>
      <c r="C257" s="551"/>
      <c r="D257" s="548"/>
      <c r="E257" s="548"/>
      <c r="F257" s="548"/>
      <c r="G257" s="123"/>
      <c r="H257" s="548"/>
    </row>
    <row r="258" spans="1:8" x14ac:dyDescent="0.25">
      <c r="B258" s="551"/>
      <c r="C258" s="551"/>
      <c r="D258" s="548"/>
      <c r="E258" s="548"/>
      <c r="F258" s="548"/>
      <c r="G258" s="123"/>
      <c r="H258" s="548"/>
    </row>
    <row r="259" spans="1:8" x14ac:dyDescent="0.25">
      <c r="A259" s="184"/>
      <c r="B259" s="332"/>
      <c r="C259" s="332"/>
      <c r="D259" s="99"/>
      <c r="E259" s="99"/>
      <c r="F259" s="99"/>
      <c r="G259" s="333"/>
      <c r="H259" s="99"/>
    </row>
    <row r="260" spans="1:8" x14ac:dyDescent="0.25">
      <c r="A260" s="128" t="s">
        <v>198</v>
      </c>
      <c r="B260" s="122"/>
      <c r="C260" s="122"/>
      <c r="D260" s="1308"/>
      <c r="E260" s="1308"/>
      <c r="F260" s="1308"/>
      <c r="G260" s="123"/>
      <c r="H260" s="1311"/>
    </row>
    <row r="261" spans="1:8" x14ac:dyDescent="0.25">
      <c r="B261" s="628"/>
      <c r="C261" s="628"/>
      <c r="D261" s="371"/>
      <c r="E261" s="371"/>
      <c r="F261" s="371"/>
      <c r="G261" s="642"/>
      <c r="H261" s="376"/>
    </row>
    <row r="262" spans="1:8" x14ac:dyDescent="0.25">
      <c r="B262" s="911"/>
      <c r="C262" s="911"/>
      <c r="D262" s="935"/>
      <c r="E262" s="935"/>
      <c r="F262" s="935"/>
      <c r="G262" s="1015"/>
      <c r="H262" s="935"/>
    </row>
    <row r="263" spans="1:8" x14ac:dyDescent="0.25">
      <c r="B263" s="911"/>
      <c r="C263" s="911"/>
      <c r="D263" s="547"/>
      <c r="E263" s="572"/>
      <c r="F263" s="547"/>
      <c r="G263" s="942"/>
      <c r="H263" s="572"/>
    </row>
    <row r="264" spans="1:8" x14ac:dyDescent="0.25">
      <c r="B264" s="911"/>
      <c r="C264" s="911"/>
      <c r="D264" s="547"/>
      <c r="E264" s="572"/>
      <c r="F264" s="547"/>
      <c r="G264" s="942"/>
      <c r="H264" s="572"/>
    </row>
    <row r="265" spans="1:8" x14ac:dyDescent="0.25">
      <c r="B265" s="122"/>
      <c r="C265" s="122"/>
      <c r="D265" s="1308"/>
      <c r="E265" s="1311"/>
      <c r="F265" s="1308"/>
      <c r="G265" s="123"/>
      <c r="H265" s="1311"/>
    </row>
    <row r="266" spans="1:8" x14ac:dyDescent="0.25">
      <c r="B266" s="122"/>
      <c r="C266" s="122"/>
      <c r="D266" s="1308"/>
      <c r="E266" s="1308"/>
      <c r="F266" s="1308"/>
      <c r="G266" s="123"/>
      <c r="H266" s="1311"/>
    </row>
    <row r="267" spans="1:8" x14ac:dyDescent="0.25">
      <c r="B267" s="122"/>
      <c r="C267" s="122"/>
      <c r="D267" s="1311"/>
      <c r="E267" s="1308"/>
      <c r="F267" s="1308"/>
      <c r="G267" s="123"/>
      <c r="H267" s="1311"/>
    </row>
    <row r="268" spans="1:8" x14ac:dyDescent="0.25">
      <c r="B268" s="122"/>
      <c r="C268" s="122"/>
      <c r="D268" s="1308"/>
      <c r="E268" s="1308"/>
      <c r="F268" s="1308"/>
      <c r="G268" s="123"/>
      <c r="H268" s="1311"/>
    </row>
    <row r="269" spans="1:8" x14ac:dyDescent="0.25">
      <c r="B269" s="122"/>
      <c r="C269" s="122"/>
      <c r="D269" s="1308"/>
      <c r="E269" s="1308"/>
      <c r="F269" s="1308"/>
      <c r="G269" s="123"/>
      <c r="H269" s="1311"/>
    </row>
    <row r="270" spans="1:8" x14ac:dyDescent="0.25">
      <c r="B270" s="122"/>
      <c r="C270" s="122"/>
      <c r="D270" s="1308"/>
      <c r="E270" s="1308"/>
      <c r="F270" s="1308"/>
      <c r="G270" s="123"/>
      <c r="H270" s="1311"/>
    </row>
  </sheetData>
  <mergeCells count="4">
    <mergeCell ref="A2:H2"/>
    <mergeCell ref="A3:H3"/>
    <mergeCell ref="A4:H4"/>
    <mergeCell ref="B7:C7"/>
  </mergeCell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8495E-4C56-4AF0-AC86-073879F7EF5C}">
  <dimension ref="A1:J270"/>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16620</v>
      </c>
      <c r="B4" s="1352"/>
      <c r="C4" s="1352"/>
      <c r="D4" s="1352"/>
      <c r="E4" s="1352"/>
      <c r="F4" s="1352"/>
      <c r="G4" s="1352"/>
      <c r="H4" s="1352"/>
    </row>
    <row r="5" spans="1:8" s="475" customFormat="1" x14ac:dyDescent="0.25">
      <c r="B5" s="1306"/>
      <c r="C5" s="1306"/>
      <c r="D5" s="253"/>
      <c r="E5" s="253"/>
      <c r="F5" s="253"/>
      <c r="G5" s="557"/>
      <c r="H5" s="253"/>
    </row>
    <row r="6" spans="1:8" s="475" customFormat="1" x14ac:dyDescent="0.25">
      <c r="A6" s="1305"/>
      <c r="B6" s="1306"/>
      <c r="C6" s="1306"/>
      <c r="D6" s="253"/>
      <c r="E6" s="253"/>
      <c r="F6" s="253"/>
      <c r="G6" s="557"/>
      <c r="H6" s="253"/>
    </row>
    <row r="7" spans="1:8" s="475" customFormat="1" x14ac:dyDescent="0.25">
      <c r="A7" s="1305" t="s">
        <v>2</v>
      </c>
      <c r="B7" s="1350" t="s">
        <v>3</v>
      </c>
      <c r="C7" s="1350"/>
      <c r="D7" s="253" t="s">
        <v>4</v>
      </c>
      <c r="E7" s="253" t="s">
        <v>5</v>
      </c>
      <c r="F7" s="253" t="s">
        <v>6</v>
      </c>
      <c r="G7" s="557" t="s">
        <v>7</v>
      </c>
      <c r="H7" s="253" t="s">
        <v>8</v>
      </c>
    </row>
    <row r="8" spans="1:8" s="475" customFormat="1" x14ac:dyDescent="0.25">
      <c r="A8" s="1305"/>
      <c r="B8" s="1306" t="s">
        <v>9</v>
      </c>
      <c r="C8" s="1306"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308"/>
      <c r="F10" s="1308"/>
      <c r="G10" s="123"/>
      <c r="H10" s="1311"/>
    </row>
    <row r="11" spans="1:8" x14ac:dyDescent="0.25">
      <c r="B11" s="122"/>
      <c r="C11" s="122"/>
      <c r="D11" s="341"/>
      <c r="E11" s="1308"/>
      <c r="F11" s="1308"/>
      <c r="G11" s="123"/>
      <c r="H11" s="1311"/>
    </row>
    <row r="12" spans="1:8" x14ac:dyDescent="0.25">
      <c r="B12" s="122"/>
      <c r="C12" s="122"/>
      <c r="D12" s="341"/>
      <c r="E12" s="1308"/>
      <c r="F12" s="1308"/>
      <c r="G12" s="123"/>
      <c r="H12" s="1311"/>
    </row>
    <row r="13" spans="1:8" x14ac:dyDescent="0.25">
      <c r="A13" s="184"/>
      <c r="B13" s="332"/>
      <c r="C13" s="332"/>
      <c r="D13" s="99"/>
      <c r="E13" s="99"/>
      <c r="F13" s="99"/>
      <c r="G13" s="333"/>
      <c r="H13" s="99"/>
    </row>
    <row r="14" spans="1:8" x14ac:dyDescent="0.25">
      <c r="A14" s="128" t="s">
        <v>9166</v>
      </c>
      <c r="B14" s="122"/>
      <c r="C14" s="122"/>
      <c r="D14" s="341"/>
      <c r="E14" s="1308"/>
      <c r="F14" s="1308"/>
      <c r="G14" s="123"/>
      <c r="H14" s="1311"/>
    </row>
    <row r="15" spans="1:8" x14ac:dyDescent="0.25">
      <c r="B15" s="122"/>
      <c r="C15" s="122"/>
      <c r="D15" s="341"/>
      <c r="E15" s="1308"/>
      <c r="F15" s="1308"/>
      <c r="G15" s="123"/>
      <c r="H15" s="1311"/>
    </row>
    <row r="16" spans="1:8" x14ac:dyDescent="0.25">
      <c r="B16" s="122"/>
      <c r="C16" s="122"/>
      <c r="D16" s="341"/>
      <c r="E16" s="1308"/>
      <c r="F16" s="1308"/>
      <c r="G16" s="123"/>
      <c r="H16" s="1311"/>
    </row>
    <row r="17" spans="1:8" x14ac:dyDescent="0.25">
      <c r="B17" s="122"/>
      <c r="C17" s="122"/>
      <c r="D17" s="341"/>
      <c r="E17" s="1308"/>
      <c r="F17" s="1308"/>
      <c r="G17" s="123"/>
      <c r="H17" s="1311"/>
    </row>
    <row r="18" spans="1:8" x14ac:dyDescent="0.25">
      <c r="A18" s="184"/>
      <c r="B18" s="332"/>
      <c r="C18" s="332"/>
      <c r="D18" s="99"/>
      <c r="E18" s="99"/>
      <c r="F18" s="99"/>
      <c r="G18" s="333"/>
      <c r="H18" s="99"/>
    </row>
    <row r="19" spans="1:8" x14ac:dyDescent="0.25">
      <c r="A19" s="128" t="s">
        <v>24</v>
      </c>
      <c r="B19" s="115"/>
      <c r="C19" s="115"/>
      <c r="D19" s="1312"/>
      <c r="E19" s="544"/>
      <c r="F19" s="1312"/>
      <c r="G19" s="113"/>
      <c r="H19" s="1312"/>
    </row>
    <row r="20" spans="1:8" x14ac:dyDescent="0.25">
      <c r="B20" s="115"/>
      <c r="C20" s="115"/>
      <c r="D20" s="1312"/>
      <c r="E20" s="544"/>
      <c r="F20" s="1312"/>
      <c r="G20" s="113"/>
      <c r="H20" s="545"/>
    </row>
    <row r="21" spans="1:8" x14ac:dyDescent="0.25">
      <c r="B21" s="115"/>
      <c r="C21" s="115"/>
      <c r="D21" s="1312"/>
      <c r="E21" s="544"/>
      <c r="F21" s="1312"/>
      <c r="G21" s="113"/>
      <c r="H21" s="1312"/>
    </row>
    <row r="22" spans="1:8" x14ac:dyDescent="0.25">
      <c r="B22" s="115"/>
      <c r="C22" s="115"/>
      <c r="D22" s="1312"/>
      <c r="E22" s="544"/>
      <c r="F22" s="1312"/>
      <c r="G22" s="113"/>
      <c r="H22" s="1312"/>
    </row>
    <row r="23" spans="1:8" x14ac:dyDescent="0.25">
      <c r="B23" s="115"/>
      <c r="C23" s="115"/>
      <c r="D23" s="1312"/>
      <c r="E23" s="544"/>
      <c r="F23" s="1312"/>
      <c r="G23" s="113"/>
      <c r="H23" s="1312"/>
    </row>
    <row r="24" spans="1:8" x14ac:dyDescent="0.25">
      <c r="B24" s="115"/>
      <c r="C24" s="115"/>
      <c r="D24" s="1312"/>
      <c r="E24" s="544"/>
      <c r="F24" s="1312"/>
      <c r="G24" s="113"/>
      <c r="H24" s="544"/>
    </row>
    <row r="25" spans="1:8" x14ac:dyDescent="0.25">
      <c r="B25" s="115"/>
      <c r="C25" s="115"/>
      <c r="D25" s="1312"/>
      <c r="E25" s="544"/>
      <c r="F25" s="1312"/>
      <c r="G25" s="113"/>
      <c r="H25" s="544"/>
    </row>
    <row r="26" spans="1:8" x14ac:dyDescent="0.25">
      <c r="B26" s="115"/>
      <c r="C26" s="115"/>
      <c r="D26" s="1312"/>
      <c r="E26" s="544"/>
      <c r="F26" s="1312"/>
      <c r="G26" s="113"/>
      <c r="H26" s="1312"/>
    </row>
    <row r="27" spans="1:8" x14ac:dyDescent="0.25">
      <c r="B27" s="115"/>
      <c r="C27" s="115"/>
      <c r="D27" s="1312"/>
      <c r="E27" s="544"/>
      <c r="F27" s="1312"/>
      <c r="G27" s="113"/>
      <c r="H27" s="1312"/>
    </row>
    <row r="28" spans="1:8" x14ac:dyDescent="0.25">
      <c r="B28" s="115"/>
      <c r="C28" s="115"/>
      <c r="D28" s="1312"/>
      <c r="E28" s="544"/>
      <c r="F28" s="1312"/>
      <c r="G28" s="113"/>
      <c r="H28" s="544"/>
    </row>
    <row r="29" spans="1:8" x14ac:dyDescent="0.25">
      <c r="B29" s="115"/>
      <c r="C29" s="115"/>
      <c r="D29" s="1312"/>
      <c r="E29" s="544"/>
      <c r="F29" s="1312"/>
      <c r="G29" s="113"/>
      <c r="H29" s="1312"/>
    </row>
    <row r="30" spans="1:8" x14ac:dyDescent="0.25">
      <c r="B30" s="115"/>
      <c r="C30" s="115"/>
      <c r="D30" s="1312"/>
      <c r="E30" s="544"/>
      <c r="F30" s="1312"/>
      <c r="G30" s="113"/>
      <c r="H30" s="1312"/>
    </row>
    <row r="31" spans="1:8" x14ac:dyDescent="0.25">
      <c r="B31" s="115"/>
      <c r="C31" s="115"/>
      <c r="D31" s="1312"/>
      <c r="E31" s="544"/>
      <c r="F31" s="1312"/>
      <c r="G31" s="113"/>
      <c r="H31" s="1312"/>
    </row>
    <row r="32" spans="1:8" x14ac:dyDescent="0.25">
      <c r="B32" s="115"/>
      <c r="C32" s="115"/>
      <c r="D32" s="1312"/>
      <c r="E32" s="544"/>
      <c r="F32" s="1312"/>
      <c r="G32" s="113"/>
      <c r="H32" s="1312"/>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308"/>
      <c r="E39" s="1311"/>
      <c r="F39" s="1308"/>
      <c r="G39" s="123"/>
      <c r="H39" s="1311"/>
    </row>
    <row r="40" spans="1:8" x14ac:dyDescent="0.25">
      <c r="B40" s="911"/>
      <c r="C40" s="911"/>
      <c r="D40" s="914"/>
      <c r="E40" s="238"/>
      <c r="F40" s="914"/>
      <c r="G40" s="910"/>
      <c r="H40" s="238"/>
    </row>
    <row r="41" spans="1:8" x14ac:dyDescent="0.25">
      <c r="B41" s="122"/>
      <c r="C41" s="122"/>
      <c r="D41" s="1308"/>
      <c r="E41" s="1311"/>
      <c r="F41" s="1308"/>
      <c r="G41" s="123"/>
      <c r="H41" s="1311"/>
    </row>
    <row r="42" spans="1:8" x14ac:dyDescent="0.25">
      <c r="B42" s="122"/>
      <c r="C42" s="122"/>
      <c r="D42" s="1309"/>
      <c r="E42" s="1312"/>
      <c r="F42" s="1309"/>
      <c r="G42" s="123"/>
      <c r="H42" s="1312"/>
    </row>
    <row r="43" spans="1:8" x14ac:dyDescent="0.25">
      <c r="B43" s="122"/>
      <c r="C43" s="122"/>
      <c r="D43" s="1309"/>
      <c r="E43" s="1312"/>
      <c r="F43" s="1309"/>
      <c r="G43" s="123"/>
      <c r="H43" s="1312"/>
    </row>
    <row r="44" spans="1:8" x14ac:dyDescent="0.25">
      <c r="B44" s="122"/>
      <c r="C44" s="122"/>
      <c r="D44" s="1309"/>
      <c r="E44" s="1312"/>
      <c r="F44" s="1309"/>
      <c r="G44" s="123"/>
      <c r="H44" s="1312"/>
    </row>
    <row r="45" spans="1:8" x14ac:dyDescent="0.25">
      <c r="B45" s="122"/>
      <c r="C45" s="122"/>
      <c r="D45" s="1309"/>
      <c r="E45" s="1312"/>
      <c r="F45" s="1309"/>
      <c r="G45" s="123"/>
      <c r="H45" s="1312"/>
    </row>
    <row r="46" spans="1:8" x14ac:dyDescent="0.25">
      <c r="B46" s="122"/>
      <c r="C46" s="122"/>
      <c r="D46" s="1309"/>
      <c r="E46" s="1312"/>
      <c r="F46" s="1309"/>
      <c r="G46" s="123"/>
      <c r="H46" s="1312"/>
    </row>
    <row r="47" spans="1:8" x14ac:dyDescent="0.25">
      <c r="B47" s="122"/>
      <c r="C47" s="122"/>
      <c r="D47" s="1309"/>
      <c r="E47" s="1312"/>
      <c r="F47" s="1309"/>
      <c r="G47" s="123"/>
      <c r="H47" s="1312"/>
    </row>
    <row r="48" spans="1:8" x14ac:dyDescent="0.25">
      <c r="B48" s="122"/>
      <c r="C48" s="122"/>
      <c r="D48" s="1309"/>
      <c r="E48" s="1312"/>
      <c r="F48" s="1309"/>
      <c r="G48" s="123"/>
      <c r="H48" s="1312"/>
    </row>
    <row r="49" spans="2:8" x14ac:dyDescent="0.25">
      <c r="B49" s="122"/>
      <c r="C49" s="122"/>
      <c r="D49" s="1308"/>
      <c r="E49" s="1311"/>
      <c r="F49" s="1308"/>
      <c r="G49" s="123"/>
      <c r="H49" s="1311"/>
    </row>
    <row r="50" spans="2:8" x14ac:dyDescent="0.25">
      <c r="B50" s="122"/>
      <c r="C50" s="122"/>
      <c r="D50" s="1308"/>
      <c r="E50" s="1311"/>
      <c r="F50" s="1311"/>
      <c r="G50" s="123"/>
      <c r="H50" s="1311"/>
    </row>
    <row r="51" spans="2:8" x14ac:dyDescent="0.25">
      <c r="B51" s="122"/>
      <c r="C51" s="122"/>
      <c r="D51" s="1308"/>
      <c r="E51" s="1311"/>
      <c r="F51" s="1311"/>
      <c r="G51" s="123"/>
      <c r="H51" s="1311"/>
    </row>
    <row r="52" spans="2:8" x14ac:dyDescent="0.25">
      <c r="B52" s="122"/>
      <c r="C52" s="122"/>
      <c r="D52" s="85"/>
      <c r="E52" s="164"/>
      <c r="F52" s="85"/>
      <c r="G52" s="123"/>
      <c r="H52" s="164"/>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308"/>
      <c r="E55" s="1311"/>
      <c r="F55" s="1308"/>
      <c r="G55" s="123"/>
      <c r="H55" s="1311"/>
    </row>
    <row r="56" spans="2:8" x14ac:dyDescent="0.25">
      <c r="B56" s="122"/>
      <c r="C56" s="122"/>
      <c r="D56" s="1308"/>
      <c r="E56" s="1311"/>
      <c r="F56" s="1308"/>
      <c r="G56" s="123"/>
      <c r="H56" s="1311"/>
    </row>
    <row r="57" spans="2:8" x14ac:dyDescent="0.25">
      <c r="B57" s="122"/>
      <c r="C57" s="122"/>
      <c r="D57" s="1308"/>
      <c r="E57" s="1311"/>
      <c r="F57" s="1308"/>
      <c r="G57" s="123"/>
      <c r="H57" s="1311"/>
    </row>
    <row r="58" spans="2:8" x14ac:dyDescent="0.25">
      <c r="B58" s="122"/>
      <c r="C58" s="122"/>
      <c r="D58" s="1308"/>
      <c r="E58" s="1311"/>
      <c r="F58" s="1308"/>
      <c r="G58" s="123"/>
      <c r="H58" s="1311"/>
    </row>
    <row r="59" spans="2:8" x14ac:dyDescent="0.25">
      <c r="B59" s="122"/>
      <c r="C59" s="122"/>
      <c r="D59" s="1308"/>
      <c r="E59" s="1311"/>
      <c r="F59" s="1308"/>
      <c r="G59" s="123"/>
      <c r="H59" s="1311"/>
    </row>
    <row r="60" spans="2:8" x14ac:dyDescent="0.25">
      <c r="B60" s="122"/>
      <c r="C60" s="122"/>
      <c r="D60" s="1308"/>
      <c r="E60" s="1311"/>
      <c r="F60" s="1308"/>
      <c r="G60" s="123"/>
      <c r="H60" s="1311"/>
    </row>
    <row r="61" spans="2:8" x14ac:dyDescent="0.25">
      <c r="B61" s="122"/>
      <c r="C61" s="122"/>
      <c r="D61" s="1308"/>
      <c r="E61" s="1311"/>
      <c r="F61" s="1308"/>
      <c r="G61" s="123"/>
      <c r="H61" s="1311"/>
    </row>
    <row r="62" spans="2:8" x14ac:dyDescent="0.25">
      <c r="B62" s="122"/>
      <c r="C62" s="122"/>
      <c r="D62" s="1308"/>
      <c r="E62" s="1311"/>
      <c r="F62" s="1308"/>
      <c r="G62" s="123"/>
      <c r="H62" s="1311"/>
    </row>
    <row r="63" spans="2:8" x14ac:dyDescent="0.25">
      <c r="B63" s="122"/>
      <c r="C63" s="122"/>
      <c r="D63" s="1308"/>
      <c r="E63" s="1311"/>
      <c r="F63" s="1308"/>
      <c r="G63" s="123"/>
      <c r="H63" s="1311"/>
    </row>
    <row r="64" spans="2:8" x14ac:dyDescent="0.25">
      <c r="B64" s="122"/>
      <c r="C64" s="122"/>
      <c r="D64" s="1309"/>
      <c r="E64" s="1312"/>
      <c r="F64" s="1309"/>
      <c r="G64" s="123"/>
      <c r="H64" s="1312"/>
    </row>
    <row r="65" spans="1:8" x14ac:dyDescent="0.25">
      <c r="B65" s="122"/>
      <c r="C65" s="122"/>
      <c r="D65" s="1309"/>
      <c r="E65" s="1312"/>
      <c r="F65" s="1309"/>
      <c r="G65" s="123"/>
      <c r="H65" s="1312"/>
    </row>
    <row r="66" spans="1:8" x14ac:dyDescent="0.25">
      <c r="B66" s="122"/>
      <c r="C66" s="122"/>
      <c r="D66" s="1309"/>
      <c r="E66" s="1312"/>
      <c r="F66" s="1309"/>
      <c r="G66" s="123"/>
      <c r="H66" s="1312"/>
    </row>
    <row r="67" spans="1:8" x14ac:dyDescent="0.25">
      <c r="B67" s="122"/>
      <c r="C67" s="122"/>
      <c r="D67" s="1309"/>
      <c r="E67" s="1312"/>
      <c r="F67" s="1309"/>
      <c r="G67" s="123"/>
      <c r="H67" s="1312"/>
    </row>
    <row r="68" spans="1:8" x14ac:dyDescent="0.25">
      <c r="B68" s="122"/>
      <c r="C68" s="122"/>
      <c r="D68" s="1309"/>
      <c r="E68" s="1312"/>
      <c r="F68" s="1309"/>
      <c r="G68" s="123"/>
      <c r="H68" s="1312"/>
    </row>
    <row r="69" spans="1:8" x14ac:dyDescent="0.25">
      <c r="B69" s="122"/>
      <c r="C69" s="122"/>
      <c r="D69" s="1309"/>
      <c r="E69" s="1312"/>
      <c r="F69" s="1309"/>
      <c r="G69" s="123"/>
      <c r="H69" s="1312"/>
    </row>
    <row r="70" spans="1:8" x14ac:dyDescent="0.25">
      <c r="A70" s="184"/>
      <c r="B70" s="332"/>
      <c r="C70" s="332"/>
      <c r="D70" s="99"/>
      <c r="E70" s="99"/>
      <c r="F70" s="99"/>
      <c r="G70" s="333"/>
      <c r="H70" s="99"/>
    </row>
    <row r="71" spans="1:8" x14ac:dyDescent="0.25">
      <c r="A71" s="128" t="s">
        <v>32</v>
      </c>
      <c r="B71" s="122"/>
      <c r="C71" s="122"/>
      <c r="D71" s="1308"/>
      <c r="E71" s="260"/>
      <c r="F71" s="1308"/>
      <c r="G71" s="123"/>
      <c r="H71" s="1311"/>
    </row>
    <row r="72" spans="1:8" x14ac:dyDescent="0.25">
      <c r="B72" s="922"/>
      <c r="C72" s="922"/>
      <c r="D72" s="547"/>
      <c r="E72" s="547"/>
      <c r="F72" s="547"/>
      <c r="G72" s="921"/>
      <c r="H72" s="572"/>
    </row>
    <row r="73" spans="1:8" x14ac:dyDescent="0.25">
      <c r="B73" s="922"/>
      <c r="C73" s="922"/>
      <c r="D73" s="867"/>
      <c r="E73" s="935"/>
      <c r="F73" s="547"/>
      <c r="G73" s="921"/>
      <c r="H73" s="572"/>
    </row>
    <row r="74" spans="1:8" x14ac:dyDescent="0.25">
      <c r="B74" s="922"/>
      <c r="C74" s="922"/>
      <c r="D74" s="547"/>
      <c r="E74" s="547"/>
      <c r="F74" s="547"/>
      <c r="G74" s="921"/>
      <c r="H74" s="572"/>
    </row>
    <row r="75" spans="1:8" x14ac:dyDescent="0.25">
      <c r="B75" s="922"/>
      <c r="C75" s="922"/>
      <c r="D75" s="547"/>
      <c r="E75" s="547"/>
      <c r="F75" s="547"/>
      <c r="G75" s="921"/>
      <c r="H75" s="572"/>
    </row>
    <row r="76" spans="1:8" x14ac:dyDescent="0.25">
      <c r="B76" s="922"/>
      <c r="C76" s="922"/>
      <c r="D76" s="547"/>
      <c r="E76" s="547"/>
      <c r="F76" s="547"/>
      <c r="G76" s="921"/>
      <c r="H76" s="572"/>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58"/>
      <c r="C84" s="958"/>
      <c r="D84" s="959"/>
      <c r="E84" s="960"/>
      <c r="F84" s="959"/>
      <c r="G84" s="957"/>
      <c r="H84" s="960"/>
    </row>
    <row r="85" spans="1:8" x14ac:dyDescent="0.25">
      <c r="B85" s="964"/>
      <c r="C85" s="964"/>
      <c r="D85" s="959"/>
      <c r="E85" s="960"/>
      <c r="F85" s="959"/>
      <c r="G85" s="971"/>
      <c r="H85" s="960"/>
    </row>
    <row r="86" spans="1:8" x14ac:dyDescent="0.25">
      <c r="B86" s="911"/>
      <c r="C86" s="911"/>
      <c r="D86" s="547"/>
      <c r="E86" s="547"/>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122"/>
      <c r="C90" s="122"/>
      <c r="D90" s="1309"/>
      <c r="E90" s="546"/>
      <c r="F90" s="1309"/>
      <c r="G90" s="123"/>
      <c r="H90" s="1312"/>
    </row>
    <row r="91" spans="1:8" x14ac:dyDescent="0.25">
      <c r="A91" s="184"/>
      <c r="B91" s="332"/>
      <c r="C91" s="332"/>
      <c r="D91" s="99"/>
      <c r="E91" s="99"/>
      <c r="F91" s="99"/>
      <c r="G91" s="333"/>
      <c r="H91" s="99"/>
    </row>
    <row r="92" spans="1:8" x14ac:dyDescent="0.25">
      <c r="A92" s="128" t="s">
        <v>10521</v>
      </c>
      <c r="B92" s="552"/>
      <c r="C92" s="552"/>
      <c r="D92" s="547"/>
      <c r="E92" s="547"/>
      <c r="F92" s="547"/>
      <c r="G92" s="123"/>
      <c r="H92" s="547"/>
    </row>
    <row r="93" spans="1:8" x14ac:dyDescent="0.25">
      <c r="B93" s="581"/>
      <c r="C93" s="581"/>
      <c r="D93" s="1309"/>
      <c r="E93" s="1309"/>
      <c r="F93" s="1309"/>
      <c r="G93" s="682"/>
      <c r="H93" s="1309"/>
    </row>
    <row r="94" spans="1:8" x14ac:dyDescent="0.25">
      <c r="B94" s="911"/>
      <c r="C94" s="911"/>
      <c r="D94" s="935"/>
      <c r="E94" s="935"/>
      <c r="F94" s="935"/>
      <c r="G94" s="1106"/>
      <c r="H94" s="935"/>
    </row>
    <row r="95" spans="1:8" x14ac:dyDescent="0.25">
      <c r="B95" s="911"/>
      <c r="C95" s="911"/>
      <c r="D95" s="935"/>
      <c r="E95" s="935"/>
      <c r="F95" s="935"/>
      <c r="G95" s="1106"/>
      <c r="H95" s="935"/>
    </row>
    <row r="96" spans="1:8" x14ac:dyDescent="0.25">
      <c r="B96" s="911"/>
      <c r="C96" s="911"/>
      <c r="D96" s="935"/>
      <c r="E96" s="935"/>
      <c r="F96" s="935"/>
      <c r="G96" s="1106"/>
      <c r="H96" s="935"/>
    </row>
    <row r="97" spans="1:8" x14ac:dyDescent="0.25">
      <c r="B97" s="581"/>
      <c r="C97" s="581"/>
      <c r="D97" s="1309"/>
      <c r="E97" s="1309"/>
      <c r="F97" s="1309"/>
      <c r="G97" s="682"/>
      <c r="H97" s="1309"/>
    </row>
    <row r="98" spans="1:8" x14ac:dyDescent="0.25">
      <c r="B98" s="581"/>
      <c r="C98" s="581"/>
      <c r="D98" s="1309"/>
      <c r="E98" s="1309"/>
      <c r="F98" s="1309"/>
      <c r="G98" s="682"/>
      <c r="H98" s="1309"/>
    </row>
    <row r="99" spans="1:8" x14ac:dyDescent="0.25">
      <c r="B99" s="911"/>
      <c r="C99" s="911"/>
      <c r="D99" s="935"/>
      <c r="E99" s="935"/>
      <c r="F99" s="935"/>
      <c r="G99" s="1106"/>
      <c r="H99" s="935"/>
    </row>
    <row r="100" spans="1:8" x14ac:dyDescent="0.25">
      <c r="B100" s="911"/>
      <c r="C100" s="911"/>
      <c r="D100" s="935"/>
      <c r="E100" s="935"/>
      <c r="F100" s="935"/>
      <c r="G100" s="1106"/>
      <c r="H100" s="935"/>
    </row>
    <row r="101" spans="1:8" x14ac:dyDescent="0.25">
      <c r="B101" s="911"/>
      <c r="C101" s="911"/>
      <c r="D101" s="935"/>
      <c r="E101" s="935"/>
      <c r="F101" s="935"/>
      <c r="G101" s="1106"/>
      <c r="H101" s="935"/>
    </row>
    <row r="102" spans="1:8" x14ac:dyDescent="0.25">
      <c r="B102" s="911"/>
      <c r="C102" s="911"/>
      <c r="D102" s="935"/>
      <c r="E102" s="935"/>
      <c r="F102" s="935"/>
      <c r="G102" s="1106"/>
      <c r="H102" s="935"/>
    </row>
    <row r="103" spans="1:8" x14ac:dyDescent="0.25">
      <c r="B103" s="581"/>
      <c r="C103" s="581"/>
      <c r="D103" s="1309"/>
      <c r="E103" s="1309"/>
      <c r="F103" s="1309"/>
      <c r="G103" s="682"/>
      <c r="H103" s="1309"/>
    </row>
    <row r="104" spans="1:8" x14ac:dyDescent="0.25">
      <c r="B104" s="581"/>
      <c r="C104" s="660"/>
      <c r="D104" s="1308"/>
      <c r="E104" s="1308"/>
      <c r="F104" s="1308"/>
      <c r="G104" s="682"/>
      <c r="H104" s="1308"/>
    </row>
    <row r="105" spans="1:8" x14ac:dyDescent="0.25">
      <c r="B105" s="1310"/>
      <c r="C105" s="1310"/>
      <c r="D105" s="1309"/>
      <c r="E105" s="1309"/>
      <c r="F105" s="1309"/>
      <c r="G105" s="682"/>
      <c r="H105" s="1309"/>
    </row>
    <row r="106" spans="1:8" x14ac:dyDescent="0.25">
      <c r="B106" s="1310"/>
      <c r="C106" s="1310"/>
      <c r="D106" s="1309"/>
      <c r="E106" s="1309"/>
      <c r="F106" s="1309"/>
      <c r="G106" s="682"/>
      <c r="H106" s="1309"/>
    </row>
    <row r="107" spans="1:8" x14ac:dyDescent="0.25">
      <c r="B107" s="581"/>
      <c r="C107" s="581"/>
      <c r="D107" s="1308"/>
      <c r="E107" s="1308"/>
      <c r="F107" s="1308"/>
      <c r="G107" s="682"/>
      <c r="H107" s="1308"/>
    </row>
    <row r="108" spans="1:8" x14ac:dyDescent="0.25">
      <c r="B108" s="911"/>
      <c r="C108" s="911"/>
      <c r="D108" s="547"/>
      <c r="E108" s="935"/>
      <c r="F108" s="547"/>
      <c r="G108" s="969"/>
      <c r="H108" s="935"/>
    </row>
    <row r="109" spans="1:8" x14ac:dyDescent="0.25">
      <c r="B109" s="911"/>
      <c r="C109" s="911"/>
      <c r="D109" s="547"/>
      <c r="E109" s="935"/>
      <c r="F109" s="935"/>
      <c r="G109" s="969"/>
      <c r="H109" s="547"/>
    </row>
    <row r="110" spans="1:8" x14ac:dyDescent="0.25">
      <c r="B110" s="551"/>
      <c r="C110" s="552"/>
      <c r="D110" s="548"/>
      <c r="E110" s="548"/>
      <c r="F110" s="548"/>
      <c r="G110" s="123"/>
      <c r="H110" s="548"/>
    </row>
    <row r="111" spans="1:8" x14ac:dyDescent="0.25">
      <c r="B111" s="552"/>
      <c r="C111" s="552"/>
      <c r="D111" s="548"/>
      <c r="E111" s="548"/>
      <c r="F111" s="548"/>
      <c r="G111" s="123"/>
      <c r="H111" s="548"/>
    </row>
    <row r="112" spans="1:8" x14ac:dyDescent="0.25">
      <c r="A112" s="184"/>
      <c r="B112" s="332"/>
      <c r="C112" s="332"/>
      <c r="D112" s="99"/>
      <c r="E112" s="99"/>
      <c r="F112" s="99"/>
      <c r="G112" s="333"/>
      <c r="H112" s="99"/>
    </row>
    <row r="113" spans="1:8" x14ac:dyDescent="0.25">
      <c r="A113" s="128" t="s">
        <v>29</v>
      </c>
      <c r="B113" s="122"/>
      <c r="C113" s="126"/>
      <c r="D113" s="1308"/>
      <c r="E113" s="1311"/>
      <c r="F113" s="1308"/>
      <c r="G113" s="25"/>
      <c r="H113" s="1311"/>
    </row>
    <row r="114" spans="1:8" x14ac:dyDescent="0.25">
      <c r="B114" s="122"/>
      <c r="C114" s="126"/>
      <c r="D114" s="1308"/>
      <c r="E114" s="1311"/>
      <c r="F114" s="1308"/>
      <c r="G114" s="25"/>
      <c r="H114" s="1311"/>
    </row>
    <row r="115" spans="1:8" x14ac:dyDescent="0.25">
      <c r="B115" s="122"/>
      <c r="C115" s="126"/>
      <c r="D115" s="1308"/>
      <c r="E115" s="1311"/>
      <c r="F115" s="1308"/>
      <c r="G115" s="25"/>
      <c r="H115" s="1311"/>
    </row>
    <row r="116" spans="1:8" x14ac:dyDescent="0.25">
      <c r="B116" s="122"/>
      <c r="C116" s="126"/>
      <c r="D116" s="1308"/>
      <c r="E116" s="1311"/>
      <c r="F116" s="1308"/>
      <c r="G116" s="25"/>
      <c r="H116" s="1311"/>
    </row>
    <row r="117" spans="1:8" x14ac:dyDescent="0.25">
      <c r="B117" s="122"/>
      <c r="C117" s="126"/>
      <c r="D117" s="1308"/>
      <c r="E117" s="1311"/>
      <c r="F117" s="1308"/>
      <c r="G117" s="25"/>
      <c r="H117" s="1311"/>
    </row>
    <row r="118" spans="1:8" x14ac:dyDescent="0.25">
      <c r="B118" s="122"/>
      <c r="C118" s="126"/>
      <c r="D118" s="1308"/>
      <c r="E118" s="1311"/>
      <c r="F118" s="1308"/>
      <c r="G118" s="25"/>
      <c r="H118" s="1311"/>
    </row>
    <row r="119" spans="1:8" x14ac:dyDescent="0.25">
      <c r="B119" s="122"/>
      <c r="C119" s="126"/>
      <c r="D119" s="1308"/>
      <c r="E119" s="1311"/>
      <c r="F119" s="1308"/>
      <c r="G119" s="25"/>
      <c r="H119" s="1311"/>
    </row>
    <row r="120" spans="1:8" x14ac:dyDescent="0.25">
      <c r="B120" s="122"/>
      <c r="C120" s="126"/>
      <c r="D120" s="1308"/>
      <c r="E120" s="1311"/>
      <c r="F120" s="1308"/>
      <c r="G120" s="25"/>
      <c r="H120" s="1311"/>
    </row>
    <row r="121" spans="1:8" x14ac:dyDescent="0.25">
      <c r="B121" s="122"/>
      <c r="C121" s="126"/>
      <c r="D121" s="1308"/>
      <c r="E121" s="1311"/>
      <c r="F121" s="1308"/>
      <c r="G121" s="25"/>
      <c r="H121" s="1311"/>
    </row>
    <row r="122" spans="1:8" x14ac:dyDescent="0.25">
      <c r="B122" s="122"/>
      <c r="C122" s="126"/>
      <c r="D122" s="1308"/>
      <c r="E122" s="1311"/>
      <c r="F122" s="1308"/>
      <c r="G122" s="25"/>
      <c r="H122" s="1311"/>
    </row>
    <row r="123" spans="1:8" x14ac:dyDescent="0.25">
      <c r="B123" s="122"/>
      <c r="C123" s="126"/>
      <c r="D123" s="1308"/>
      <c r="E123" s="1311"/>
      <c r="F123" s="1308"/>
      <c r="G123" s="25"/>
      <c r="H123" s="1311"/>
    </row>
    <row r="124" spans="1:8" x14ac:dyDescent="0.25">
      <c r="B124" s="122"/>
      <c r="C124" s="126"/>
      <c r="D124" s="1308"/>
      <c r="E124" s="1311"/>
      <c r="F124" s="1308"/>
      <c r="G124" s="25"/>
      <c r="H124" s="1311"/>
    </row>
    <row r="125" spans="1:8" x14ac:dyDescent="0.25">
      <c r="A125" s="184"/>
      <c r="B125" s="332"/>
      <c r="C125" s="332"/>
      <c r="D125" s="99"/>
      <c r="E125" s="99"/>
      <c r="F125" s="99"/>
      <c r="G125" s="333"/>
      <c r="H125" s="99"/>
    </row>
    <row r="126" spans="1:8" x14ac:dyDescent="0.25">
      <c r="A126" s="128" t="s">
        <v>13383</v>
      </c>
      <c r="B126" s="581"/>
      <c r="C126" s="581"/>
      <c r="D126" s="1311"/>
      <c r="E126" s="1311"/>
      <c r="F126" s="1308"/>
      <c r="G126" s="1307"/>
      <c r="H126" s="1311"/>
    </row>
    <row r="127" spans="1:8" x14ac:dyDescent="0.25">
      <c r="B127" s="995"/>
      <c r="C127" s="911"/>
      <c r="D127" s="572"/>
      <c r="E127" s="572"/>
      <c r="F127" s="547"/>
      <c r="G127" s="942"/>
      <c r="H127" s="572"/>
    </row>
    <row r="128" spans="1:8" x14ac:dyDescent="0.25">
      <c r="B128" s="995"/>
      <c r="C128" s="911"/>
      <c r="D128" s="572"/>
      <c r="E128" s="572"/>
      <c r="F128" s="547"/>
      <c r="G128" s="942"/>
      <c r="H128" s="572"/>
    </row>
    <row r="129" spans="1:8" x14ac:dyDescent="0.25">
      <c r="B129" s="995"/>
      <c r="C129" s="911"/>
      <c r="D129" s="572"/>
      <c r="E129" s="572"/>
      <c r="F129" s="547"/>
      <c r="G129" s="942"/>
      <c r="H129" s="572"/>
    </row>
    <row r="130" spans="1:8" x14ac:dyDescent="0.25">
      <c r="B130" s="995"/>
      <c r="C130" s="911"/>
      <c r="D130" s="572"/>
      <c r="E130" s="572"/>
      <c r="F130" s="547"/>
      <c r="G130" s="942"/>
      <c r="H130" s="572"/>
    </row>
    <row r="131" spans="1:8" x14ac:dyDescent="0.25">
      <c r="B131" s="995"/>
      <c r="C131" s="911"/>
      <c r="D131" s="572"/>
      <c r="E131" s="572"/>
      <c r="F131" s="547"/>
      <c r="G131" s="942"/>
      <c r="H131" s="572"/>
    </row>
    <row r="132" spans="1:8" x14ac:dyDescent="0.25">
      <c r="B132" s="995"/>
      <c r="C132" s="911"/>
      <c r="D132" s="572"/>
      <c r="E132" s="572"/>
      <c r="F132" s="547"/>
      <c r="G132" s="942"/>
      <c r="H132" s="572"/>
    </row>
    <row r="133" spans="1:8" x14ac:dyDescent="0.25">
      <c r="B133" s="995"/>
      <c r="C133" s="911"/>
      <c r="D133" s="572"/>
      <c r="E133" s="572"/>
      <c r="F133" s="547"/>
      <c r="G133" s="942"/>
      <c r="H133" s="572"/>
    </row>
    <row r="134" spans="1:8" x14ac:dyDescent="0.25">
      <c r="B134" s="581"/>
      <c r="C134" s="581"/>
      <c r="D134" s="1311"/>
      <c r="E134" s="1311"/>
      <c r="F134" s="1308"/>
      <c r="G134" s="1307"/>
      <c r="H134" s="1311"/>
    </row>
    <row r="135" spans="1:8" x14ac:dyDescent="0.25">
      <c r="B135" s="122"/>
      <c r="C135" s="122"/>
      <c r="D135" s="1311"/>
      <c r="E135" s="1311"/>
      <c r="F135" s="1308"/>
      <c r="G135" s="123"/>
      <c r="H135" s="1311"/>
    </row>
    <row r="136" spans="1:8" x14ac:dyDescent="0.25">
      <c r="A136" s="184"/>
      <c r="B136" s="332"/>
      <c r="C136" s="332"/>
      <c r="D136" s="99"/>
      <c r="E136" s="99"/>
      <c r="F136" s="99"/>
      <c r="G136" s="333"/>
      <c r="H136" s="99"/>
    </row>
    <row r="137" spans="1:8" x14ac:dyDescent="0.25">
      <c r="A137" s="128" t="s">
        <v>7352</v>
      </c>
      <c r="B137" s="122"/>
      <c r="C137" s="122"/>
      <c r="D137" s="1309"/>
      <c r="E137" s="1312"/>
      <c r="F137" s="1309"/>
      <c r="G137" s="123"/>
      <c r="H137" s="1312"/>
    </row>
    <row r="138" spans="1:8" x14ac:dyDescent="0.25">
      <c r="B138" s="941"/>
      <c r="C138" s="941"/>
      <c r="D138" s="936"/>
      <c r="E138" s="821"/>
      <c r="F138" s="936"/>
      <c r="G138" s="944"/>
      <c r="H138" s="821"/>
    </row>
    <row r="139" spans="1:8" x14ac:dyDescent="0.25">
      <c r="B139" s="941"/>
      <c r="C139" s="941"/>
      <c r="D139" s="936"/>
      <c r="E139" s="821"/>
      <c r="F139" s="936"/>
      <c r="G139" s="944"/>
      <c r="H139" s="821"/>
    </row>
    <row r="140" spans="1:8" x14ac:dyDescent="0.25">
      <c r="B140" s="941"/>
      <c r="C140" s="941"/>
      <c r="D140" s="936"/>
      <c r="E140" s="821"/>
      <c r="F140" s="936"/>
      <c r="G140" s="944"/>
      <c r="H140" s="821"/>
    </row>
    <row r="141" spans="1:8" x14ac:dyDescent="0.25">
      <c r="B141" s="122"/>
      <c r="C141" s="122"/>
      <c r="D141" s="1309"/>
      <c r="E141" s="1312"/>
      <c r="F141" s="1309"/>
      <c r="G141" s="123"/>
      <c r="H141" s="1312"/>
    </row>
    <row r="142" spans="1:8" x14ac:dyDescent="0.25">
      <c r="B142" s="122"/>
      <c r="C142" s="122"/>
      <c r="D142" s="1309"/>
      <c r="E142" s="1312"/>
      <c r="F142" s="1309"/>
      <c r="G142" s="123"/>
      <c r="H142" s="1312"/>
    </row>
    <row r="143" spans="1:8" x14ac:dyDescent="0.25">
      <c r="B143" s="122"/>
      <c r="C143" s="122"/>
      <c r="D143" s="1309"/>
      <c r="E143" s="1312"/>
      <c r="F143" s="1309"/>
      <c r="G143" s="123"/>
      <c r="H143" s="1312"/>
    </row>
    <row r="144" spans="1:8" x14ac:dyDescent="0.25">
      <c r="B144" s="122"/>
      <c r="C144" s="122"/>
      <c r="D144" s="1309"/>
      <c r="E144" s="1312"/>
      <c r="F144" s="1308"/>
      <c r="G144" s="123"/>
      <c r="H144" s="1312"/>
    </row>
    <row r="145" spans="1:10" x14ac:dyDescent="0.25">
      <c r="B145" s="122"/>
      <c r="C145" s="122"/>
      <c r="D145" s="1309"/>
      <c r="E145" s="1312"/>
      <c r="F145" s="1309"/>
      <c r="G145" s="123"/>
      <c r="H145" s="1312"/>
    </row>
    <row r="146" spans="1:10" x14ac:dyDescent="0.25">
      <c r="B146" s="122"/>
      <c r="C146" s="122"/>
      <c r="D146" s="1309"/>
      <c r="E146" s="1312"/>
      <c r="F146" s="1309"/>
      <c r="G146" s="123"/>
      <c r="H146" s="1312"/>
    </row>
    <row r="147" spans="1:10" x14ac:dyDescent="0.25">
      <c r="B147" s="122"/>
      <c r="C147" s="122"/>
      <c r="D147" s="1309"/>
      <c r="E147" s="1312"/>
      <c r="F147" s="1309"/>
      <c r="G147" s="123"/>
      <c r="H147" s="1309"/>
    </row>
    <row r="148" spans="1:10" x14ac:dyDescent="0.25">
      <c r="B148" s="122"/>
      <c r="C148" s="122"/>
      <c r="D148" s="1309"/>
      <c r="E148" s="1312"/>
      <c r="F148" s="1309"/>
      <c r="G148" s="123"/>
      <c r="H148" s="1309"/>
    </row>
    <row r="149" spans="1:10" x14ac:dyDescent="0.25">
      <c r="B149" s="122"/>
      <c r="C149" s="122"/>
      <c r="D149" s="1309"/>
      <c r="E149" s="1312"/>
      <c r="F149" s="1309"/>
      <c r="G149" s="123"/>
      <c r="H149" s="1309"/>
    </row>
    <row r="150" spans="1:10" x14ac:dyDescent="0.25">
      <c r="B150" s="122"/>
      <c r="C150" s="122"/>
      <c r="D150" s="1309"/>
      <c r="E150" s="1312"/>
      <c r="F150" s="1309"/>
      <c r="G150" s="123"/>
      <c r="H150" s="1309"/>
    </row>
    <row r="151" spans="1:10" x14ac:dyDescent="0.25">
      <c r="A151" s="184"/>
      <c r="B151" s="337"/>
      <c r="C151" s="337"/>
      <c r="D151" s="105"/>
      <c r="E151" s="105"/>
      <c r="F151" s="105"/>
      <c r="G151" s="338"/>
      <c r="H151" s="105"/>
    </row>
    <row r="152" spans="1:10" x14ac:dyDescent="0.25">
      <c r="A152" s="128" t="s">
        <v>13393</v>
      </c>
      <c r="B152" s="122"/>
      <c r="C152" s="122"/>
      <c r="D152" s="1309"/>
      <c r="E152" s="1312"/>
      <c r="F152" s="1309"/>
      <c r="G152" s="123"/>
      <c r="H152" s="1312"/>
    </row>
    <row r="153" spans="1:10" x14ac:dyDescent="0.25">
      <c r="B153" s="941"/>
      <c r="C153" s="941"/>
      <c r="D153" s="216"/>
      <c r="E153" s="216"/>
      <c r="F153" s="216"/>
      <c r="G153" s="944"/>
      <c r="H153" s="216"/>
      <c r="I153" s="936"/>
      <c r="J153" s="936"/>
    </row>
    <row r="154" spans="1:10" x14ac:dyDescent="0.25">
      <c r="B154" s="122"/>
      <c r="C154" s="122"/>
      <c r="D154" s="1309"/>
      <c r="E154" s="1312"/>
      <c r="F154" s="1309"/>
      <c r="G154" s="123"/>
      <c r="H154" s="1312"/>
    </row>
    <row r="155" spans="1:10" x14ac:dyDescent="0.25">
      <c r="A155" s="184"/>
      <c r="B155" s="337"/>
      <c r="C155" s="337"/>
      <c r="D155" s="105"/>
      <c r="E155" s="105"/>
      <c r="F155" s="105"/>
      <c r="G155" s="338"/>
      <c r="H155" s="105"/>
    </row>
    <row r="156" spans="1:10" x14ac:dyDescent="0.25">
      <c r="A156" s="128" t="s">
        <v>6335</v>
      </c>
      <c r="B156" s="115"/>
      <c r="C156" s="115"/>
      <c r="D156" s="1312"/>
      <c r="E156" s="1312"/>
      <c r="F156" s="1312"/>
      <c r="G156" s="113"/>
      <c r="H156" s="1312"/>
    </row>
    <row r="157" spans="1:10" x14ac:dyDescent="0.25">
      <c r="B157" s="115"/>
      <c r="C157" s="115"/>
      <c r="D157" s="1312"/>
      <c r="E157" s="1312"/>
      <c r="F157" s="1312"/>
      <c r="G157" s="113"/>
      <c r="H157" s="232"/>
    </row>
    <row r="158" spans="1:10" x14ac:dyDescent="0.25">
      <c r="B158" s="115"/>
      <c r="C158" s="115"/>
      <c r="D158" s="1312"/>
      <c r="E158" s="1312"/>
      <c r="F158" s="1312"/>
      <c r="G158" s="113"/>
      <c r="H158" s="1312"/>
    </row>
    <row r="159" spans="1:10" x14ac:dyDescent="0.25">
      <c r="B159" s="122"/>
      <c r="C159" s="122"/>
      <c r="D159" s="1309"/>
      <c r="E159" s="1312"/>
      <c r="F159" s="1309"/>
      <c r="G159" s="123"/>
      <c r="H159" s="1309"/>
    </row>
    <row r="160" spans="1:10" x14ac:dyDescent="0.25">
      <c r="B160" s="115"/>
      <c r="C160" s="115"/>
      <c r="D160" s="1312"/>
      <c r="E160" s="1312"/>
      <c r="F160" s="1312"/>
      <c r="G160" s="113"/>
      <c r="H160" s="1312"/>
    </row>
    <row r="161" spans="1:8" x14ac:dyDescent="0.25">
      <c r="B161" s="115"/>
      <c r="C161" s="115"/>
      <c r="D161" s="1312"/>
      <c r="E161" s="1312"/>
      <c r="F161" s="1312"/>
      <c r="G161" s="113"/>
      <c r="H161" s="1312"/>
    </row>
    <row r="162" spans="1:8" x14ac:dyDescent="0.25">
      <c r="A162" s="184"/>
      <c r="B162" s="332"/>
      <c r="C162" s="332"/>
      <c r="D162" s="99"/>
      <c r="E162" s="99"/>
      <c r="F162" s="99"/>
      <c r="G162" s="333"/>
      <c r="H162" s="99"/>
    </row>
    <row r="163" spans="1:8" x14ac:dyDescent="0.25">
      <c r="A163" s="128" t="s">
        <v>181</v>
      </c>
      <c r="B163" s="122"/>
      <c r="C163" s="122"/>
      <c r="D163" s="1309"/>
      <c r="E163" s="1312"/>
      <c r="F163" s="1309"/>
      <c r="G163" s="123"/>
      <c r="H163" s="1309"/>
    </row>
    <row r="164" spans="1:8" x14ac:dyDescent="0.25">
      <c r="B164" s="948"/>
      <c r="C164" s="948"/>
      <c r="D164" s="945"/>
      <c r="E164" s="946"/>
      <c r="F164" s="815"/>
      <c r="G164" s="947"/>
      <c r="H164" s="599"/>
    </row>
    <row r="165" spans="1:8" x14ac:dyDescent="0.25">
      <c r="B165" s="948"/>
      <c r="C165" s="948"/>
      <c r="D165" s="945"/>
      <c r="E165" s="946"/>
      <c r="F165" s="815"/>
      <c r="G165" s="947"/>
      <c r="H165" s="599"/>
    </row>
    <row r="166" spans="1:8" x14ac:dyDescent="0.25">
      <c r="B166" s="939"/>
      <c r="C166" s="939"/>
      <c r="D166" s="950"/>
      <c r="E166" s="950"/>
      <c r="F166" s="950"/>
      <c r="G166" s="951"/>
      <c r="H166" s="950"/>
    </row>
    <row r="167" spans="1:8" x14ac:dyDescent="0.25">
      <c r="B167" s="939"/>
      <c r="C167" s="939"/>
      <c r="D167" s="950"/>
      <c r="E167" s="935"/>
      <c r="F167" s="950"/>
      <c r="G167" s="951"/>
      <c r="H167" s="950"/>
    </row>
    <row r="168" spans="1:8" x14ac:dyDescent="0.25">
      <c r="A168" s="184"/>
      <c r="B168" s="337"/>
      <c r="C168" s="337"/>
      <c r="D168" s="105"/>
      <c r="E168" s="105"/>
      <c r="F168" s="105"/>
      <c r="G168" s="338"/>
      <c r="H168" s="105"/>
    </row>
    <row r="169" spans="1:8" x14ac:dyDescent="0.25">
      <c r="A169" s="128" t="s">
        <v>9060</v>
      </c>
      <c r="B169" s="115"/>
      <c r="C169" s="115"/>
      <c r="D169" s="549"/>
      <c r="E169" s="549"/>
      <c r="F169" s="549"/>
      <c r="G169" s="113"/>
      <c r="H169" s="549"/>
    </row>
    <row r="170" spans="1:8" x14ac:dyDescent="0.25">
      <c r="B170" s="115"/>
      <c r="C170" s="115"/>
      <c r="D170" s="549"/>
      <c r="E170" s="549"/>
      <c r="F170" s="549"/>
      <c r="G170" s="113"/>
      <c r="H170" s="549"/>
    </row>
    <row r="171" spans="1:8" x14ac:dyDescent="0.25">
      <c r="B171" s="115"/>
      <c r="C171" s="115"/>
      <c r="D171" s="549"/>
      <c r="E171" s="549"/>
      <c r="F171" s="549"/>
      <c r="G171" s="113"/>
      <c r="H171" s="549"/>
    </row>
    <row r="172" spans="1:8" x14ac:dyDescent="0.25">
      <c r="B172" s="115"/>
      <c r="C172" s="115"/>
      <c r="D172" s="549"/>
      <c r="E172" s="549"/>
      <c r="F172" s="549"/>
      <c r="G172" s="113"/>
      <c r="H172" s="549"/>
    </row>
    <row r="173" spans="1:8" x14ac:dyDescent="0.25">
      <c r="B173" s="115"/>
      <c r="C173" s="115"/>
      <c r="D173" s="549"/>
      <c r="E173" s="549"/>
      <c r="F173" s="549"/>
      <c r="G173" s="113"/>
      <c r="H173" s="549"/>
    </row>
    <row r="174" spans="1:8" x14ac:dyDescent="0.25">
      <c r="B174" s="115"/>
      <c r="C174" s="115"/>
      <c r="D174" s="549"/>
      <c r="E174" s="549"/>
      <c r="F174" s="549"/>
      <c r="G174" s="113"/>
      <c r="H174" s="549"/>
    </row>
    <row r="175" spans="1:8" x14ac:dyDescent="0.25">
      <c r="B175" s="115"/>
      <c r="C175" s="115"/>
      <c r="D175" s="549"/>
      <c r="E175" s="549"/>
      <c r="F175" s="549"/>
      <c r="G175" s="113"/>
      <c r="H175" s="549"/>
    </row>
    <row r="176" spans="1:8" x14ac:dyDescent="0.25">
      <c r="A176" s="184"/>
      <c r="B176" s="337"/>
      <c r="C176" s="337"/>
      <c r="D176" s="105"/>
      <c r="E176" s="105"/>
      <c r="F176" s="105"/>
      <c r="G176" s="338"/>
      <c r="H176" s="105"/>
    </row>
    <row r="177" spans="1:8" x14ac:dyDescent="0.25">
      <c r="A177" s="128" t="s">
        <v>8603</v>
      </c>
      <c r="B177" s="760"/>
      <c r="C177" s="760"/>
      <c r="D177" s="136"/>
      <c r="E177" s="136"/>
      <c r="F177" s="136"/>
      <c r="G177" s="732"/>
      <c r="H177" s="136"/>
    </row>
    <row r="178" spans="1:8" x14ac:dyDescent="0.25">
      <c r="B178" s="911"/>
      <c r="C178" s="911"/>
      <c r="D178" s="216"/>
      <c r="E178" s="216"/>
      <c r="F178" s="216"/>
      <c r="G178" s="1201"/>
      <c r="H178" s="216"/>
    </row>
    <row r="179" spans="1:8" x14ac:dyDescent="0.25">
      <c r="B179" s="760"/>
      <c r="C179" s="760"/>
      <c r="D179" s="136"/>
      <c r="E179" s="136"/>
      <c r="F179" s="136"/>
      <c r="G179" s="732"/>
      <c r="H179" s="136"/>
    </row>
    <row r="180" spans="1:8" x14ac:dyDescent="0.25">
      <c r="B180" s="760"/>
      <c r="C180" s="760"/>
      <c r="D180" s="136"/>
      <c r="E180" s="136"/>
      <c r="F180" s="136"/>
      <c r="G180" s="732"/>
      <c r="H180" s="136"/>
    </row>
    <row r="181" spans="1:8" x14ac:dyDescent="0.25">
      <c r="B181" s="760"/>
      <c r="C181" s="760"/>
      <c r="D181" s="136"/>
      <c r="E181" s="136"/>
      <c r="F181" s="136"/>
      <c r="G181" s="732"/>
      <c r="H181" s="136"/>
    </row>
    <row r="182" spans="1:8" x14ac:dyDescent="0.25">
      <c r="B182" s="760"/>
      <c r="C182" s="760"/>
      <c r="D182" s="136"/>
      <c r="E182" s="136"/>
      <c r="F182" s="136"/>
      <c r="G182" s="732"/>
      <c r="H182" s="136"/>
    </row>
    <row r="183" spans="1:8" x14ac:dyDescent="0.25">
      <c r="B183" s="115"/>
      <c r="C183" s="115"/>
      <c r="D183" s="549"/>
      <c r="E183" s="549"/>
      <c r="F183" s="549"/>
      <c r="G183" s="113"/>
      <c r="H183" s="1312"/>
    </row>
    <row r="184" spans="1:8" x14ac:dyDescent="0.25">
      <c r="B184" s="115"/>
      <c r="C184" s="115"/>
      <c r="D184" s="549"/>
      <c r="E184" s="549"/>
      <c r="F184" s="550"/>
      <c r="G184" s="113"/>
      <c r="H184" s="549"/>
    </row>
    <row r="185" spans="1:8" x14ac:dyDescent="0.25">
      <c r="A185" s="184"/>
      <c r="B185" s="332"/>
      <c r="C185" s="332"/>
      <c r="D185" s="99"/>
      <c r="E185" s="99"/>
      <c r="F185" s="99"/>
      <c r="G185" s="333"/>
      <c r="H185" s="99"/>
    </row>
    <row r="186" spans="1:8" x14ac:dyDescent="0.25">
      <c r="A186" s="128" t="s">
        <v>28</v>
      </c>
      <c r="B186" s="551"/>
      <c r="C186" s="552"/>
      <c r="D186" s="553"/>
      <c r="E186" s="553"/>
      <c r="F186" s="553"/>
      <c r="G186" s="560"/>
      <c r="H186" s="553"/>
    </row>
    <row r="187" spans="1:8" x14ac:dyDescent="0.25">
      <c r="B187" s="551"/>
      <c r="C187" s="551"/>
      <c r="D187" s="553"/>
      <c r="E187" s="553"/>
      <c r="F187" s="553"/>
      <c r="G187" s="123"/>
      <c r="H187" s="553"/>
    </row>
    <row r="188" spans="1:8" x14ac:dyDescent="0.25">
      <c r="B188" s="551"/>
      <c r="C188" s="551"/>
      <c r="D188" s="553"/>
      <c r="E188" s="553"/>
      <c r="F188" s="553"/>
      <c r="G188" s="123"/>
      <c r="H188" s="553"/>
    </row>
    <row r="189" spans="1:8" x14ac:dyDescent="0.25">
      <c r="B189" s="551"/>
      <c r="C189" s="551"/>
      <c r="D189" s="553"/>
      <c r="E189" s="553"/>
      <c r="F189" s="553"/>
      <c r="G189" s="123"/>
      <c r="H189" s="553"/>
    </row>
    <row r="190" spans="1:8" x14ac:dyDescent="0.25">
      <c r="B190" s="551"/>
      <c r="C190" s="551"/>
      <c r="D190" s="553"/>
      <c r="E190" s="553"/>
      <c r="F190" s="553"/>
      <c r="G190" s="123"/>
      <c r="H190" s="553"/>
    </row>
    <row r="191" spans="1:8" x14ac:dyDescent="0.25">
      <c r="B191" s="551"/>
      <c r="C191" s="551"/>
      <c r="D191" s="553"/>
      <c r="E191" s="553"/>
      <c r="F191" s="553"/>
      <c r="G191" s="123"/>
      <c r="H191" s="553"/>
    </row>
    <row r="192" spans="1:8" x14ac:dyDescent="0.25">
      <c r="A192" s="184"/>
      <c r="B192" s="332"/>
      <c r="C192" s="332"/>
      <c r="D192" s="99"/>
      <c r="E192" s="99"/>
      <c r="F192" s="99"/>
      <c r="G192" s="333"/>
      <c r="H192" s="99"/>
    </row>
    <row r="193" spans="1:8" x14ac:dyDescent="0.25">
      <c r="A193" s="128" t="s">
        <v>50</v>
      </c>
      <c r="B193" s="126"/>
      <c r="C193" s="126"/>
      <c r="D193" s="273"/>
      <c r="E193" s="1311"/>
      <c r="F193" s="1308"/>
      <c r="G193" s="25"/>
      <c r="H193" s="1311"/>
    </row>
    <row r="194" spans="1:8" x14ac:dyDescent="0.25">
      <c r="B194" s="126"/>
      <c r="C194" s="126"/>
      <c r="D194" s="1308"/>
      <c r="E194" s="1311"/>
      <c r="F194" s="1308"/>
      <c r="G194" s="25"/>
      <c r="H194" s="1311"/>
    </row>
    <row r="195" spans="1:8" x14ac:dyDescent="0.25">
      <c r="B195" s="126"/>
      <c r="C195" s="126"/>
      <c r="D195" s="273"/>
      <c r="E195" s="1311"/>
      <c r="F195" s="1308"/>
      <c r="G195" s="25"/>
      <c r="H195" s="1311"/>
    </row>
    <row r="196" spans="1:8" x14ac:dyDescent="0.25">
      <c r="B196" s="1149"/>
      <c r="C196" s="1149"/>
      <c r="D196" s="1148"/>
      <c r="E196" s="570"/>
      <c r="F196" s="813"/>
      <c r="G196" s="863"/>
      <c r="H196" s="570"/>
    </row>
    <row r="197" spans="1:8" x14ac:dyDescent="0.25">
      <c r="B197" s="1149"/>
      <c r="C197" s="1149"/>
      <c r="D197" s="1148"/>
      <c r="E197" s="570"/>
      <c r="F197" s="813"/>
      <c r="G197" s="863"/>
      <c r="H197" s="570"/>
    </row>
    <row r="198" spans="1:8" x14ac:dyDescent="0.25">
      <c r="B198" s="1149"/>
      <c r="C198" s="1149"/>
      <c r="D198" s="1148"/>
      <c r="E198" s="570"/>
      <c r="F198" s="813"/>
      <c r="G198" s="863"/>
      <c r="H198" s="570"/>
    </row>
    <row r="199" spans="1:8" x14ac:dyDescent="0.25">
      <c r="B199" s="1149"/>
      <c r="C199" s="1149"/>
      <c r="D199" s="1148"/>
      <c r="E199" s="570"/>
      <c r="F199" s="813"/>
      <c r="G199" s="863"/>
      <c r="H199" s="570"/>
    </row>
    <row r="200" spans="1:8" x14ac:dyDescent="0.25">
      <c r="B200" s="126"/>
      <c r="C200" s="126"/>
      <c r="D200" s="273"/>
      <c r="E200" s="1311"/>
      <c r="F200" s="1308"/>
      <c r="G200" s="25"/>
      <c r="H200" s="1311"/>
    </row>
    <row r="201" spans="1:8" x14ac:dyDescent="0.25">
      <c r="B201" s="126"/>
      <c r="C201" s="126"/>
      <c r="D201" s="273"/>
      <c r="E201" s="1311"/>
      <c r="F201" s="1308"/>
      <c r="G201" s="25"/>
      <c r="H201" s="1311"/>
    </row>
    <row r="202" spans="1:8" x14ac:dyDescent="0.25">
      <c r="B202" s="842"/>
      <c r="C202" s="842"/>
      <c r="D202" s="1121"/>
      <c r="E202" s="572"/>
      <c r="F202" s="813"/>
      <c r="G202" s="811"/>
      <c r="H202" s="572"/>
    </row>
    <row r="203" spans="1:8" x14ac:dyDescent="0.25">
      <c r="B203" s="126"/>
      <c r="C203" s="126"/>
      <c r="D203" s="1308"/>
      <c r="E203" s="1311"/>
      <c r="F203" s="1308"/>
      <c r="G203" s="76"/>
      <c r="H203" s="1311"/>
    </row>
    <row r="204" spans="1:8" x14ac:dyDescent="0.25">
      <c r="B204" s="126"/>
      <c r="C204" s="126"/>
      <c r="D204" s="1308"/>
      <c r="E204" s="1311"/>
      <c r="F204" s="1308"/>
      <c r="G204" s="76"/>
      <c r="H204" s="1311"/>
    </row>
    <row r="205" spans="1:8" x14ac:dyDescent="0.25">
      <c r="B205" s="126"/>
      <c r="C205" s="126"/>
      <c r="D205" s="1311"/>
      <c r="E205" s="1311"/>
      <c r="F205" s="1308"/>
      <c r="G205" s="76"/>
      <c r="H205" s="1311"/>
    </row>
    <row r="206" spans="1:8" x14ac:dyDescent="0.25">
      <c r="A206" s="184"/>
      <c r="B206" s="332"/>
      <c r="C206" s="332"/>
      <c r="D206" s="99"/>
      <c r="E206" s="99"/>
      <c r="F206" s="99"/>
      <c r="G206" s="333"/>
      <c r="H206" s="99"/>
    </row>
    <row r="207" spans="1:8" x14ac:dyDescent="0.25">
      <c r="A207" s="128" t="s">
        <v>1644</v>
      </c>
      <c r="B207" s="551"/>
      <c r="C207" s="551"/>
      <c r="D207" s="548"/>
      <c r="E207" s="548"/>
      <c r="F207" s="548"/>
      <c r="G207" s="123"/>
      <c r="H207" s="548"/>
    </row>
    <row r="208" spans="1:8" x14ac:dyDescent="0.25">
      <c r="B208" s="551"/>
      <c r="C208" s="551"/>
      <c r="D208" s="548"/>
      <c r="E208" s="548"/>
      <c r="F208" s="548"/>
      <c r="G208" s="123"/>
      <c r="H208" s="548"/>
    </row>
    <row r="209" spans="1:8" x14ac:dyDescent="0.25">
      <c r="B209" s="551"/>
      <c r="C209" s="551"/>
      <c r="D209" s="548"/>
      <c r="E209" s="548"/>
      <c r="F209" s="548"/>
      <c r="G209" s="123"/>
      <c r="H209" s="548"/>
    </row>
    <row r="210" spans="1:8" x14ac:dyDescent="0.25">
      <c r="B210" s="551"/>
      <c r="C210" s="551"/>
      <c r="D210" s="548"/>
      <c r="E210" s="548"/>
      <c r="F210" s="548"/>
      <c r="G210" s="123"/>
      <c r="H210" s="548"/>
    </row>
    <row r="211" spans="1:8" x14ac:dyDescent="0.25">
      <c r="B211" s="551"/>
      <c r="C211" s="551"/>
      <c r="D211" s="548"/>
      <c r="E211" s="548"/>
      <c r="F211" s="548"/>
      <c r="G211" s="123"/>
      <c r="H211" s="548"/>
    </row>
    <row r="212" spans="1:8" x14ac:dyDescent="0.25">
      <c r="B212" s="551"/>
      <c r="C212" s="551"/>
      <c r="D212" s="548"/>
      <c r="E212" s="548"/>
      <c r="F212" s="548"/>
      <c r="G212" s="123"/>
      <c r="H212" s="548"/>
    </row>
    <row r="213" spans="1:8" x14ac:dyDescent="0.25">
      <c r="B213" s="551"/>
      <c r="C213" s="551"/>
      <c r="D213" s="548"/>
      <c r="E213" s="548"/>
      <c r="F213" s="548"/>
      <c r="G213" s="123"/>
      <c r="H213" s="548"/>
    </row>
    <row r="214" spans="1:8" x14ac:dyDescent="0.25">
      <c r="B214" s="551"/>
      <c r="C214" s="551"/>
      <c r="D214" s="548"/>
      <c r="E214" s="548"/>
      <c r="F214" s="548"/>
      <c r="G214" s="123"/>
      <c r="H214" s="548"/>
    </row>
    <row r="215" spans="1:8" x14ac:dyDescent="0.25">
      <c r="B215" s="551"/>
      <c r="C215" s="551"/>
      <c r="D215" s="548"/>
      <c r="E215" s="548"/>
      <c r="F215" s="548"/>
      <c r="G215" s="123"/>
      <c r="H215" s="548"/>
    </row>
    <row r="216" spans="1:8" x14ac:dyDescent="0.25">
      <c r="B216" s="551"/>
      <c r="C216" s="551"/>
      <c r="D216" s="548"/>
      <c r="E216" s="548"/>
      <c r="F216" s="548"/>
      <c r="G216" s="123"/>
      <c r="H216" s="548"/>
    </row>
    <row r="217" spans="1:8" x14ac:dyDescent="0.25">
      <c r="B217" s="551"/>
      <c r="C217" s="551"/>
      <c r="D217" s="548"/>
      <c r="E217" s="548"/>
      <c r="F217" s="548"/>
      <c r="G217" s="123"/>
      <c r="H217" s="548"/>
    </row>
    <row r="218" spans="1:8" x14ac:dyDescent="0.25">
      <c r="B218" s="551"/>
      <c r="C218" s="551"/>
      <c r="D218" s="548"/>
      <c r="E218" s="548"/>
      <c r="F218" s="548"/>
      <c r="G218" s="123"/>
      <c r="H218" s="548"/>
    </row>
    <row r="219" spans="1:8" x14ac:dyDescent="0.25">
      <c r="B219" s="551"/>
      <c r="C219" s="551"/>
      <c r="D219" s="548"/>
      <c r="E219" s="548"/>
      <c r="F219" s="548"/>
      <c r="G219" s="123"/>
      <c r="H219" s="548"/>
    </row>
    <row r="220" spans="1:8" x14ac:dyDescent="0.25">
      <c r="B220" s="551"/>
      <c r="C220" s="551"/>
      <c r="D220" s="548"/>
      <c r="E220" s="548"/>
      <c r="F220" s="548"/>
      <c r="G220" s="123"/>
      <c r="H220" s="548"/>
    </row>
    <row r="221" spans="1:8" x14ac:dyDescent="0.25">
      <c r="A221" s="184"/>
      <c r="B221" s="332"/>
      <c r="C221" s="332"/>
      <c r="D221" s="99"/>
      <c r="E221" s="99"/>
      <c r="F221" s="99"/>
      <c r="G221" s="333"/>
      <c r="H221" s="99"/>
    </row>
    <row r="222" spans="1:8" x14ac:dyDescent="0.25">
      <c r="A222" s="128" t="s">
        <v>22</v>
      </c>
      <c r="B222" s="126"/>
      <c r="C222" s="126"/>
      <c r="D222" s="1308"/>
      <c r="E222" s="1308"/>
      <c r="F222" s="1308"/>
      <c r="G222" s="25"/>
      <c r="H222" s="1311"/>
    </row>
    <row r="223" spans="1:8" x14ac:dyDescent="0.25">
      <c r="B223" s="126"/>
      <c r="C223" s="126"/>
      <c r="D223" s="1308"/>
      <c r="E223" s="1311"/>
      <c r="F223" s="1308"/>
      <c r="G223" s="25"/>
      <c r="H223" s="1311"/>
    </row>
    <row r="224" spans="1:8" x14ac:dyDescent="0.25">
      <c r="A224" s="184"/>
      <c r="B224" s="332"/>
      <c r="C224" s="332"/>
      <c r="D224" s="99"/>
      <c r="E224" s="99"/>
      <c r="F224" s="99"/>
      <c r="G224" s="333"/>
      <c r="H224" s="99"/>
    </row>
    <row r="225" spans="1:8" x14ac:dyDescent="0.25">
      <c r="A225" s="128" t="s">
        <v>1289</v>
      </c>
      <c r="B225" s="122"/>
      <c r="C225" s="122"/>
      <c r="D225" s="1309"/>
      <c r="E225" s="1309"/>
      <c r="F225" s="1309"/>
      <c r="G225" s="123"/>
      <c r="H225" s="1311"/>
    </row>
    <row r="226" spans="1:8" x14ac:dyDescent="0.25">
      <c r="A226" s="184"/>
      <c r="B226" s="332"/>
      <c r="C226" s="332"/>
      <c r="D226" s="99"/>
      <c r="E226" s="99"/>
      <c r="F226" s="99"/>
      <c r="G226" s="333"/>
      <c r="H226" s="99"/>
    </row>
    <row r="227" spans="1:8" x14ac:dyDescent="0.25">
      <c r="A227" s="128" t="s">
        <v>955</v>
      </c>
      <c r="B227" s="95"/>
      <c r="C227" s="95"/>
      <c r="D227" s="1311"/>
      <c r="E227" s="1311"/>
      <c r="F227" s="1308"/>
      <c r="G227" s="25"/>
      <c r="H227" s="1311"/>
    </row>
    <row r="228" spans="1:8" x14ac:dyDescent="0.25">
      <c r="B228" s="95"/>
      <c r="C228" s="95"/>
      <c r="D228" s="175"/>
      <c r="E228" s="1311"/>
      <c r="F228" s="1308"/>
      <c r="G228" s="25"/>
      <c r="H228" s="1311"/>
    </row>
    <row r="229" spans="1:8" x14ac:dyDescent="0.25">
      <c r="B229" s="126"/>
      <c r="C229" s="126"/>
      <c r="D229" s="1311"/>
      <c r="E229" s="1311"/>
      <c r="F229" s="176"/>
      <c r="G229" s="25"/>
      <c r="H229" s="1311"/>
    </row>
    <row r="230" spans="1:8" x14ac:dyDescent="0.25">
      <c r="B230" s="126"/>
      <c r="C230" s="126"/>
      <c r="D230" s="1311"/>
      <c r="E230" s="1311"/>
      <c r="F230" s="1308"/>
      <c r="G230" s="25"/>
      <c r="H230" s="1311"/>
    </row>
    <row r="231" spans="1:8" x14ac:dyDescent="0.25">
      <c r="B231" s="126"/>
      <c r="C231" s="126"/>
      <c r="D231" s="1311"/>
      <c r="E231" s="1311"/>
      <c r="F231" s="1308"/>
      <c r="G231" s="25"/>
      <c r="H231" s="1311"/>
    </row>
    <row r="232" spans="1:8" x14ac:dyDescent="0.25">
      <c r="B232" s="126"/>
      <c r="C232" s="126"/>
      <c r="D232" s="1311"/>
      <c r="E232" s="1311"/>
      <c r="F232" s="1308"/>
      <c r="G232" s="25"/>
      <c r="H232" s="1311"/>
    </row>
    <row r="233" spans="1:8" x14ac:dyDescent="0.25">
      <c r="B233" s="126"/>
      <c r="C233" s="126"/>
      <c r="D233" s="1311"/>
      <c r="E233" s="1311"/>
      <c r="F233" s="1308"/>
      <c r="G233" s="25"/>
      <c r="H233" s="1311"/>
    </row>
    <row r="234" spans="1:8" x14ac:dyDescent="0.25">
      <c r="B234" s="126"/>
      <c r="C234" s="126"/>
      <c r="D234" s="1311"/>
      <c r="E234" s="1311"/>
      <c r="F234" s="1308"/>
      <c r="G234" s="25"/>
      <c r="H234" s="1311"/>
    </row>
    <row r="235" spans="1:8" x14ac:dyDescent="0.25">
      <c r="B235" s="126"/>
      <c r="C235" s="126"/>
      <c r="D235" s="1311"/>
      <c r="E235" s="1311"/>
      <c r="F235" s="1308"/>
      <c r="G235" s="25"/>
      <c r="H235" s="1311"/>
    </row>
    <row r="236" spans="1:8" x14ac:dyDescent="0.25">
      <c r="A236" s="184"/>
      <c r="B236" s="332"/>
      <c r="C236" s="332"/>
      <c r="D236" s="99"/>
      <c r="E236" s="99"/>
      <c r="F236" s="99"/>
      <c r="G236" s="333"/>
      <c r="H236" s="99"/>
    </row>
    <row r="237" spans="1:8" x14ac:dyDescent="0.25">
      <c r="A237" s="128" t="s">
        <v>190</v>
      </c>
      <c r="B237" s="122"/>
      <c r="C237" s="122"/>
      <c r="D237" s="1309" t="s">
        <v>16435</v>
      </c>
      <c r="E237" s="1309"/>
      <c r="F237" s="1309"/>
      <c r="G237" s="123"/>
      <c r="H237" s="1309"/>
    </row>
    <row r="239" spans="1:8" x14ac:dyDescent="0.25">
      <c r="B239" s="989"/>
      <c r="C239" s="989"/>
      <c r="D239" s="950"/>
      <c r="E239" s="950"/>
      <c r="F239" s="950"/>
      <c r="G239" s="1041"/>
      <c r="H239" s="950"/>
    </row>
    <row r="240" spans="1:8" x14ac:dyDescent="0.25">
      <c r="B240" s="989"/>
      <c r="C240" s="989"/>
      <c r="D240" s="950"/>
      <c r="E240" s="950"/>
      <c r="F240" s="950"/>
      <c r="G240" s="1041"/>
      <c r="H240" s="950"/>
    </row>
    <row r="241" spans="2:8" x14ac:dyDescent="0.25">
      <c r="B241" s="989"/>
      <c r="C241" s="989"/>
      <c r="D241" s="950"/>
      <c r="E241" s="950"/>
      <c r="F241" s="950"/>
      <c r="G241" s="1041"/>
      <c r="H241" s="950"/>
    </row>
    <row r="242" spans="2:8" x14ac:dyDescent="0.25">
      <c r="B242" s="989"/>
      <c r="C242" s="989"/>
      <c r="D242" s="950"/>
      <c r="E242" s="950"/>
      <c r="F242" s="950"/>
      <c r="G242" s="1041"/>
      <c r="H242" s="950"/>
    </row>
    <row r="243" spans="2:8" x14ac:dyDescent="0.25">
      <c r="B243" s="989"/>
      <c r="C243" s="989"/>
      <c r="D243" s="950"/>
      <c r="E243" s="950"/>
      <c r="F243" s="950"/>
      <c r="G243" s="1041"/>
      <c r="H243" s="950"/>
    </row>
    <row r="244" spans="2:8" x14ac:dyDescent="0.25">
      <c r="B244" s="989"/>
      <c r="C244" s="989"/>
      <c r="D244" s="950"/>
      <c r="E244" s="950"/>
      <c r="F244" s="950"/>
      <c r="G244" s="1041"/>
      <c r="H244" s="950"/>
    </row>
    <row r="245" spans="2:8" x14ac:dyDescent="0.25">
      <c r="B245" s="939"/>
      <c r="C245" s="939"/>
      <c r="D245" s="950"/>
      <c r="E245" s="950"/>
      <c r="F245" s="950"/>
      <c r="G245" s="1041"/>
      <c r="H245" s="950"/>
    </row>
    <row r="246" spans="2:8" x14ac:dyDescent="0.25">
      <c r="B246" s="939"/>
      <c r="C246" s="939"/>
      <c r="D246" s="950"/>
      <c r="E246" s="950"/>
      <c r="F246" s="950"/>
      <c r="G246" s="1041"/>
      <c r="H246" s="950"/>
    </row>
    <row r="247" spans="2:8" x14ac:dyDescent="0.25">
      <c r="B247" s="922"/>
      <c r="C247" s="922"/>
      <c r="D247" s="935"/>
      <c r="E247" s="935"/>
      <c r="F247" s="935"/>
      <c r="G247" s="965"/>
      <c r="H247" s="935"/>
    </row>
    <row r="248" spans="2:8" x14ac:dyDescent="0.25">
      <c r="B248" s="989"/>
      <c r="C248" s="989"/>
      <c r="D248" s="950"/>
      <c r="E248" s="950"/>
      <c r="F248" s="950"/>
      <c r="G248" s="1041"/>
      <c r="H248" s="950"/>
    </row>
    <row r="249" spans="2:8" x14ac:dyDescent="0.25">
      <c r="B249" s="989"/>
      <c r="C249" s="989"/>
      <c r="D249" s="950"/>
      <c r="E249" s="950"/>
      <c r="F249" s="950"/>
      <c r="G249" s="1041"/>
      <c r="H249" s="950"/>
    </row>
    <row r="250" spans="2:8" x14ac:dyDescent="0.25">
      <c r="B250" s="122"/>
      <c r="C250" s="122"/>
      <c r="D250" s="1309"/>
      <c r="E250" s="1309"/>
      <c r="F250" s="1309"/>
      <c r="G250" s="123"/>
      <c r="H250" s="1309"/>
    </row>
    <row r="251" spans="2:8" x14ac:dyDescent="0.25">
      <c r="B251" s="122"/>
      <c r="C251" s="122"/>
      <c r="D251" s="1309"/>
      <c r="E251" s="1309"/>
      <c r="F251" s="1309"/>
      <c r="G251" s="123"/>
      <c r="H251" s="1309"/>
    </row>
    <row r="252" spans="2:8" x14ac:dyDescent="0.25">
      <c r="B252" s="122"/>
      <c r="C252" s="122"/>
      <c r="D252" s="1309"/>
      <c r="E252" s="1309"/>
      <c r="F252" s="1309"/>
      <c r="G252" s="123"/>
      <c r="H252" s="1309"/>
    </row>
    <row r="253" spans="2:8" x14ac:dyDescent="0.25">
      <c r="B253" s="122"/>
      <c r="C253" s="122"/>
      <c r="D253" s="1309"/>
      <c r="E253" s="1309"/>
      <c r="F253" s="1309"/>
      <c r="G253" s="123"/>
      <c r="H253" s="1309"/>
    </row>
    <row r="254" spans="2:8" x14ac:dyDescent="0.25">
      <c r="B254" s="122"/>
      <c r="C254" s="122"/>
      <c r="D254" s="1309"/>
      <c r="E254" s="1309"/>
      <c r="F254" s="1309"/>
      <c r="G254" s="123"/>
      <c r="H254" s="1309"/>
    </row>
    <row r="255" spans="2:8" x14ac:dyDescent="0.25">
      <c r="B255" s="122"/>
      <c r="C255" s="122"/>
      <c r="D255" s="1309"/>
      <c r="E255" s="1309"/>
      <c r="F255" s="1309"/>
      <c r="G255" s="123"/>
      <c r="H255" s="1309"/>
    </row>
    <row r="256" spans="2:8" x14ac:dyDescent="0.25">
      <c r="B256" s="551"/>
      <c r="C256" s="551"/>
      <c r="D256" s="548"/>
      <c r="E256" s="548"/>
      <c r="F256" s="548"/>
      <c r="G256" s="123"/>
      <c r="H256" s="548"/>
    </row>
    <row r="257" spans="1:8" x14ac:dyDescent="0.25">
      <c r="B257" s="551"/>
      <c r="C257" s="551"/>
      <c r="D257" s="548"/>
      <c r="E257" s="548"/>
      <c r="F257" s="548"/>
      <c r="G257" s="123"/>
      <c r="H257" s="548"/>
    </row>
    <row r="258" spans="1:8" x14ac:dyDescent="0.25">
      <c r="B258" s="551"/>
      <c r="C258" s="551"/>
      <c r="D258" s="548"/>
      <c r="E258" s="548"/>
      <c r="F258" s="548"/>
      <c r="G258" s="123"/>
      <c r="H258" s="548"/>
    </row>
    <row r="259" spans="1:8" x14ac:dyDescent="0.25">
      <c r="A259" s="184"/>
      <c r="B259" s="332"/>
      <c r="C259" s="332"/>
      <c r="D259" s="99"/>
      <c r="E259" s="99"/>
      <c r="F259" s="99"/>
      <c r="G259" s="333"/>
      <c r="H259" s="99"/>
    </row>
    <row r="260" spans="1:8" x14ac:dyDescent="0.25">
      <c r="A260" s="128" t="s">
        <v>198</v>
      </c>
      <c r="B260" s="122"/>
      <c r="C260" s="122"/>
      <c r="D260" s="1308"/>
      <c r="E260" s="1308"/>
      <c r="F260" s="1308"/>
      <c r="G260" s="123"/>
      <c r="H260" s="1311"/>
    </row>
    <row r="261" spans="1:8" x14ac:dyDescent="0.25">
      <c r="B261" s="628"/>
      <c r="C261" s="628"/>
      <c r="D261" s="371"/>
      <c r="E261" s="371"/>
      <c r="F261" s="371"/>
      <c r="G261" s="642"/>
      <c r="H261" s="376"/>
    </row>
    <row r="262" spans="1:8" x14ac:dyDescent="0.25">
      <c r="B262" s="911"/>
      <c r="C262" s="911"/>
      <c r="D262" s="935"/>
      <c r="E262" s="935"/>
      <c r="F262" s="935"/>
      <c r="G262" s="1015"/>
      <c r="H262" s="935"/>
    </row>
    <row r="263" spans="1:8" x14ac:dyDescent="0.25">
      <c r="B263" s="911"/>
      <c r="C263" s="911"/>
      <c r="D263" s="547"/>
      <c r="E263" s="572"/>
      <c r="F263" s="547"/>
      <c r="G263" s="942"/>
      <c r="H263" s="572"/>
    </row>
    <row r="264" spans="1:8" x14ac:dyDescent="0.25">
      <c r="B264" s="911"/>
      <c r="C264" s="911"/>
      <c r="D264" s="547"/>
      <c r="E264" s="572"/>
      <c r="F264" s="547"/>
      <c r="G264" s="942"/>
      <c r="H264" s="572"/>
    </row>
    <row r="265" spans="1:8" x14ac:dyDescent="0.25">
      <c r="B265" s="122"/>
      <c r="C265" s="122"/>
      <c r="D265" s="1308"/>
      <c r="E265" s="1311"/>
      <c r="F265" s="1308"/>
      <c r="G265" s="123"/>
      <c r="H265" s="1311"/>
    </row>
    <row r="266" spans="1:8" x14ac:dyDescent="0.25">
      <c r="B266" s="122"/>
      <c r="C266" s="122"/>
      <c r="D266" s="1308"/>
      <c r="E266" s="1308"/>
      <c r="F266" s="1308"/>
      <c r="G266" s="123"/>
      <c r="H266" s="1311"/>
    </row>
    <row r="267" spans="1:8" x14ac:dyDescent="0.25">
      <c r="B267" s="122"/>
      <c r="C267" s="122"/>
      <c r="D267" s="1311"/>
      <c r="E267" s="1308"/>
      <c r="F267" s="1308"/>
      <c r="G267" s="123"/>
      <c r="H267" s="1311"/>
    </row>
    <row r="268" spans="1:8" x14ac:dyDescent="0.25">
      <c r="B268" s="122"/>
      <c r="C268" s="122"/>
      <c r="D268" s="1308"/>
      <c r="E268" s="1308"/>
      <c r="F268" s="1308"/>
      <c r="G268" s="123"/>
      <c r="H268" s="1311"/>
    </row>
    <row r="269" spans="1:8" x14ac:dyDescent="0.25">
      <c r="B269" s="122"/>
      <c r="C269" s="122"/>
      <c r="D269" s="1308"/>
      <c r="E269" s="1308"/>
      <c r="F269" s="1308"/>
      <c r="G269" s="123"/>
      <c r="H269" s="1311"/>
    </row>
    <row r="270" spans="1:8" x14ac:dyDescent="0.25">
      <c r="B270" s="122"/>
      <c r="C270" s="122"/>
      <c r="D270" s="1308"/>
      <c r="E270" s="1308"/>
      <c r="F270" s="1308"/>
      <c r="G270" s="123"/>
      <c r="H270" s="1311"/>
    </row>
  </sheetData>
  <mergeCells count="4">
    <mergeCell ref="A2:H2"/>
    <mergeCell ref="A3:H3"/>
    <mergeCell ref="A4:H4"/>
    <mergeCell ref="B7:C7"/>
  </mergeCell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F102E-C477-4A8A-92BA-A004D5A1ACC9}">
  <dimension ref="A1:J264"/>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16621</v>
      </c>
      <c r="B4" s="1352"/>
      <c r="C4" s="1352"/>
      <c r="D4" s="1352"/>
      <c r="E4" s="1352"/>
      <c r="F4" s="1352"/>
      <c r="G4" s="1352"/>
      <c r="H4" s="1352"/>
    </row>
    <row r="5" spans="1:8" s="475" customFormat="1" x14ac:dyDescent="0.25">
      <c r="B5" s="1306"/>
      <c r="C5" s="1306"/>
      <c r="D5" s="253"/>
      <c r="E5" s="253"/>
      <c r="F5" s="253"/>
      <c r="G5" s="557"/>
      <c r="H5" s="253"/>
    </row>
    <row r="6" spans="1:8" s="475" customFormat="1" x14ac:dyDescent="0.25">
      <c r="A6" s="1305"/>
      <c r="B6" s="1306"/>
      <c r="C6" s="1306"/>
      <c r="D6" s="253"/>
      <c r="E6" s="253"/>
      <c r="F6" s="253"/>
      <c r="G6" s="557"/>
      <c r="H6" s="253"/>
    </row>
    <row r="7" spans="1:8" s="475" customFormat="1" x14ac:dyDescent="0.25">
      <c r="A7" s="1305" t="s">
        <v>2</v>
      </c>
      <c r="B7" s="1350" t="s">
        <v>3</v>
      </c>
      <c r="C7" s="1350"/>
      <c r="D7" s="253" t="s">
        <v>4</v>
      </c>
      <c r="E7" s="253" t="s">
        <v>5</v>
      </c>
      <c r="F7" s="253" t="s">
        <v>6</v>
      </c>
      <c r="G7" s="557" t="s">
        <v>7</v>
      </c>
      <c r="H7" s="253" t="s">
        <v>8</v>
      </c>
    </row>
    <row r="8" spans="1:8" s="475" customFormat="1" x14ac:dyDescent="0.25">
      <c r="A8" s="1305"/>
      <c r="B8" s="1306" t="s">
        <v>9</v>
      </c>
      <c r="C8" s="1306"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308"/>
      <c r="F10" s="1308"/>
      <c r="G10" s="123"/>
      <c r="H10" s="1311"/>
    </row>
    <row r="11" spans="1:8" x14ac:dyDescent="0.25">
      <c r="B11" s="122"/>
      <c r="C11" s="122"/>
      <c r="D11" s="341"/>
      <c r="E11" s="1308"/>
      <c r="F11" s="1308"/>
      <c r="G11" s="123"/>
      <c r="H11" s="1311"/>
    </row>
    <row r="12" spans="1:8" x14ac:dyDescent="0.25">
      <c r="B12" s="122"/>
      <c r="C12" s="122"/>
      <c r="D12" s="341"/>
      <c r="E12" s="1308"/>
      <c r="F12" s="1308"/>
      <c r="G12" s="123"/>
      <c r="H12" s="1311"/>
    </row>
    <row r="13" spans="1:8" x14ac:dyDescent="0.25">
      <c r="A13" s="184"/>
      <c r="B13" s="332"/>
      <c r="C13" s="332"/>
      <c r="D13" s="99"/>
      <c r="E13" s="99"/>
      <c r="F13" s="99"/>
      <c r="G13" s="333"/>
      <c r="H13" s="99"/>
    </row>
    <row r="14" spans="1:8" x14ac:dyDescent="0.25">
      <c r="A14" s="128" t="s">
        <v>9166</v>
      </c>
      <c r="B14" s="122"/>
      <c r="C14" s="122"/>
      <c r="D14" s="341"/>
      <c r="E14" s="1308"/>
      <c r="F14" s="1308"/>
      <c r="G14" s="123"/>
      <c r="H14" s="1311"/>
    </row>
    <row r="15" spans="1:8" x14ac:dyDescent="0.25">
      <c r="B15" s="122"/>
      <c r="C15" s="122"/>
      <c r="D15" s="341"/>
      <c r="E15" s="1308"/>
      <c r="F15" s="1308"/>
      <c r="G15" s="123"/>
      <c r="H15" s="1311"/>
    </row>
    <row r="16" spans="1:8" x14ac:dyDescent="0.25">
      <c r="B16" s="122"/>
      <c r="C16" s="122"/>
      <c r="D16" s="341"/>
      <c r="E16" s="1308"/>
      <c r="F16" s="1308"/>
      <c r="G16" s="123"/>
      <c r="H16" s="1311"/>
    </row>
    <row r="17" spans="1:8" x14ac:dyDescent="0.25">
      <c r="B17" s="122"/>
      <c r="C17" s="122"/>
      <c r="D17" s="341"/>
      <c r="E17" s="1308"/>
      <c r="F17" s="1308"/>
      <c r="G17" s="123"/>
      <c r="H17" s="1311"/>
    </row>
    <row r="18" spans="1:8" x14ac:dyDescent="0.25">
      <c r="A18" s="184"/>
      <c r="B18" s="332"/>
      <c r="C18" s="332"/>
      <c r="D18" s="99"/>
      <c r="E18" s="99"/>
      <c r="F18" s="99"/>
      <c r="G18" s="333"/>
      <c r="H18" s="99"/>
    </row>
    <row r="19" spans="1:8" x14ac:dyDescent="0.25">
      <c r="A19" s="128" t="s">
        <v>24</v>
      </c>
      <c r="B19" s="115"/>
      <c r="C19" s="115"/>
      <c r="D19" s="1312"/>
      <c r="E19" s="544"/>
      <c r="F19" s="1312"/>
      <c r="G19" s="113"/>
      <c r="H19" s="1312"/>
    </row>
    <row r="20" spans="1:8" x14ac:dyDescent="0.25">
      <c r="B20" s="115"/>
      <c r="C20" s="115"/>
      <c r="D20" s="1312"/>
      <c r="E20" s="544"/>
      <c r="F20" s="1312"/>
      <c r="G20" s="113"/>
      <c r="H20" s="545"/>
    </row>
    <row r="21" spans="1:8" x14ac:dyDescent="0.25">
      <c r="B21" s="115"/>
      <c r="C21" s="115"/>
      <c r="D21" s="1312"/>
      <c r="E21" s="544"/>
      <c r="F21" s="1312"/>
      <c r="G21" s="113"/>
      <c r="H21" s="1312"/>
    </row>
    <row r="22" spans="1:8" x14ac:dyDescent="0.25">
      <c r="B22" s="115"/>
      <c r="C22" s="115"/>
      <c r="D22" s="1312"/>
      <c r="E22" s="544"/>
      <c r="F22" s="1312"/>
      <c r="G22" s="113"/>
      <c r="H22" s="1312"/>
    </row>
    <row r="23" spans="1:8" x14ac:dyDescent="0.25">
      <c r="B23" s="115"/>
      <c r="C23" s="115"/>
      <c r="D23" s="1312"/>
      <c r="E23" s="544"/>
      <c r="F23" s="1312"/>
      <c r="G23" s="113"/>
      <c r="H23" s="1312"/>
    </row>
    <row r="24" spans="1:8" x14ac:dyDescent="0.25">
      <c r="B24" s="115"/>
      <c r="C24" s="115"/>
      <c r="D24" s="1312"/>
      <c r="E24" s="544"/>
      <c r="F24" s="1312"/>
      <c r="G24" s="113"/>
      <c r="H24" s="544"/>
    </row>
    <row r="25" spans="1:8" x14ac:dyDescent="0.25">
      <c r="B25" s="115"/>
      <c r="C25" s="115"/>
      <c r="D25" s="1312"/>
      <c r="E25" s="544"/>
      <c r="F25" s="1312"/>
      <c r="G25" s="113"/>
      <c r="H25" s="544"/>
    </row>
    <row r="26" spans="1:8" x14ac:dyDescent="0.25">
      <c r="B26" s="115"/>
      <c r="C26" s="115"/>
      <c r="D26" s="1312"/>
      <c r="E26" s="544"/>
      <c r="F26" s="1312"/>
      <c r="G26" s="113"/>
      <c r="H26" s="1312"/>
    </row>
    <row r="27" spans="1:8" x14ac:dyDescent="0.25">
      <c r="B27" s="115"/>
      <c r="C27" s="115"/>
      <c r="D27" s="1312"/>
      <c r="E27" s="544"/>
      <c r="F27" s="1312"/>
      <c r="G27" s="113"/>
      <c r="H27" s="1312"/>
    </row>
    <row r="28" spans="1:8" x14ac:dyDescent="0.25">
      <c r="B28" s="115"/>
      <c r="C28" s="115"/>
      <c r="D28" s="1312"/>
      <c r="E28" s="544"/>
      <c r="F28" s="1312"/>
      <c r="G28" s="113"/>
      <c r="H28" s="544"/>
    </row>
    <row r="29" spans="1:8" x14ac:dyDescent="0.25">
      <c r="B29" s="115"/>
      <c r="C29" s="115"/>
      <c r="D29" s="1312"/>
      <c r="E29" s="544"/>
      <c r="F29" s="1312"/>
      <c r="G29" s="113"/>
      <c r="H29" s="1312"/>
    </row>
    <row r="30" spans="1:8" x14ac:dyDescent="0.25">
      <c r="B30" s="115"/>
      <c r="C30" s="115"/>
      <c r="D30" s="1312"/>
      <c r="E30" s="544"/>
      <c r="F30" s="1312"/>
      <c r="G30" s="113"/>
      <c r="H30" s="1312"/>
    </row>
    <row r="31" spans="1:8" x14ac:dyDescent="0.25">
      <c r="B31" s="115"/>
      <c r="C31" s="115"/>
      <c r="D31" s="1312"/>
      <c r="E31" s="544"/>
      <c r="F31" s="1312"/>
      <c r="G31" s="113"/>
      <c r="H31" s="1312"/>
    </row>
    <row r="32" spans="1:8" x14ac:dyDescent="0.25">
      <c r="B32" s="115"/>
      <c r="C32" s="115"/>
      <c r="D32" s="1312"/>
      <c r="E32" s="544"/>
      <c r="F32" s="1312"/>
      <c r="G32" s="113"/>
      <c r="H32" s="1312"/>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308"/>
      <c r="E39" s="1311"/>
      <c r="F39" s="1308"/>
      <c r="G39" s="123"/>
      <c r="H39" s="1311"/>
    </row>
    <row r="40" spans="1:8" x14ac:dyDescent="0.25">
      <c r="B40" s="911"/>
      <c r="C40" s="911"/>
      <c r="D40" s="914"/>
      <c r="E40" s="238"/>
      <c r="F40" s="914"/>
      <c r="G40" s="910"/>
      <c r="H40" s="238"/>
    </row>
    <row r="41" spans="1:8" x14ac:dyDescent="0.25">
      <c r="B41" s="122"/>
      <c r="C41" s="122"/>
      <c r="D41" s="1308"/>
      <c r="E41" s="1311"/>
      <c r="F41" s="1308"/>
      <c r="G41" s="123"/>
      <c r="H41" s="1311"/>
    </row>
    <row r="42" spans="1:8" x14ac:dyDescent="0.25">
      <c r="B42" s="122"/>
      <c r="C42" s="122"/>
      <c r="D42" s="1309"/>
      <c r="E42" s="1312"/>
      <c r="F42" s="1309"/>
      <c r="G42" s="123"/>
      <c r="H42" s="1312"/>
    </row>
    <row r="43" spans="1:8" x14ac:dyDescent="0.25">
      <c r="B43" s="122"/>
      <c r="C43" s="122"/>
      <c r="D43" s="1309"/>
      <c r="E43" s="1312"/>
      <c r="F43" s="1309"/>
      <c r="G43" s="123"/>
      <c r="H43" s="1312"/>
    </row>
    <row r="44" spans="1:8" x14ac:dyDescent="0.25">
      <c r="B44" s="122"/>
      <c r="C44" s="122"/>
      <c r="D44" s="1309"/>
      <c r="E44" s="1312"/>
      <c r="F44" s="1309"/>
      <c r="G44" s="123"/>
      <c r="H44" s="1312"/>
    </row>
    <row r="45" spans="1:8" x14ac:dyDescent="0.25">
      <c r="B45" s="122"/>
      <c r="C45" s="122"/>
      <c r="D45" s="1309"/>
      <c r="E45" s="1312"/>
      <c r="F45" s="1309"/>
      <c r="G45" s="123"/>
      <c r="H45" s="1312"/>
    </row>
    <row r="46" spans="1:8" x14ac:dyDescent="0.25">
      <c r="B46" s="122"/>
      <c r="C46" s="122"/>
      <c r="D46" s="1309"/>
      <c r="E46" s="1312"/>
      <c r="F46" s="1309"/>
      <c r="G46" s="123"/>
      <c r="H46" s="1312"/>
    </row>
    <row r="47" spans="1:8" x14ac:dyDescent="0.25">
      <c r="B47" s="122"/>
      <c r="C47" s="122"/>
      <c r="D47" s="1309"/>
      <c r="E47" s="1312"/>
      <c r="F47" s="1309"/>
      <c r="G47" s="123"/>
      <c r="H47" s="1312"/>
    </row>
    <row r="48" spans="1:8" x14ac:dyDescent="0.25">
      <c r="B48" s="122"/>
      <c r="C48" s="122"/>
      <c r="D48" s="1309"/>
      <c r="E48" s="1312"/>
      <c r="F48" s="1309"/>
      <c r="G48" s="123"/>
      <c r="H48" s="1312"/>
    </row>
    <row r="49" spans="2:8" x14ac:dyDescent="0.25">
      <c r="B49" s="122"/>
      <c r="C49" s="122"/>
      <c r="D49" s="1308"/>
      <c r="E49" s="1311"/>
      <c r="F49" s="1308"/>
      <c r="G49" s="123"/>
      <c r="H49" s="1311"/>
    </row>
    <row r="50" spans="2:8" x14ac:dyDescent="0.25">
      <c r="B50" s="122"/>
      <c r="C50" s="122"/>
      <c r="D50" s="1308"/>
      <c r="E50" s="1311"/>
      <c r="F50" s="1311"/>
      <c r="G50" s="123"/>
      <c r="H50" s="1311"/>
    </row>
    <row r="51" spans="2:8" x14ac:dyDescent="0.25">
      <c r="B51" s="122"/>
      <c r="C51" s="122"/>
      <c r="D51" s="1308"/>
      <c r="E51" s="1311"/>
      <c r="F51" s="1311"/>
      <c r="G51" s="123"/>
      <c r="H51" s="1311"/>
    </row>
    <row r="52" spans="2:8" x14ac:dyDescent="0.25">
      <c r="B52" s="122"/>
      <c r="C52" s="122"/>
      <c r="D52" s="85"/>
      <c r="E52" s="164"/>
      <c r="F52" s="85"/>
      <c r="G52" s="123"/>
      <c r="H52" s="164"/>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308"/>
      <c r="E55" s="1311"/>
      <c r="F55" s="1308"/>
      <c r="G55" s="123"/>
      <c r="H55" s="1311"/>
    </row>
    <row r="56" spans="2:8" x14ac:dyDescent="0.25">
      <c r="B56" s="122"/>
      <c r="C56" s="122"/>
      <c r="D56" s="1308"/>
      <c r="E56" s="1311"/>
      <c r="F56" s="1308"/>
      <c r="G56" s="123"/>
      <c r="H56" s="1311"/>
    </row>
    <row r="57" spans="2:8" x14ac:dyDescent="0.25">
      <c r="B57" s="122"/>
      <c r="C57" s="122"/>
      <c r="D57" s="1308"/>
      <c r="E57" s="1311"/>
      <c r="F57" s="1308"/>
      <c r="G57" s="123"/>
      <c r="H57" s="1311"/>
    </row>
    <row r="58" spans="2:8" x14ac:dyDescent="0.25">
      <c r="B58" s="122"/>
      <c r="C58" s="122"/>
      <c r="D58" s="1308"/>
      <c r="E58" s="1311"/>
      <c r="F58" s="1308"/>
      <c r="G58" s="123"/>
      <c r="H58" s="1311"/>
    </row>
    <row r="59" spans="2:8" x14ac:dyDescent="0.25">
      <c r="B59" s="122"/>
      <c r="C59" s="122"/>
      <c r="D59" s="1308"/>
      <c r="E59" s="1311"/>
      <c r="F59" s="1308"/>
      <c r="G59" s="123"/>
      <c r="H59" s="1311"/>
    </row>
    <row r="60" spans="2:8" x14ac:dyDescent="0.25">
      <c r="B60" s="122"/>
      <c r="C60" s="122"/>
      <c r="D60" s="1308"/>
      <c r="E60" s="1311"/>
      <c r="F60" s="1308"/>
      <c r="G60" s="123"/>
      <c r="H60" s="1311"/>
    </row>
    <row r="61" spans="2:8" x14ac:dyDescent="0.25">
      <c r="B61" s="122"/>
      <c r="C61" s="122"/>
      <c r="D61" s="1308"/>
      <c r="E61" s="1311"/>
      <c r="F61" s="1308"/>
      <c r="G61" s="123"/>
      <c r="H61" s="1311"/>
    </row>
    <row r="62" spans="2:8" x14ac:dyDescent="0.25">
      <c r="B62" s="122"/>
      <c r="C62" s="122"/>
      <c r="D62" s="1308"/>
      <c r="E62" s="1311"/>
      <c r="F62" s="1308"/>
      <c r="G62" s="123"/>
      <c r="H62" s="1311"/>
    </row>
    <row r="63" spans="2:8" x14ac:dyDescent="0.25">
      <c r="B63" s="122"/>
      <c r="C63" s="122"/>
      <c r="D63" s="1308"/>
      <c r="E63" s="1311"/>
      <c r="F63" s="1308"/>
      <c r="G63" s="123"/>
      <c r="H63" s="1311"/>
    </row>
    <row r="64" spans="2:8" x14ac:dyDescent="0.25">
      <c r="B64" s="122"/>
      <c r="C64" s="122"/>
      <c r="D64" s="1309"/>
      <c r="E64" s="1312"/>
      <c r="F64" s="1309"/>
      <c r="G64" s="123"/>
      <c r="H64" s="1312"/>
    </row>
    <row r="65" spans="1:8" x14ac:dyDescent="0.25">
      <c r="B65" s="122"/>
      <c r="C65" s="122"/>
      <c r="D65" s="1309"/>
      <c r="E65" s="1312"/>
      <c r="F65" s="1309"/>
      <c r="G65" s="123"/>
      <c r="H65" s="1312"/>
    </row>
    <row r="66" spans="1:8" x14ac:dyDescent="0.25">
      <c r="B66" s="122"/>
      <c r="C66" s="122"/>
      <c r="D66" s="1309"/>
      <c r="E66" s="1312"/>
      <c r="F66" s="1309"/>
      <c r="G66" s="123"/>
      <c r="H66" s="1312"/>
    </row>
    <row r="67" spans="1:8" x14ac:dyDescent="0.25">
      <c r="B67" s="122"/>
      <c r="C67" s="122"/>
      <c r="D67" s="1309"/>
      <c r="E67" s="1312"/>
      <c r="F67" s="1309"/>
      <c r="G67" s="123"/>
      <c r="H67" s="1312"/>
    </row>
    <row r="68" spans="1:8" x14ac:dyDescent="0.25">
      <c r="B68" s="122"/>
      <c r="C68" s="122"/>
      <c r="D68" s="1309"/>
      <c r="E68" s="1312"/>
      <c r="F68" s="1309"/>
      <c r="G68" s="123"/>
      <c r="H68" s="1312"/>
    </row>
    <row r="69" spans="1:8" x14ac:dyDescent="0.25">
      <c r="B69" s="122"/>
      <c r="C69" s="122"/>
      <c r="D69" s="1309"/>
      <c r="E69" s="1312"/>
      <c r="F69" s="1309"/>
      <c r="G69" s="123"/>
      <c r="H69" s="1312"/>
    </row>
    <row r="70" spans="1:8" x14ac:dyDescent="0.25">
      <c r="A70" s="184"/>
      <c r="B70" s="332"/>
      <c r="C70" s="332"/>
      <c r="D70" s="99"/>
      <c r="E70" s="99"/>
      <c r="F70" s="99"/>
      <c r="G70" s="333"/>
      <c r="H70" s="99"/>
    </row>
    <row r="71" spans="1:8" x14ac:dyDescent="0.25">
      <c r="A71" s="128" t="s">
        <v>32</v>
      </c>
      <c r="B71" s="122"/>
      <c r="C71" s="122"/>
      <c r="D71" s="1308"/>
      <c r="E71" s="260"/>
      <c r="F71" s="1308"/>
      <c r="G71" s="123"/>
      <c r="H71" s="1311"/>
    </row>
    <row r="72" spans="1:8" x14ac:dyDescent="0.25">
      <c r="B72" s="922"/>
      <c r="C72" s="922"/>
      <c r="D72" s="547"/>
      <c r="E72" s="547"/>
      <c r="F72" s="547"/>
      <c r="G72" s="921"/>
      <c r="H72" s="572"/>
    </row>
    <row r="73" spans="1:8" x14ac:dyDescent="0.25">
      <c r="B73" s="922"/>
      <c r="C73" s="922"/>
      <c r="D73" s="867"/>
      <c r="E73" s="935"/>
      <c r="F73" s="547"/>
      <c r="G73" s="921"/>
      <c r="H73" s="572"/>
    </row>
    <row r="74" spans="1:8" x14ac:dyDescent="0.25">
      <c r="B74" s="922"/>
      <c r="C74" s="922"/>
      <c r="D74" s="547"/>
      <c r="E74" s="547"/>
      <c r="F74" s="547"/>
      <c r="G74" s="921"/>
      <c r="H74" s="572"/>
    </row>
    <row r="75" spans="1:8" x14ac:dyDescent="0.25">
      <c r="B75" s="922"/>
      <c r="C75" s="922"/>
      <c r="D75" s="547"/>
      <c r="E75" s="547"/>
      <c r="F75" s="547"/>
      <c r="G75" s="921"/>
      <c r="H75" s="572"/>
    </row>
    <row r="76" spans="1:8" x14ac:dyDescent="0.25">
      <c r="B76" s="922"/>
      <c r="C76" s="922"/>
      <c r="D76" s="547"/>
      <c r="E76" s="547"/>
      <c r="F76" s="547"/>
      <c r="G76" s="921"/>
      <c r="H76" s="572"/>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58"/>
      <c r="C84" s="958"/>
      <c r="D84" s="959"/>
      <c r="E84" s="960"/>
      <c r="F84" s="959"/>
      <c r="G84" s="957"/>
      <c r="H84" s="960"/>
    </row>
    <row r="85" spans="1:8" x14ac:dyDescent="0.25">
      <c r="B85" s="964"/>
      <c r="C85" s="964"/>
      <c r="D85" s="959"/>
      <c r="E85" s="960"/>
      <c r="F85" s="959"/>
      <c r="G85" s="971"/>
      <c r="H85" s="960"/>
    </row>
    <row r="86" spans="1:8" x14ac:dyDescent="0.25">
      <c r="B86" s="911"/>
      <c r="C86" s="911"/>
      <c r="D86" s="547"/>
      <c r="E86" s="547"/>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122"/>
      <c r="C90" s="122"/>
      <c r="D90" s="1309"/>
      <c r="E90" s="546"/>
      <c r="F90" s="1309"/>
      <c r="G90" s="123"/>
      <c r="H90" s="1312"/>
    </row>
    <row r="91" spans="1:8" x14ac:dyDescent="0.25">
      <c r="A91" s="184"/>
      <c r="B91" s="332"/>
      <c r="C91" s="332"/>
      <c r="D91" s="99"/>
      <c r="E91" s="99"/>
      <c r="F91" s="99"/>
      <c r="G91" s="333"/>
      <c r="H91" s="99"/>
    </row>
    <row r="92" spans="1:8" x14ac:dyDescent="0.25">
      <c r="A92" s="128" t="s">
        <v>10521</v>
      </c>
      <c r="B92" s="552"/>
      <c r="C92" s="552"/>
      <c r="D92" s="547"/>
      <c r="E92" s="547"/>
      <c r="F92" s="547"/>
      <c r="G92" s="123"/>
      <c r="H92" s="547"/>
    </row>
    <row r="93" spans="1:8" x14ac:dyDescent="0.25">
      <c r="B93" s="581"/>
      <c r="C93" s="581"/>
      <c r="D93" s="1309"/>
      <c r="E93" s="1309"/>
      <c r="F93" s="1309"/>
      <c r="G93" s="682"/>
      <c r="H93" s="1309"/>
    </row>
    <row r="94" spans="1:8" x14ac:dyDescent="0.25">
      <c r="B94" s="911"/>
      <c r="C94" s="911"/>
      <c r="D94" s="935"/>
      <c r="E94" s="935"/>
      <c r="F94" s="935"/>
      <c r="G94" s="1106"/>
      <c r="H94" s="935"/>
    </row>
    <row r="95" spans="1:8" x14ac:dyDescent="0.25">
      <c r="B95" s="911"/>
      <c r="C95" s="911"/>
      <c r="D95" s="935"/>
      <c r="E95" s="935"/>
      <c r="F95" s="935"/>
      <c r="G95" s="1106"/>
      <c r="H95" s="935"/>
    </row>
    <row r="96" spans="1:8" x14ac:dyDescent="0.25">
      <c r="B96" s="911"/>
      <c r="C96" s="911"/>
      <c r="D96" s="935"/>
      <c r="E96" s="935"/>
      <c r="F96" s="935"/>
      <c r="G96" s="1106"/>
      <c r="H96" s="935"/>
    </row>
    <row r="97" spans="1:8" x14ac:dyDescent="0.25">
      <c r="B97" s="581"/>
      <c r="C97" s="581"/>
      <c r="D97" s="1309"/>
      <c r="E97" s="1309"/>
      <c r="F97" s="1309"/>
      <c r="G97" s="682"/>
      <c r="H97" s="1309"/>
    </row>
    <row r="98" spans="1:8" x14ac:dyDescent="0.25">
      <c r="B98" s="581"/>
      <c r="C98" s="660"/>
      <c r="D98" s="1308"/>
      <c r="E98" s="1308"/>
      <c r="F98" s="1308"/>
      <c r="G98" s="682"/>
      <c r="H98" s="1308"/>
    </row>
    <row r="99" spans="1:8" x14ac:dyDescent="0.25">
      <c r="B99" s="1310"/>
      <c r="C99" s="1310"/>
      <c r="D99" s="1309"/>
      <c r="E99" s="1309"/>
      <c r="F99" s="1309"/>
      <c r="G99" s="682"/>
      <c r="H99" s="1309"/>
    </row>
    <row r="100" spans="1:8" x14ac:dyDescent="0.25">
      <c r="B100" s="1310"/>
      <c r="C100" s="1310"/>
      <c r="D100" s="1309"/>
      <c r="E100" s="1309"/>
      <c r="F100" s="1309"/>
      <c r="G100" s="682"/>
      <c r="H100" s="1309"/>
    </row>
    <row r="101" spans="1:8" x14ac:dyDescent="0.25">
      <c r="B101" s="581"/>
      <c r="C101" s="581"/>
      <c r="D101" s="1308"/>
      <c r="E101" s="1308"/>
      <c r="F101" s="1308"/>
      <c r="G101" s="682"/>
      <c r="H101" s="1308"/>
    </row>
    <row r="102" spans="1:8" x14ac:dyDescent="0.25">
      <c r="B102" s="911"/>
      <c r="C102" s="911"/>
      <c r="D102" s="547"/>
      <c r="E102" s="935"/>
      <c r="F102" s="547"/>
      <c r="G102" s="969"/>
      <c r="H102" s="935"/>
    </row>
    <row r="103" spans="1:8" x14ac:dyDescent="0.25">
      <c r="B103" s="911"/>
      <c r="C103" s="911"/>
      <c r="D103" s="547"/>
      <c r="E103" s="935"/>
      <c r="F103" s="935"/>
      <c r="G103" s="969"/>
      <c r="H103" s="547"/>
    </row>
    <row r="104" spans="1:8" x14ac:dyDescent="0.25">
      <c r="B104" s="551"/>
      <c r="C104" s="552"/>
      <c r="D104" s="548"/>
      <c r="E104" s="548"/>
      <c r="F104" s="548"/>
      <c r="G104" s="123"/>
      <c r="H104" s="548"/>
    </row>
    <row r="105" spans="1:8" x14ac:dyDescent="0.25">
      <c r="B105" s="552"/>
      <c r="C105" s="552"/>
      <c r="D105" s="548"/>
      <c r="E105" s="548"/>
      <c r="F105" s="548"/>
      <c r="G105" s="123"/>
      <c r="H105" s="548"/>
    </row>
    <row r="106" spans="1:8" x14ac:dyDescent="0.25">
      <c r="A106" s="184"/>
      <c r="B106" s="332"/>
      <c r="C106" s="332"/>
      <c r="D106" s="99"/>
      <c r="E106" s="99"/>
      <c r="F106" s="99"/>
      <c r="G106" s="333"/>
      <c r="H106" s="99"/>
    </row>
    <row r="107" spans="1:8" x14ac:dyDescent="0.25">
      <c r="A107" s="128" t="s">
        <v>29</v>
      </c>
      <c r="B107" s="122"/>
      <c r="C107" s="126"/>
      <c r="D107" s="1308"/>
      <c r="E107" s="1311"/>
      <c r="F107" s="1308"/>
      <c r="G107" s="25"/>
      <c r="H107" s="1311"/>
    </row>
    <row r="108" spans="1:8" x14ac:dyDescent="0.25">
      <c r="B108" s="122"/>
      <c r="C108" s="126"/>
      <c r="D108" s="1308"/>
      <c r="E108" s="1311"/>
      <c r="F108" s="1308"/>
      <c r="G108" s="25"/>
      <c r="H108" s="1311"/>
    </row>
    <row r="109" spans="1:8" x14ac:dyDescent="0.25">
      <c r="B109" s="122"/>
      <c r="C109" s="126"/>
      <c r="D109" s="1308"/>
      <c r="E109" s="1311"/>
      <c r="F109" s="1308"/>
      <c r="G109" s="25"/>
      <c r="H109" s="1311"/>
    </row>
    <row r="110" spans="1:8" x14ac:dyDescent="0.25">
      <c r="B110" s="122"/>
      <c r="C110" s="126"/>
      <c r="D110" s="1308"/>
      <c r="E110" s="1311"/>
      <c r="F110" s="1308"/>
      <c r="G110" s="25"/>
      <c r="H110" s="1311"/>
    </row>
    <row r="111" spans="1:8" x14ac:dyDescent="0.25">
      <c r="B111" s="122"/>
      <c r="C111" s="126"/>
      <c r="D111" s="1308"/>
      <c r="E111" s="1311"/>
      <c r="F111" s="1308"/>
      <c r="G111" s="25"/>
      <c r="H111" s="1311"/>
    </row>
    <row r="112" spans="1:8" x14ac:dyDescent="0.25">
      <c r="B112" s="122"/>
      <c r="C112" s="126"/>
      <c r="D112" s="1308"/>
      <c r="E112" s="1311"/>
      <c r="F112" s="1308"/>
      <c r="G112" s="25"/>
      <c r="H112" s="1311"/>
    </row>
    <row r="113" spans="1:8" x14ac:dyDescent="0.25">
      <c r="B113" s="122"/>
      <c r="C113" s="126"/>
      <c r="D113" s="1308"/>
      <c r="E113" s="1311"/>
      <c r="F113" s="1308"/>
      <c r="G113" s="25"/>
      <c r="H113" s="1311"/>
    </row>
    <row r="114" spans="1:8" x14ac:dyDescent="0.25">
      <c r="B114" s="122"/>
      <c r="C114" s="126"/>
      <c r="D114" s="1308"/>
      <c r="E114" s="1311"/>
      <c r="F114" s="1308"/>
      <c r="G114" s="25"/>
      <c r="H114" s="1311"/>
    </row>
    <row r="115" spans="1:8" x14ac:dyDescent="0.25">
      <c r="B115" s="122"/>
      <c r="C115" s="126"/>
      <c r="D115" s="1308"/>
      <c r="E115" s="1311"/>
      <c r="F115" s="1308"/>
      <c r="G115" s="25"/>
      <c r="H115" s="1311"/>
    </row>
    <row r="116" spans="1:8" x14ac:dyDescent="0.25">
      <c r="B116" s="122"/>
      <c r="C116" s="126"/>
      <c r="D116" s="1308"/>
      <c r="E116" s="1311"/>
      <c r="F116" s="1308"/>
      <c r="G116" s="25"/>
      <c r="H116" s="1311"/>
    </row>
    <row r="117" spans="1:8" x14ac:dyDescent="0.25">
      <c r="B117" s="122"/>
      <c r="C117" s="126"/>
      <c r="D117" s="1308"/>
      <c r="E117" s="1311"/>
      <c r="F117" s="1308"/>
      <c r="G117" s="25"/>
      <c r="H117" s="1311"/>
    </row>
    <row r="118" spans="1:8" x14ac:dyDescent="0.25">
      <c r="B118" s="122"/>
      <c r="C118" s="126"/>
      <c r="D118" s="1308"/>
      <c r="E118" s="1311"/>
      <c r="F118" s="1308"/>
      <c r="G118" s="25"/>
      <c r="H118" s="1311"/>
    </row>
    <row r="119" spans="1:8" x14ac:dyDescent="0.25">
      <c r="A119" s="184"/>
      <c r="B119" s="332"/>
      <c r="C119" s="332"/>
      <c r="D119" s="99"/>
      <c r="E119" s="99"/>
      <c r="F119" s="99"/>
      <c r="G119" s="333"/>
      <c r="H119" s="99"/>
    </row>
    <row r="120" spans="1:8" x14ac:dyDescent="0.25">
      <c r="A120" s="128" t="s">
        <v>13383</v>
      </c>
      <c r="B120" s="581"/>
      <c r="C120" s="581"/>
      <c r="D120" s="1311"/>
      <c r="E120" s="1311"/>
      <c r="F120" s="1308"/>
      <c r="G120" s="1307"/>
      <c r="H120" s="1311"/>
    </row>
    <row r="121" spans="1:8" x14ac:dyDescent="0.25">
      <c r="B121" s="995"/>
      <c r="C121" s="911"/>
      <c r="D121" s="572"/>
      <c r="E121" s="572"/>
      <c r="F121" s="547"/>
      <c r="G121" s="942"/>
      <c r="H121" s="572"/>
    </row>
    <row r="122" spans="1:8" x14ac:dyDescent="0.25">
      <c r="B122" s="995"/>
      <c r="C122" s="911"/>
      <c r="D122" s="572"/>
      <c r="E122" s="572"/>
      <c r="F122" s="547"/>
      <c r="G122" s="942"/>
      <c r="H122" s="572"/>
    </row>
    <row r="123" spans="1:8" x14ac:dyDescent="0.25">
      <c r="B123" s="995"/>
      <c r="C123" s="911"/>
      <c r="D123" s="572"/>
      <c r="E123" s="572"/>
      <c r="F123" s="547"/>
      <c r="G123" s="942"/>
      <c r="H123" s="572"/>
    </row>
    <row r="124" spans="1:8" x14ac:dyDescent="0.25">
      <c r="B124" s="995"/>
      <c r="C124" s="911"/>
      <c r="D124" s="572"/>
      <c r="E124" s="572"/>
      <c r="F124" s="547"/>
      <c r="G124" s="942"/>
      <c r="H124" s="572"/>
    </row>
    <row r="125" spans="1:8" x14ac:dyDescent="0.25">
      <c r="B125" s="995"/>
      <c r="C125" s="911"/>
      <c r="D125" s="572"/>
      <c r="E125" s="572"/>
      <c r="F125" s="547"/>
      <c r="G125" s="942"/>
      <c r="H125" s="572"/>
    </row>
    <row r="126" spans="1:8" x14ac:dyDescent="0.25">
      <c r="B126" s="995"/>
      <c r="C126" s="911"/>
      <c r="D126" s="572"/>
      <c r="E126" s="572"/>
      <c r="F126" s="547"/>
      <c r="G126" s="942"/>
      <c r="H126" s="572"/>
    </row>
    <row r="127" spans="1:8" x14ac:dyDescent="0.25">
      <c r="B127" s="995"/>
      <c r="C127" s="911"/>
      <c r="D127" s="572"/>
      <c r="E127" s="572"/>
      <c r="F127" s="547"/>
      <c r="G127" s="942"/>
      <c r="H127" s="572"/>
    </row>
    <row r="128" spans="1:8" x14ac:dyDescent="0.25">
      <c r="B128" s="581"/>
      <c r="C128" s="581"/>
      <c r="D128" s="1311"/>
      <c r="E128" s="1311"/>
      <c r="F128" s="1308"/>
      <c r="G128" s="1307"/>
      <c r="H128" s="1311"/>
    </row>
    <row r="129" spans="1:8" x14ac:dyDescent="0.25">
      <c r="B129" s="122"/>
      <c r="C129" s="122"/>
      <c r="D129" s="1311"/>
      <c r="E129" s="1311"/>
      <c r="F129" s="1308"/>
      <c r="G129" s="123"/>
      <c r="H129" s="1311"/>
    </row>
    <row r="130" spans="1:8" x14ac:dyDescent="0.25">
      <c r="A130" s="184"/>
      <c r="B130" s="332"/>
      <c r="C130" s="332"/>
      <c r="D130" s="99"/>
      <c r="E130" s="99"/>
      <c r="F130" s="99"/>
      <c r="G130" s="333"/>
      <c r="H130" s="99"/>
    </row>
    <row r="131" spans="1:8" x14ac:dyDescent="0.25">
      <c r="A131" s="128" t="s">
        <v>7352</v>
      </c>
      <c r="B131" s="122"/>
      <c r="C131" s="122"/>
      <c r="D131" s="1309"/>
      <c r="E131" s="1312"/>
      <c r="F131" s="1309"/>
      <c r="G131" s="123"/>
      <c r="H131" s="1312"/>
    </row>
    <row r="132" spans="1:8" x14ac:dyDescent="0.25">
      <c r="B132" s="941"/>
      <c r="C132" s="941"/>
      <c r="D132" s="936"/>
      <c r="E132" s="821"/>
      <c r="F132" s="936"/>
      <c r="G132" s="944"/>
      <c r="H132" s="821"/>
    </row>
    <row r="133" spans="1:8" x14ac:dyDescent="0.25">
      <c r="B133" s="941"/>
      <c r="C133" s="941"/>
      <c r="D133" s="936"/>
      <c r="E133" s="821"/>
      <c r="F133" s="936"/>
      <c r="G133" s="944"/>
      <c r="H133" s="821"/>
    </row>
    <row r="134" spans="1:8" x14ac:dyDescent="0.25">
      <c r="B134" s="941"/>
      <c r="C134" s="941"/>
      <c r="D134" s="936"/>
      <c r="E134" s="821"/>
      <c r="F134" s="936"/>
      <c r="G134" s="944"/>
      <c r="H134" s="821"/>
    </row>
    <row r="135" spans="1:8" x14ac:dyDescent="0.25">
      <c r="B135" s="122"/>
      <c r="C135" s="122"/>
      <c r="D135" s="1309"/>
      <c r="E135" s="1312"/>
      <c r="F135" s="1309"/>
      <c r="G135" s="123"/>
      <c r="H135" s="1312"/>
    </row>
    <row r="136" spans="1:8" x14ac:dyDescent="0.25">
      <c r="B136" s="122"/>
      <c r="C136" s="122"/>
      <c r="D136" s="1309"/>
      <c r="E136" s="1312"/>
      <c r="F136" s="1309"/>
      <c r="G136" s="123"/>
      <c r="H136" s="1312"/>
    </row>
    <row r="137" spans="1:8" x14ac:dyDescent="0.25">
      <c r="B137" s="122"/>
      <c r="C137" s="122"/>
      <c r="D137" s="1309"/>
      <c r="E137" s="1312"/>
      <c r="F137" s="1309"/>
      <c r="G137" s="123"/>
      <c r="H137" s="1312"/>
    </row>
    <row r="138" spans="1:8" x14ac:dyDescent="0.25">
      <c r="B138" s="122"/>
      <c r="C138" s="122"/>
      <c r="D138" s="1309"/>
      <c r="E138" s="1312"/>
      <c r="F138" s="1308"/>
      <c r="G138" s="123"/>
      <c r="H138" s="1312"/>
    </row>
    <row r="139" spans="1:8" x14ac:dyDescent="0.25">
      <c r="B139" s="122"/>
      <c r="C139" s="122"/>
      <c r="D139" s="1309"/>
      <c r="E139" s="1312"/>
      <c r="F139" s="1309"/>
      <c r="G139" s="123"/>
      <c r="H139" s="1312"/>
    </row>
    <row r="140" spans="1:8" x14ac:dyDescent="0.25">
      <c r="B140" s="122"/>
      <c r="C140" s="122"/>
      <c r="D140" s="1309"/>
      <c r="E140" s="1312"/>
      <c r="F140" s="1309"/>
      <c r="G140" s="123"/>
      <c r="H140" s="1312"/>
    </row>
    <row r="141" spans="1:8" x14ac:dyDescent="0.25">
      <c r="B141" s="122"/>
      <c r="C141" s="122"/>
      <c r="D141" s="1309"/>
      <c r="E141" s="1312"/>
      <c r="F141" s="1309"/>
      <c r="G141" s="123"/>
      <c r="H141" s="1309"/>
    </row>
    <row r="142" spans="1:8" x14ac:dyDescent="0.25">
      <c r="B142" s="122"/>
      <c r="C142" s="122"/>
      <c r="D142" s="1309"/>
      <c r="E142" s="1312"/>
      <c r="F142" s="1309"/>
      <c r="G142" s="123"/>
      <c r="H142" s="1309"/>
    </row>
    <row r="143" spans="1:8" x14ac:dyDescent="0.25">
      <c r="B143" s="122"/>
      <c r="C143" s="122"/>
      <c r="D143" s="1309"/>
      <c r="E143" s="1312"/>
      <c r="F143" s="1309"/>
      <c r="G143" s="123"/>
      <c r="H143" s="1309"/>
    </row>
    <row r="144" spans="1:8" x14ac:dyDescent="0.25">
      <c r="B144" s="122"/>
      <c r="C144" s="122"/>
      <c r="D144" s="1309"/>
      <c r="E144" s="1312"/>
      <c r="F144" s="1309"/>
      <c r="G144" s="123"/>
      <c r="H144" s="1309"/>
    </row>
    <row r="145" spans="1:10" x14ac:dyDescent="0.25">
      <c r="A145" s="184"/>
      <c r="B145" s="337"/>
      <c r="C145" s="337"/>
      <c r="D145" s="105"/>
      <c r="E145" s="105"/>
      <c r="F145" s="105"/>
      <c r="G145" s="338"/>
      <c r="H145" s="105"/>
    </row>
    <row r="146" spans="1:10" x14ac:dyDescent="0.25">
      <c r="A146" s="128" t="s">
        <v>13393</v>
      </c>
      <c r="B146" s="122"/>
      <c r="C146" s="122"/>
      <c r="D146" s="1309"/>
      <c r="E146" s="1312"/>
      <c r="F146" s="1309"/>
      <c r="G146" s="123"/>
      <c r="H146" s="1312"/>
    </row>
    <row r="147" spans="1:10" x14ac:dyDescent="0.25">
      <c r="B147" s="941"/>
      <c r="C147" s="941"/>
      <c r="D147" s="216"/>
      <c r="E147" s="216"/>
      <c r="F147" s="216"/>
      <c r="G147" s="944"/>
      <c r="H147" s="216"/>
      <c r="I147" s="936"/>
      <c r="J147" s="936"/>
    </row>
    <row r="148" spans="1:10" x14ac:dyDescent="0.25">
      <c r="B148" s="122"/>
      <c r="C148" s="122"/>
      <c r="D148" s="1309"/>
      <c r="E148" s="1312"/>
      <c r="F148" s="1309"/>
      <c r="G148" s="123"/>
      <c r="H148" s="1312"/>
    </row>
    <row r="149" spans="1:10" x14ac:dyDescent="0.25">
      <c r="A149" s="184"/>
      <c r="B149" s="337"/>
      <c r="C149" s="337"/>
      <c r="D149" s="105"/>
      <c r="E149" s="105"/>
      <c r="F149" s="105"/>
      <c r="G149" s="338"/>
      <c r="H149" s="105"/>
    </row>
    <row r="150" spans="1:10" x14ac:dyDescent="0.25">
      <c r="A150" s="128" t="s">
        <v>6335</v>
      </c>
      <c r="B150" s="115"/>
      <c r="C150" s="115"/>
      <c r="D150" s="1312"/>
      <c r="E150" s="1312"/>
      <c r="F150" s="1312"/>
      <c r="G150" s="113"/>
      <c r="H150" s="1312"/>
    </row>
    <row r="151" spans="1:10" x14ac:dyDescent="0.25">
      <c r="B151" s="115"/>
      <c r="C151" s="115"/>
      <c r="D151" s="1312"/>
      <c r="E151" s="1312"/>
      <c r="F151" s="1312"/>
      <c r="G151" s="113"/>
      <c r="H151" s="232"/>
    </row>
    <row r="152" spans="1:10" x14ac:dyDescent="0.25">
      <c r="B152" s="115"/>
      <c r="C152" s="115"/>
      <c r="D152" s="1312"/>
      <c r="E152" s="1312"/>
      <c r="F152" s="1312"/>
      <c r="G152" s="113"/>
      <c r="H152" s="1312"/>
    </row>
    <row r="153" spans="1:10" x14ac:dyDescent="0.25">
      <c r="B153" s="122"/>
      <c r="C153" s="122"/>
      <c r="D153" s="1309"/>
      <c r="E153" s="1312"/>
      <c r="F153" s="1309"/>
      <c r="G153" s="123"/>
      <c r="H153" s="1309"/>
    </row>
    <row r="154" spans="1:10" x14ac:dyDescent="0.25">
      <c r="B154" s="115"/>
      <c r="C154" s="115"/>
      <c r="D154" s="1312"/>
      <c r="E154" s="1312"/>
      <c r="F154" s="1312"/>
      <c r="G154" s="113"/>
      <c r="H154" s="1312"/>
    </row>
    <row r="155" spans="1:10" x14ac:dyDescent="0.25">
      <c r="B155" s="115"/>
      <c r="C155" s="115"/>
      <c r="D155" s="1312"/>
      <c r="E155" s="1312"/>
      <c r="F155" s="1312"/>
      <c r="G155" s="113"/>
      <c r="H155" s="1312"/>
    </row>
    <row r="156" spans="1:10" x14ac:dyDescent="0.25">
      <c r="A156" s="184"/>
      <c r="B156" s="332"/>
      <c r="C156" s="332"/>
      <c r="D156" s="99"/>
      <c r="E156" s="99"/>
      <c r="F156" s="99"/>
      <c r="G156" s="333"/>
      <c r="H156" s="99"/>
    </row>
    <row r="157" spans="1:10" x14ac:dyDescent="0.25">
      <c r="A157" s="128" t="s">
        <v>181</v>
      </c>
      <c r="B157" s="122"/>
      <c r="C157" s="122"/>
      <c r="D157" s="1309"/>
      <c r="E157" s="1312"/>
      <c r="F157" s="1309"/>
      <c r="G157" s="123"/>
      <c r="H157" s="1309"/>
    </row>
    <row r="158" spans="1:10" x14ac:dyDescent="0.25">
      <c r="B158" s="948"/>
      <c r="C158" s="948"/>
      <c r="D158" s="945"/>
      <c r="E158" s="946"/>
      <c r="F158" s="815"/>
      <c r="G158" s="947"/>
      <c r="H158" s="599"/>
    </row>
    <row r="159" spans="1:10" x14ac:dyDescent="0.25">
      <c r="B159" s="948"/>
      <c r="C159" s="948"/>
      <c r="D159" s="945"/>
      <c r="E159" s="946"/>
      <c r="F159" s="815"/>
      <c r="G159" s="947"/>
      <c r="H159" s="599"/>
    </row>
    <row r="160" spans="1:10" x14ac:dyDescent="0.25">
      <c r="B160" s="939"/>
      <c r="C160" s="939"/>
      <c r="D160" s="950"/>
      <c r="E160" s="950"/>
      <c r="F160" s="950"/>
      <c r="G160" s="951"/>
      <c r="H160" s="950"/>
    </row>
    <row r="161" spans="1:8" x14ac:dyDescent="0.25">
      <c r="B161" s="939"/>
      <c r="C161" s="939"/>
      <c r="D161" s="950"/>
      <c r="E161" s="935"/>
      <c r="F161" s="950"/>
      <c r="G161" s="951"/>
      <c r="H161" s="950"/>
    </row>
    <row r="162" spans="1:8" x14ac:dyDescent="0.25">
      <c r="A162" s="184"/>
      <c r="B162" s="337"/>
      <c r="C162" s="337"/>
      <c r="D162" s="105"/>
      <c r="E162" s="105"/>
      <c r="F162" s="105"/>
      <c r="G162" s="338"/>
      <c r="H162" s="105"/>
    </row>
    <row r="163" spans="1:8" x14ac:dyDescent="0.25">
      <c r="A163" s="128" t="s">
        <v>9060</v>
      </c>
      <c r="B163" s="115"/>
      <c r="C163" s="115"/>
      <c r="D163" s="549"/>
      <c r="E163" s="549"/>
      <c r="F163" s="549"/>
      <c r="G163" s="113"/>
      <c r="H163" s="549"/>
    </row>
    <row r="164" spans="1:8" x14ac:dyDescent="0.25">
      <c r="B164" s="115"/>
      <c r="C164" s="115"/>
      <c r="D164" s="549"/>
      <c r="E164" s="549"/>
      <c r="F164" s="549"/>
      <c r="G164" s="113"/>
      <c r="H164" s="549"/>
    </row>
    <row r="165" spans="1:8" x14ac:dyDescent="0.25">
      <c r="B165" s="115"/>
      <c r="C165" s="115"/>
      <c r="D165" s="549"/>
      <c r="E165" s="549"/>
      <c r="F165" s="549"/>
      <c r="G165" s="113"/>
      <c r="H165" s="549"/>
    </row>
    <row r="166" spans="1:8" x14ac:dyDescent="0.25">
      <c r="B166" s="115"/>
      <c r="C166" s="115"/>
      <c r="D166" s="549"/>
      <c r="E166" s="549"/>
      <c r="F166" s="549"/>
      <c r="G166" s="113"/>
      <c r="H166" s="549"/>
    </row>
    <row r="167" spans="1:8" x14ac:dyDescent="0.25">
      <c r="B167" s="115"/>
      <c r="C167" s="115"/>
      <c r="D167" s="549"/>
      <c r="E167" s="549"/>
      <c r="F167" s="549"/>
      <c r="G167" s="113"/>
      <c r="H167" s="549"/>
    </row>
    <row r="168" spans="1:8" x14ac:dyDescent="0.25">
      <c r="B168" s="115"/>
      <c r="C168" s="115"/>
      <c r="D168" s="549"/>
      <c r="E168" s="549"/>
      <c r="F168" s="549"/>
      <c r="G168" s="113"/>
      <c r="H168" s="549"/>
    </row>
    <row r="169" spans="1:8" x14ac:dyDescent="0.25">
      <c r="B169" s="115"/>
      <c r="C169" s="115"/>
      <c r="D169" s="549"/>
      <c r="E169" s="549"/>
      <c r="F169" s="549"/>
      <c r="G169" s="113"/>
      <c r="H169" s="549"/>
    </row>
    <row r="170" spans="1:8" x14ac:dyDescent="0.25">
      <c r="A170" s="184"/>
      <c r="B170" s="337"/>
      <c r="C170" s="337"/>
      <c r="D170" s="105"/>
      <c r="E170" s="105"/>
      <c r="F170" s="105"/>
      <c r="G170" s="338"/>
      <c r="H170" s="105"/>
    </row>
    <row r="171" spans="1:8" x14ac:dyDescent="0.25">
      <c r="A171" s="128" t="s">
        <v>8603</v>
      </c>
      <c r="B171" s="760"/>
      <c r="C171" s="760"/>
      <c r="D171" s="136"/>
      <c r="E171" s="136"/>
      <c r="F171" s="136"/>
      <c r="G171" s="732"/>
      <c r="H171" s="136"/>
    </row>
    <row r="172" spans="1:8" x14ac:dyDescent="0.25">
      <c r="B172" s="911"/>
      <c r="C172" s="911"/>
      <c r="D172" s="216"/>
      <c r="E172" s="216"/>
      <c r="F172" s="216"/>
      <c r="G172" s="1201"/>
      <c r="H172" s="216"/>
    </row>
    <row r="173" spans="1:8" x14ac:dyDescent="0.25">
      <c r="B173" s="760"/>
      <c r="C173" s="760"/>
      <c r="D173" s="136"/>
      <c r="E173" s="136"/>
      <c r="F173" s="136"/>
      <c r="G173" s="732"/>
      <c r="H173" s="136"/>
    </row>
    <row r="174" spans="1:8" x14ac:dyDescent="0.25">
      <c r="B174" s="760"/>
      <c r="C174" s="760"/>
      <c r="D174" s="136"/>
      <c r="E174" s="136"/>
      <c r="F174" s="136"/>
      <c r="G174" s="732"/>
      <c r="H174" s="136"/>
    </row>
    <row r="175" spans="1:8" x14ac:dyDescent="0.25">
      <c r="B175" s="760"/>
      <c r="C175" s="760"/>
      <c r="D175" s="136"/>
      <c r="E175" s="136"/>
      <c r="F175" s="136"/>
      <c r="G175" s="732"/>
      <c r="H175" s="136"/>
    </row>
    <row r="176" spans="1:8" x14ac:dyDescent="0.25">
      <c r="B176" s="760"/>
      <c r="C176" s="760"/>
      <c r="D176" s="136"/>
      <c r="E176" s="136"/>
      <c r="F176" s="136"/>
      <c r="G176" s="732"/>
      <c r="H176" s="136"/>
    </row>
    <row r="177" spans="1:8" x14ac:dyDescent="0.25">
      <c r="B177" s="115"/>
      <c r="C177" s="115"/>
      <c r="D177" s="549"/>
      <c r="E177" s="549"/>
      <c r="F177" s="549"/>
      <c r="G177" s="113"/>
      <c r="H177" s="1312"/>
    </row>
    <row r="178" spans="1:8" x14ac:dyDescent="0.25">
      <c r="B178" s="115"/>
      <c r="C178" s="115"/>
      <c r="D178" s="549"/>
      <c r="E178" s="549"/>
      <c r="F178" s="550"/>
      <c r="G178" s="113"/>
      <c r="H178" s="549"/>
    </row>
    <row r="179" spans="1:8" x14ac:dyDescent="0.25">
      <c r="A179" s="184"/>
      <c r="B179" s="332"/>
      <c r="C179" s="332"/>
      <c r="D179" s="99"/>
      <c r="E179" s="99"/>
      <c r="F179" s="99"/>
      <c r="G179" s="333"/>
      <c r="H179" s="99"/>
    </row>
    <row r="180" spans="1:8" x14ac:dyDescent="0.25">
      <c r="A180" s="128" t="s">
        <v>28</v>
      </c>
      <c r="B180" s="551"/>
      <c r="C180" s="552"/>
      <c r="D180" s="553"/>
      <c r="E180" s="553"/>
      <c r="F180" s="553"/>
      <c r="G180" s="560"/>
      <c r="H180" s="553"/>
    </row>
    <row r="181" spans="1:8" x14ac:dyDescent="0.25">
      <c r="B181" s="551"/>
      <c r="C181" s="551"/>
      <c r="D181" s="553"/>
      <c r="E181" s="553"/>
      <c r="F181" s="553"/>
      <c r="G181" s="123"/>
      <c r="H181" s="553"/>
    </row>
    <row r="182" spans="1:8" x14ac:dyDescent="0.25">
      <c r="B182" s="551"/>
      <c r="C182" s="551"/>
      <c r="D182" s="553"/>
      <c r="E182" s="553"/>
      <c r="F182" s="553"/>
      <c r="G182" s="123"/>
      <c r="H182" s="553"/>
    </row>
    <row r="183" spans="1:8" x14ac:dyDescent="0.25">
      <c r="B183" s="551"/>
      <c r="C183" s="551"/>
      <c r="D183" s="553"/>
      <c r="E183" s="553"/>
      <c r="F183" s="553"/>
      <c r="G183" s="123"/>
      <c r="H183" s="553"/>
    </row>
    <row r="184" spans="1:8" x14ac:dyDescent="0.25">
      <c r="B184" s="551"/>
      <c r="C184" s="551"/>
      <c r="D184" s="553"/>
      <c r="E184" s="553"/>
      <c r="F184" s="553"/>
      <c r="G184" s="123"/>
      <c r="H184" s="553"/>
    </row>
    <row r="185" spans="1:8" x14ac:dyDescent="0.25">
      <c r="B185" s="551"/>
      <c r="C185" s="551"/>
      <c r="D185" s="553"/>
      <c r="E185" s="553"/>
      <c r="F185" s="553"/>
      <c r="G185" s="123"/>
      <c r="H185" s="553"/>
    </row>
    <row r="186" spans="1:8" x14ac:dyDescent="0.25">
      <c r="A186" s="184"/>
      <c r="B186" s="332"/>
      <c r="C186" s="332"/>
      <c r="D186" s="99"/>
      <c r="E186" s="99"/>
      <c r="F186" s="99"/>
      <c r="G186" s="333"/>
      <c r="H186" s="99"/>
    </row>
    <row r="187" spans="1:8" x14ac:dyDescent="0.25">
      <c r="A187" s="128" t="s">
        <v>50</v>
      </c>
      <c r="B187" s="126"/>
      <c r="C187" s="126"/>
      <c r="D187" s="273"/>
      <c r="E187" s="1311"/>
      <c r="F187" s="1308"/>
      <c r="G187" s="25"/>
      <c r="H187" s="1311"/>
    </row>
    <row r="188" spans="1:8" x14ac:dyDescent="0.25">
      <c r="B188" s="126"/>
      <c r="C188" s="126"/>
      <c r="D188" s="1308"/>
      <c r="E188" s="1311"/>
      <c r="F188" s="1308"/>
      <c r="G188" s="25"/>
      <c r="H188" s="1311"/>
    </row>
    <row r="189" spans="1:8" x14ac:dyDescent="0.25">
      <c r="B189" s="126"/>
      <c r="C189" s="126"/>
      <c r="D189" s="273"/>
      <c r="E189" s="1311"/>
      <c r="F189" s="1308"/>
      <c r="G189" s="25"/>
      <c r="H189" s="1311"/>
    </row>
    <row r="190" spans="1:8" x14ac:dyDescent="0.25">
      <c r="B190" s="1149"/>
      <c r="C190" s="1149"/>
      <c r="D190" s="1148"/>
      <c r="E190" s="570"/>
      <c r="F190" s="813"/>
      <c r="G190" s="863"/>
      <c r="H190" s="570"/>
    </row>
    <row r="191" spans="1:8" x14ac:dyDescent="0.25">
      <c r="B191" s="1149"/>
      <c r="C191" s="1149"/>
      <c r="D191" s="1148"/>
      <c r="E191" s="570"/>
      <c r="F191" s="813"/>
      <c r="G191" s="863"/>
      <c r="H191" s="570"/>
    </row>
    <row r="192" spans="1:8" x14ac:dyDescent="0.25">
      <c r="B192" s="1149"/>
      <c r="C192" s="1149"/>
      <c r="D192" s="1148"/>
      <c r="E192" s="570"/>
      <c r="F192" s="813"/>
      <c r="G192" s="863"/>
      <c r="H192" s="570"/>
    </row>
    <row r="193" spans="1:8" x14ac:dyDescent="0.25">
      <c r="B193" s="1149"/>
      <c r="C193" s="1149"/>
      <c r="D193" s="1148"/>
      <c r="E193" s="570"/>
      <c r="F193" s="813"/>
      <c r="G193" s="863"/>
      <c r="H193" s="570"/>
    </row>
    <row r="194" spans="1:8" x14ac:dyDescent="0.25">
      <c r="B194" s="126"/>
      <c r="C194" s="126"/>
      <c r="D194" s="273"/>
      <c r="E194" s="1311"/>
      <c r="F194" s="1308"/>
      <c r="G194" s="25"/>
      <c r="H194" s="1311"/>
    </row>
    <row r="195" spans="1:8" x14ac:dyDescent="0.25">
      <c r="B195" s="126"/>
      <c r="C195" s="126"/>
      <c r="D195" s="273"/>
      <c r="E195" s="1311"/>
      <c r="F195" s="1308"/>
      <c r="G195" s="25"/>
      <c r="H195" s="1311"/>
    </row>
    <row r="196" spans="1:8" x14ac:dyDescent="0.25">
      <c r="B196" s="842"/>
      <c r="C196" s="842"/>
      <c r="D196" s="1121"/>
      <c r="E196" s="572"/>
      <c r="F196" s="813"/>
      <c r="G196" s="811"/>
      <c r="H196" s="572"/>
    </row>
    <row r="197" spans="1:8" x14ac:dyDescent="0.25">
      <c r="B197" s="126"/>
      <c r="C197" s="126"/>
      <c r="D197" s="1308"/>
      <c r="E197" s="1311"/>
      <c r="F197" s="1308"/>
      <c r="G197" s="76"/>
      <c r="H197" s="1311"/>
    </row>
    <row r="198" spans="1:8" x14ac:dyDescent="0.25">
      <c r="B198" s="126"/>
      <c r="C198" s="126"/>
      <c r="D198" s="1308"/>
      <c r="E198" s="1311"/>
      <c r="F198" s="1308"/>
      <c r="G198" s="76"/>
      <c r="H198" s="1311"/>
    </row>
    <row r="199" spans="1:8" x14ac:dyDescent="0.25">
      <c r="B199" s="126"/>
      <c r="C199" s="126"/>
      <c r="D199" s="1311"/>
      <c r="E199" s="1311"/>
      <c r="F199" s="1308"/>
      <c r="G199" s="76"/>
      <c r="H199" s="1311"/>
    </row>
    <row r="200" spans="1:8" x14ac:dyDescent="0.25">
      <c r="A200" s="184"/>
      <c r="B200" s="332"/>
      <c r="C200" s="332"/>
      <c r="D200" s="99"/>
      <c r="E200" s="99"/>
      <c r="F200" s="99"/>
      <c r="G200" s="333"/>
      <c r="H200" s="99"/>
    </row>
    <row r="201" spans="1:8" x14ac:dyDescent="0.25">
      <c r="A201" s="128" t="s">
        <v>1644</v>
      </c>
      <c r="B201" s="551"/>
      <c r="C201" s="551"/>
      <c r="D201" s="548"/>
      <c r="E201" s="548"/>
      <c r="F201" s="548"/>
      <c r="G201" s="123"/>
      <c r="H201" s="548"/>
    </row>
    <row r="202" spans="1:8" x14ac:dyDescent="0.25">
      <c r="B202" s="551"/>
      <c r="C202" s="551"/>
      <c r="D202" s="548"/>
      <c r="E202" s="548"/>
      <c r="F202" s="548"/>
      <c r="G202" s="123"/>
      <c r="H202" s="548"/>
    </row>
    <row r="203" spans="1:8" x14ac:dyDescent="0.25">
      <c r="B203" s="551"/>
      <c r="C203" s="551"/>
      <c r="D203" s="548"/>
      <c r="E203" s="548"/>
      <c r="F203" s="548"/>
      <c r="G203" s="123"/>
      <c r="H203" s="548"/>
    </row>
    <row r="204" spans="1:8" x14ac:dyDescent="0.25">
      <c r="B204" s="551"/>
      <c r="C204" s="551"/>
      <c r="D204" s="548"/>
      <c r="E204" s="548"/>
      <c r="F204" s="548"/>
      <c r="G204" s="123"/>
      <c r="H204" s="548"/>
    </row>
    <row r="205" spans="1:8" x14ac:dyDescent="0.25">
      <c r="B205" s="551"/>
      <c r="C205" s="551"/>
      <c r="D205" s="548"/>
      <c r="E205" s="548"/>
      <c r="F205" s="548"/>
      <c r="G205" s="123"/>
      <c r="H205" s="548"/>
    </row>
    <row r="206" spans="1:8" x14ac:dyDescent="0.25">
      <c r="B206" s="551"/>
      <c r="C206" s="551"/>
      <c r="D206" s="548"/>
      <c r="E206" s="548"/>
      <c r="F206" s="548"/>
      <c r="G206" s="123"/>
      <c r="H206" s="548"/>
    </row>
    <row r="207" spans="1:8" x14ac:dyDescent="0.25">
      <c r="B207" s="551"/>
      <c r="C207" s="551"/>
      <c r="D207" s="548"/>
      <c r="E207" s="548"/>
      <c r="F207" s="548"/>
      <c r="G207" s="123"/>
      <c r="H207" s="548"/>
    </row>
    <row r="208" spans="1:8" x14ac:dyDescent="0.25">
      <c r="B208" s="551"/>
      <c r="C208" s="551"/>
      <c r="D208" s="548"/>
      <c r="E208" s="548"/>
      <c r="F208" s="548"/>
      <c r="G208" s="123"/>
      <c r="H208" s="548"/>
    </row>
    <row r="209" spans="1:8" x14ac:dyDescent="0.25">
      <c r="B209" s="551"/>
      <c r="C209" s="551"/>
      <c r="D209" s="548"/>
      <c r="E209" s="548"/>
      <c r="F209" s="548"/>
      <c r="G209" s="123"/>
      <c r="H209" s="548"/>
    </row>
    <row r="210" spans="1:8" x14ac:dyDescent="0.25">
      <c r="B210" s="551"/>
      <c r="C210" s="551"/>
      <c r="D210" s="548"/>
      <c r="E210" s="548"/>
      <c r="F210" s="548"/>
      <c r="G210" s="123"/>
      <c r="H210" s="548"/>
    </row>
    <row r="211" spans="1:8" x14ac:dyDescent="0.25">
      <c r="B211" s="551"/>
      <c r="C211" s="551"/>
      <c r="D211" s="548"/>
      <c r="E211" s="548"/>
      <c r="F211" s="548"/>
      <c r="G211" s="123"/>
      <c r="H211" s="548"/>
    </row>
    <row r="212" spans="1:8" x14ac:dyDescent="0.25">
      <c r="B212" s="551"/>
      <c r="C212" s="551"/>
      <c r="D212" s="548"/>
      <c r="E212" s="548"/>
      <c r="F212" s="548"/>
      <c r="G212" s="123"/>
      <c r="H212" s="548"/>
    </row>
    <row r="213" spans="1:8" x14ac:dyDescent="0.25">
      <c r="B213" s="551"/>
      <c r="C213" s="551"/>
      <c r="D213" s="548"/>
      <c r="E213" s="548"/>
      <c r="F213" s="548"/>
      <c r="G213" s="123"/>
      <c r="H213" s="548"/>
    </row>
    <row r="214" spans="1:8" x14ac:dyDescent="0.25">
      <c r="B214" s="551"/>
      <c r="C214" s="551"/>
      <c r="D214" s="548"/>
      <c r="E214" s="548"/>
      <c r="F214" s="548"/>
      <c r="G214" s="123"/>
      <c r="H214" s="548"/>
    </row>
    <row r="215" spans="1:8" x14ac:dyDescent="0.25">
      <c r="A215" s="184"/>
      <c r="B215" s="332"/>
      <c r="C215" s="332"/>
      <c r="D215" s="99"/>
      <c r="E215" s="99"/>
      <c r="F215" s="99"/>
      <c r="G215" s="333"/>
      <c r="H215" s="99"/>
    </row>
    <row r="216" spans="1:8" x14ac:dyDescent="0.25">
      <c r="A216" s="128" t="s">
        <v>22</v>
      </c>
      <c r="B216" s="126"/>
      <c r="C216" s="126"/>
      <c r="D216" s="1308"/>
      <c r="E216" s="1308"/>
      <c r="F216" s="1308"/>
      <c r="G216" s="25"/>
      <c r="H216" s="1311"/>
    </row>
    <row r="217" spans="1:8" x14ac:dyDescent="0.25">
      <c r="B217" s="126"/>
      <c r="C217" s="126"/>
      <c r="D217" s="1308"/>
      <c r="E217" s="1311"/>
      <c r="F217" s="1308"/>
      <c r="G217" s="25"/>
      <c r="H217" s="1311"/>
    </row>
    <row r="218" spans="1:8" x14ac:dyDescent="0.25">
      <c r="A218" s="184"/>
      <c r="B218" s="332"/>
      <c r="C218" s="332"/>
      <c r="D218" s="99"/>
      <c r="E218" s="99"/>
      <c r="F218" s="99"/>
      <c r="G218" s="333"/>
      <c r="H218" s="99"/>
    </row>
    <row r="219" spans="1:8" x14ac:dyDescent="0.25">
      <c r="A219" s="128" t="s">
        <v>1289</v>
      </c>
      <c r="B219" s="122"/>
      <c r="C219" s="122"/>
      <c r="D219" s="1309"/>
      <c r="E219" s="1309"/>
      <c r="F219" s="1309"/>
      <c r="G219" s="123"/>
      <c r="H219" s="1311"/>
    </row>
    <row r="220" spans="1:8" x14ac:dyDescent="0.25">
      <c r="A220" s="184"/>
      <c r="B220" s="332"/>
      <c r="C220" s="332"/>
      <c r="D220" s="99"/>
      <c r="E220" s="99"/>
      <c r="F220" s="99"/>
      <c r="G220" s="333"/>
      <c r="H220" s="99"/>
    </row>
    <row r="221" spans="1:8" x14ac:dyDescent="0.25">
      <c r="A221" s="128" t="s">
        <v>955</v>
      </c>
      <c r="B221" s="95"/>
      <c r="C221" s="95"/>
      <c r="D221" s="1311"/>
      <c r="E221" s="1311"/>
      <c r="F221" s="1308"/>
      <c r="G221" s="25"/>
      <c r="H221" s="1311"/>
    </row>
    <row r="222" spans="1:8" x14ac:dyDescent="0.25">
      <c r="B222" s="95"/>
      <c r="C222" s="95"/>
      <c r="D222" s="175"/>
      <c r="E222" s="1311"/>
      <c r="F222" s="1308"/>
      <c r="G222" s="25"/>
      <c r="H222" s="1311"/>
    </row>
    <row r="223" spans="1:8" x14ac:dyDescent="0.25">
      <c r="B223" s="126"/>
      <c r="C223" s="126"/>
      <c r="D223" s="1311"/>
      <c r="E223" s="1311"/>
      <c r="F223" s="176"/>
      <c r="G223" s="25"/>
      <c r="H223" s="1311"/>
    </row>
    <row r="224" spans="1:8" x14ac:dyDescent="0.25">
      <c r="B224" s="126"/>
      <c r="C224" s="126"/>
      <c r="D224" s="1311"/>
      <c r="E224" s="1311"/>
      <c r="F224" s="1308"/>
      <c r="G224" s="25"/>
      <c r="H224" s="1311"/>
    </row>
    <row r="225" spans="1:8" x14ac:dyDescent="0.25">
      <c r="B225" s="126"/>
      <c r="C225" s="126"/>
      <c r="D225" s="1311"/>
      <c r="E225" s="1311"/>
      <c r="F225" s="1308"/>
      <c r="G225" s="25"/>
      <c r="H225" s="1311"/>
    </row>
    <row r="226" spans="1:8" x14ac:dyDescent="0.25">
      <c r="B226" s="126"/>
      <c r="C226" s="126"/>
      <c r="D226" s="1311"/>
      <c r="E226" s="1311"/>
      <c r="F226" s="1308"/>
      <c r="G226" s="25"/>
      <c r="H226" s="1311"/>
    </row>
    <row r="227" spans="1:8" x14ac:dyDescent="0.25">
      <c r="B227" s="126"/>
      <c r="C227" s="126"/>
      <c r="D227" s="1311"/>
      <c r="E227" s="1311"/>
      <c r="F227" s="1308"/>
      <c r="G227" s="25"/>
      <c r="H227" s="1311"/>
    </row>
    <row r="228" spans="1:8" x14ac:dyDescent="0.25">
      <c r="B228" s="126"/>
      <c r="C228" s="126"/>
      <c r="D228" s="1311"/>
      <c r="E228" s="1311"/>
      <c r="F228" s="1308"/>
      <c r="G228" s="25"/>
      <c r="H228" s="1311"/>
    </row>
    <row r="229" spans="1:8" x14ac:dyDescent="0.25">
      <c r="B229" s="126"/>
      <c r="C229" s="126"/>
      <c r="D229" s="1311"/>
      <c r="E229" s="1311"/>
      <c r="F229" s="1308"/>
      <c r="G229" s="25"/>
      <c r="H229" s="1311"/>
    </row>
    <row r="230" spans="1:8" x14ac:dyDescent="0.25">
      <c r="A230" s="184"/>
      <c r="B230" s="332"/>
      <c r="C230" s="332"/>
      <c r="D230" s="99"/>
      <c r="E230" s="99"/>
      <c r="F230" s="99"/>
      <c r="G230" s="333"/>
      <c r="H230" s="99"/>
    </row>
    <row r="231" spans="1:8" x14ac:dyDescent="0.25">
      <c r="A231" s="128" t="s">
        <v>190</v>
      </c>
      <c r="B231" s="122"/>
      <c r="C231" s="122"/>
      <c r="D231" s="1309" t="s">
        <v>16435</v>
      </c>
      <c r="E231" s="1309"/>
      <c r="F231" s="1309"/>
      <c r="G231" s="123"/>
      <c r="H231" s="1309"/>
    </row>
    <row r="233" spans="1:8" x14ac:dyDescent="0.25">
      <c r="B233" s="989"/>
      <c r="C233" s="989"/>
      <c r="D233" s="950"/>
      <c r="E233" s="950"/>
      <c r="F233" s="950"/>
      <c r="G233" s="1041"/>
      <c r="H233" s="950"/>
    </row>
    <row r="234" spans="1:8" x14ac:dyDescent="0.25">
      <c r="B234" s="989"/>
      <c r="C234" s="989"/>
      <c r="D234" s="950"/>
      <c r="E234" s="950"/>
      <c r="F234" s="950"/>
      <c r="G234" s="1041"/>
      <c r="H234" s="950"/>
    </row>
    <row r="235" spans="1:8" x14ac:dyDescent="0.25">
      <c r="B235" s="989"/>
      <c r="C235" s="989"/>
      <c r="D235" s="950"/>
      <c r="E235" s="950"/>
      <c r="F235" s="950"/>
      <c r="G235" s="1041"/>
      <c r="H235" s="950"/>
    </row>
    <row r="236" spans="1:8" x14ac:dyDescent="0.25">
      <c r="B236" s="989"/>
      <c r="C236" s="989"/>
      <c r="D236" s="950"/>
      <c r="E236" s="950"/>
      <c r="F236" s="950"/>
      <c r="G236" s="1041"/>
      <c r="H236" s="950"/>
    </row>
    <row r="237" spans="1:8" x14ac:dyDescent="0.25">
      <c r="B237" s="989"/>
      <c r="C237" s="989"/>
      <c r="D237" s="950"/>
      <c r="E237" s="950"/>
      <c r="F237" s="950"/>
      <c r="G237" s="1041"/>
      <c r="H237" s="950"/>
    </row>
    <row r="238" spans="1:8" x14ac:dyDescent="0.25">
      <c r="B238" s="989"/>
      <c r="C238" s="989"/>
      <c r="D238" s="950"/>
      <c r="E238" s="950"/>
      <c r="F238" s="950"/>
      <c r="G238" s="1041"/>
      <c r="H238" s="950"/>
    </row>
    <row r="239" spans="1:8" x14ac:dyDescent="0.25">
      <c r="B239" s="939"/>
      <c r="C239" s="939"/>
      <c r="D239" s="950"/>
      <c r="E239" s="950"/>
      <c r="F239" s="950"/>
      <c r="G239" s="1041"/>
      <c r="H239" s="950"/>
    </row>
    <row r="240" spans="1:8" x14ac:dyDescent="0.25">
      <c r="B240" s="939"/>
      <c r="C240" s="939"/>
      <c r="D240" s="950"/>
      <c r="E240" s="950"/>
      <c r="F240" s="950"/>
      <c r="G240" s="1041"/>
      <c r="H240" s="950"/>
    </row>
    <row r="241" spans="1:8" x14ac:dyDescent="0.25">
      <c r="B241" s="922"/>
      <c r="C241" s="922"/>
      <c r="D241" s="935"/>
      <c r="E241" s="935"/>
      <c r="F241" s="935"/>
      <c r="G241" s="965"/>
      <c r="H241" s="935"/>
    </row>
    <row r="242" spans="1:8" x14ac:dyDescent="0.25">
      <c r="B242" s="989"/>
      <c r="C242" s="989"/>
      <c r="D242" s="950"/>
      <c r="E242" s="950"/>
      <c r="F242" s="950"/>
      <c r="G242" s="1041"/>
      <c r="H242" s="950"/>
    </row>
    <row r="243" spans="1:8" x14ac:dyDescent="0.25">
      <c r="B243" s="989"/>
      <c r="C243" s="989"/>
      <c r="D243" s="950"/>
      <c r="E243" s="950"/>
      <c r="F243" s="950"/>
      <c r="G243" s="1041"/>
      <c r="H243" s="950"/>
    </row>
    <row r="244" spans="1:8" x14ac:dyDescent="0.25">
      <c r="B244" s="122"/>
      <c r="C244" s="122"/>
      <c r="D244" s="1309"/>
      <c r="E244" s="1309"/>
      <c r="F244" s="1309"/>
      <c r="G244" s="123"/>
      <c r="H244" s="1309"/>
    </row>
    <row r="245" spans="1:8" x14ac:dyDescent="0.25">
      <c r="B245" s="122"/>
      <c r="C245" s="122"/>
      <c r="D245" s="1309"/>
      <c r="E245" s="1309"/>
      <c r="F245" s="1309"/>
      <c r="G245" s="123"/>
      <c r="H245" s="1309"/>
    </row>
    <row r="246" spans="1:8" x14ac:dyDescent="0.25">
      <c r="B246" s="122"/>
      <c r="C246" s="122"/>
      <c r="D246" s="1309"/>
      <c r="E246" s="1309"/>
      <c r="F246" s="1309"/>
      <c r="G246" s="123"/>
      <c r="H246" s="1309"/>
    </row>
    <row r="247" spans="1:8" x14ac:dyDescent="0.25">
      <c r="B247" s="122"/>
      <c r="C247" s="122"/>
      <c r="D247" s="1309"/>
      <c r="E247" s="1309"/>
      <c r="F247" s="1309"/>
      <c r="G247" s="123"/>
      <c r="H247" s="1309"/>
    </row>
    <row r="248" spans="1:8" x14ac:dyDescent="0.25">
      <c r="B248" s="122"/>
      <c r="C248" s="122"/>
      <c r="D248" s="1309"/>
      <c r="E248" s="1309"/>
      <c r="F248" s="1309"/>
      <c r="G248" s="123"/>
      <c r="H248" s="1309"/>
    </row>
    <row r="249" spans="1:8" x14ac:dyDescent="0.25">
      <c r="B249" s="122"/>
      <c r="C249" s="122"/>
      <c r="D249" s="1309"/>
      <c r="E249" s="1309"/>
      <c r="F249" s="1309"/>
      <c r="G249" s="123"/>
      <c r="H249" s="1309"/>
    </row>
    <row r="250" spans="1:8" x14ac:dyDescent="0.25">
      <c r="B250" s="551"/>
      <c r="C250" s="551"/>
      <c r="D250" s="548"/>
      <c r="E250" s="548"/>
      <c r="F250" s="548"/>
      <c r="G250" s="123"/>
      <c r="H250" s="548"/>
    </row>
    <row r="251" spans="1:8" x14ac:dyDescent="0.25">
      <c r="B251" s="551"/>
      <c r="C251" s="551"/>
      <c r="D251" s="548"/>
      <c r="E251" s="548"/>
      <c r="F251" s="548"/>
      <c r="G251" s="123"/>
      <c r="H251" s="548"/>
    </row>
    <row r="252" spans="1:8" x14ac:dyDescent="0.25">
      <c r="B252" s="551"/>
      <c r="C252" s="551"/>
      <c r="D252" s="548"/>
      <c r="E252" s="548"/>
      <c r="F252" s="548"/>
      <c r="G252" s="123"/>
      <c r="H252" s="548"/>
    </row>
    <row r="253" spans="1:8" x14ac:dyDescent="0.25">
      <c r="A253" s="184"/>
      <c r="B253" s="332"/>
      <c r="C253" s="332"/>
      <c r="D253" s="99"/>
      <c r="E253" s="99"/>
      <c r="F253" s="99"/>
      <c r="G253" s="333"/>
      <c r="H253" s="99"/>
    </row>
    <row r="254" spans="1:8" x14ac:dyDescent="0.25">
      <c r="A254" s="128" t="s">
        <v>198</v>
      </c>
      <c r="B254" s="122"/>
      <c r="C254" s="122"/>
      <c r="D254" s="1308"/>
      <c r="E254" s="1308"/>
      <c r="F254" s="1308"/>
      <c r="G254" s="123"/>
      <c r="H254" s="1311"/>
    </row>
    <row r="255" spans="1:8" x14ac:dyDescent="0.25">
      <c r="B255" s="628"/>
      <c r="C255" s="628"/>
      <c r="D255" s="371"/>
      <c r="E255" s="371"/>
      <c r="F255" s="371"/>
      <c r="G255" s="642"/>
      <c r="H255" s="376"/>
    </row>
    <row r="256" spans="1:8" x14ac:dyDescent="0.25">
      <c r="B256" s="911"/>
      <c r="C256" s="911"/>
      <c r="D256" s="935"/>
      <c r="E256" s="935"/>
      <c r="F256" s="935"/>
      <c r="G256" s="1015"/>
      <c r="H256" s="935"/>
    </row>
    <row r="257" spans="2:8" x14ac:dyDescent="0.25">
      <c r="B257" s="911"/>
      <c r="C257" s="911"/>
      <c r="D257" s="547"/>
      <c r="E257" s="572"/>
      <c r="F257" s="547"/>
      <c r="G257" s="942"/>
      <c r="H257" s="572"/>
    </row>
    <row r="258" spans="2:8" x14ac:dyDescent="0.25">
      <c r="B258" s="911"/>
      <c r="C258" s="911"/>
      <c r="D258" s="547"/>
      <c r="E258" s="572"/>
      <c r="F258" s="547"/>
      <c r="G258" s="942"/>
      <c r="H258" s="572"/>
    </row>
    <row r="259" spans="2:8" x14ac:dyDescent="0.25">
      <c r="B259" s="122"/>
      <c r="C259" s="122"/>
      <c r="D259" s="1308"/>
      <c r="E259" s="1311"/>
      <c r="F259" s="1308"/>
      <c r="G259" s="123"/>
      <c r="H259" s="1311"/>
    </row>
    <row r="260" spans="2:8" x14ac:dyDescent="0.25">
      <c r="B260" s="122"/>
      <c r="C260" s="122"/>
      <c r="D260" s="1308"/>
      <c r="E260" s="1308"/>
      <c r="F260" s="1308"/>
      <c r="G260" s="123"/>
      <c r="H260" s="1311"/>
    </row>
    <row r="261" spans="2:8" x14ac:dyDescent="0.25">
      <c r="B261" s="122"/>
      <c r="C261" s="122"/>
      <c r="D261" s="1311"/>
      <c r="E261" s="1308"/>
      <c r="F261" s="1308"/>
      <c r="G261" s="123"/>
      <c r="H261" s="1311"/>
    </row>
    <row r="262" spans="2:8" x14ac:dyDescent="0.25">
      <c r="B262" s="122"/>
      <c r="C262" s="122"/>
      <c r="D262" s="1308"/>
      <c r="E262" s="1308"/>
      <c r="F262" s="1308"/>
      <c r="G262" s="123"/>
      <c r="H262" s="1311"/>
    </row>
    <row r="263" spans="2:8" x14ac:dyDescent="0.25">
      <c r="B263" s="122"/>
      <c r="C263" s="122"/>
      <c r="D263" s="1308"/>
      <c r="E263" s="1308"/>
      <c r="F263" s="1308"/>
      <c r="G263" s="123"/>
      <c r="H263" s="1311"/>
    </row>
    <row r="264" spans="2:8" x14ac:dyDescent="0.25">
      <c r="B264" s="122"/>
      <c r="C264" s="122"/>
      <c r="D264" s="1308"/>
      <c r="E264" s="1308"/>
      <c r="F264" s="1308"/>
      <c r="G264" s="123"/>
      <c r="H264" s="1311"/>
    </row>
  </sheetData>
  <mergeCells count="4">
    <mergeCell ref="A2:H2"/>
    <mergeCell ref="A3:H3"/>
    <mergeCell ref="A4:H4"/>
    <mergeCell ref="B7:C7"/>
  </mergeCell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FAD48-E275-4883-A40D-457471F5A5DA}">
  <dimension ref="A1:J270"/>
  <sheetViews>
    <sheetView zoomScaleNormal="100" workbookViewId="0">
      <selection activeCell="A5" sqref="A5"/>
    </sheetView>
  </sheetViews>
  <sheetFormatPr defaultColWidth="9.140625" defaultRowHeight="15" x14ac:dyDescent="0.25"/>
  <cols>
    <col min="1" max="1" width="50.42578125" style="128" bestFit="1" customWidth="1"/>
    <col min="2" max="3" width="14.42578125" style="320" bestFit="1" customWidth="1"/>
    <col min="4" max="4" width="30.5703125" style="134" bestFit="1" customWidth="1"/>
    <col min="5" max="5" width="69.42578125" style="134" bestFit="1" customWidth="1"/>
    <col min="6" max="6" width="31.28515625" style="134" bestFit="1" customWidth="1"/>
    <col min="7" max="7" width="26.28515625" style="321" bestFit="1" customWidth="1"/>
    <col min="8" max="8" width="223.7109375" style="134" bestFit="1" customWidth="1"/>
    <col min="9" max="16384" width="9.140625" style="128"/>
  </cols>
  <sheetData>
    <row r="1" spans="1:8" s="475" customFormat="1" x14ac:dyDescent="0.25">
      <c r="B1" s="543"/>
      <c r="C1" s="543"/>
      <c r="D1" s="480"/>
      <c r="E1" s="480"/>
      <c r="F1" s="480"/>
      <c r="G1" s="556"/>
      <c r="H1" s="480"/>
    </row>
    <row r="2" spans="1:8" s="475" customFormat="1" x14ac:dyDescent="0.25">
      <c r="A2" s="1340" t="s">
        <v>0</v>
      </c>
      <c r="B2" s="1340"/>
      <c r="C2" s="1340"/>
      <c r="D2" s="1340"/>
      <c r="E2" s="1340"/>
      <c r="F2" s="1340"/>
      <c r="G2" s="1340"/>
      <c r="H2" s="1340"/>
    </row>
    <row r="3" spans="1:8" s="475" customFormat="1" x14ac:dyDescent="0.25">
      <c r="A3" s="1340" t="s">
        <v>1</v>
      </c>
      <c r="B3" s="1340"/>
      <c r="C3" s="1340"/>
      <c r="D3" s="1340"/>
      <c r="E3" s="1340"/>
      <c r="F3" s="1340"/>
      <c r="G3" s="1340"/>
      <c r="H3" s="1340"/>
    </row>
    <row r="4" spans="1:8" s="475" customFormat="1" x14ac:dyDescent="0.25">
      <c r="A4" s="1351" t="s">
        <v>16622</v>
      </c>
      <c r="B4" s="1352"/>
      <c r="C4" s="1352"/>
      <c r="D4" s="1352"/>
      <c r="E4" s="1352"/>
      <c r="F4" s="1352"/>
      <c r="G4" s="1352"/>
      <c r="H4" s="1352"/>
    </row>
    <row r="5" spans="1:8" s="475" customFormat="1" x14ac:dyDescent="0.25">
      <c r="B5" s="1306"/>
      <c r="C5" s="1306"/>
      <c r="D5" s="253"/>
      <c r="E5" s="253"/>
      <c r="F5" s="253"/>
      <c r="G5" s="557"/>
      <c r="H5" s="253"/>
    </row>
    <row r="6" spans="1:8" s="475" customFormat="1" x14ac:dyDescent="0.25">
      <c r="A6" s="1305"/>
      <c r="B6" s="1306"/>
      <c r="C6" s="1306"/>
      <c r="D6" s="253"/>
      <c r="E6" s="253"/>
      <c r="F6" s="253"/>
      <c r="G6" s="557"/>
      <c r="H6" s="253"/>
    </row>
    <row r="7" spans="1:8" s="475" customFormat="1" x14ac:dyDescent="0.25">
      <c r="A7" s="1305" t="s">
        <v>2</v>
      </c>
      <c r="B7" s="1350" t="s">
        <v>3</v>
      </c>
      <c r="C7" s="1350"/>
      <c r="D7" s="253" t="s">
        <v>4</v>
      </c>
      <c r="E7" s="253" t="s">
        <v>5</v>
      </c>
      <c r="F7" s="253" t="s">
        <v>6</v>
      </c>
      <c r="G7" s="557" t="s">
        <v>7</v>
      </c>
      <c r="H7" s="253" t="s">
        <v>8</v>
      </c>
    </row>
    <row r="8" spans="1:8" s="475" customFormat="1" x14ac:dyDescent="0.25">
      <c r="A8" s="1305"/>
      <c r="B8" s="1306" t="s">
        <v>9</v>
      </c>
      <c r="C8" s="1306" t="s">
        <v>10</v>
      </c>
      <c r="D8" s="253"/>
      <c r="E8" s="253"/>
      <c r="F8" s="253" t="s">
        <v>11</v>
      </c>
      <c r="G8" s="557"/>
      <c r="H8" s="253"/>
    </row>
    <row r="9" spans="1:8" x14ac:dyDescent="0.25">
      <c r="A9" s="184"/>
      <c r="B9" s="332"/>
      <c r="C9" s="332"/>
      <c r="D9" s="99"/>
      <c r="E9" s="99"/>
      <c r="F9" s="99"/>
      <c r="G9" s="333"/>
      <c r="H9" s="99"/>
    </row>
    <row r="10" spans="1:8" x14ac:dyDescent="0.25">
      <c r="A10" s="128" t="s">
        <v>718</v>
      </c>
      <c r="B10" s="122"/>
      <c r="C10" s="122"/>
      <c r="D10" s="341"/>
      <c r="E10" s="1308"/>
      <c r="F10" s="1308"/>
      <c r="G10" s="123"/>
      <c r="H10" s="1311"/>
    </row>
    <row r="11" spans="1:8" x14ac:dyDescent="0.25">
      <c r="B11" s="122"/>
      <c r="C11" s="122"/>
      <c r="D11" s="341"/>
      <c r="E11" s="1308"/>
      <c r="F11" s="1308"/>
      <c r="G11" s="123"/>
      <c r="H11" s="1311"/>
    </row>
    <row r="12" spans="1:8" x14ac:dyDescent="0.25">
      <c r="B12" s="122"/>
      <c r="C12" s="122"/>
      <c r="D12" s="341"/>
      <c r="E12" s="1308"/>
      <c r="F12" s="1308"/>
      <c r="G12" s="123"/>
      <c r="H12" s="1311"/>
    </row>
    <row r="13" spans="1:8" x14ac:dyDescent="0.25">
      <c r="A13" s="184"/>
      <c r="B13" s="332"/>
      <c r="C13" s="332"/>
      <c r="D13" s="99"/>
      <c r="E13" s="99"/>
      <c r="F13" s="99"/>
      <c r="G13" s="333"/>
      <c r="H13" s="99"/>
    </row>
    <row r="14" spans="1:8" x14ac:dyDescent="0.25">
      <c r="A14" s="128" t="s">
        <v>9166</v>
      </c>
      <c r="B14" s="122"/>
      <c r="C14" s="122"/>
      <c r="D14" s="341"/>
      <c r="E14" s="1308"/>
      <c r="F14" s="1308"/>
      <c r="G14" s="123"/>
      <c r="H14" s="1311"/>
    </row>
    <row r="15" spans="1:8" x14ac:dyDescent="0.25">
      <c r="B15" s="122"/>
      <c r="C15" s="122"/>
      <c r="D15" s="341"/>
      <c r="E15" s="1308"/>
      <c r="F15" s="1308"/>
      <c r="G15" s="123"/>
      <c r="H15" s="1311"/>
    </row>
    <row r="16" spans="1:8" x14ac:dyDescent="0.25">
      <c r="B16" s="122"/>
      <c r="C16" s="122"/>
      <c r="D16" s="341"/>
      <c r="E16" s="1308"/>
      <c r="F16" s="1308"/>
      <c r="G16" s="123"/>
      <c r="H16" s="1311"/>
    </row>
    <row r="17" spans="1:8" x14ac:dyDescent="0.25">
      <c r="B17" s="122"/>
      <c r="C17" s="122"/>
      <c r="D17" s="341"/>
      <c r="E17" s="1308"/>
      <c r="F17" s="1308"/>
      <c r="G17" s="123"/>
      <c r="H17" s="1311"/>
    </row>
    <row r="18" spans="1:8" x14ac:dyDescent="0.25">
      <c r="A18" s="184"/>
      <c r="B18" s="332"/>
      <c r="C18" s="332"/>
      <c r="D18" s="99"/>
      <c r="E18" s="99"/>
      <c r="F18" s="99"/>
      <c r="G18" s="333"/>
      <c r="H18" s="99"/>
    </row>
    <row r="19" spans="1:8" x14ac:dyDescent="0.25">
      <c r="A19" s="128" t="s">
        <v>24</v>
      </c>
      <c r="B19" s="115"/>
      <c r="C19" s="115"/>
      <c r="D19" s="1312"/>
      <c r="E19" s="544"/>
      <c r="F19" s="1312"/>
      <c r="G19" s="113"/>
      <c r="H19" s="1312"/>
    </row>
    <row r="20" spans="1:8" x14ac:dyDescent="0.25">
      <c r="B20" s="115"/>
      <c r="C20" s="115"/>
      <c r="D20" s="1312"/>
      <c r="E20" s="544"/>
      <c r="F20" s="1312"/>
      <c r="G20" s="113"/>
      <c r="H20" s="545"/>
    </row>
    <row r="21" spans="1:8" x14ac:dyDescent="0.25">
      <c r="B21" s="115"/>
      <c r="C21" s="115"/>
      <c r="D21" s="1312"/>
      <c r="E21" s="544"/>
      <c r="F21" s="1312"/>
      <c r="G21" s="113"/>
      <c r="H21" s="1312"/>
    </row>
    <row r="22" spans="1:8" x14ac:dyDescent="0.25">
      <c r="B22" s="115"/>
      <c r="C22" s="115"/>
      <c r="D22" s="1312"/>
      <c r="E22" s="544"/>
      <c r="F22" s="1312"/>
      <c r="G22" s="113"/>
      <c r="H22" s="1312"/>
    </row>
    <row r="23" spans="1:8" x14ac:dyDescent="0.25">
      <c r="B23" s="115"/>
      <c r="C23" s="115"/>
      <c r="D23" s="1312"/>
      <c r="E23" s="544"/>
      <c r="F23" s="1312"/>
      <c r="G23" s="113"/>
      <c r="H23" s="1312"/>
    </row>
    <row r="24" spans="1:8" x14ac:dyDescent="0.25">
      <c r="B24" s="115"/>
      <c r="C24" s="115"/>
      <c r="D24" s="1312"/>
      <c r="E24" s="544"/>
      <c r="F24" s="1312"/>
      <c r="G24" s="113"/>
      <c r="H24" s="544"/>
    </row>
    <row r="25" spans="1:8" x14ac:dyDescent="0.25">
      <c r="B25" s="115"/>
      <c r="C25" s="115"/>
      <c r="D25" s="1312"/>
      <c r="E25" s="544"/>
      <c r="F25" s="1312"/>
      <c r="G25" s="113"/>
      <c r="H25" s="544"/>
    </row>
    <row r="26" spans="1:8" x14ac:dyDescent="0.25">
      <c r="B26" s="115"/>
      <c r="C26" s="115"/>
      <c r="D26" s="1312"/>
      <c r="E26" s="544"/>
      <c r="F26" s="1312"/>
      <c r="G26" s="113"/>
      <c r="H26" s="1312"/>
    </row>
    <row r="27" spans="1:8" x14ac:dyDescent="0.25">
      <c r="B27" s="115"/>
      <c r="C27" s="115"/>
      <c r="D27" s="1312"/>
      <c r="E27" s="544"/>
      <c r="F27" s="1312"/>
      <c r="G27" s="113"/>
      <c r="H27" s="1312"/>
    </row>
    <row r="28" spans="1:8" x14ac:dyDescent="0.25">
      <c r="B28" s="115"/>
      <c r="C28" s="115"/>
      <c r="D28" s="1312"/>
      <c r="E28" s="544"/>
      <c r="F28" s="1312"/>
      <c r="G28" s="113"/>
      <c r="H28" s="544"/>
    </row>
    <row r="29" spans="1:8" x14ac:dyDescent="0.25">
      <c r="B29" s="115"/>
      <c r="C29" s="115"/>
      <c r="D29" s="1312"/>
      <c r="E29" s="544"/>
      <c r="F29" s="1312"/>
      <c r="G29" s="113"/>
      <c r="H29" s="1312"/>
    </row>
    <row r="30" spans="1:8" x14ac:dyDescent="0.25">
      <c r="B30" s="115"/>
      <c r="C30" s="115"/>
      <c r="D30" s="1312"/>
      <c r="E30" s="544"/>
      <c r="F30" s="1312"/>
      <c r="G30" s="113"/>
      <c r="H30" s="1312"/>
    </row>
    <row r="31" spans="1:8" x14ac:dyDescent="0.25">
      <c r="B31" s="115"/>
      <c r="C31" s="115"/>
      <c r="D31" s="1312"/>
      <c r="E31" s="544"/>
      <c r="F31" s="1312"/>
      <c r="G31" s="113"/>
      <c r="H31" s="1312"/>
    </row>
    <row r="32" spans="1:8" x14ac:dyDescent="0.25">
      <c r="B32" s="115"/>
      <c r="C32" s="115"/>
      <c r="D32" s="1312"/>
      <c r="E32" s="544"/>
      <c r="F32" s="1312"/>
      <c r="G32" s="113"/>
      <c r="H32" s="1312"/>
    </row>
    <row r="33" spans="1:8" x14ac:dyDescent="0.25">
      <c r="A33" s="184"/>
      <c r="B33" s="332"/>
      <c r="C33" s="332"/>
      <c r="D33" s="99"/>
      <c r="E33" s="99"/>
      <c r="F33" s="99"/>
      <c r="G33" s="333"/>
      <c r="H33" s="99"/>
    </row>
    <row r="34" spans="1:8" x14ac:dyDescent="0.25">
      <c r="A34" s="128" t="s">
        <v>100</v>
      </c>
      <c r="B34" s="554"/>
      <c r="C34" s="554"/>
      <c r="D34" s="194"/>
      <c r="E34" s="194"/>
      <c r="F34" s="195"/>
      <c r="G34" s="558"/>
      <c r="H34" s="197"/>
    </row>
    <row r="35" spans="1:8" x14ac:dyDescent="0.25">
      <c r="B35" s="554"/>
      <c r="C35" s="555"/>
      <c r="D35" s="194"/>
      <c r="E35" s="194"/>
      <c r="F35" s="195"/>
      <c r="G35" s="558"/>
      <c r="H35" s="197"/>
    </row>
    <row r="36" spans="1:8" x14ac:dyDescent="0.25">
      <c r="B36" s="554"/>
      <c r="C36" s="554"/>
      <c r="D36" s="194"/>
      <c r="E36" s="194"/>
      <c r="F36" s="195"/>
      <c r="G36" s="558"/>
      <c r="H36" s="197"/>
    </row>
    <row r="37" spans="1:8" x14ac:dyDescent="0.25">
      <c r="B37" s="554"/>
      <c r="C37" s="554"/>
      <c r="D37" s="194"/>
      <c r="E37" s="194"/>
      <c r="F37" s="195"/>
      <c r="G37" s="558"/>
      <c r="H37" s="197"/>
    </row>
    <row r="38" spans="1:8" x14ac:dyDescent="0.25">
      <c r="A38" s="184"/>
      <c r="B38" s="332"/>
      <c r="C38" s="332"/>
      <c r="D38" s="99"/>
      <c r="E38" s="99"/>
      <c r="F38" s="99"/>
      <c r="G38" s="333"/>
      <c r="H38" s="99"/>
    </row>
    <row r="39" spans="1:8" x14ac:dyDescent="0.25">
      <c r="A39" s="128" t="s">
        <v>25</v>
      </c>
      <c r="B39" s="122"/>
      <c r="C39" s="122"/>
      <c r="D39" s="1308"/>
      <c r="E39" s="1311"/>
      <c r="F39" s="1308"/>
      <c r="G39" s="123"/>
      <c r="H39" s="1311"/>
    </row>
    <row r="40" spans="1:8" x14ac:dyDescent="0.25">
      <c r="B40" s="911"/>
      <c r="C40" s="911"/>
      <c r="D40" s="914"/>
      <c r="E40" s="238"/>
      <c r="F40" s="914"/>
      <c r="G40" s="910"/>
      <c r="H40" s="238"/>
    </row>
    <row r="41" spans="1:8" x14ac:dyDescent="0.25">
      <c r="B41" s="122"/>
      <c r="C41" s="122"/>
      <c r="D41" s="1308"/>
      <c r="E41" s="1311"/>
      <c r="F41" s="1308"/>
      <c r="G41" s="123"/>
      <c r="H41" s="1311"/>
    </row>
    <row r="42" spans="1:8" x14ac:dyDescent="0.25">
      <c r="B42" s="122"/>
      <c r="C42" s="122"/>
      <c r="D42" s="1309"/>
      <c r="E42" s="1312"/>
      <c r="F42" s="1309"/>
      <c r="G42" s="123"/>
      <c r="H42" s="1312"/>
    </row>
    <row r="43" spans="1:8" x14ac:dyDescent="0.25">
      <c r="B43" s="122"/>
      <c r="C43" s="122"/>
      <c r="D43" s="1309"/>
      <c r="E43" s="1312"/>
      <c r="F43" s="1309"/>
      <c r="G43" s="123"/>
      <c r="H43" s="1312"/>
    </row>
    <row r="44" spans="1:8" x14ac:dyDescent="0.25">
      <c r="B44" s="122"/>
      <c r="C44" s="122"/>
      <c r="D44" s="1309"/>
      <c r="E44" s="1312"/>
      <c r="F44" s="1309"/>
      <c r="G44" s="123"/>
      <c r="H44" s="1312"/>
    </row>
    <row r="45" spans="1:8" x14ac:dyDescent="0.25">
      <c r="B45" s="122"/>
      <c r="C45" s="122"/>
      <c r="D45" s="1309"/>
      <c r="E45" s="1312"/>
      <c r="F45" s="1309"/>
      <c r="G45" s="123"/>
      <c r="H45" s="1312"/>
    </row>
    <row r="46" spans="1:8" x14ac:dyDescent="0.25">
      <c r="B46" s="122"/>
      <c r="C46" s="122"/>
      <c r="D46" s="1309"/>
      <c r="E46" s="1312"/>
      <c r="F46" s="1309"/>
      <c r="G46" s="123"/>
      <c r="H46" s="1312"/>
    </row>
    <row r="47" spans="1:8" x14ac:dyDescent="0.25">
      <c r="B47" s="122"/>
      <c r="C47" s="122"/>
      <c r="D47" s="1309"/>
      <c r="E47" s="1312"/>
      <c r="F47" s="1309"/>
      <c r="G47" s="123"/>
      <c r="H47" s="1312"/>
    </row>
    <row r="48" spans="1:8" x14ac:dyDescent="0.25">
      <c r="B48" s="122"/>
      <c r="C48" s="122"/>
      <c r="D48" s="1309"/>
      <c r="E48" s="1312"/>
      <c r="F48" s="1309"/>
      <c r="G48" s="123"/>
      <c r="H48" s="1312"/>
    </row>
    <row r="49" spans="2:8" x14ac:dyDescent="0.25">
      <c r="B49" s="122"/>
      <c r="C49" s="122"/>
      <c r="D49" s="1308"/>
      <c r="E49" s="1311"/>
      <c r="F49" s="1308"/>
      <c r="G49" s="123"/>
      <c r="H49" s="1311"/>
    </row>
    <row r="50" spans="2:8" x14ac:dyDescent="0.25">
      <c r="B50" s="122"/>
      <c r="C50" s="122"/>
      <c r="D50" s="1308"/>
      <c r="E50" s="1311"/>
      <c r="F50" s="1311"/>
      <c r="G50" s="123"/>
      <c r="H50" s="1311"/>
    </row>
    <row r="51" spans="2:8" x14ac:dyDescent="0.25">
      <c r="B51" s="122"/>
      <c r="C51" s="122"/>
      <c r="D51" s="1308"/>
      <c r="E51" s="1311"/>
      <c r="F51" s="1311"/>
      <c r="G51" s="123"/>
      <c r="H51" s="1311"/>
    </row>
    <row r="52" spans="2:8" x14ac:dyDescent="0.25">
      <c r="B52" s="122"/>
      <c r="C52" s="122"/>
      <c r="D52" s="85"/>
      <c r="E52" s="164"/>
      <c r="F52" s="85"/>
      <c r="G52" s="123"/>
      <c r="H52" s="164"/>
    </row>
    <row r="53" spans="2:8" x14ac:dyDescent="0.25">
      <c r="B53" s="122"/>
      <c r="C53" s="122"/>
      <c r="D53" s="85"/>
      <c r="E53" s="164"/>
      <c r="F53" s="85"/>
      <c r="G53" s="123"/>
      <c r="H53" s="164"/>
    </row>
    <row r="54" spans="2:8" x14ac:dyDescent="0.25">
      <c r="B54" s="122"/>
      <c r="C54" s="122"/>
      <c r="D54" s="85"/>
      <c r="E54" s="164"/>
      <c r="F54" s="85"/>
      <c r="G54" s="123"/>
      <c r="H54" s="164"/>
    </row>
    <row r="55" spans="2:8" x14ac:dyDescent="0.25">
      <c r="B55" s="122"/>
      <c r="C55" s="122"/>
      <c r="D55" s="1308"/>
      <c r="E55" s="1311"/>
      <c r="F55" s="1308"/>
      <c r="G55" s="123"/>
      <c r="H55" s="1311"/>
    </row>
    <row r="56" spans="2:8" x14ac:dyDescent="0.25">
      <c r="B56" s="122"/>
      <c r="C56" s="122"/>
      <c r="D56" s="1308"/>
      <c r="E56" s="1311"/>
      <c r="F56" s="1308"/>
      <c r="G56" s="123"/>
      <c r="H56" s="1311"/>
    </row>
    <row r="57" spans="2:8" x14ac:dyDescent="0.25">
      <c r="B57" s="122"/>
      <c r="C57" s="122"/>
      <c r="D57" s="1308"/>
      <c r="E57" s="1311"/>
      <c r="F57" s="1308"/>
      <c r="G57" s="123"/>
      <c r="H57" s="1311"/>
    </row>
    <row r="58" spans="2:8" x14ac:dyDescent="0.25">
      <c r="B58" s="122"/>
      <c r="C58" s="122"/>
      <c r="D58" s="1308"/>
      <c r="E58" s="1311"/>
      <c r="F58" s="1308"/>
      <c r="G58" s="123"/>
      <c r="H58" s="1311"/>
    </row>
    <row r="59" spans="2:8" x14ac:dyDescent="0.25">
      <c r="B59" s="122"/>
      <c r="C59" s="122"/>
      <c r="D59" s="1308"/>
      <c r="E59" s="1311"/>
      <c r="F59" s="1308"/>
      <c r="G59" s="123"/>
      <c r="H59" s="1311"/>
    </row>
    <row r="60" spans="2:8" x14ac:dyDescent="0.25">
      <c r="B60" s="122"/>
      <c r="C60" s="122"/>
      <c r="D60" s="1308"/>
      <c r="E60" s="1311"/>
      <c r="F60" s="1308"/>
      <c r="G60" s="123"/>
      <c r="H60" s="1311"/>
    </row>
    <row r="61" spans="2:8" x14ac:dyDescent="0.25">
      <c r="B61" s="122"/>
      <c r="C61" s="122"/>
      <c r="D61" s="1308"/>
      <c r="E61" s="1311"/>
      <c r="F61" s="1308"/>
      <c r="G61" s="123"/>
      <c r="H61" s="1311"/>
    </row>
    <row r="62" spans="2:8" x14ac:dyDescent="0.25">
      <c r="B62" s="122"/>
      <c r="C62" s="122"/>
      <c r="D62" s="1308"/>
      <c r="E62" s="1311"/>
      <c r="F62" s="1308"/>
      <c r="G62" s="123"/>
      <c r="H62" s="1311"/>
    </row>
    <row r="63" spans="2:8" x14ac:dyDescent="0.25">
      <c r="B63" s="122"/>
      <c r="C63" s="122"/>
      <c r="D63" s="1308"/>
      <c r="E63" s="1311"/>
      <c r="F63" s="1308"/>
      <c r="G63" s="123"/>
      <c r="H63" s="1311"/>
    </row>
    <row r="64" spans="2:8" x14ac:dyDescent="0.25">
      <c r="B64" s="122"/>
      <c r="C64" s="122"/>
      <c r="D64" s="1309"/>
      <c r="E64" s="1312"/>
      <c r="F64" s="1309"/>
      <c r="G64" s="123"/>
      <c r="H64" s="1312"/>
    </row>
    <row r="65" spans="1:8" x14ac:dyDescent="0.25">
      <c r="B65" s="122"/>
      <c r="C65" s="122"/>
      <c r="D65" s="1309"/>
      <c r="E65" s="1312"/>
      <c r="F65" s="1309"/>
      <c r="G65" s="123"/>
      <c r="H65" s="1312"/>
    </row>
    <row r="66" spans="1:8" x14ac:dyDescent="0.25">
      <c r="B66" s="122"/>
      <c r="C66" s="122"/>
      <c r="D66" s="1309"/>
      <c r="E66" s="1312"/>
      <c r="F66" s="1309"/>
      <c r="G66" s="123"/>
      <c r="H66" s="1312"/>
    </row>
    <row r="67" spans="1:8" x14ac:dyDescent="0.25">
      <c r="B67" s="122"/>
      <c r="C67" s="122"/>
      <c r="D67" s="1309"/>
      <c r="E67" s="1312"/>
      <c r="F67" s="1309"/>
      <c r="G67" s="123"/>
      <c r="H67" s="1312"/>
    </row>
    <row r="68" spans="1:8" x14ac:dyDescent="0.25">
      <c r="B68" s="122"/>
      <c r="C68" s="122"/>
      <c r="D68" s="1309"/>
      <c r="E68" s="1312"/>
      <c r="F68" s="1309"/>
      <c r="G68" s="123"/>
      <c r="H68" s="1312"/>
    </row>
    <row r="69" spans="1:8" x14ac:dyDescent="0.25">
      <c r="B69" s="122"/>
      <c r="C69" s="122"/>
      <c r="D69" s="1309"/>
      <c r="E69" s="1312"/>
      <c r="F69" s="1309"/>
      <c r="G69" s="123"/>
      <c r="H69" s="1312"/>
    </row>
    <row r="70" spans="1:8" x14ac:dyDescent="0.25">
      <c r="A70" s="184"/>
      <c r="B70" s="332"/>
      <c r="C70" s="332"/>
      <c r="D70" s="99"/>
      <c r="E70" s="99"/>
      <c r="F70" s="99"/>
      <c r="G70" s="333"/>
      <c r="H70" s="99"/>
    </row>
    <row r="71" spans="1:8" x14ac:dyDescent="0.25">
      <c r="A71" s="128" t="s">
        <v>32</v>
      </c>
      <c r="B71" s="122"/>
      <c r="C71" s="122"/>
      <c r="D71" s="1308"/>
      <c r="E71" s="260"/>
      <c r="F71" s="1308"/>
      <c r="G71" s="123"/>
      <c r="H71" s="1311"/>
    </row>
    <row r="72" spans="1:8" x14ac:dyDescent="0.25">
      <c r="B72" s="922"/>
      <c r="C72" s="922"/>
      <c r="D72" s="547"/>
      <c r="E72" s="547"/>
      <c r="F72" s="547"/>
      <c r="G72" s="921"/>
      <c r="H72" s="572"/>
    </row>
    <row r="73" spans="1:8" x14ac:dyDescent="0.25">
      <c r="B73" s="922"/>
      <c r="C73" s="922"/>
      <c r="D73" s="867"/>
      <c r="E73" s="935"/>
      <c r="F73" s="547"/>
      <c r="G73" s="921"/>
      <c r="H73" s="572"/>
    </row>
    <row r="74" spans="1:8" x14ac:dyDescent="0.25">
      <c r="B74" s="922"/>
      <c r="C74" s="922"/>
      <c r="D74" s="547"/>
      <c r="E74" s="547"/>
      <c r="F74" s="547"/>
      <c r="G74" s="921"/>
      <c r="H74" s="572"/>
    </row>
    <row r="75" spans="1:8" x14ac:dyDescent="0.25">
      <c r="B75" s="922"/>
      <c r="C75" s="922"/>
      <c r="D75" s="547"/>
      <c r="E75" s="547"/>
      <c r="F75" s="547"/>
      <c r="G75" s="921"/>
      <c r="H75" s="572"/>
    </row>
    <row r="76" spans="1:8" x14ac:dyDescent="0.25">
      <c r="B76" s="922"/>
      <c r="C76" s="922"/>
      <c r="D76" s="547"/>
      <c r="E76" s="547"/>
      <c r="F76" s="547"/>
      <c r="G76" s="921"/>
      <c r="H76" s="572"/>
    </row>
    <row r="77" spans="1:8" x14ac:dyDescent="0.25">
      <c r="B77" s="922"/>
      <c r="C77" s="922"/>
      <c r="D77" s="547"/>
      <c r="E77" s="935"/>
      <c r="F77" s="547"/>
      <c r="G77" s="921"/>
      <c r="H77" s="572"/>
    </row>
    <row r="78" spans="1:8" x14ac:dyDescent="0.25">
      <c r="B78" s="922"/>
      <c r="C78" s="922"/>
      <c r="D78" s="547"/>
      <c r="E78" s="935"/>
      <c r="F78" s="547"/>
      <c r="G78" s="921"/>
      <c r="H78" s="572"/>
    </row>
    <row r="79" spans="1:8" x14ac:dyDescent="0.25">
      <c r="B79" s="922"/>
      <c r="C79" s="922"/>
      <c r="D79" s="547"/>
      <c r="E79" s="547"/>
      <c r="F79" s="547"/>
      <c r="G79" s="921"/>
      <c r="H79" s="572"/>
    </row>
    <row r="80" spans="1:8" x14ac:dyDescent="0.25">
      <c r="B80" s="922"/>
      <c r="C80" s="922"/>
      <c r="D80" s="547"/>
      <c r="E80" s="547"/>
      <c r="F80" s="547"/>
      <c r="G80" s="921"/>
      <c r="H80" s="572"/>
    </row>
    <row r="81" spans="1:8" x14ac:dyDescent="0.25">
      <c r="B81" s="922"/>
      <c r="C81" s="922"/>
      <c r="D81" s="547"/>
      <c r="E81" s="547"/>
      <c r="F81" s="547"/>
      <c r="G81" s="921"/>
      <c r="H81" s="572"/>
    </row>
    <row r="82" spans="1:8" x14ac:dyDescent="0.25">
      <c r="A82" s="184"/>
      <c r="B82" s="332"/>
      <c r="C82" s="332"/>
      <c r="D82" s="99"/>
      <c r="E82" s="99"/>
      <c r="F82" s="99"/>
      <c r="G82" s="333"/>
      <c r="H82" s="99"/>
    </row>
    <row r="83" spans="1:8" x14ac:dyDescent="0.25">
      <c r="A83" s="128" t="s">
        <v>13446</v>
      </c>
      <c r="B83" s="922"/>
      <c r="C83" s="922"/>
      <c r="D83" s="547"/>
      <c r="E83" s="547"/>
      <c r="F83" s="547"/>
      <c r="G83" s="921"/>
      <c r="H83" s="572"/>
    </row>
    <row r="84" spans="1:8" x14ac:dyDescent="0.25">
      <c r="B84" s="958"/>
      <c r="C84" s="958"/>
      <c r="D84" s="959"/>
      <c r="E84" s="960"/>
      <c r="F84" s="959"/>
      <c r="G84" s="957"/>
      <c r="H84" s="960"/>
    </row>
    <row r="85" spans="1:8" x14ac:dyDescent="0.25">
      <c r="B85" s="964"/>
      <c r="C85" s="964"/>
      <c r="D85" s="959"/>
      <c r="E85" s="960"/>
      <c r="F85" s="959"/>
      <c r="G85" s="971"/>
      <c r="H85" s="960"/>
    </row>
    <row r="86" spans="1:8" x14ac:dyDescent="0.25">
      <c r="B86" s="911"/>
      <c r="C86" s="911"/>
      <c r="D86" s="547"/>
      <c r="E86" s="547"/>
      <c r="F86" s="547"/>
      <c r="G86" s="921"/>
      <c r="H86" s="572"/>
    </row>
    <row r="87" spans="1:8" x14ac:dyDescent="0.25">
      <c r="B87" s="922"/>
      <c r="C87" s="922"/>
      <c r="D87" s="547"/>
      <c r="E87" s="547"/>
      <c r="F87" s="547"/>
      <c r="G87" s="921"/>
      <c r="H87" s="572"/>
    </row>
    <row r="88" spans="1:8" x14ac:dyDescent="0.25">
      <c r="B88" s="922"/>
      <c r="C88" s="922"/>
      <c r="D88" s="547"/>
      <c r="E88" s="547"/>
      <c r="F88" s="547"/>
      <c r="G88" s="921"/>
      <c r="H88" s="572"/>
    </row>
    <row r="89" spans="1:8" x14ac:dyDescent="0.25">
      <c r="B89" s="922"/>
      <c r="C89" s="922"/>
      <c r="D89" s="547"/>
      <c r="E89" s="547"/>
      <c r="F89" s="547"/>
      <c r="G89" s="921"/>
      <c r="H89" s="572"/>
    </row>
    <row r="90" spans="1:8" x14ac:dyDescent="0.25">
      <c r="B90" s="122"/>
      <c r="C90" s="122"/>
      <c r="D90" s="1309"/>
      <c r="E90" s="546"/>
      <c r="F90" s="1309"/>
      <c r="G90" s="123"/>
      <c r="H90" s="1312"/>
    </row>
    <row r="91" spans="1:8" x14ac:dyDescent="0.25">
      <c r="A91" s="184"/>
      <c r="B91" s="332"/>
      <c r="C91" s="332"/>
      <c r="D91" s="99"/>
      <c r="E91" s="99"/>
      <c r="F91" s="99"/>
      <c r="G91" s="333"/>
      <c r="H91" s="99"/>
    </row>
    <row r="92" spans="1:8" x14ac:dyDescent="0.25">
      <c r="A92" s="128" t="s">
        <v>10521</v>
      </c>
      <c r="B92" s="552"/>
      <c r="C92" s="552"/>
      <c r="D92" s="547"/>
      <c r="E92" s="547"/>
      <c r="F92" s="547"/>
      <c r="G92" s="123"/>
      <c r="H92" s="547"/>
    </row>
    <row r="93" spans="1:8" x14ac:dyDescent="0.25">
      <c r="B93" s="581"/>
      <c r="C93" s="581"/>
      <c r="D93" s="1309"/>
      <c r="E93" s="1309"/>
      <c r="F93" s="1309"/>
      <c r="G93" s="682"/>
      <c r="H93" s="1309"/>
    </row>
    <row r="94" spans="1:8" x14ac:dyDescent="0.25">
      <c r="B94" s="911"/>
      <c r="C94" s="911"/>
      <c r="D94" s="935"/>
      <c r="E94" s="935"/>
      <c r="F94" s="935"/>
      <c r="G94" s="1106"/>
      <c r="H94" s="935"/>
    </row>
    <row r="95" spans="1:8" x14ac:dyDescent="0.25">
      <c r="B95" s="911"/>
      <c r="C95" s="911"/>
      <c r="D95" s="935"/>
      <c r="E95" s="935"/>
      <c r="F95" s="935"/>
      <c r="G95" s="1106"/>
      <c r="H95" s="935"/>
    </row>
    <row r="96" spans="1:8" x14ac:dyDescent="0.25">
      <c r="B96" s="911"/>
      <c r="C96" s="911"/>
      <c r="D96" s="935"/>
      <c r="E96" s="935"/>
      <c r="F96" s="935"/>
      <c r="G96" s="1106"/>
      <c r="H96" s="935"/>
    </row>
    <row r="97" spans="1:8" x14ac:dyDescent="0.25">
      <c r="B97" s="581"/>
      <c r="C97" s="581"/>
      <c r="D97" s="1309"/>
      <c r="E97" s="1309"/>
      <c r="F97" s="1309"/>
      <c r="G97" s="682"/>
      <c r="H97" s="1309"/>
    </row>
    <row r="98" spans="1:8" x14ac:dyDescent="0.25">
      <c r="B98" s="581"/>
      <c r="C98" s="581"/>
      <c r="D98" s="1309"/>
      <c r="E98" s="1309"/>
      <c r="F98" s="1309"/>
      <c r="G98" s="682"/>
      <c r="H98" s="1309"/>
    </row>
    <row r="99" spans="1:8" x14ac:dyDescent="0.25">
      <c r="B99" s="911"/>
      <c r="C99" s="911"/>
      <c r="D99" s="935"/>
      <c r="E99" s="935"/>
      <c r="F99" s="935"/>
      <c r="G99" s="1106"/>
      <c r="H99" s="935"/>
    </row>
    <row r="100" spans="1:8" x14ac:dyDescent="0.25">
      <c r="B100" s="911"/>
      <c r="C100" s="911"/>
      <c r="D100" s="935"/>
      <c r="E100" s="935"/>
      <c r="F100" s="935"/>
      <c r="G100" s="1106"/>
      <c r="H100" s="935"/>
    </row>
    <row r="101" spans="1:8" x14ac:dyDescent="0.25">
      <c r="B101" s="911"/>
      <c r="C101" s="911"/>
      <c r="D101" s="935"/>
      <c r="E101" s="935"/>
      <c r="F101" s="935"/>
      <c r="G101" s="1106"/>
      <c r="H101" s="935"/>
    </row>
    <row r="102" spans="1:8" x14ac:dyDescent="0.25">
      <c r="B102" s="911"/>
      <c r="C102" s="911"/>
      <c r="D102" s="935"/>
      <c r="E102" s="935"/>
      <c r="F102" s="935"/>
      <c r="G102" s="1106"/>
      <c r="H102" s="935"/>
    </row>
    <row r="103" spans="1:8" x14ac:dyDescent="0.25">
      <c r="B103" s="581"/>
      <c r="C103" s="581"/>
      <c r="D103" s="1309"/>
      <c r="E103" s="1309"/>
      <c r="F103" s="1309"/>
      <c r="G103" s="682"/>
      <c r="H103" s="1309"/>
    </row>
    <row r="104" spans="1:8" x14ac:dyDescent="0.25">
      <c r="B104" s="581"/>
      <c r="C104" s="660"/>
      <c r="D104" s="1308"/>
      <c r="E104" s="1308"/>
      <c r="F104" s="1308"/>
      <c r="G104" s="682"/>
      <c r="H104" s="1308"/>
    </row>
    <row r="105" spans="1:8" x14ac:dyDescent="0.25">
      <c r="B105" s="1310"/>
      <c r="C105" s="1310"/>
      <c r="D105" s="1309"/>
      <c r="E105" s="1309"/>
      <c r="F105" s="1309"/>
      <c r="G105" s="682"/>
      <c r="H105" s="1309"/>
    </row>
    <row r="106" spans="1:8" x14ac:dyDescent="0.25">
      <c r="B106" s="1310"/>
      <c r="C106" s="1310"/>
      <c r="D106" s="1309"/>
      <c r="E106" s="1309"/>
      <c r="F106" s="1309"/>
      <c r="G106" s="682"/>
      <c r="H106" s="1309"/>
    </row>
    <row r="107" spans="1:8" x14ac:dyDescent="0.25">
      <c r="B107" s="581"/>
      <c r="C107" s="581"/>
      <c r="D107" s="1308"/>
      <c r="E107" s="1308"/>
      <c r="F107" s="1308"/>
      <c r="G107" s="682"/>
      <c r="H107" s="1308"/>
    </row>
    <row r="108" spans="1:8" x14ac:dyDescent="0.25">
      <c r="B108" s="911"/>
      <c r="C108" s="911"/>
      <c r="D108" s="547"/>
      <c r="E108" s="935"/>
      <c r="F108" s="547"/>
      <c r="G108" s="969"/>
      <c r="H108" s="935"/>
    </row>
    <row r="109" spans="1:8" x14ac:dyDescent="0.25">
      <c r="B109" s="911"/>
      <c r="C109" s="911"/>
      <c r="D109" s="547"/>
      <c r="E109" s="935"/>
      <c r="F109" s="935"/>
      <c r="G109" s="969"/>
      <c r="H109" s="547"/>
    </row>
    <row r="110" spans="1:8" x14ac:dyDescent="0.25">
      <c r="B110" s="551"/>
      <c r="C110" s="552"/>
      <c r="D110" s="548"/>
      <c r="E110" s="548"/>
      <c r="F110" s="548"/>
      <c r="G110" s="123"/>
      <c r="H110" s="548"/>
    </row>
    <row r="111" spans="1:8" x14ac:dyDescent="0.25">
      <c r="B111" s="552"/>
      <c r="C111" s="552"/>
      <c r="D111" s="548"/>
      <c r="E111" s="548"/>
      <c r="F111" s="548"/>
      <c r="G111" s="123"/>
      <c r="H111" s="548"/>
    </row>
    <row r="112" spans="1:8" x14ac:dyDescent="0.25">
      <c r="A112" s="184"/>
      <c r="B112" s="332"/>
      <c r="C112" s="332"/>
      <c r="D112" s="99"/>
      <c r="E112" s="99"/>
      <c r="F112" s="99"/>
      <c r="G112" s="333"/>
      <c r="H112" s="99"/>
    </row>
    <row r="113" spans="1:8" x14ac:dyDescent="0.25">
      <c r="A113" s="128" t="s">
        <v>29</v>
      </c>
      <c r="B113" s="122"/>
      <c r="C113" s="126"/>
      <c r="D113" s="1308"/>
      <c r="E113" s="1311"/>
      <c r="F113" s="1308"/>
      <c r="G113" s="25"/>
      <c r="H113" s="1311"/>
    </row>
    <row r="114" spans="1:8" x14ac:dyDescent="0.25">
      <c r="B114" s="122"/>
      <c r="C114" s="126"/>
      <c r="D114" s="1308"/>
      <c r="E114" s="1311"/>
      <c r="F114" s="1308"/>
      <c r="G114" s="25"/>
      <c r="H114" s="1311"/>
    </row>
    <row r="115" spans="1:8" x14ac:dyDescent="0.25">
      <c r="B115" s="122"/>
      <c r="C115" s="126"/>
      <c r="D115" s="1308"/>
      <c r="E115" s="1311"/>
      <c r="F115" s="1308"/>
      <c r="G115" s="25"/>
      <c r="H115" s="1311"/>
    </row>
    <row r="116" spans="1:8" x14ac:dyDescent="0.25">
      <c r="B116" s="122"/>
      <c r="C116" s="126"/>
      <c r="D116" s="1308"/>
      <c r="E116" s="1311"/>
      <c r="F116" s="1308"/>
      <c r="G116" s="25"/>
      <c r="H116" s="1311"/>
    </row>
    <row r="117" spans="1:8" x14ac:dyDescent="0.25">
      <c r="B117" s="122"/>
      <c r="C117" s="126"/>
      <c r="D117" s="1308"/>
      <c r="E117" s="1311"/>
      <c r="F117" s="1308"/>
      <c r="G117" s="25"/>
      <c r="H117" s="1311"/>
    </row>
    <row r="118" spans="1:8" x14ac:dyDescent="0.25">
      <c r="B118" s="122"/>
      <c r="C118" s="126"/>
      <c r="D118" s="1308"/>
      <c r="E118" s="1311"/>
      <c r="F118" s="1308"/>
      <c r="G118" s="25"/>
      <c r="H118" s="1311"/>
    </row>
    <row r="119" spans="1:8" x14ac:dyDescent="0.25">
      <c r="B119" s="122"/>
      <c r="C119" s="126"/>
      <c r="D119" s="1308"/>
      <c r="E119" s="1311"/>
      <c r="F119" s="1308"/>
      <c r="G119" s="25"/>
      <c r="H119" s="1311"/>
    </row>
    <row r="120" spans="1:8" x14ac:dyDescent="0.25">
      <c r="B120" s="122"/>
      <c r="C120" s="126"/>
      <c r="D120" s="1308"/>
      <c r="E120" s="1311"/>
      <c r="F120" s="1308"/>
      <c r="G120" s="25"/>
      <c r="H120" s="1311"/>
    </row>
    <row r="121" spans="1:8" x14ac:dyDescent="0.25">
      <c r="B121" s="122"/>
      <c r="C121" s="126"/>
      <c r="D121" s="1308"/>
      <c r="E121" s="1311"/>
      <c r="F121" s="1308"/>
      <c r="G121" s="25"/>
      <c r="H121" s="1311"/>
    </row>
    <row r="122" spans="1:8" x14ac:dyDescent="0.25">
      <c r="B122" s="122"/>
      <c r="C122" s="126"/>
      <c r="D122" s="1308"/>
      <c r="E122" s="1311"/>
      <c r="F122" s="1308"/>
      <c r="G122" s="25"/>
      <c r="H122" s="1311"/>
    </row>
    <row r="123" spans="1:8" x14ac:dyDescent="0.25">
      <c r="B123" s="122"/>
      <c r="C123" s="126"/>
      <c r="D123" s="1308"/>
      <c r="E123" s="1311"/>
      <c r="F123" s="1308"/>
      <c r="G123" s="25"/>
      <c r="H123" s="1311"/>
    </row>
    <row r="124" spans="1:8" x14ac:dyDescent="0.25">
      <c r="B124" s="122"/>
      <c r="C124" s="126"/>
      <c r="D124" s="1308"/>
      <c r="E124" s="1311"/>
      <c r="F124" s="1308"/>
      <c r="G124" s="25"/>
      <c r="H124" s="1311"/>
    </row>
    <row r="125" spans="1:8" x14ac:dyDescent="0.25">
      <c r="A125" s="184"/>
      <c r="B125" s="332"/>
      <c r="C125" s="332"/>
      <c r="D125" s="99"/>
      <c r="E125" s="99"/>
      <c r="F125" s="99"/>
      <c r="G125" s="333"/>
      <c r="H125" s="99"/>
    </row>
    <row r="126" spans="1:8" x14ac:dyDescent="0.25">
      <c r="A126" s="128" t="s">
        <v>13383</v>
      </c>
      <c r="B126" s="581"/>
      <c r="C126" s="581"/>
      <c r="D126" s="1311"/>
      <c r="E126" s="1311"/>
      <c r="F126" s="1308"/>
      <c r="G126" s="1307"/>
      <c r="H126" s="1311"/>
    </row>
    <row r="127" spans="1:8" x14ac:dyDescent="0.25">
      <c r="B127" s="995"/>
      <c r="C127" s="911"/>
      <c r="D127" s="572"/>
      <c r="E127" s="572"/>
      <c r="F127" s="547"/>
      <c r="G127" s="942"/>
      <c r="H127" s="572"/>
    </row>
    <row r="128" spans="1:8" x14ac:dyDescent="0.25">
      <c r="B128" s="995"/>
      <c r="C128" s="911"/>
      <c r="D128" s="572"/>
      <c r="E128" s="572"/>
      <c r="F128" s="547"/>
      <c r="G128" s="942"/>
      <c r="H128" s="572"/>
    </row>
    <row r="129" spans="1:8" x14ac:dyDescent="0.25">
      <c r="B129" s="995"/>
      <c r="C129" s="911"/>
      <c r="D129" s="572"/>
      <c r="E129" s="572"/>
      <c r="F129" s="547"/>
      <c r="G129" s="942"/>
      <c r="H129" s="572"/>
    </row>
    <row r="130" spans="1:8" x14ac:dyDescent="0.25">
      <c r="B130" s="995"/>
      <c r="C130" s="911"/>
      <c r="D130" s="572"/>
      <c r="E130" s="572"/>
      <c r="F130" s="547"/>
      <c r="G130" s="942"/>
      <c r="H130" s="572"/>
    </row>
    <row r="131" spans="1:8" x14ac:dyDescent="0.25">
      <c r="B131" s="995"/>
      <c r="C131" s="911"/>
      <c r="D131" s="572"/>
      <c r="E131" s="572"/>
      <c r="F131" s="547"/>
      <c r="G131" s="942"/>
      <c r="H131" s="572"/>
    </row>
    <row r="132" spans="1:8" x14ac:dyDescent="0.25">
      <c r="B132" s="995"/>
      <c r="C132" s="911"/>
      <c r="D132" s="572"/>
      <c r="E132" s="572"/>
      <c r="F132" s="547"/>
      <c r="G132" s="942"/>
      <c r="H132" s="572"/>
    </row>
    <row r="133" spans="1:8" x14ac:dyDescent="0.25">
      <c r="B133" s="995"/>
      <c r="C133" s="911"/>
      <c r="D133" s="572"/>
      <c r="E133" s="572"/>
      <c r="F133" s="547"/>
      <c r="G133" s="942"/>
      <c r="H133" s="572"/>
    </row>
    <row r="134" spans="1:8" x14ac:dyDescent="0.25">
      <c r="B134" s="581"/>
      <c r="C134" s="581"/>
      <c r="D134" s="1311"/>
      <c r="E134" s="1311"/>
      <c r="F134" s="1308"/>
      <c r="G134" s="1307"/>
      <c r="H134" s="1311"/>
    </row>
    <row r="135" spans="1:8" x14ac:dyDescent="0.25">
      <c r="B135" s="122"/>
      <c r="C135" s="122"/>
      <c r="D135" s="1311"/>
      <c r="E135" s="1311"/>
      <c r="F135" s="1308"/>
      <c r="G135" s="123"/>
      <c r="H135" s="1311"/>
    </row>
    <row r="136" spans="1:8" x14ac:dyDescent="0.25">
      <c r="A136" s="184"/>
      <c r="B136" s="332"/>
      <c r="C136" s="332"/>
      <c r="D136" s="99"/>
      <c r="E136" s="99"/>
      <c r="F136" s="99"/>
      <c r="G136" s="333"/>
      <c r="H136" s="99"/>
    </row>
    <row r="137" spans="1:8" x14ac:dyDescent="0.25">
      <c r="A137" s="128" t="s">
        <v>7352</v>
      </c>
      <c r="B137" s="122"/>
      <c r="C137" s="122"/>
      <c r="D137" s="1309"/>
      <c r="E137" s="1312"/>
      <c r="F137" s="1309"/>
      <c r="G137" s="123"/>
      <c r="H137" s="1312"/>
    </row>
    <row r="138" spans="1:8" x14ac:dyDescent="0.25">
      <c r="B138" s="941"/>
      <c r="C138" s="941"/>
      <c r="D138" s="936"/>
      <c r="E138" s="821"/>
      <c r="F138" s="936"/>
      <c r="G138" s="944"/>
      <c r="H138" s="821"/>
    </row>
    <row r="139" spans="1:8" x14ac:dyDescent="0.25">
      <c r="B139" s="941"/>
      <c r="C139" s="941"/>
      <c r="D139" s="936"/>
      <c r="E139" s="821"/>
      <c r="F139" s="936"/>
      <c r="G139" s="944"/>
      <c r="H139" s="821"/>
    </row>
    <row r="140" spans="1:8" x14ac:dyDescent="0.25">
      <c r="B140" s="941"/>
      <c r="C140" s="941"/>
      <c r="D140" s="936"/>
      <c r="E140" s="821"/>
      <c r="F140" s="936"/>
      <c r="G140" s="944"/>
      <c r="H140" s="821"/>
    </row>
    <row r="141" spans="1:8" x14ac:dyDescent="0.25">
      <c r="B141" s="122"/>
      <c r="C141" s="122"/>
      <c r="D141" s="1309"/>
      <c r="E141" s="1312"/>
      <c r="F141" s="1309"/>
      <c r="G141" s="123"/>
      <c r="H141" s="1312"/>
    </row>
    <row r="142" spans="1:8" x14ac:dyDescent="0.25">
      <c r="B142" s="122"/>
      <c r="C142" s="122"/>
      <c r="D142" s="1309"/>
      <c r="E142" s="1312"/>
      <c r="F142" s="1309"/>
      <c r="G142" s="123"/>
      <c r="H142" s="1312"/>
    </row>
    <row r="143" spans="1:8" x14ac:dyDescent="0.25">
      <c r="B143" s="122"/>
      <c r="C143" s="122"/>
      <c r="D143" s="1309"/>
      <c r="E143" s="1312"/>
      <c r="F143" s="1309"/>
      <c r="G143" s="123"/>
      <c r="H143" s="1312"/>
    </row>
    <row r="144" spans="1:8" x14ac:dyDescent="0.25">
      <c r="B144" s="122"/>
      <c r="C144" s="122"/>
      <c r="D144" s="1309"/>
      <c r="E144" s="1312"/>
      <c r="F144" s="1308"/>
      <c r="G144" s="123"/>
      <c r="H144" s="1312"/>
    </row>
    <row r="145" spans="1:10" x14ac:dyDescent="0.25">
      <c r="B145" s="122"/>
      <c r="C145" s="122"/>
      <c r="D145" s="1309"/>
      <c r="E145" s="1312"/>
      <c r="F145" s="1309"/>
      <c r="G145" s="123"/>
      <c r="H145" s="1312"/>
    </row>
    <row r="146" spans="1:10" x14ac:dyDescent="0.25">
      <c r="B146" s="122"/>
      <c r="C146" s="122"/>
      <c r="D146" s="1309"/>
      <c r="E146" s="1312"/>
      <c r="F146" s="1309"/>
      <c r="G146" s="123"/>
      <c r="H146" s="1312"/>
    </row>
    <row r="147" spans="1:10" x14ac:dyDescent="0.25">
      <c r="B147" s="122"/>
      <c r="C147" s="122"/>
      <c r="D147" s="1309"/>
      <c r="E147" s="1312"/>
      <c r="F147" s="1309"/>
      <c r="G147" s="123"/>
      <c r="H147" s="1309"/>
    </row>
    <row r="148" spans="1:10" x14ac:dyDescent="0.25">
      <c r="B148" s="122"/>
      <c r="C148" s="122"/>
      <c r="D148" s="1309"/>
      <c r="E148" s="1312"/>
      <c r="F148" s="1309"/>
      <c r="G148" s="123"/>
      <c r="H148" s="1309"/>
    </row>
    <row r="149" spans="1:10" x14ac:dyDescent="0.25">
      <c r="B149" s="122"/>
      <c r="C149" s="122"/>
      <c r="D149" s="1309"/>
      <c r="E149" s="1312"/>
      <c r="F149" s="1309"/>
      <c r="G149" s="123"/>
      <c r="H149" s="1309"/>
    </row>
    <row r="150" spans="1:10" x14ac:dyDescent="0.25">
      <c r="B150" s="122"/>
      <c r="C150" s="122"/>
      <c r="D150" s="1309"/>
      <c r="E150" s="1312"/>
      <c r="F150" s="1309"/>
      <c r="G150" s="123"/>
      <c r="H150" s="1309"/>
    </row>
    <row r="151" spans="1:10" x14ac:dyDescent="0.25">
      <c r="A151" s="184"/>
      <c r="B151" s="337"/>
      <c r="C151" s="337"/>
      <c r="D151" s="105"/>
      <c r="E151" s="105"/>
      <c r="F151" s="105"/>
      <c r="G151" s="338"/>
      <c r="H151" s="105"/>
    </row>
    <row r="152" spans="1:10" x14ac:dyDescent="0.25">
      <c r="A152" s="128" t="s">
        <v>13393</v>
      </c>
      <c r="B152" s="122"/>
      <c r="C152" s="122"/>
      <c r="D152" s="1309"/>
      <c r="E152" s="1312"/>
      <c r="F152" s="1309"/>
      <c r="G152" s="123"/>
      <c r="H152" s="1312"/>
    </row>
    <row r="153" spans="1:10" x14ac:dyDescent="0.25">
      <c r="B153" s="941"/>
      <c r="C153" s="941"/>
      <c r="D153" s="216"/>
      <c r="E153" s="216"/>
      <c r="F153" s="216"/>
      <c r="G153" s="944"/>
      <c r="H153" s="216"/>
      <c r="I153" s="936"/>
      <c r="J153" s="936"/>
    </row>
    <row r="154" spans="1:10" x14ac:dyDescent="0.25">
      <c r="B154" s="122"/>
      <c r="C154" s="122"/>
      <c r="D154" s="1309"/>
      <c r="E154" s="1312"/>
      <c r="F154" s="1309"/>
      <c r="G154" s="123"/>
      <c r="H154" s="1312"/>
    </row>
    <row r="155" spans="1:10" x14ac:dyDescent="0.25">
      <c r="A155" s="184"/>
      <c r="B155" s="337"/>
      <c r="C155" s="337"/>
      <c r="D155" s="105"/>
      <c r="E155" s="105"/>
      <c r="F155" s="105"/>
      <c r="G155" s="338"/>
      <c r="H155" s="105"/>
    </row>
    <row r="156" spans="1:10" x14ac:dyDescent="0.25">
      <c r="A156" s="128" t="s">
        <v>6335</v>
      </c>
      <c r="B156" s="115"/>
      <c r="C156" s="115"/>
      <c r="D156" s="1312"/>
      <c r="E156" s="1312"/>
      <c r="F156" s="1312"/>
      <c r="G156" s="113"/>
      <c r="H156" s="1312"/>
    </row>
    <row r="157" spans="1:10" x14ac:dyDescent="0.25">
      <c r="B157" s="115"/>
      <c r="C157" s="115"/>
      <c r="D157" s="1312"/>
      <c r="E157" s="1312"/>
      <c r="F157" s="1312"/>
      <c r="G157" s="113"/>
      <c r="H157" s="232"/>
    </row>
    <row r="158" spans="1:10" x14ac:dyDescent="0.25">
      <c r="B158" s="115"/>
      <c r="C158" s="115"/>
      <c r="D158" s="1312"/>
      <c r="E158" s="1312"/>
      <c r="F158" s="1312"/>
      <c r="G158" s="113"/>
      <c r="H158" s="1312"/>
    </row>
    <row r="159" spans="1:10" x14ac:dyDescent="0.25">
      <c r="B159" s="122"/>
      <c r="C159" s="122"/>
      <c r="D159" s="1309"/>
      <c r="E159" s="1312"/>
      <c r="F159" s="1309"/>
      <c r="G159" s="123"/>
      <c r="H159" s="1309"/>
    </row>
    <row r="160" spans="1:10" x14ac:dyDescent="0.25">
      <c r="B160" s="115"/>
      <c r="C160" s="115"/>
      <c r="D160" s="1312"/>
      <c r="E160" s="1312"/>
      <c r="F160" s="1312"/>
      <c r="G160" s="113"/>
      <c r="H160" s="1312"/>
    </row>
    <row r="161" spans="1:8" x14ac:dyDescent="0.25">
      <c r="B161" s="115"/>
      <c r="C161" s="115"/>
      <c r="D161" s="1312"/>
      <c r="E161" s="1312"/>
      <c r="F161" s="1312"/>
      <c r="G161" s="113"/>
      <c r="H161" s="1312"/>
    </row>
    <row r="162" spans="1:8" x14ac:dyDescent="0.25">
      <c r="A162" s="184"/>
      <c r="B162" s="332"/>
      <c r="C162" s="332"/>
      <c r="D162" s="99"/>
      <c r="E162" s="99"/>
      <c r="F162" s="99"/>
      <c r="G162" s="333"/>
      <c r="H162" s="99"/>
    </row>
    <row r="163" spans="1:8" x14ac:dyDescent="0.25">
      <c r="A163" s="128" t="s">
        <v>181</v>
      </c>
      <c r="B163" s="122"/>
      <c r="C163" s="122"/>
      <c r="D163" s="1309"/>
      <c r="E163" s="1312"/>
      <c r="F163" s="1309"/>
      <c r="G163" s="123"/>
      <c r="H163" s="1309"/>
    </row>
    <row r="164" spans="1:8" x14ac:dyDescent="0.25">
      <c r="B164" s="948"/>
      <c r="C164" s="948"/>
      <c r="D164" s="945"/>
      <c r="E164" s="946"/>
      <c r="F164" s="815"/>
      <c r="G164" s="947"/>
      <c r="H164" s="599"/>
    </row>
    <row r="165" spans="1:8" x14ac:dyDescent="0.25">
      <c r="B165" s="948"/>
      <c r="C165" s="948"/>
      <c r="D165" s="945"/>
      <c r="E165" s="946"/>
      <c r="F165" s="815"/>
      <c r="G165" s="947"/>
      <c r="H165" s="599"/>
    </row>
    <row r="166" spans="1:8" x14ac:dyDescent="0.25">
      <c r="B166" s="939"/>
      <c r="C166" s="939"/>
      <c r="D166" s="950"/>
      <c r="E166" s="950"/>
      <c r="F166" s="950"/>
      <c r="G166" s="951"/>
      <c r="H166" s="950"/>
    </row>
    <row r="167" spans="1:8" x14ac:dyDescent="0.25">
      <c r="B167" s="939"/>
      <c r="C167" s="939"/>
      <c r="D167" s="950"/>
      <c r="E167" s="935"/>
      <c r="F167" s="950"/>
      <c r="G167" s="951"/>
      <c r="H167" s="950"/>
    </row>
    <row r="168" spans="1:8" x14ac:dyDescent="0.25">
      <c r="A168" s="184"/>
      <c r="B168" s="337"/>
      <c r="C168" s="337"/>
      <c r="D168" s="105"/>
      <c r="E168" s="105"/>
      <c r="F168" s="105"/>
      <c r="G168" s="338"/>
      <c r="H168" s="105"/>
    </row>
    <row r="169" spans="1:8" x14ac:dyDescent="0.25">
      <c r="A169" s="128" t="s">
        <v>9060</v>
      </c>
      <c r="B169" s="115"/>
      <c r="C169" s="115"/>
      <c r="D169" s="549"/>
      <c r="E169" s="549"/>
      <c r="F169" s="549"/>
      <c r="G169" s="113"/>
      <c r="H169" s="549"/>
    </row>
    <row r="170" spans="1:8" x14ac:dyDescent="0.25">
      <c r="B170" s="115"/>
      <c r="C170" s="115"/>
      <c r="D170" s="549"/>
      <c r="E170" s="549"/>
      <c r="F170" s="549"/>
      <c r="G170" s="113"/>
      <c r="H170" s="549"/>
    </row>
    <row r="171" spans="1:8" x14ac:dyDescent="0.25">
      <c r="B171" s="115"/>
      <c r="C171" s="115"/>
      <c r="D171" s="549"/>
      <c r="E171" s="549"/>
      <c r="F171" s="549"/>
      <c r="G171" s="113"/>
      <c r="H171" s="549"/>
    </row>
    <row r="172" spans="1:8" x14ac:dyDescent="0.25">
      <c r="B172" s="115"/>
      <c r="C172" s="115"/>
      <c r="D172" s="549"/>
      <c r="E172" s="549"/>
      <c r="F172" s="549"/>
      <c r="G172" s="113"/>
      <c r="H172" s="549"/>
    </row>
    <row r="173" spans="1:8" x14ac:dyDescent="0.25">
      <c r="B173" s="115"/>
      <c r="C173" s="115"/>
      <c r="D173" s="549"/>
      <c r="E173" s="549"/>
      <c r="F173" s="549"/>
      <c r="G173" s="113"/>
      <c r="H173" s="549"/>
    </row>
    <row r="174" spans="1:8" x14ac:dyDescent="0.25">
      <c r="B174" s="115"/>
      <c r="C174" s="115"/>
      <c r="D174" s="549"/>
      <c r="E174" s="549"/>
      <c r="F174" s="549"/>
      <c r="G174" s="113"/>
      <c r="H174" s="549"/>
    </row>
    <row r="175" spans="1:8" x14ac:dyDescent="0.25">
      <c r="B175" s="115"/>
      <c r="C175" s="115"/>
      <c r="D175" s="549"/>
      <c r="E175" s="549"/>
      <c r="F175" s="549"/>
      <c r="G175" s="113"/>
      <c r="H175" s="549"/>
    </row>
    <row r="176" spans="1:8" x14ac:dyDescent="0.25">
      <c r="A176" s="184"/>
      <c r="B176" s="337"/>
      <c r="C176" s="337"/>
      <c r="D176" s="105"/>
      <c r="E176" s="105"/>
      <c r="F176" s="105"/>
      <c r="G176" s="338"/>
      <c r="H176" s="105"/>
    </row>
    <row r="177" spans="1:8" x14ac:dyDescent="0.25">
      <c r="A177" s="128" t="s">
        <v>8603</v>
      </c>
      <c r="B177" s="760"/>
      <c r="C177" s="760"/>
      <c r="D177" s="136"/>
      <c r="E177" s="136"/>
      <c r="F177" s="136"/>
      <c r="G177" s="732"/>
      <c r="H177" s="136"/>
    </row>
    <row r="178" spans="1:8" x14ac:dyDescent="0.25">
      <c r="B178" s="911"/>
      <c r="C178" s="911"/>
      <c r="D178" s="216"/>
      <c r="E178" s="216"/>
      <c r="F178" s="216"/>
      <c r="G178" s="1201"/>
      <c r="H178" s="216"/>
    </row>
    <row r="179" spans="1:8" x14ac:dyDescent="0.25">
      <c r="B179" s="760"/>
      <c r="C179" s="760"/>
      <c r="D179" s="136"/>
      <c r="E179" s="136"/>
      <c r="F179" s="136"/>
      <c r="G179" s="732"/>
      <c r="H179" s="136"/>
    </row>
    <row r="180" spans="1:8" x14ac:dyDescent="0.25">
      <c r="B180" s="760"/>
      <c r="C180" s="760"/>
      <c r="D180" s="136"/>
      <c r="E180" s="136"/>
      <c r="F180" s="136"/>
      <c r="G180" s="732"/>
      <c r="H180" s="136"/>
    </row>
    <row r="181" spans="1:8" x14ac:dyDescent="0.25">
      <c r="B181" s="760"/>
      <c r="C181" s="760"/>
      <c r="D181" s="136"/>
      <c r="E181" s="136"/>
      <c r="F181" s="136"/>
      <c r="G181" s="732"/>
      <c r="H181" s="136"/>
    </row>
    <row r="182" spans="1:8" x14ac:dyDescent="0.25">
      <c r="B182" s="760"/>
      <c r="C182" s="760"/>
      <c r="D182" s="136"/>
      <c r="E182" s="136"/>
      <c r="F182" s="136"/>
      <c r="G182" s="732"/>
      <c r="H182" s="136"/>
    </row>
    <row r="183" spans="1:8" x14ac:dyDescent="0.25">
      <c r="B183" s="115"/>
      <c r="C183" s="115"/>
      <c r="D183" s="549"/>
      <c r="E183" s="549"/>
      <c r="F183" s="549"/>
      <c r="G183" s="113"/>
      <c r="H183" s="1312"/>
    </row>
    <row r="184" spans="1:8" x14ac:dyDescent="0.25">
      <c r="B184" s="115"/>
      <c r="C184" s="115"/>
      <c r="D184" s="549"/>
      <c r="E184" s="549"/>
      <c r="F184" s="550"/>
      <c r="G184" s="113"/>
      <c r="H184" s="549"/>
    </row>
    <row r="185" spans="1:8" x14ac:dyDescent="0.25">
      <c r="A185" s="184"/>
      <c r="B185" s="332"/>
      <c r="C185" s="332"/>
      <c r="D185" s="99"/>
      <c r="E185" s="99"/>
      <c r="F185" s="99"/>
      <c r="G185" s="333"/>
      <c r="H185" s="99"/>
    </row>
    <row r="186" spans="1:8" x14ac:dyDescent="0.25">
      <c r="A186" s="128" t="s">
        <v>28</v>
      </c>
      <c r="B186" s="551"/>
      <c r="C186" s="552"/>
      <c r="D186" s="553"/>
      <c r="E186" s="553"/>
      <c r="F186" s="553"/>
      <c r="G186" s="560"/>
      <c r="H186" s="553"/>
    </row>
    <row r="187" spans="1:8" x14ac:dyDescent="0.25">
      <c r="B187" s="551"/>
      <c r="C187" s="551"/>
      <c r="D187" s="553"/>
      <c r="E187" s="553"/>
      <c r="F187" s="553"/>
      <c r="G187" s="123"/>
      <c r="H187" s="553"/>
    </row>
    <row r="188" spans="1:8" x14ac:dyDescent="0.25">
      <c r="B188" s="551"/>
      <c r="C188" s="551"/>
      <c r="D188" s="553"/>
      <c r="E188" s="553"/>
      <c r="F188" s="553"/>
      <c r="G188" s="123"/>
      <c r="H188" s="553"/>
    </row>
    <row r="189" spans="1:8" x14ac:dyDescent="0.25">
      <c r="B189" s="551"/>
      <c r="C189" s="551"/>
      <c r="D189" s="553"/>
      <c r="E189" s="553"/>
      <c r="F189" s="553"/>
      <c r="G189" s="123"/>
      <c r="H189" s="553"/>
    </row>
    <row r="190" spans="1:8" x14ac:dyDescent="0.25">
      <c r="B190" s="551"/>
      <c r="C190" s="551"/>
      <c r="D190" s="553"/>
      <c r="E190" s="553"/>
      <c r="F190" s="553"/>
      <c r="G190" s="123"/>
      <c r="H190" s="553"/>
    </row>
    <row r="191" spans="1:8" x14ac:dyDescent="0.25">
      <c r="B191" s="551"/>
      <c r="C191" s="551"/>
      <c r="D191" s="553"/>
      <c r="E191" s="553"/>
      <c r="F191" s="553"/>
      <c r="G191" s="123"/>
      <c r="H191" s="553"/>
    </row>
    <row r="192" spans="1:8" x14ac:dyDescent="0.25">
      <c r="A192" s="184"/>
      <c r="B192" s="332"/>
      <c r="C192" s="332"/>
      <c r="D192" s="99"/>
      <c r="E192" s="99"/>
      <c r="F192" s="99"/>
      <c r="G192" s="333"/>
      <c r="H192" s="99"/>
    </row>
    <row r="193" spans="1:8" x14ac:dyDescent="0.25">
      <c r="A193" s="128" t="s">
        <v>50</v>
      </c>
      <c r="B193" s="126"/>
      <c r="C193" s="126"/>
      <c r="D193" s="273"/>
      <c r="E193" s="1311"/>
      <c r="F193" s="1308"/>
      <c r="G193" s="25"/>
      <c r="H193" s="1311"/>
    </row>
    <row r="194" spans="1:8" x14ac:dyDescent="0.25">
      <c r="B194" s="126"/>
      <c r="C194" s="126"/>
      <c r="D194" s="1308"/>
      <c r="E194" s="1311"/>
      <c r="F194" s="1308"/>
      <c r="G194" s="25"/>
      <c r="H194" s="1311"/>
    </row>
    <row r="195" spans="1:8" x14ac:dyDescent="0.25">
      <c r="B195" s="126"/>
      <c r="C195" s="126"/>
      <c r="D195" s="273"/>
      <c r="E195" s="1311"/>
      <c r="F195" s="1308"/>
      <c r="G195" s="25"/>
      <c r="H195" s="1311"/>
    </row>
    <row r="196" spans="1:8" x14ac:dyDescent="0.25">
      <c r="B196" s="1149"/>
      <c r="C196" s="1149"/>
      <c r="D196" s="1148"/>
      <c r="E196" s="570"/>
      <c r="F196" s="813"/>
      <c r="G196" s="863"/>
      <c r="H196" s="570"/>
    </row>
    <row r="197" spans="1:8" x14ac:dyDescent="0.25">
      <c r="B197" s="1149"/>
      <c r="C197" s="1149"/>
      <c r="D197" s="1148"/>
      <c r="E197" s="570"/>
      <c r="F197" s="813"/>
      <c r="G197" s="863"/>
      <c r="H197" s="570"/>
    </row>
    <row r="198" spans="1:8" x14ac:dyDescent="0.25">
      <c r="B198" s="1149"/>
      <c r="C198" s="1149"/>
      <c r="D198" s="1148"/>
      <c r="E198" s="570"/>
      <c r="F198" s="813"/>
      <c r="G198" s="863"/>
      <c r="H198" s="570"/>
    </row>
    <row r="199" spans="1:8" x14ac:dyDescent="0.25">
      <c r="B199" s="1149"/>
      <c r="C199" s="1149"/>
      <c r="D199" s="1148"/>
      <c r="E199" s="570"/>
      <c r="F199" s="813"/>
      <c r="G199" s="863"/>
      <c r="H199" s="570"/>
    </row>
    <row r="200" spans="1:8" x14ac:dyDescent="0.25">
      <c r="B200" s="126"/>
      <c r="C200" s="126"/>
      <c r="D200" s="273"/>
      <c r="E200" s="1311"/>
      <c r="F200" s="1308"/>
      <c r="G200" s="25"/>
      <c r="H200" s="1311"/>
    </row>
    <row r="201" spans="1:8" x14ac:dyDescent="0.25">
      <c r="B201" s="126"/>
      <c r="C201" s="126"/>
      <c r="D201" s="273"/>
      <c r="E201" s="1311"/>
      <c r="F201" s="1308"/>
      <c r="G201" s="25"/>
      <c r="H201" s="1311"/>
    </row>
    <row r="202" spans="1:8" x14ac:dyDescent="0.25">
      <c r="B202" s="842"/>
      <c r="C202" s="842"/>
      <c r="D202" s="1121"/>
      <c r="E202" s="572"/>
      <c r="F202" s="813"/>
      <c r="G202" s="811"/>
      <c r="H202" s="572"/>
    </row>
    <row r="203" spans="1:8" x14ac:dyDescent="0.25">
      <c r="B203" s="126"/>
      <c r="C203" s="126"/>
      <c r="D203" s="1308"/>
      <c r="E203" s="1311"/>
      <c r="F203" s="1308"/>
      <c r="G203" s="76"/>
      <c r="H203" s="1311"/>
    </row>
    <row r="204" spans="1:8" x14ac:dyDescent="0.25">
      <c r="B204" s="126"/>
      <c r="C204" s="126"/>
      <c r="D204" s="1308"/>
      <c r="E204" s="1311"/>
      <c r="F204" s="1308"/>
      <c r="G204" s="76"/>
      <c r="H204" s="1311"/>
    </row>
    <row r="205" spans="1:8" x14ac:dyDescent="0.25">
      <c r="B205" s="126"/>
      <c r="C205" s="126"/>
      <c r="D205" s="1311"/>
      <c r="E205" s="1311"/>
      <c r="F205" s="1308"/>
      <c r="G205" s="76"/>
      <c r="H205" s="1311"/>
    </row>
    <row r="206" spans="1:8" x14ac:dyDescent="0.25">
      <c r="A206" s="184"/>
      <c r="B206" s="332"/>
      <c r="C206" s="332"/>
      <c r="D206" s="99"/>
      <c r="E206" s="99"/>
      <c r="F206" s="99"/>
      <c r="G206" s="333"/>
      <c r="H206" s="99"/>
    </row>
    <row r="207" spans="1:8" x14ac:dyDescent="0.25">
      <c r="A207" s="128" t="s">
        <v>1644</v>
      </c>
      <c r="B207" s="551"/>
      <c r="C207" s="551"/>
      <c r="D207" s="548"/>
      <c r="E207" s="548"/>
      <c r="F207" s="548"/>
      <c r="G207" s="123"/>
      <c r="H207" s="548"/>
    </row>
    <row r="208" spans="1:8" x14ac:dyDescent="0.25">
      <c r="B208" s="551"/>
      <c r="C208" s="551"/>
      <c r="D208" s="548"/>
      <c r="E208" s="548"/>
      <c r="F208" s="548"/>
      <c r="G208" s="123"/>
      <c r="H208" s="548"/>
    </row>
    <row r="209" spans="1:8" x14ac:dyDescent="0.25">
      <c r="B209" s="551"/>
      <c r="C209" s="551"/>
      <c r="D209" s="548"/>
      <c r="E209" s="548"/>
      <c r="F209" s="548"/>
      <c r="G209" s="123"/>
      <c r="H209" s="548"/>
    </row>
    <row r="210" spans="1:8" x14ac:dyDescent="0.25">
      <c r="B210" s="551"/>
      <c r="C210" s="551"/>
      <c r="D210" s="548"/>
      <c r="E210" s="548"/>
      <c r="F210" s="548"/>
      <c r="G210" s="123"/>
      <c r="H210" s="548"/>
    </row>
    <row r="211" spans="1:8" x14ac:dyDescent="0.25">
      <c r="B211" s="551"/>
      <c r="C211" s="551"/>
      <c r="D211" s="548"/>
      <c r="E211" s="548"/>
      <c r="F211" s="548"/>
      <c r="G211" s="123"/>
      <c r="H211" s="548"/>
    </row>
    <row r="212" spans="1:8" x14ac:dyDescent="0.25">
      <c r="B212" s="551"/>
      <c r="C212" s="551"/>
      <c r="D212" s="548"/>
      <c r="E212" s="548"/>
      <c r="F212" s="548"/>
      <c r="G212" s="123"/>
      <c r="H212" s="548"/>
    </row>
    <row r="213" spans="1:8" x14ac:dyDescent="0.25">
      <c r="B213" s="551"/>
      <c r="C213" s="551"/>
      <c r="D213" s="548"/>
      <c r="E213" s="548"/>
      <c r="F213" s="548"/>
      <c r="G213" s="123"/>
      <c r="H213" s="548"/>
    </row>
    <row r="214" spans="1:8" x14ac:dyDescent="0.25">
      <c r="B214" s="551"/>
      <c r="C214" s="551"/>
      <c r="D214" s="548"/>
      <c r="E214" s="548"/>
      <c r="F214" s="548"/>
      <c r="G214" s="123"/>
      <c r="H214" s="548"/>
    </row>
    <row r="215" spans="1:8" x14ac:dyDescent="0.25">
      <c r="B215" s="551"/>
      <c r="C215" s="551"/>
      <c r="D215" s="548"/>
      <c r="E215" s="548"/>
      <c r="F215" s="548"/>
      <c r="G215" s="123"/>
      <c r="H215" s="548"/>
    </row>
    <row r="216" spans="1:8" x14ac:dyDescent="0.25">
      <c r="B216" s="551"/>
      <c r="C216" s="551"/>
      <c r="D216" s="548"/>
      <c r="E216" s="548"/>
      <c r="F216" s="548"/>
      <c r="G216" s="123"/>
      <c r="H216" s="548"/>
    </row>
    <row r="217" spans="1:8" x14ac:dyDescent="0.25">
      <c r="B217" s="551"/>
      <c r="C217" s="551"/>
      <c r="D217" s="548"/>
      <c r="E217" s="548"/>
      <c r="F217" s="548"/>
      <c r="G217" s="123"/>
      <c r="H217" s="548"/>
    </row>
    <row r="218" spans="1:8" x14ac:dyDescent="0.25">
      <c r="B218" s="551"/>
      <c r="C218" s="551"/>
      <c r="D218" s="548"/>
      <c r="E218" s="548"/>
      <c r="F218" s="548"/>
      <c r="G218" s="123"/>
      <c r="H218" s="548"/>
    </row>
    <row r="219" spans="1:8" x14ac:dyDescent="0.25">
      <c r="B219" s="551"/>
      <c r="C219" s="551"/>
      <c r="D219" s="548"/>
      <c r="E219" s="548"/>
      <c r="F219" s="548"/>
      <c r="G219" s="123"/>
      <c r="H219" s="548"/>
    </row>
    <row r="220" spans="1:8" x14ac:dyDescent="0.25">
      <c r="B220" s="551"/>
      <c r="C220" s="551"/>
      <c r="D220" s="548"/>
      <c r="E220" s="548"/>
      <c r="F220" s="548"/>
      <c r="G220" s="123"/>
      <c r="H220" s="548"/>
    </row>
    <row r="221" spans="1:8" x14ac:dyDescent="0.25">
      <c r="A221" s="184"/>
      <c r="B221" s="332"/>
      <c r="C221" s="332"/>
      <c r="D221" s="99"/>
      <c r="E221" s="99"/>
      <c r="F221" s="99"/>
      <c r="G221" s="333"/>
      <c r="H221" s="99"/>
    </row>
    <row r="222" spans="1:8" x14ac:dyDescent="0.25">
      <c r="A222" s="128" t="s">
        <v>22</v>
      </c>
      <c r="B222" s="126"/>
      <c r="C222" s="126"/>
      <c r="D222" s="1308"/>
      <c r="E222" s="1308"/>
      <c r="F222" s="1308"/>
      <c r="G222" s="25"/>
      <c r="H222" s="1311"/>
    </row>
    <row r="223" spans="1:8" x14ac:dyDescent="0.25">
      <c r="B223" s="126"/>
      <c r="C223" s="126"/>
      <c r="D223" s="1308"/>
      <c r="E223" s="1311"/>
      <c r="F223" s="1308"/>
      <c r="G223" s="25"/>
      <c r="H223" s="1311"/>
    </row>
    <row r="224" spans="1:8" x14ac:dyDescent="0.25">
      <c r="A224" s="184"/>
      <c r="B224" s="332"/>
      <c r="C224" s="332"/>
      <c r="D224" s="99"/>
      <c r="E224" s="99"/>
      <c r="F224" s="99"/>
      <c r="G224" s="333"/>
      <c r="H224" s="99"/>
    </row>
    <row r="225" spans="1:8" x14ac:dyDescent="0.25">
      <c r="A225" s="128" t="s">
        <v>1289</v>
      </c>
      <c r="B225" s="122"/>
      <c r="C225" s="122"/>
      <c r="D225" s="1309"/>
      <c r="E225" s="1309"/>
      <c r="F225" s="1309"/>
      <c r="G225" s="123"/>
      <c r="H225" s="1311"/>
    </row>
    <row r="226" spans="1:8" x14ac:dyDescent="0.25">
      <c r="A226" s="184"/>
      <c r="B226" s="332"/>
      <c r="C226" s="332"/>
      <c r="D226" s="99"/>
      <c r="E226" s="99"/>
      <c r="F226" s="99"/>
      <c r="G226" s="333"/>
      <c r="H226" s="99"/>
    </row>
    <row r="227" spans="1:8" x14ac:dyDescent="0.25">
      <c r="A227" s="128" t="s">
        <v>955</v>
      </c>
      <c r="B227" s="95"/>
      <c r="C227" s="95"/>
      <c r="D227" s="1311"/>
      <c r="E227" s="1311"/>
      <c r="F227" s="1308"/>
      <c r="G227" s="25"/>
      <c r="H227" s="1311"/>
    </row>
    <row r="228" spans="1:8" x14ac:dyDescent="0.25">
      <c r="B228" s="95"/>
      <c r="C228" s="95"/>
      <c r="D228" s="175"/>
      <c r="E228" s="1311"/>
      <c r="F228" s="1308"/>
      <c r="G228" s="25"/>
      <c r="H228" s="1311"/>
    </row>
    <row r="229" spans="1:8" x14ac:dyDescent="0.25">
      <c r="B229" s="126"/>
      <c r="C229" s="126"/>
      <c r="D229" s="1311"/>
      <c r="E229" s="1311"/>
      <c r="F229" s="176"/>
      <c r="G229" s="25"/>
      <c r="H229" s="1311"/>
    </row>
    <row r="230" spans="1:8" x14ac:dyDescent="0.25">
      <c r="B230" s="126"/>
      <c r="C230" s="126"/>
      <c r="D230" s="1311"/>
      <c r="E230" s="1311"/>
      <c r="F230" s="1308"/>
      <c r="G230" s="25"/>
      <c r="H230" s="1311"/>
    </row>
    <row r="231" spans="1:8" x14ac:dyDescent="0.25">
      <c r="B231" s="126"/>
      <c r="C231" s="126"/>
      <c r="D231" s="1311"/>
      <c r="E231" s="1311"/>
      <c r="F231" s="1308"/>
      <c r="G231" s="25"/>
      <c r="H231" s="1311"/>
    </row>
    <row r="232" spans="1:8" x14ac:dyDescent="0.25">
      <c r="B232" s="126"/>
      <c r="C232" s="126"/>
      <c r="D232" s="1311"/>
      <c r="E232" s="1311"/>
      <c r="F232" s="1308"/>
      <c r="G232" s="25"/>
      <c r="H232" s="1311"/>
    </row>
    <row r="233" spans="1:8" x14ac:dyDescent="0.25">
      <c r="B233" s="126"/>
      <c r="C233" s="126"/>
      <c r="D233" s="1311"/>
      <c r="E233" s="1311"/>
      <c r="F233" s="1308"/>
      <c r="G233" s="25"/>
      <c r="H233" s="1311"/>
    </row>
    <row r="234" spans="1:8" x14ac:dyDescent="0.25">
      <c r="B234" s="126"/>
      <c r="C234" s="126"/>
      <c r="D234" s="1311"/>
      <c r="E234" s="1311"/>
      <c r="F234" s="1308"/>
      <c r="G234" s="25"/>
      <c r="H234" s="1311"/>
    </row>
    <row r="235" spans="1:8" x14ac:dyDescent="0.25">
      <c r="B235" s="126"/>
      <c r="C235" s="126"/>
      <c r="D235" s="1311"/>
      <c r="E235" s="1311"/>
      <c r="F235" s="1308"/>
      <c r="G235" s="25"/>
      <c r="H235" s="1311"/>
    </row>
    <row r="236" spans="1:8" x14ac:dyDescent="0.25">
      <c r="A236" s="184"/>
      <c r="B236" s="332"/>
      <c r="C236" s="332"/>
      <c r="D236" s="99"/>
      <c r="E236" s="99"/>
      <c r="F236" s="99"/>
      <c r="G236" s="333"/>
      <c r="H236" s="99"/>
    </row>
    <row r="237" spans="1:8" x14ac:dyDescent="0.25">
      <c r="A237" s="128" t="s">
        <v>190</v>
      </c>
      <c r="B237" s="122"/>
      <c r="C237" s="122"/>
      <c r="D237" s="1309" t="s">
        <v>16435</v>
      </c>
      <c r="E237" s="1309"/>
      <c r="F237" s="1309"/>
      <c r="G237" s="123"/>
      <c r="H237" s="1309"/>
    </row>
    <row r="239" spans="1:8" x14ac:dyDescent="0.25">
      <c r="B239" s="989"/>
      <c r="C239" s="989"/>
      <c r="D239" s="950"/>
      <c r="E239" s="950"/>
      <c r="F239" s="950"/>
      <c r="G239" s="1041"/>
      <c r="H239" s="950"/>
    </row>
    <row r="240" spans="1:8" x14ac:dyDescent="0.25">
      <c r="B240" s="989"/>
      <c r="C240" s="989"/>
      <c r="D240" s="950"/>
      <c r="E240" s="950"/>
      <c r="F240" s="950"/>
      <c r="G240" s="1041"/>
      <c r="H240" s="950"/>
    </row>
    <row r="241" spans="2:8" x14ac:dyDescent="0.25">
      <c r="B241" s="989"/>
      <c r="C241" s="989"/>
      <c r="D241" s="950"/>
      <c r="E241" s="950"/>
      <c r="F241" s="950"/>
      <c r="G241" s="1041"/>
      <c r="H241" s="950"/>
    </row>
    <row r="242" spans="2:8" x14ac:dyDescent="0.25">
      <c r="B242" s="989"/>
      <c r="C242" s="989"/>
      <c r="D242" s="950"/>
      <c r="E242" s="950"/>
      <c r="F242" s="950"/>
      <c r="G242" s="1041"/>
      <c r="H242" s="950"/>
    </row>
    <row r="243" spans="2:8" x14ac:dyDescent="0.25">
      <c r="B243" s="989"/>
      <c r="C243" s="989"/>
      <c r="D243" s="950"/>
      <c r="E243" s="950"/>
      <c r="F243" s="950"/>
      <c r="G243" s="1041"/>
      <c r="H243" s="950"/>
    </row>
    <row r="244" spans="2:8" x14ac:dyDescent="0.25">
      <c r="B244" s="989"/>
      <c r="C244" s="989"/>
      <c r="D244" s="950"/>
      <c r="E244" s="950"/>
      <c r="F244" s="950"/>
      <c r="G244" s="1041"/>
      <c r="H244" s="950"/>
    </row>
    <row r="245" spans="2:8" x14ac:dyDescent="0.25">
      <c r="B245" s="939"/>
      <c r="C245" s="939"/>
      <c r="D245" s="950"/>
      <c r="E245" s="950"/>
      <c r="F245" s="950"/>
      <c r="G245" s="1041"/>
      <c r="H245" s="950"/>
    </row>
    <row r="246" spans="2:8" x14ac:dyDescent="0.25">
      <c r="B246" s="939"/>
      <c r="C246" s="939"/>
      <c r="D246" s="950"/>
      <c r="E246" s="950"/>
      <c r="F246" s="950"/>
      <c r="G246" s="1041"/>
      <c r="H246" s="950"/>
    </row>
    <row r="247" spans="2:8" x14ac:dyDescent="0.25">
      <c r="B247" s="922"/>
      <c r="C247" s="922"/>
      <c r="D247" s="935"/>
      <c r="E247" s="935"/>
      <c r="F247" s="935"/>
      <c r="G247" s="965"/>
      <c r="H247" s="935"/>
    </row>
    <row r="248" spans="2:8" x14ac:dyDescent="0.25">
      <c r="B248" s="989"/>
      <c r="C248" s="989"/>
      <c r="D248" s="950"/>
      <c r="E248" s="950"/>
      <c r="F248" s="950"/>
      <c r="G248" s="1041"/>
      <c r="H248" s="950"/>
    </row>
    <row r="249" spans="2:8" x14ac:dyDescent="0.25">
      <c r="B249" s="989"/>
      <c r="C249" s="989"/>
      <c r="D249" s="950"/>
      <c r="E249" s="950"/>
      <c r="F249" s="950"/>
      <c r="G249" s="1041"/>
      <c r="H249" s="950"/>
    </row>
    <row r="250" spans="2:8" x14ac:dyDescent="0.25">
      <c r="B250" s="122"/>
      <c r="C250" s="122"/>
      <c r="D250" s="1309"/>
      <c r="E250" s="1309"/>
      <c r="F250" s="1309"/>
      <c r="G250" s="123"/>
      <c r="H250" s="1309"/>
    </row>
    <row r="251" spans="2:8" x14ac:dyDescent="0.25">
      <c r="B251" s="122"/>
      <c r="C251" s="122"/>
      <c r="D251" s="1309"/>
      <c r="E251" s="1309"/>
      <c r="F251" s="1309"/>
      <c r="G251" s="123"/>
      <c r="H251" s="1309"/>
    </row>
    <row r="252" spans="2:8" x14ac:dyDescent="0.25">
      <c r="B252" s="122"/>
      <c r="C252" s="122"/>
      <c r="D252" s="1309"/>
      <c r="E252" s="1309"/>
      <c r="F252" s="1309"/>
      <c r="G252" s="123"/>
      <c r="H252" s="1309"/>
    </row>
    <row r="253" spans="2:8" x14ac:dyDescent="0.25">
      <c r="B253" s="122"/>
      <c r="C253" s="122"/>
      <c r="D253" s="1309"/>
      <c r="E253" s="1309"/>
      <c r="F253" s="1309"/>
      <c r="G253" s="123"/>
      <c r="H253" s="1309"/>
    </row>
    <row r="254" spans="2:8" x14ac:dyDescent="0.25">
      <c r="B254" s="122"/>
      <c r="C254" s="122"/>
      <c r="D254" s="1309"/>
      <c r="E254" s="1309"/>
      <c r="F254" s="1309"/>
      <c r="G254" s="123"/>
      <c r="H254" s="1309"/>
    </row>
    <row r="255" spans="2:8" x14ac:dyDescent="0.25">
      <c r="B255" s="122"/>
      <c r="C255" s="122"/>
      <c r="D255" s="1309"/>
      <c r="E255" s="1309"/>
      <c r="F255" s="1309"/>
      <c r="G255" s="123"/>
      <c r="H255" s="1309"/>
    </row>
    <row r="256" spans="2:8" x14ac:dyDescent="0.25">
      <c r="B256" s="551"/>
      <c r="C256" s="551"/>
      <c r="D256" s="548"/>
      <c r="E256" s="548"/>
      <c r="F256" s="548"/>
      <c r="G256" s="123"/>
      <c r="H256" s="548"/>
    </row>
    <row r="257" spans="1:8" x14ac:dyDescent="0.25">
      <c r="B257" s="551"/>
      <c r="C257" s="551"/>
      <c r="D257" s="548"/>
      <c r="E257" s="548"/>
      <c r="F257" s="548"/>
      <c r="G257" s="123"/>
      <c r="H257" s="548"/>
    </row>
    <row r="258" spans="1:8" x14ac:dyDescent="0.25">
      <c r="B258" s="551"/>
      <c r="C258" s="551"/>
      <c r="D258" s="548"/>
      <c r="E258" s="548"/>
      <c r="F258" s="548"/>
      <c r="G258" s="123"/>
      <c r="H258" s="548"/>
    </row>
    <row r="259" spans="1:8" x14ac:dyDescent="0.25">
      <c r="A259" s="184"/>
      <c r="B259" s="332"/>
      <c r="C259" s="332"/>
      <c r="D259" s="99"/>
      <c r="E259" s="99"/>
      <c r="F259" s="99"/>
      <c r="G259" s="333"/>
      <c r="H259" s="99"/>
    </row>
    <row r="260" spans="1:8" x14ac:dyDescent="0.25">
      <c r="A260" s="128" t="s">
        <v>198</v>
      </c>
      <c r="B260" s="122"/>
      <c r="C260" s="122"/>
      <c r="D260" s="1308"/>
      <c r="E260" s="1308"/>
      <c r="F260" s="1308"/>
      <c r="G260" s="123"/>
      <c r="H260" s="1311"/>
    </row>
    <row r="261" spans="1:8" x14ac:dyDescent="0.25">
      <c r="B261" s="628"/>
      <c r="C261" s="628"/>
      <c r="D261" s="371"/>
      <c r="E261" s="371"/>
      <c r="F261" s="371"/>
      <c r="G261" s="642"/>
      <c r="H261" s="376"/>
    </row>
    <row r="262" spans="1:8" x14ac:dyDescent="0.25">
      <c r="B262" s="911"/>
      <c r="C262" s="911"/>
      <c r="D262" s="935"/>
      <c r="E262" s="935"/>
      <c r="F262" s="935"/>
      <c r="G262" s="1015"/>
      <c r="H262" s="935"/>
    </row>
    <row r="263" spans="1:8" x14ac:dyDescent="0.25">
      <c r="B263" s="911"/>
      <c r="C263" s="911"/>
      <c r="D263" s="547"/>
      <c r="E263" s="572"/>
      <c r="F263" s="547"/>
      <c r="G263" s="942"/>
      <c r="H263" s="572"/>
    </row>
    <row r="264" spans="1:8" x14ac:dyDescent="0.25">
      <c r="B264" s="911"/>
      <c r="C264" s="911"/>
      <c r="D264" s="547"/>
      <c r="E264" s="572"/>
      <c r="F264" s="547"/>
      <c r="G264" s="942"/>
      <c r="H264" s="572"/>
    </row>
    <row r="265" spans="1:8" x14ac:dyDescent="0.25">
      <c r="B265" s="122"/>
      <c r="C265" s="122"/>
      <c r="D265" s="1308"/>
      <c r="E265" s="1311"/>
      <c r="F265" s="1308"/>
      <c r="G265" s="123"/>
      <c r="H265" s="1311"/>
    </row>
    <row r="266" spans="1:8" x14ac:dyDescent="0.25">
      <c r="B266" s="122"/>
      <c r="C266" s="122"/>
      <c r="D266" s="1308"/>
      <c r="E266" s="1308"/>
      <c r="F266" s="1308"/>
      <c r="G266" s="123"/>
      <c r="H266" s="1311"/>
    </row>
    <row r="267" spans="1:8" x14ac:dyDescent="0.25">
      <c r="B267" s="122"/>
      <c r="C267" s="122"/>
      <c r="D267" s="1311"/>
      <c r="E267" s="1308"/>
      <c r="F267" s="1308"/>
      <c r="G267" s="123"/>
      <c r="H267" s="1311"/>
    </row>
    <row r="268" spans="1:8" x14ac:dyDescent="0.25">
      <c r="B268" s="122"/>
      <c r="C268" s="122"/>
      <c r="D268" s="1308"/>
      <c r="E268" s="1308"/>
      <c r="F268" s="1308"/>
      <c r="G268" s="123"/>
      <c r="H268" s="1311"/>
    </row>
    <row r="269" spans="1:8" x14ac:dyDescent="0.25">
      <c r="B269" s="122"/>
      <c r="C269" s="122"/>
      <c r="D269" s="1308"/>
      <c r="E269" s="1308"/>
      <c r="F269" s="1308"/>
      <c r="G269" s="123"/>
      <c r="H269" s="1311"/>
    </row>
    <row r="270" spans="1:8" x14ac:dyDescent="0.25">
      <c r="B270" s="122"/>
      <c r="C270" s="122"/>
      <c r="D270" s="1308"/>
      <c r="E270" s="1308"/>
      <c r="F270" s="1308"/>
      <c r="G270" s="123"/>
      <c r="H270" s="1311"/>
    </row>
  </sheetData>
  <mergeCells count="4">
    <mergeCell ref="A2:H2"/>
    <mergeCell ref="A3:H3"/>
    <mergeCell ref="A4:H4"/>
    <mergeCell ref="B7:C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vt:i4>
      </vt:variant>
    </vt:vector>
  </HeadingPairs>
  <TitlesOfParts>
    <vt:vector size="100" baseType="lpstr">
      <vt:lpstr>Apr 2013</vt:lpstr>
      <vt:lpstr>May 2013</vt:lpstr>
      <vt:lpstr>June 2013</vt:lpstr>
      <vt:lpstr>July 2013</vt:lpstr>
      <vt:lpstr>August 2013</vt:lpstr>
      <vt:lpstr>September 2013</vt:lpstr>
      <vt:lpstr>Oct 2013</vt:lpstr>
      <vt:lpstr>Nov 2013</vt:lpstr>
      <vt:lpstr>Dec 2013</vt:lpstr>
      <vt:lpstr>Jan 14</vt:lpstr>
      <vt:lpstr>Feb 14</vt:lpstr>
      <vt:lpstr>Mar 14</vt:lpstr>
      <vt:lpstr>Apr 14</vt:lpstr>
      <vt:lpstr>May 14</vt:lpstr>
      <vt:lpstr>Jun 14</vt:lpstr>
      <vt:lpstr>Jul 14</vt:lpstr>
      <vt:lpstr>Aug 14</vt:lpstr>
      <vt:lpstr>Sep 14</vt:lpstr>
      <vt:lpstr>Oct 14</vt:lpstr>
      <vt:lpstr>Nov 14</vt:lpstr>
      <vt:lpstr>Dec 14</vt:lpstr>
      <vt:lpstr>JAN 15</vt:lpstr>
      <vt:lpstr>FEB 15</vt:lpstr>
      <vt:lpstr>MAR 15</vt:lpstr>
      <vt:lpstr>April 15</vt:lpstr>
      <vt:lpstr>May 15</vt:lpstr>
      <vt:lpstr>June 15</vt:lpstr>
      <vt:lpstr>July 15</vt:lpstr>
      <vt:lpstr>August 15</vt:lpstr>
      <vt:lpstr>September 15</vt:lpstr>
      <vt:lpstr>October 15</vt:lpstr>
      <vt:lpstr>November 15</vt:lpstr>
      <vt:lpstr>December 15</vt:lpstr>
      <vt:lpstr>January 16</vt:lpstr>
      <vt:lpstr>February 16</vt:lpstr>
      <vt:lpstr>March 16</vt:lpstr>
      <vt:lpstr>April 16</vt:lpstr>
      <vt:lpstr>May 16</vt:lpstr>
      <vt:lpstr>June 16</vt:lpstr>
      <vt:lpstr>Jul 16</vt:lpstr>
      <vt:lpstr>Aug 16</vt:lpstr>
      <vt:lpstr>Sept 16</vt:lpstr>
      <vt:lpstr>Oct 16</vt:lpstr>
      <vt:lpstr>Nov 16</vt:lpstr>
      <vt:lpstr>Dec 16</vt:lpstr>
      <vt:lpstr>Jan 17</vt:lpstr>
      <vt:lpstr>Feb 17</vt:lpstr>
      <vt:lpstr>Mar 17</vt:lpstr>
      <vt:lpstr>Apr 17</vt:lpstr>
      <vt:lpstr>May 17</vt:lpstr>
      <vt:lpstr>June 17</vt:lpstr>
      <vt:lpstr>July 17 </vt:lpstr>
      <vt:lpstr>Aug 17 </vt:lpstr>
      <vt:lpstr>Sept 17</vt:lpstr>
      <vt:lpstr>Oct 17</vt:lpstr>
      <vt:lpstr>Nov 17</vt:lpstr>
      <vt:lpstr>Dec 17</vt:lpstr>
      <vt:lpstr>Jan 18</vt:lpstr>
      <vt:lpstr>Feb 18</vt:lpstr>
      <vt:lpstr>Mar 18</vt:lpstr>
      <vt:lpstr>Apr 18</vt:lpstr>
      <vt:lpstr>May 18</vt:lpstr>
      <vt:lpstr>Jun 18</vt:lpstr>
      <vt:lpstr>Jul 18 </vt:lpstr>
      <vt:lpstr>Aug 18 </vt:lpstr>
      <vt:lpstr>Sept 18 </vt:lpstr>
      <vt:lpstr>Oct 18</vt:lpstr>
      <vt:lpstr>Nov 18</vt:lpstr>
      <vt:lpstr>Dec 18</vt:lpstr>
      <vt:lpstr>Jan 19</vt:lpstr>
      <vt:lpstr>Feb 19</vt:lpstr>
      <vt:lpstr>Mar 19</vt:lpstr>
      <vt:lpstr>Apr 19</vt:lpstr>
      <vt:lpstr>May 19</vt:lpstr>
      <vt:lpstr>Jun 19</vt:lpstr>
      <vt:lpstr>July 19 </vt:lpstr>
      <vt:lpstr>Aug 19</vt:lpstr>
      <vt:lpstr>Sept 19</vt:lpstr>
      <vt:lpstr>Oct 19</vt:lpstr>
      <vt:lpstr>Nov 19</vt:lpstr>
      <vt:lpstr>Dec 19</vt:lpstr>
      <vt:lpstr>Jan 20</vt:lpstr>
      <vt:lpstr>Feb 20</vt:lpstr>
      <vt:lpstr>Mar 20</vt:lpstr>
      <vt:lpstr>Apr 20</vt:lpstr>
      <vt:lpstr>May 20</vt:lpstr>
      <vt:lpstr>June 20</vt:lpstr>
      <vt:lpstr>July 20</vt:lpstr>
      <vt:lpstr>Aug 20</vt:lpstr>
      <vt:lpstr>Sept 20</vt:lpstr>
      <vt:lpstr>Oct 20</vt:lpstr>
      <vt:lpstr>Nov 20</vt:lpstr>
      <vt:lpstr>Dec 20</vt:lpstr>
      <vt:lpstr>'August 2013'!Print_Area</vt:lpstr>
      <vt:lpstr>'Dec 14'!Print_Area</vt:lpstr>
      <vt:lpstr>'July 2013'!Print_Area</vt:lpstr>
      <vt:lpstr>'May 16'!Print_Area</vt:lpstr>
      <vt:lpstr>'Nov 14'!Print_Area</vt:lpstr>
      <vt:lpstr>'Sept 16'!Print_Area</vt:lpstr>
      <vt:lpstr>'September 2013'!Print_Area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kchildree</dc:creator>
  <cp:lastModifiedBy>Sara Calhoun</cp:lastModifiedBy>
  <cp:lastPrinted>2018-12-18T15:55:01Z</cp:lastPrinted>
  <dcterms:created xsi:type="dcterms:W3CDTF">2010-09-15T18:32:17Z</dcterms:created>
  <dcterms:modified xsi:type="dcterms:W3CDTF">2020-05-26T17:40:58Z</dcterms:modified>
</cp:coreProperties>
</file>